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gfoo\OneDrive\Documents\0-business-statistics\00-22S\lecture9\"/>
    </mc:Choice>
  </mc:AlternateContent>
  <xr:revisionPtr revIDLastSave="0" documentId="8_{57C6ADEE-F246-43A7-8F5B-66C0EFAA2D58}" xr6:coauthVersionLast="47" xr6:coauthVersionMax="47" xr10:uidLastSave="{00000000-0000-0000-0000-000000000000}"/>
  <bookViews>
    <workbookView xWindow="-108" yWindow="-108" windowWidth="23256" windowHeight="12576" activeTab="2" xr2:uid="{89B2D35A-B842-4AC6-A561-FE7BEC09424E}"/>
  </bookViews>
  <sheets>
    <sheet name="data" sheetId="1" r:id="rId1"/>
    <sheet name="control" sheetId="2" r:id="rId2"/>
    <sheet name="analysis" sheetId="3" r:id="rId3"/>
    <sheet name="Sheet2" sheetId="5" r:id="rId4"/>
  </sheets>
  <definedNames>
    <definedName name="_xlnm._FilterDatabase" localSheetId="0" hidden="1">data!$A$1:$D$97</definedName>
    <definedName name="calculation">analysis!$A$1:$AJ$29</definedName>
    <definedName name="calulation">analysis!$A$1:$AJ$29</definedName>
    <definedName name="corr_p_s">analysis!$AQ$5:$AQ$10004</definedName>
    <definedName name="Count">data!$D$2:$D$97</definedName>
    <definedName name="interface">analysis!$AM$2:$AR$2</definedName>
    <definedName name="key">analysis!$Y$3:$Y$24</definedName>
    <definedName name="max_mu">analysis!$AR$5:$AR$10004</definedName>
    <definedName name="mu_sample">analysis!$AE$3:$AE$13</definedName>
    <definedName name="p_bar">analysis!$AO$5:$AO$10004</definedName>
    <definedName name="parameter">control!$D$2:$D$7</definedName>
    <definedName name="Pr_h_d">analysis!$W$3:$W$24</definedName>
    <definedName name="Pr_mu">analysis!$AH$3:$AH$13</definedName>
    <definedName name="Pr_sigma">analysis!$AF$14:$AG$14</definedName>
    <definedName name="Price">data!$E$2:$E$97</definedName>
    <definedName name="price_tbl">analysis!#REF!</definedName>
    <definedName name="Product">data!$B$2:$B$97</definedName>
    <definedName name="product_name">control!$B$2:$B$7</definedName>
    <definedName name="product_name_t">control!$G$2:$L$2</definedName>
    <definedName name="Region">data!$A$2:$A$97</definedName>
    <definedName name="region_choice">analysis!$A$1</definedName>
    <definedName name="region_name">control!$A$2:$A$5</definedName>
    <definedName name="s_bar">analysis!$AP$5:$AP$10004</definedName>
    <definedName name="sales_tbl">analysis!$B$2:$E$7</definedName>
    <definedName name="sample_price">analysis!$B$15:$E$15</definedName>
    <definedName name="sample_qtr">analysis!#REF!</definedName>
    <definedName name="sample_revenue">analysis!$B$13:$E$13</definedName>
    <definedName name="sample_saales">analysis!$B$13:$E$13</definedName>
    <definedName name="sample_sales">analysis!$B$14:$E$14</definedName>
    <definedName name="sd_bar">analysis!$AN$5:$AN$10004</definedName>
    <definedName name="sigma_sample">analysis!$AF$2:$AG$2</definedName>
    <definedName name="simulation">analysis!$AM$4:$AR$4</definedName>
    <definedName name="tbl_data">data!$A1:$E97</definedName>
    <definedName name="tbl_price">analysis!$B$28:$E$33</definedName>
    <definedName name="tbl_sales">analysis!$B$19:$E$24</definedName>
    <definedName name="Time">data!$C$2:$C$97</definedName>
    <definedName name="time_name">control!$C$2:$C$5</definedName>
    <definedName name="units_tbl">analysis!#REF!</definedName>
    <definedName name="width">analysis!$K$6</definedName>
    <definedName name="width_plt">analysis!$AX$7</definedName>
    <definedName name="x_bar">analysis!$AM$5:$AM$10004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5" i="3" l="1" a="1"/>
  <c r="E15" i="3" s="1"/>
  <c r="D15" i="3" a="1"/>
  <c r="D15" i="3" s="1"/>
  <c r="C15" i="3" a="1"/>
  <c r="C15" i="3" s="1"/>
  <c r="E14" i="3" a="1"/>
  <c r="E14" i="3" s="1"/>
  <c r="D14" i="3" a="1"/>
  <c r="D14" i="3" s="1"/>
  <c r="C14" i="3" a="1"/>
  <c r="C14" i="3" s="1"/>
  <c r="B15" i="3" a="1"/>
  <c r="B15" i="3" s="1"/>
  <c r="B14" i="3" a="1"/>
  <c r="B14" i="3" s="1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A28" i="3" a="1"/>
  <c r="A32" i="3" s="1"/>
  <c r="B27" i="3" a="1"/>
  <c r="C27" i="3" s="1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A19" i="3" a="1"/>
  <c r="A24" i="3" s="1"/>
  <c r="A2" i="3" a="1"/>
  <c r="A4" i="3" s="1"/>
  <c r="G2" i="2" a="1"/>
  <c r="I2" i="2" s="1"/>
  <c r="H2" i="2"/>
  <c r="E18" i="3"/>
  <c r="D18" i="3"/>
  <c r="B18" i="3" a="1"/>
  <c r="C18" i="3" s="1"/>
  <c r="L11" i="5"/>
  <c r="L9" i="5"/>
  <c r="L10" i="5" s="1"/>
  <c r="L8" i="5"/>
  <c r="L7" i="5"/>
  <c r="L6" i="5"/>
  <c r="K11" i="5"/>
  <c r="K10" i="5"/>
  <c r="J9" i="5"/>
  <c r="J10" i="5" s="1"/>
  <c r="J11" i="5" s="1"/>
  <c r="J8" i="5"/>
  <c r="J7" i="5"/>
  <c r="J6" i="5"/>
  <c r="I8" i="5"/>
  <c r="I7" i="5"/>
  <c r="I6" i="5"/>
  <c r="H9" i="5"/>
  <c r="G11" i="5"/>
  <c r="G10" i="5"/>
  <c r="G9" i="5"/>
  <c r="G8" i="5"/>
  <c r="G7" i="5"/>
  <c r="G6" i="5"/>
  <c r="F8" i="5"/>
  <c r="F7" i="5"/>
  <c r="F6" i="5"/>
  <c r="E9" i="5"/>
  <c r="BI17" i="3"/>
  <c r="B1" i="3" a="1"/>
  <c r="C1" i="3" s="1"/>
  <c r="Q3" i="3"/>
  <c r="P3" i="3"/>
  <c r="P4" i="3" s="1"/>
  <c r="P5" i="3" s="1"/>
  <c r="P6" i="3" s="1"/>
  <c r="P7" i="3" s="1"/>
  <c r="P8" i="3" s="1"/>
  <c r="P9" i="3" s="1"/>
  <c r="P10" i="3" s="1"/>
  <c r="P11" i="3" s="1"/>
  <c r="P12" i="3" s="1"/>
  <c r="P13" i="3" s="1"/>
  <c r="Q4" i="3"/>
  <c r="Q5" i="3"/>
  <c r="Q6" i="3"/>
  <c r="Q7" i="3"/>
  <c r="Q8" i="3"/>
  <c r="Q9" i="3"/>
  <c r="Q10" i="3"/>
  <c r="Q11" i="3"/>
  <c r="Q12" i="3"/>
  <c r="Q13" i="3"/>
  <c r="Q14" i="3"/>
  <c r="P14" i="3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Q15" i="3"/>
  <c r="Q16" i="3"/>
  <c r="Q17" i="3"/>
  <c r="Q18" i="3"/>
  <c r="Q19" i="3"/>
  <c r="Q20" i="3"/>
  <c r="Q21" i="3"/>
  <c r="Q22" i="3"/>
  <c r="Q23" i="3"/>
  <c r="Q24" i="3"/>
  <c r="AF2" i="3"/>
  <c r="AG2" i="3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E27" i="3" l="1"/>
  <c r="A28" i="3"/>
  <c r="A29" i="3"/>
  <c r="A30" i="3"/>
  <c r="D27" i="3"/>
  <c r="A33" i="3"/>
  <c r="B27" i="3"/>
  <c r="A31" i="3"/>
  <c r="A19" i="3"/>
  <c r="A20" i="3"/>
  <c r="A21" i="3"/>
  <c r="A22" i="3"/>
  <c r="A23" i="3"/>
  <c r="A3" i="3"/>
  <c r="C3" i="3" s="1"/>
  <c r="A2" i="3"/>
  <c r="C2" i="3" s="1"/>
  <c r="A7" i="3"/>
  <c r="D7" i="3" s="1"/>
  <c r="A6" i="3"/>
  <c r="A5" i="3"/>
  <c r="G2" i="2"/>
  <c r="L2" i="2"/>
  <c r="K2" i="2"/>
  <c r="J2" i="2"/>
  <c r="C5" i="3"/>
  <c r="C4" i="3"/>
  <c r="B18" i="3"/>
  <c r="C11" i="3"/>
  <c r="B1" i="3"/>
  <c r="B4" i="3" s="1"/>
  <c r="E1" i="3"/>
  <c r="E3" i="3" s="1"/>
  <c r="B6" i="3"/>
  <c r="D1" i="3"/>
  <c r="C6" i="3"/>
  <c r="B11" i="3"/>
  <c r="AQ1" i="3"/>
  <c r="AQ4" i="3" s="1"/>
  <c r="AP1" i="3"/>
  <c r="AP4" i="3" s="1"/>
  <c r="AO1" i="3"/>
  <c r="AO4" i="3" s="1"/>
  <c r="AT12" i="3"/>
  <c r="AT11" i="3"/>
  <c r="AR1" i="3"/>
  <c r="AR4" i="3" s="1"/>
  <c r="AN1" i="3"/>
  <c r="AN4" i="3" s="1"/>
  <c r="AM1" i="3"/>
  <c r="AM4" i="3" s="1"/>
  <c r="AU6" i="3"/>
  <c r="AU5" i="3"/>
  <c r="AU7" i="3"/>
  <c r="AU15" i="3"/>
  <c r="AU17" i="3"/>
  <c r="AU14" i="3"/>
  <c r="AU18" i="3"/>
  <c r="AU8" i="3"/>
  <c r="AU13" i="3"/>
  <c r="AU9" i="3"/>
  <c r="AU16" i="3"/>
  <c r="C7" i="3" l="1"/>
  <c r="C9" i="3" s="1"/>
  <c r="D6" i="3"/>
  <c r="D3" i="3"/>
  <c r="B2" i="3"/>
  <c r="B7" i="3"/>
  <c r="B3" i="3"/>
  <c r="B5" i="3"/>
  <c r="E7" i="3"/>
  <c r="E2" i="3"/>
  <c r="E6" i="3"/>
  <c r="F6" i="3" s="1"/>
  <c r="D5" i="3"/>
  <c r="D4" i="3"/>
  <c r="D2" i="3"/>
  <c r="D11" i="3"/>
  <c r="C10" i="3"/>
  <c r="D2" i="2" a="1"/>
  <c r="E5" i="3"/>
  <c r="E13" i="3" s="1" a="1"/>
  <c r="E13" i="3" s="1"/>
  <c r="U2" i="3" s="1"/>
  <c r="E4" i="3"/>
  <c r="E11" i="3"/>
  <c r="AD19" i="3"/>
  <c r="AP2" i="3" s="1"/>
  <c r="D13" i="3" a="1"/>
  <c r="D13" i="3" s="1"/>
  <c r="T2" i="3" s="1"/>
  <c r="C8" i="3"/>
  <c r="AX5" i="3"/>
  <c r="AZ5" i="3" s="1"/>
  <c r="AX4" i="3"/>
  <c r="AU10" i="3"/>
  <c r="AU12" i="3" s="1"/>
  <c r="C13" i="3" l="1" a="1"/>
  <c r="C13" i="3" s="1"/>
  <c r="S2" i="3" s="1"/>
  <c r="B9" i="3"/>
  <c r="G4" i="3"/>
  <c r="B8" i="3"/>
  <c r="G3" i="3"/>
  <c r="B10" i="3"/>
  <c r="F3" i="3"/>
  <c r="F7" i="3"/>
  <c r="G11" i="3"/>
  <c r="G5" i="3"/>
  <c r="E10" i="3"/>
  <c r="E9" i="3"/>
  <c r="G7" i="3"/>
  <c r="G2" i="3"/>
  <c r="B13" i="3" a="1"/>
  <c r="B13" i="3" s="1"/>
  <c r="R2" i="3" s="1"/>
  <c r="G6" i="3"/>
  <c r="F4" i="3"/>
  <c r="F11" i="3"/>
  <c r="E8" i="3"/>
  <c r="G10" i="3"/>
  <c r="F5" i="3"/>
  <c r="F2" i="3"/>
  <c r="F9" i="3"/>
  <c r="D2" i="2"/>
  <c r="D5" i="2"/>
  <c r="D4" i="2"/>
  <c r="D6" i="2"/>
  <c r="D3" i="2"/>
  <c r="D7" i="2"/>
  <c r="D10" i="3"/>
  <c r="D9" i="3"/>
  <c r="D8" i="3"/>
  <c r="AX7" i="3"/>
  <c r="BA5" i="3" s="1"/>
  <c r="BB5" i="3" s="1"/>
  <c r="BF5" i="3" s="1"/>
  <c r="AU11" i="3"/>
  <c r="BC5" i="3"/>
  <c r="K4" i="3" l="1"/>
  <c r="O3" i="3" s="1"/>
  <c r="Y3" i="3" s="1"/>
  <c r="AE19" i="3"/>
  <c r="AM2" i="3" s="1"/>
  <c r="K3" i="3"/>
  <c r="AF19" i="3"/>
  <c r="AN2" i="3" s="1"/>
  <c r="AC19" i="3"/>
  <c r="AO2" i="3" s="1"/>
  <c r="BD5" i="3"/>
  <c r="BE5" i="3" s="1"/>
  <c r="S3" i="3" l="1"/>
  <c r="AE3" i="3"/>
  <c r="U3" i="3"/>
  <c r="R3" i="3"/>
  <c r="T3" i="3"/>
  <c r="K6" i="3"/>
  <c r="O4" i="3" s="1"/>
  <c r="Y4" i="3" s="1"/>
  <c r="O14" i="3"/>
  <c r="Y14" i="3" s="1"/>
  <c r="AC23" i="3"/>
  <c r="AQ2" i="3" s="1"/>
  <c r="AZ6" i="3"/>
  <c r="S14" i="3" l="1"/>
  <c r="R14" i="3"/>
  <c r="V3" i="3"/>
  <c r="U14" i="3"/>
  <c r="T14" i="3"/>
  <c r="S4" i="3"/>
  <c r="O5" i="3"/>
  <c r="S5" i="3" s="1"/>
  <c r="R4" i="3"/>
  <c r="T4" i="3"/>
  <c r="U4" i="3"/>
  <c r="O15" i="3"/>
  <c r="S15" i="3" s="1"/>
  <c r="AE4" i="3"/>
  <c r="BA6" i="3"/>
  <c r="AZ7" i="3" s="1"/>
  <c r="V14" i="3" l="1"/>
  <c r="V4" i="3"/>
  <c r="R5" i="3"/>
  <c r="Y5" i="3"/>
  <c r="T15" i="3"/>
  <c r="U5" i="3"/>
  <c r="R15" i="3"/>
  <c r="AE5" i="3"/>
  <c r="O16" i="3"/>
  <c r="Y16" i="3" s="1"/>
  <c r="O6" i="3"/>
  <c r="Y6" i="3" s="1"/>
  <c r="Y15" i="3"/>
  <c r="T5" i="3"/>
  <c r="U15" i="3"/>
  <c r="BB6" i="3"/>
  <c r="BF6" i="3" s="1"/>
  <c r="BA7" i="3"/>
  <c r="AZ8" i="3" s="1"/>
  <c r="BC6" i="3"/>
  <c r="V5" i="3" l="1"/>
  <c r="S6" i="3"/>
  <c r="O7" i="3"/>
  <c r="R7" i="3" s="1"/>
  <c r="T16" i="3"/>
  <c r="R16" i="3"/>
  <c r="V15" i="3"/>
  <c r="T6" i="3"/>
  <c r="O17" i="3"/>
  <c r="U17" i="3" s="1"/>
  <c r="S16" i="3"/>
  <c r="R6" i="3"/>
  <c r="U6" i="3"/>
  <c r="AE6" i="3"/>
  <c r="U16" i="3"/>
  <c r="BD6" i="3"/>
  <c r="BE6" i="3" s="1"/>
  <c r="BB7" i="3"/>
  <c r="BF7" i="3" s="1"/>
  <c r="BA8" i="3"/>
  <c r="AZ9" i="3" s="1"/>
  <c r="BC7" i="3"/>
  <c r="V16" i="3" l="1"/>
  <c r="AE7" i="3"/>
  <c r="Y7" i="3"/>
  <c r="V6" i="3"/>
  <c r="Y17" i="3"/>
  <c r="T7" i="3"/>
  <c r="S7" i="3"/>
  <c r="U7" i="3"/>
  <c r="O8" i="3"/>
  <c r="S8" i="3" s="1"/>
  <c r="R17" i="3"/>
  <c r="O18" i="3"/>
  <c r="S18" i="3" s="1"/>
  <c r="T17" i="3"/>
  <c r="S17" i="3"/>
  <c r="BD7" i="3"/>
  <c r="BE7" i="3" s="1"/>
  <c r="BB8" i="3"/>
  <c r="BF8" i="3" s="1"/>
  <c r="BA9" i="3"/>
  <c r="AZ10" i="3" s="1"/>
  <c r="BC8" i="3"/>
  <c r="R8" i="3" l="1"/>
  <c r="T8" i="3"/>
  <c r="U8" i="3"/>
  <c r="V7" i="3"/>
  <c r="Y8" i="3"/>
  <c r="O9" i="3"/>
  <c r="Y9" i="3" s="1"/>
  <c r="AE8" i="3"/>
  <c r="T18" i="3"/>
  <c r="O19" i="3"/>
  <c r="Y19" i="3" s="1"/>
  <c r="V17" i="3"/>
  <c r="Y18" i="3"/>
  <c r="U18" i="3"/>
  <c r="R18" i="3"/>
  <c r="BD8" i="3"/>
  <c r="BE8" i="3" s="1"/>
  <c r="BB9" i="3"/>
  <c r="BF9" i="3" s="1"/>
  <c r="BA10" i="3"/>
  <c r="AZ11" i="3" s="1"/>
  <c r="BC9" i="3"/>
  <c r="V8" i="3" l="1"/>
  <c r="R9" i="3"/>
  <c r="T9" i="3"/>
  <c r="U9" i="3"/>
  <c r="S9" i="3"/>
  <c r="O10" i="3"/>
  <c r="O11" i="3" s="1"/>
  <c r="AE9" i="3"/>
  <c r="T19" i="3"/>
  <c r="S19" i="3"/>
  <c r="V18" i="3"/>
  <c r="O20" i="3"/>
  <c r="R20" i="3" s="1"/>
  <c r="U19" i="3"/>
  <c r="R19" i="3"/>
  <c r="BD9" i="3"/>
  <c r="BE9" i="3" s="1"/>
  <c r="BB10" i="3"/>
  <c r="BF10" i="3" s="1"/>
  <c r="BA11" i="3"/>
  <c r="AZ12" i="3" s="1"/>
  <c r="BC10" i="3"/>
  <c r="U10" i="3" l="1"/>
  <c r="Y10" i="3"/>
  <c r="V9" i="3"/>
  <c r="T10" i="3"/>
  <c r="S20" i="3"/>
  <c r="V19" i="3"/>
  <c r="T20" i="3"/>
  <c r="S10" i="3"/>
  <c r="O21" i="3"/>
  <c r="T21" i="3" s="1"/>
  <c r="R10" i="3"/>
  <c r="U20" i="3"/>
  <c r="Y20" i="3"/>
  <c r="AE10" i="3"/>
  <c r="Y11" i="3"/>
  <c r="O12" i="3"/>
  <c r="AE11" i="3"/>
  <c r="U11" i="3"/>
  <c r="T11" i="3"/>
  <c r="R11" i="3"/>
  <c r="S11" i="3"/>
  <c r="BD10" i="3"/>
  <c r="BE10" i="3" s="1"/>
  <c r="BB11" i="3"/>
  <c r="BF11" i="3" s="1"/>
  <c r="BA12" i="3"/>
  <c r="AZ13" i="3" s="1"/>
  <c r="BC11" i="3"/>
  <c r="R21" i="3" l="1"/>
  <c r="V20" i="3"/>
  <c r="O22" i="3"/>
  <c r="T22" i="3" s="1"/>
  <c r="U21" i="3"/>
  <c r="V10" i="3"/>
  <c r="Y21" i="3"/>
  <c r="S21" i="3"/>
  <c r="AE12" i="3"/>
  <c r="O13" i="3"/>
  <c r="Y12" i="3"/>
  <c r="U12" i="3"/>
  <c r="R12" i="3"/>
  <c r="S12" i="3"/>
  <c r="T12" i="3"/>
  <c r="V11" i="3"/>
  <c r="BD11" i="3"/>
  <c r="BE11" i="3" s="1"/>
  <c r="BB12" i="3"/>
  <c r="BF12" i="3" s="1"/>
  <c r="BA13" i="3"/>
  <c r="AZ14" i="3" s="1"/>
  <c r="BC12" i="3"/>
  <c r="V21" i="3" l="1"/>
  <c r="S22" i="3"/>
  <c r="O23" i="3"/>
  <c r="R23" i="3" s="1"/>
  <c r="Y22" i="3"/>
  <c r="U22" i="3"/>
  <c r="R22" i="3"/>
  <c r="V12" i="3"/>
  <c r="Y13" i="3"/>
  <c r="AE13" i="3"/>
  <c r="U13" i="3"/>
  <c r="T13" i="3"/>
  <c r="S13" i="3"/>
  <c r="R13" i="3"/>
  <c r="BD12" i="3"/>
  <c r="BE12" i="3" s="1"/>
  <c r="BB13" i="3"/>
  <c r="BF13" i="3" s="1"/>
  <c r="BA14" i="3"/>
  <c r="AZ15" i="3" s="1"/>
  <c r="BC13" i="3"/>
  <c r="V22" i="3" l="1"/>
  <c r="Y23" i="3"/>
  <c r="S23" i="3"/>
  <c r="T23" i="3"/>
  <c r="O24" i="3"/>
  <c r="R24" i="3" s="1"/>
  <c r="U23" i="3"/>
  <c r="V13" i="3"/>
  <c r="BD13" i="3"/>
  <c r="BE13" i="3" s="1"/>
  <c r="BB14" i="3"/>
  <c r="BF14" i="3" s="1"/>
  <c r="BA15" i="3"/>
  <c r="AZ16" i="3" s="1"/>
  <c r="BC14" i="3"/>
  <c r="V23" i="3" l="1"/>
  <c r="Y24" i="3"/>
  <c r="U24" i="3"/>
  <c r="T24" i="3"/>
  <c r="S24" i="3"/>
  <c r="BD14" i="3"/>
  <c r="BE14" i="3" s="1"/>
  <c r="BB15" i="3"/>
  <c r="BF15" i="3" s="1"/>
  <c r="BA16" i="3"/>
  <c r="AZ17" i="3" s="1"/>
  <c r="BC15" i="3"/>
  <c r="V24" i="3" l="1"/>
  <c r="V1" i="3" s="1"/>
  <c r="W13" i="3" s="1"/>
  <c r="AF13" i="3"/>
  <c r="BD15" i="3"/>
  <c r="BE15" i="3" s="1"/>
  <c r="BB16" i="3"/>
  <c r="BF16" i="3" s="1"/>
  <c r="BA17" i="3"/>
  <c r="AZ18" i="3" s="1"/>
  <c r="BC16" i="3"/>
  <c r="W14" i="3" l="1"/>
  <c r="AG3" i="3" s="1"/>
  <c r="W21" i="3"/>
  <c r="AG10" i="3" s="1"/>
  <c r="W10" i="3"/>
  <c r="AF10" i="3" s="1"/>
  <c r="W7" i="3"/>
  <c r="AF7" i="3" s="1"/>
  <c r="W17" i="3"/>
  <c r="AG6" i="3" s="1"/>
  <c r="W20" i="3"/>
  <c r="AG9" i="3" s="1"/>
  <c r="W16" i="3"/>
  <c r="AG5" i="3" s="1"/>
  <c r="W22" i="3"/>
  <c r="AG11" i="3" s="1"/>
  <c r="W6" i="3"/>
  <c r="AF6" i="3" s="1"/>
  <c r="W24" i="3"/>
  <c r="AG13" i="3" s="1"/>
  <c r="AH13" i="3" s="1"/>
  <c r="W9" i="3"/>
  <c r="AF9" i="3" s="1"/>
  <c r="W15" i="3"/>
  <c r="AG4" i="3" s="1"/>
  <c r="W11" i="3"/>
  <c r="AF11" i="3" s="1"/>
  <c r="W8" i="3"/>
  <c r="AF8" i="3" s="1"/>
  <c r="W5" i="3"/>
  <c r="AF5" i="3" s="1"/>
  <c r="W12" i="3"/>
  <c r="AF12" i="3" s="1"/>
  <c r="W19" i="3"/>
  <c r="AG8" i="3" s="1"/>
  <c r="W4" i="3"/>
  <c r="AF4" i="3" s="1"/>
  <c r="W23" i="3"/>
  <c r="AG12" i="3" s="1"/>
  <c r="W18" i="3"/>
  <c r="AG7" i="3" s="1"/>
  <c r="W3" i="3"/>
  <c r="AF3" i="3" s="1"/>
  <c r="BD16" i="3"/>
  <c r="BE16" i="3" s="1"/>
  <c r="BB17" i="3"/>
  <c r="BF17" i="3" s="1"/>
  <c r="BA18" i="3"/>
  <c r="AZ19" i="3" s="1"/>
  <c r="BC17" i="3"/>
  <c r="AH5" i="3" l="1"/>
  <c r="AH6" i="3"/>
  <c r="AH3" i="3"/>
  <c r="AI3" i="3" s="1"/>
  <c r="AH11" i="3"/>
  <c r="AH8" i="3"/>
  <c r="AH4" i="3"/>
  <c r="AH9" i="3"/>
  <c r="AH10" i="3"/>
  <c r="AH12" i="3"/>
  <c r="AH7" i="3"/>
  <c r="AG14" i="3"/>
  <c r="AF14" i="3"/>
  <c r="BD17" i="3"/>
  <c r="BE17" i="3" s="1"/>
  <c r="BB18" i="3"/>
  <c r="BF18" i="3" s="1"/>
  <c r="BA19" i="3"/>
  <c r="AZ20" i="3" s="1"/>
  <c r="BC18" i="3"/>
  <c r="AI4" i="3" l="1"/>
  <c r="AI5" i="3" s="1"/>
  <c r="AI6" i="3" s="1"/>
  <c r="AI7" i="3" s="1"/>
  <c r="AI8" i="3" s="1"/>
  <c r="AI9" i="3" s="1"/>
  <c r="AI10" i="3" s="1"/>
  <c r="AI11" i="3" s="1"/>
  <c r="AI12" i="3" s="1"/>
  <c r="AI13" i="3" s="1"/>
  <c r="AG19" i="3"/>
  <c r="AR2" i="3" s="1"/>
  <c r="AH15" i="3"/>
  <c r="AH16" i="3" s="1"/>
  <c r="AH17" i="3" s="1" a="1"/>
  <c r="AH17" i="3" s="1"/>
  <c r="AH14" i="3"/>
  <c r="BD18" i="3"/>
  <c r="BE18" i="3" s="1"/>
  <c r="BB19" i="3"/>
  <c r="BF19" i="3" s="1"/>
  <c r="BA20" i="3"/>
  <c r="AZ21" i="3" s="1"/>
  <c r="BC19" i="3"/>
  <c r="BD19" i="3" l="1"/>
  <c r="BE19" i="3" s="1"/>
  <c r="BB20" i="3"/>
  <c r="BF20" i="3" s="1"/>
  <c r="BA21" i="3"/>
  <c r="AZ22" i="3" s="1"/>
  <c r="BC20" i="3"/>
  <c r="BD20" i="3" l="1"/>
  <c r="BE20" i="3" s="1"/>
  <c r="BB21" i="3"/>
  <c r="BF21" i="3" s="1"/>
  <c r="BA22" i="3"/>
  <c r="AZ23" i="3" s="1"/>
  <c r="BC21" i="3"/>
  <c r="BD21" i="3" l="1"/>
  <c r="BE21" i="3" s="1"/>
  <c r="BB22" i="3"/>
  <c r="BF22" i="3" s="1"/>
  <c r="BA23" i="3"/>
  <c r="AZ24" i="3" s="1"/>
  <c r="BC22" i="3"/>
  <c r="BD22" i="3" l="1"/>
  <c r="BE22" i="3" s="1"/>
  <c r="BB23" i="3"/>
  <c r="BF23" i="3" s="1"/>
  <c r="BA24" i="3"/>
  <c r="BB24" i="3" s="1"/>
  <c r="BF24" i="3" s="1"/>
  <c r="BC23" i="3"/>
  <c r="BD23" i="3" l="1"/>
  <c r="BE23" i="3" s="1"/>
  <c r="BC24" i="3"/>
  <c r="BD24" i="3" l="1"/>
  <c r="BE24" i="3" s="1"/>
  <c r="C5" i="2" l="1"/>
  <c r="C4" i="2"/>
  <c r="C3" i="2"/>
  <c r="C2" i="2"/>
  <c r="B7" i="2"/>
  <c r="B6" i="2"/>
  <c r="B5" i="2"/>
  <c r="B4" i="2"/>
  <c r="B3" i="2"/>
  <c r="B2" i="2"/>
  <c r="A5" i="2"/>
  <c r="A4" i="2"/>
  <c r="A3" i="2"/>
  <c r="A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<sst xmlns="http://schemas.openxmlformats.org/spreadsheetml/2006/main" count="374" uniqueCount="85">
  <si>
    <t>Region</t>
  </si>
  <si>
    <t>Product</t>
  </si>
  <si>
    <t>Time</t>
  </si>
  <si>
    <t>Count</t>
  </si>
  <si>
    <t>East</t>
  </si>
  <si>
    <t>Lancaster</t>
  </si>
  <si>
    <t>QTR 1</t>
  </si>
  <si>
    <t>QTR 2</t>
  </si>
  <si>
    <t>QTR 3</t>
  </si>
  <si>
    <t>QTR 4</t>
  </si>
  <si>
    <t>Lancaster L</t>
  </si>
  <si>
    <t>Lancaster XL</t>
  </si>
  <si>
    <t>Star 2000</t>
  </si>
  <si>
    <t>Star 5000</t>
  </si>
  <si>
    <t>Star 9000</t>
  </si>
  <si>
    <t>North</t>
  </si>
  <si>
    <t>South</t>
  </si>
  <si>
    <t>West</t>
  </si>
  <si>
    <t>region_name</t>
  </si>
  <si>
    <t>product_name</t>
  </si>
  <si>
    <t>time_name</t>
  </si>
  <si>
    <t>average</t>
  </si>
  <si>
    <t>standard deviation</t>
  </si>
  <si>
    <t>stddev</t>
  </si>
  <si>
    <t>mu</t>
  </si>
  <si>
    <t>sigma</t>
  </si>
  <si>
    <t>total</t>
  </si>
  <si>
    <t>grand total</t>
  </si>
  <si>
    <t>min</t>
  </si>
  <si>
    <t>max</t>
  </si>
  <si>
    <t>width</t>
  </si>
  <si>
    <t>intervals</t>
  </si>
  <si>
    <t>h</t>
  </si>
  <si>
    <t>Pr(d|h)Pr(h)</t>
  </si>
  <si>
    <t>key</t>
  </si>
  <si>
    <t>Pr(mu)</t>
  </si>
  <si>
    <t>Pr(h)</t>
  </si>
  <si>
    <t>d: Pr(d | h )</t>
  </si>
  <si>
    <t>Pr(h|d)</t>
  </si>
  <si>
    <t>x_bar</t>
  </si>
  <si>
    <t>sd_bar</t>
  </si>
  <si>
    <t>max_mu</t>
  </si>
  <si>
    <t>mu_sample</t>
  </si>
  <si>
    <t>max_Pr_mu</t>
  </si>
  <si>
    <t>row_mu</t>
  </si>
  <si>
    <t>parameter</t>
  </si>
  <si>
    <t>IQR</t>
  </si>
  <si>
    <t>mean</t>
  </si>
  <si>
    <t>sd</t>
  </si>
  <si>
    <t>mad</t>
  </si>
  <si>
    <t>skewness</t>
  </si>
  <si>
    <t>kurtosis</t>
  </si>
  <si>
    <t>count</t>
  </si>
  <si>
    <t>begin</t>
  </si>
  <si>
    <t>end</t>
  </si>
  <si>
    <t>midpont</t>
  </si>
  <si>
    <t>frequency</t>
  </si>
  <si>
    <t>relative frequency</t>
  </si>
  <si>
    <t>cumulative relative frequency</t>
  </si>
  <si>
    <t>gaussian cdf</t>
  </si>
  <si>
    <t>width_plt</t>
  </si>
  <si>
    <t>Price</t>
  </si>
  <si>
    <t>xUSD100000</t>
  </si>
  <si>
    <t>sample revenue</t>
  </si>
  <si>
    <t>sample sales</t>
  </si>
  <si>
    <t>sample price</t>
  </si>
  <si>
    <t>sales</t>
  </si>
  <si>
    <t>price</t>
  </si>
  <si>
    <t>revenue</t>
  </si>
  <si>
    <t>p_bar</t>
  </si>
  <si>
    <t>s_bar</t>
  </si>
  <si>
    <t>corr_p_s</t>
  </si>
  <si>
    <t>USD / unit</t>
  </si>
  <si>
    <t>units</t>
  </si>
  <si>
    <t>title</t>
  </si>
  <si>
    <t>p</t>
  </si>
  <si>
    <t>p-p_bar</t>
  </si>
  <si>
    <t>dev_p^2</t>
  </si>
  <si>
    <t>s</t>
  </si>
  <si>
    <t>s - s_bar</t>
  </si>
  <si>
    <t>dev_s^2</t>
  </si>
  <si>
    <t>(p-p_bar)(s-s_bar)</t>
  </si>
  <si>
    <t>tranzpose of product_name</t>
  </si>
  <si>
    <t>product_name_t</t>
  </si>
  <si>
    <t>Pr_sigma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</si>
</sst>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"/>
    <numFmt numFmtId="165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applyFill="1" applyBorder="1"/>
    <xf numFmtId="1" fontId="0" fillId="0" borderId="1" xfId="0" applyNumberFormat="1" applyFill="1" applyBorder="1"/>
    <xf numFmtId="2" fontId="0" fillId="0" borderId="0" xfId="0" applyNumberFormat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5" fontId="0" fillId="0" borderId="0" xfId="0" applyNumberFormat="1"/>
    <xf numFmtId="165" fontId="0" fillId="0" borderId="1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9" xfId="0" applyNumberFormat="1" applyBorder="1"/>
    <xf numFmtId="0" fontId="0" fillId="0" borderId="14" xfId="0" applyBorder="1"/>
    <xf numFmtId="165" fontId="0" fillId="0" borderId="4" xfId="0" applyNumberFormat="1" applyBorder="1"/>
    <xf numFmtId="165" fontId="0" fillId="0" borderId="0" xfId="0" applyNumberFormat="1" applyBorder="1"/>
    <xf numFmtId="0" fontId="0" fillId="0" borderId="10" xfId="0" applyBorder="1" applyAlignment="1">
      <alignment horizontal="center"/>
    </xf>
    <xf numFmtId="0" fontId="0" fillId="0" borderId="10" xfId="0" applyBorder="1" applyAlignment="1"/>
    <xf numFmtId="165" fontId="0" fillId="0" borderId="9" xfId="0" applyNumberFormat="1" applyBorder="1"/>
    <xf numFmtId="165" fontId="0" fillId="0" borderId="14" xfId="0" applyNumberFormat="1" applyBorder="1"/>
    <xf numFmtId="0" fontId="0" fillId="0" borderId="13" xfId="0" applyBorder="1" applyAlignment="1">
      <alignment horizontal="center"/>
    </xf>
    <xf numFmtId="165" fontId="0" fillId="0" borderId="1" xfId="0" applyNumberFormat="1" applyFill="1" applyBorder="1" applyAlignment="1">
      <alignment horizontal="right"/>
    </xf>
    <xf numFmtId="0" fontId="0" fillId="0" borderId="1" xfId="0" applyFill="1" applyBorder="1"/>
    <xf numFmtId="9" fontId="0" fillId="0" borderId="10" xfId="0" applyNumberFormat="1" applyBorder="1"/>
    <xf numFmtId="9" fontId="0" fillId="0" borderId="12" xfId="0" applyNumberFormat="1" applyBorder="1"/>
    <xf numFmtId="9" fontId="0" fillId="0" borderId="13" xfId="0" applyNumberFormat="1" applyBorder="1"/>
    <xf numFmtId="0" fontId="0" fillId="0" borderId="10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0" fontId="2" fillId="0" borderId="1" xfId="0" applyFont="1" applyBorder="1" applyAlignment="1">
      <alignment horizontal="center"/>
    </xf>
    <xf numFmtId="2" fontId="0" fillId="0" borderId="11" xfId="1" applyNumberFormat="1" applyFont="1" applyBorder="1" applyAlignment="1">
      <alignment horizontal="center" vertical="center" wrapText="1"/>
    </xf>
    <xf numFmtId="2" fontId="0" fillId="0" borderId="14" xfId="1" applyNumberFormat="1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" fontId="0" fillId="0" borderId="1" xfId="0" applyNumberFormat="1" applyBorder="1"/>
    <xf numFmtId="0" fontId="0" fillId="0" borderId="0" xfId="0" applyBorder="1"/>
    <xf numFmtId="0" fontId="0" fillId="0" borderId="9" xfId="0" applyBorder="1"/>
    <xf numFmtId="0" fontId="0" fillId="0" borderId="16" xfId="0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0" xfId="0" applyNumberFormat="1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6" xfId="0" applyNumberForma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analysis!$BI$17</c:f>
          <c:strCache>
            <c:ptCount val="1"/>
            <c:pt idx="0">
              <c:v>West region: sd_bar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analysis!$BD$4</c:f>
              <c:strCache>
                <c:ptCount val="1"/>
                <c:pt idx="0">
                  <c:v>relative 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analysis!$BB$5:$BB$24</c:f>
              <c:numCache>
                <c:formatCode>General</c:formatCode>
                <c:ptCount val="20"/>
                <c:pt idx="0">
                  <c:v>4.2897549337972872E-2</c:v>
                </c:pt>
                <c:pt idx="1">
                  <c:v>0.12869264801391861</c:v>
                </c:pt>
                <c:pt idx="2">
                  <c:v>0.21448774668986437</c:v>
                </c:pt>
                <c:pt idx="3">
                  <c:v>0.30028284536581007</c:v>
                </c:pt>
                <c:pt idx="4">
                  <c:v>0.38607794404175588</c:v>
                </c:pt>
                <c:pt idx="5">
                  <c:v>0.47187304271770159</c:v>
                </c:pt>
                <c:pt idx="6">
                  <c:v>0.55766814139364729</c:v>
                </c:pt>
                <c:pt idx="7">
                  <c:v>0.64346324006959299</c:v>
                </c:pt>
                <c:pt idx="8">
                  <c:v>0.72925833874553869</c:v>
                </c:pt>
                <c:pt idx="9">
                  <c:v>0.81505343742148439</c:v>
                </c:pt>
                <c:pt idx="10">
                  <c:v>0.9008485360974301</c:v>
                </c:pt>
                <c:pt idx="11">
                  <c:v>0.9866436347733758</c:v>
                </c:pt>
                <c:pt idx="12">
                  <c:v>1.0724387334493215</c:v>
                </c:pt>
                <c:pt idx="13">
                  <c:v>1.1582338321252672</c:v>
                </c:pt>
                <c:pt idx="14">
                  <c:v>1.2440289308012129</c:v>
                </c:pt>
                <c:pt idx="15">
                  <c:v>1.3298240294771586</c:v>
                </c:pt>
                <c:pt idx="16">
                  <c:v>1.4156191281531043</c:v>
                </c:pt>
                <c:pt idx="17">
                  <c:v>1.50141422682905</c:v>
                </c:pt>
                <c:pt idx="18">
                  <c:v>1.5872093255049957</c:v>
                </c:pt>
                <c:pt idx="19">
                  <c:v>1.6730044241809414</c:v>
                </c:pt>
              </c:numCache>
            </c:numRef>
          </c:xVal>
          <c:yVal>
            <c:numRef>
              <c:f>analysis!$BD$5:$BD$24</c:f>
              <c:numCache>
                <c:formatCode>General</c:formatCode>
                <c:ptCount val="20"/>
                <c:pt idx="0">
                  <c:v>1.95E-2</c:v>
                </c:pt>
                <c:pt idx="1">
                  <c:v>3.5299999999999998E-2</c:v>
                </c:pt>
                <c:pt idx="2">
                  <c:v>3.5999999999999997E-2</c:v>
                </c:pt>
                <c:pt idx="3">
                  <c:v>3.6999999999999998E-2</c:v>
                </c:pt>
                <c:pt idx="4">
                  <c:v>5.7599999999999998E-2</c:v>
                </c:pt>
                <c:pt idx="5">
                  <c:v>5.0599999999999999E-2</c:v>
                </c:pt>
                <c:pt idx="6">
                  <c:v>3.2300000000000002E-2</c:v>
                </c:pt>
                <c:pt idx="7">
                  <c:v>6.1199999999999997E-2</c:v>
                </c:pt>
                <c:pt idx="8">
                  <c:v>9.0899999999999995E-2</c:v>
                </c:pt>
                <c:pt idx="9">
                  <c:v>8.2100000000000006E-2</c:v>
                </c:pt>
                <c:pt idx="10">
                  <c:v>8.72E-2</c:v>
                </c:pt>
                <c:pt idx="11">
                  <c:v>6.8699999999999997E-2</c:v>
                </c:pt>
                <c:pt idx="12">
                  <c:v>5.7700000000000001E-2</c:v>
                </c:pt>
                <c:pt idx="13">
                  <c:v>0.08</c:v>
                </c:pt>
                <c:pt idx="14">
                  <c:v>8.0399999999999999E-2</c:v>
                </c:pt>
                <c:pt idx="15">
                  <c:v>6.8500000000000005E-2</c:v>
                </c:pt>
                <c:pt idx="16">
                  <c:v>3.6999999999999998E-2</c:v>
                </c:pt>
                <c:pt idx="17">
                  <c:v>1.1299999999999999E-2</c:v>
                </c:pt>
                <c:pt idx="18">
                  <c:v>5.3E-3</c:v>
                </c:pt>
                <c:pt idx="19">
                  <c:v>1.4E-3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4E-43F9-BF82-E708BF6C6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612959"/>
        <c:axId val="808613375"/>
      </c:scatterChart>
      <c:scatterChart>
        <c:scatterStyle val="smoothMarker"/>
        <c:varyColors val="0"/>
        <c:ser>
          <c:idx val="1"/>
          <c:order val="1"/>
          <c:tx>
            <c:strRef>
              <c:f>analysis!$BE$4</c:f>
              <c:strCache>
                <c:ptCount val="1"/>
                <c:pt idx="0">
                  <c:v>cumulative relative frequency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analysis!$BB$5:$BB$24</c:f>
              <c:numCache>
                <c:formatCode>General</c:formatCode>
                <c:ptCount val="20"/>
                <c:pt idx="0">
                  <c:v>4.2897549337972872E-2</c:v>
                </c:pt>
                <c:pt idx="1">
                  <c:v>0.12869264801391861</c:v>
                </c:pt>
                <c:pt idx="2">
                  <c:v>0.21448774668986437</c:v>
                </c:pt>
                <c:pt idx="3">
                  <c:v>0.30028284536581007</c:v>
                </c:pt>
                <c:pt idx="4">
                  <c:v>0.38607794404175588</c:v>
                </c:pt>
                <c:pt idx="5">
                  <c:v>0.47187304271770159</c:v>
                </c:pt>
                <c:pt idx="6">
                  <c:v>0.55766814139364729</c:v>
                </c:pt>
                <c:pt idx="7">
                  <c:v>0.64346324006959299</c:v>
                </c:pt>
                <c:pt idx="8">
                  <c:v>0.72925833874553869</c:v>
                </c:pt>
                <c:pt idx="9">
                  <c:v>0.81505343742148439</c:v>
                </c:pt>
                <c:pt idx="10">
                  <c:v>0.9008485360974301</c:v>
                </c:pt>
                <c:pt idx="11">
                  <c:v>0.9866436347733758</c:v>
                </c:pt>
                <c:pt idx="12">
                  <c:v>1.0724387334493215</c:v>
                </c:pt>
                <c:pt idx="13">
                  <c:v>1.1582338321252672</c:v>
                </c:pt>
                <c:pt idx="14">
                  <c:v>1.2440289308012129</c:v>
                </c:pt>
                <c:pt idx="15">
                  <c:v>1.3298240294771586</c:v>
                </c:pt>
                <c:pt idx="16">
                  <c:v>1.4156191281531043</c:v>
                </c:pt>
                <c:pt idx="17">
                  <c:v>1.50141422682905</c:v>
                </c:pt>
                <c:pt idx="18">
                  <c:v>1.5872093255049957</c:v>
                </c:pt>
                <c:pt idx="19">
                  <c:v>1.6730044241809414</c:v>
                </c:pt>
              </c:numCache>
            </c:numRef>
          </c:xVal>
          <c:yVal>
            <c:numRef>
              <c:f>analysis!$BE$5:$BE$24</c:f>
              <c:numCache>
                <c:formatCode>General</c:formatCode>
                <c:ptCount val="20"/>
                <c:pt idx="0">
                  <c:v>1.95E-2</c:v>
                </c:pt>
                <c:pt idx="1">
                  <c:v>5.4800000000000001E-2</c:v>
                </c:pt>
                <c:pt idx="2">
                  <c:v>9.0799999999999992E-2</c:v>
                </c:pt>
                <c:pt idx="3">
                  <c:v>0.1278</c:v>
                </c:pt>
                <c:pt idx="4">
                  <c:v>0.18540000000000001</c:v>
                </c:pt>
                <c:pt idx="5">
                  <c:v>0.23600000000000002</c:v>
                </c:pt>
                <c:pt idx="6">
                  <c:v>0.26830000000000004</c:v>
                </c:pt>
                <c:pt idx="7">
                  <c:v>0.32950000000000002</c:v>
                </c:pt>
                <c:pt idx="8">
                  <c:v>0.4204</c:v>
                </c:pt>
                <c:pt idx="9">
                  <c:v>0.50249999999999995</c:v>
                </c:pt>
                <c:pt idx="10">
                  <c:v>0.58969999999999989</c:v>
                </c:pt>
                <c:pt idx="11">
                  <c:v>0.65839999999999987</c:v>
                </c:pt>
                <c:pt idx="12">
                  <c:v>0.71609999999999985</c:v>
                </c:pt>
                <c:pt idx="13">
                  <c:v>0.79609999999999981</c:v>
                </c:pt>
                <c:pt idx="14">
                  <c:v>0.87649999999999983</c:v>
                </c:pt>
                <c:pt idx="15">
                  <c:v>0.94499999999999984</c:v>
                </c:pt>
                <c:pt idx="16">
                  <c:v>0.98199999999999987</c:v>
                </c:pt>
                <c:pt idx="17">
                  <c:v>0.99329999999999985</c:v>
                </c:pt>
                <c:pt idx="18">
                  <c:v>0.99859999999999982</c:v>
                </c:pt>
                <c:pt idx="19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4E-43F9-BF82-E708BF6C69D2}"/>
            </c:ext>
          </c:extLst>
        </c:ser>
        <c:ser>
          <c:idx val="2"/>
          <c:order val="2"/>
          <c:tx>
            <c:strRef>
              <c:f>analysis!$BF$4</c:f>
              <c:strCache>
                <c:ptCount val="1"/>
                <c:pt idx="0">
                  <c:v>gaussian cdf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analysis!$BB$5:$BB$24</c:f>
              <c:numCache>
                <c:formatCode>General</c:formatCode>
                <c:ptCount val="20"/>
                <c:pt idx="0">
                  <c:v>4.2897549337972872E-2</c:v>
                </c:pt>
                <c:pt idx="1">
                  <c:v>0.12869264801391861</c:v>
                </c:pt>
                <c:pt idx="2">
                  <c:v>0.21448774668986437</c:v>
                </c:pt>
                <c:pt idx="3">
                  <c:v>0.30028284536581007</c:v>
                </c:pt>
                <c:pt idx="4">
                  <c:v>0.38607794404175588</c:v>
                </c:pt>
                <c:pt idx="5">
                  <c:v>0.47187304271770159</c:v>
                </c:pt>
                <c:pt idx="6">
                  <c:v>0.55766814139364729</c:v>
                </c:pt>
                <c:pt idx="7">
                  <c:v>0.64346324006959299</c:v>
                </c:pt>
                <c:pt idx="8">
                  <c:v>0.72925833874553869</c:v>
                </c:pt>
                <c:pt idx="9">
                  <c:v>0.81505343742148439</c:v>
                </c:pt>
                <c:pt idx="10">
                  <c:v>0.9008485360974301</c:v>
                </c:pt>
                <c:pt idx="11">
                  <c:v>0.9866436347733758</c:v>
                </c:pt>
                <c:pt idx="12">
                  <c:v>1.0724387334493215</c:v>
                </c:pt>
                <c:pt idx="13">
                  <c:v>1.1582338321252672</c:v>
                </c:pt>
                <c:pt idx="14">
                  <c:v>1.2440289308012129</c:v>
                </c:pt>
                <c:pt idx="15">
                  <c:v>1.3298240294771586</c:v>
                </c:pt>
                <c:pt idx="16">
                  <c:v>1.4156191281531043</c:v>
                </c:pt>
                <c:pt idx="17">
                  <c:v>1.50141422682905</c:v>
                </c:pt>
                <c:pt idx="18">
                  <c:v>1.5872093255049957</c:v>
                </c:pt>
                <c:pt idx="19">
                  <c:v>1.6730044241809414</c:v>
                </c:pt>
              </c:numCache>
            </c:numRef>
          </c:xVal>
          <c:yVal>
            <c:numRef>
              <c:f>analysis!$BF$5:$BF$24</c:f>
              <c:numCache>
                <c:formatCode>General</c:formatCode>
                <c:ptCount val="20"/>
                <c:pt idx="0">
                  <c:v>1.8253088007158507E-2</c:v>
                </c:pt>
                <c:pt idx="1">
                  <c:v>3.1142877849838258E-2</c:v>
                </c:pt>
                <c:pt idx="2">
                  <c:v>5.0787256177192847E-2</c:v>
                </c:pt>
                <c:pt idx="3">
                  <c:v>7.9228557977828254E-2</c:v>
                </c:pt>
                <c:pt idx="4">
                  <c:v>0.11834682091334821</c:v>
                </c:pt>
                <c:pt idx="5">
                  <c:v>0.16945950856089359</c:v>
                </c:pt>
                <c:pt idx="6">
                  <c:v>0.2329044603592598</c:v>
                </c:pt>
                <c:pt idx="7">
                  <c:v>0.30771877975482365</c:v>
                </c:pt>
                <c:pt idx="8">
                  <c:v>0.39152799463715415</c:v>
                </c:pt>
                <c:pt idx="9">
                  <c:v>0.48071842435902862</c:v>
                </c:pt>
                <c:pt idx="10">
                  <c:v>0.57088886927739013</c:v>
                </c:pt>
                <c:pt idx="11">
                  <c:v>0.65749121314830949</c:v>
                </c:pt>
                <c:pt idx="12">
                  <c:v>0.73650712157197873</c:v>
                </c:pt>
                <c:pt idx="13">
                  <c:v>0.80499580863400721</c:v>
                </c:pt>
                <c:pt idx="14">
                  <c:v>0.86139105337896427</c:v>
                </c:pt>
                <c:pt idx="15">
                  <c:v>0.90550596123869342</c:v>
                </c:pt>
                <c:pt idx="16">
                  <c:v>0.93828886298447234</c:v>
                </c:pt>
                <c:pt idx="17">
                  <c:v>0.9614323282732965</c:v>
                </c:pt>
                <c:pt idx="18">
                  <c:v>0.97695363172945771</c:v>
                </c:pt>
                <c:pt idx="19">
                  <c:v>0.9868425003339617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4E-43F9-BF82-E708BF6C6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607551"/>
        <c:axId val="808617951"/>
      </c:scatterChart>
      <c:valAx>
        <c:axId val="80861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613375"/>
        <c:crosses val="autoZero"/>
        <c:crossBetween val="midCat"/>
      </c:valAx>
      <c:valAx>
        <c:axId val="80861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612959"/>
        <c:crosses val="autoZero"/>
        <c:crossBetween val="midCat"/>
      </c:valAx>
      <c:valAx>
        <c:axId val="808617951"/>
        <c:scaling>
          <c:orientation val="minMax"/>
          <c:max val="1"/>
        </c:scaling>
        <c:delete val="0"/>
        <c:axPos val="r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607551"/>
        <c:crosses val="max"/>
        <c:crossBetween val="midCat"/>
      </c:valAx>
      <c:valAx>
        <c:axId val="808607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8617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115.xml"/><Relationship Id="rId299" Type="http://schemas.openxmlformats.org/officeDocument/2006/relationships/customXml" Target="../ink/ink297.xml"/><Relationship Id="rId21" Type="http://schemas.openxmlformats.org/officeDocument/2006/relationships/customXml" Target="../ink/ink19.xml"/><Relationship Id="rId63" Type="http://schemas.openxmlformats.org/officeDocument/2006/relationships/customXml" Target="../ink/ink61.xml"/><Relationship Id="rId159" Type="http://schemas.openxmlformats.org/officeDocument/2006/relationships/customXml" Target="../ink/ink157.xml"/><Relationship Id="rId324" Type="http://schemas.openxmlformats.org/officeDocument/2006/relationships/customXml" Target="../ink/ink322.xml"/><Relationship Id="rId366" Type="http://schemas.openxmlformats.org/officeDocument/2006/relationships/customXml" Target="../ink/ink364.xml"/><Relationship Id="rId170" Type="http://schemas.openxmlformats.org/officeDocument/2006/relationships/customXml" Target="../ink/ink168.xml"/><Relationship Id="rId226" Type="http://schemas.openxmlformats.org/officeDocument/2006/relationships/customXml" Target="../ink/ink224.xml"/><Relationship Id="rId433" Type="http://schemas.openxmlformats.org/officeDocument/2006/relationships/customXml" Target="../ink/ink431.xml"/><Relationship Id="rId268" Type="http://schemas.openxmlformats.org/officeDocument/2006/relationships/customXml" Target="../ink/ink266.xml"/><Relationship Id="rId32" Type="http://schemas.openxmlformats.org/officeDocument/2006/relationships/customXml" Target="../ink/ink30.xml"/><Relationship Id="rId74" Type="http://schemas.openxmlformats.org/officeDocument/2006/relationships/customXml" Target="../ink/ink72.xml"/><Relationship Id="rId128" Type="http://schemas.openxmlformats.org/officeDocument/2006/relationships/customXml" Target="../ink/ink126.xml"/><Relationship Id="rId335" Type="http://schemas.openxmlformats.org/officeDocument/2006/relationships/customXml" Target="../ink/ink333.xml"/><Relationship Id="rId377" Type="http://schemas.openxmlformats.org/officeDocument/2006/relationships/customXml" Target="../ink/ink375.xml"/><Relationship Id="rId5" Type="http://schemas.openxmlformats.org/officeDocument/2006/relationships/customXml" Target="../ink/ink3.xml"/><Relationship Id="rId181" Type="http://schemas.openxmlformats.org/officeDocument/2006/relationships/customXml" Target="../ink/ink179.xml"/><Relationship Id="rId237" Type="http://schemas.openxmlformats.org/officeDocument/2006/relationships/customXml" Target="../ink/ink235.xml"/><Relationship Id="rId402" Type="http://schemas.openxmlformats.org/officeDocument/2006/relationships/customXml" Target="../ink/ink400.xml"/><Relationship Id="rId279" Type="http://schemas.openxmlformats.org/officeDocument/2006/relationships/customXml" Target="../ink/ink277.xml"/><Relationship Id="rId444" Type="http://schemas.openxmlformats.org/officeDocument/2006/relationships/customXml" Target="../ink/ink442.xml"/><Relationship Id="rId43" Type="http://schemas.openxmlformats.org/officeDocument/2006/relationships/customXml" Target="../ink/ink41.xml"/><Relationship Id="rId139" Type="http://schemas.openxmlformats.org/officeDocument/2006/relationships/customXml" Target="../ink/ink137.xml"/><Relationship Id="rId290" Type="http://schemas.openxmlformats.org/officeDocument/2006/relationships/customXml" Target="../ink/ink288.xml"/><Relationship Id="rId304" Type="http://schemas.openxmlformats.org/officeDocument/2006/relationships/customXml" Target="../ink/ink302.xml"/><Relationship Id="rId346" Type="http://schemas.openxmlformats.org/officeDocument/2006/relationships/customXml" Target="../ink/ink344.xml"/><Relationship Id="rId388" Type="http://schemas.openxmlformats.org/officeDocument/2006/relationships/customXml" Target="../ink/ink386.xml"/><Relationship Id="rId85" Type="http://schemas.openxmlformats.org/officeDocument/2006/relationships/customXml" Target="../ink/ink83.xml"/><Relationship Id="rId150" Type="http://schemas.openxmlformats.org/officeDocument/2006/relationships/customXml" Target="../ink/ink148.xml"/><Relationship Id="rId192" Type="http://schemas.openxmlformats.org/officeDocument/2006/relationships/customXml" Target="../ink/ink190.xml"/><Relationship Id="rId206" Type="http://schemas.openxmlformats.org/officeDocument/2006/relationships/customXml" Target="../ink/ink204.xml"/><Relationship Id="rId413" Type="http://schemas.openxmlformats.org/officeDocument/2006/relationships/customXml" Target="../ink/ink411.xml"/><Relationship Id="rId248" Type="http://schemas.openxmlformats.org/officeDocument/2006/relationships/customXml" Target="../ink/ink246.xml"/><Relationship Id="rId455" Type="http://schemas.openxmlformats.org/officeDocument/2006/relationships/customXml" Target="../ink/ink453.xml"/><Relationship Id="rId12" Type="http://schemas.openxmlformats.org/officeDocument/2006/relationships/customXml" Target="../ink/ink10.xml"/><Relationship Id="rId108" Type="http://schemas.openxmlformats.org/officeDocument/2006/relationships/customXml" Target="../ink/ink106.xml"/><Relationship Id="rId315" Type="http://schemas.openxmlformats.org/officeDocument/2006/relationships/customXml" Target="../ink/ink313.xml"/><Relationship Id="rId357" Type="http://schemas.openxmlformats.org/officeDocument/2006/relationships/customXml" Target="../ink/ink355.xml"/><Relationship Id="rId54" Type="http://schemas.openxmlformats.org/officeDocument/2006/relationships/customXml" Target="../ink/ink52.xml"/><Relationship Id="rId96" Type="http://schemas.openxmlformats.org/officeDocument/2006/relationships/customXml" Target="../ink/ink94.xml"/><Relationship Id="rId161" Type="http://schemas.openxmlformats.org/officeDocument/2006/relationships/customXml" Target="../ink/ink159.xml"/><Relationship Id="rId217" Type="http://schemas.openxmlformats.org/officeDocument/2006/relationships/customXml" Target="../ink/ink215.xml"/><Relationship Id="rId399" Type="http://schemas.openxmlformats.org/officeDocument/2006/relationships/customXml" Target="../ink/ink397.xml"/><Relationship Id="rId259" Type="http://schemas.openxmlformats.org/officeDocument/2006/relationships/customXml" Target="../ink/ink257.xml"/><Relationship Id="rId424" Type="http://schemas.openxmlformats.org/officeDocument/2006/relationships/customXml" Target="../ink/ink422.xml"/><Relationship Id="rId466" Type="http://schemas.openxmlformats.org/officeDocument/2006/relationships/customXml" Target="../ink/ink464.xml"/><Relationship Id="rId23" Type="http://schemas.openxmlformats.org/officeDocument/2006/relationships/customXml" Target="../ink/ink21.xml"/><Relationship Id="rId119" Type="http://schemas.openxmlformats.org/officeDocument/2006/relationships/customXml" Target="../ink/ink117.xml"/><Relationship Id="rId270" Type="http://schemas.openxmlformats.org/officeDocument/2006/relationships/customXml" Target="../ink/ink268.xml"/><Relationship Id="rId326" Type="http://schemas.openxmlformats.org/officeDocument/2006/relationships/customXml" Target="../ink/ink324.xml"/><Relationship Id="rId65" Type="http://schemas.openxmlformats.org/officeDocument/2006/relationships/customXml" Target="../ink/ink63.xml"/><Relationship Id="rId130" Type="http://schemas.openxmlformats.org/officeDocument/2006/relationships/customXml" Target="../ink/ink128.xml"/><Relationship Id="rId368" Type="http://schemas.openxmlformats.org/officeDocument/2006/relationships/customXml" Target="../ink/ink366.xml"/><Relationship Id="rId172" Type="http://schemas.openxmlformats.org/officeDocument/2006/relationships/customXml" Target="../ink/ink170.xml"/><Relationship Id="rId228" Type="http://schemas.openxmlformats.org/officeDocument/2006/relationships/customXml" Target="../ink/ink226.xml"/><Relationship Id="rId435" Type="http://schemas.openxmlformats.org/officeDocument/2006/relationships/customXml" Target="../ink/ink433.xml"/><Relationship Id="rId281" Type="http://schemas.openxmlformats.org/officeDocument/2006/relationships/customXml" Target="../ink/ink279.xml"/><Relationship Id="rId337" Type="http://schemas.openxmlformats.org/officeDocument/2006/relationships/customXml" Target="../ink/ink335.xml"/><Relationship Id="rId34" Type="http://schemas.openxmlformats.org/officeDocument/2006/relationships/customXml" Target="../ink/ink32.xml"/><Relationship Id="rId76" Type="http://schemas.openxmlformats.org/officeDocument/2006/relationships/customXml" Target="../ink/ink74.xml"/><Relationship Id="rId141" Type="http://schemas.openxmlformats.org/officeDocument/2006/relationships/customXml" Target="../ink/ink139.xml"/><Relationship Id="rId379" Type="http://schemas.openxmlformats.org/officeDocument/2006/relationships/customXml" Target="../ink/ink377.xml"/><Relationship Id="rId7" Type="http://schemas.openxmlformats.org/officeDocument/2006/relationships/customXml" Target="../ink/ink5.xml"/><Relationship Id="rId183" Type="http://schemas.openxmlformats.org/officeDocument/2006/relationships/customXml" Target="../ink/ink181.xml"/><Relationship Id="rId239" Type="http://schemas.openxmlformats.org/officeDocument/2006/relationships/customXml" Target="../ink/ink237.xml"/><Relationship Id="rId390" Type="http://schemas.openxmlformats.org/officeDocument/2006/relationships/customXml" Target="../ink/ink388.xml"/><Relationship Id="rId404" Type="http://schemas.openxmlformats.org/officeDocument/2006/relationships/customXml" Target="../ink/ink402.xml"/><Relationship Id="rId446" Type="http://schemas.openxmlformats.org/officeDocument/2006/relationships/customXml" Target="../ink/ink444.xml"/><Relationship Id="rId250" Type="http://schemas.openxmlformats.org/officeDocument/2006/relationships/customXml" Target="../ink/ink248.xml"/><Relationship Id="rId292" Type="http://schemas.openxmlformats.org/officeDocument/2006/relationships/customXml" Target="../ink/ink290.xml"/><Relationship Id="rId306" Type="http://schemas.openxmlformats.org/officeDocument/2006/relationships/customXml" Target="../ink/ink304.xml"/><Relationship Id="rId45" Type="http://schemas.openxmlformats.org/officeDocument/2006/relationships/customXml" Target="../ink/ink43.xml"/><Relationship Id="rId87" Type="http://schemas.openxmlformats.org/officeDocument/2006/relationships/customXml" Target="../ink/ink85.xml"/><Relationship Id="rId110" Type="http://schemas.openxmlformats.org/officeDocument/2006/relationships/customXml" Target="../ink/ink108.xml"/><Relationship Id="rId348" Type="http://schemas.openxmlformats.org/officeDocument/2006/relationships/customXml" Target="../ink/ink346.xml"/><Relationship Id="rId152" Type="http://schemas.openxmlformats.org/officeDocument/2006/relationships/customXml" Target="../ink/ink150.xml"/><Relationship Id="rId194" Type="http://schemas.openxmlformats.org/officeDocument/2006/relationships/customXml" Target="../ink/ink192.xml"/><Relationship Id="rId208" Type="http://schemas.openxmlformats.org/officeDocument/2006/relationships/customXml" Target="../ink/ink206.xml"/><Relationship Id="rId415" Type="http://schemas.openxmlformats.org/officeDocument/2006/relationships/customXml" Target="../ink/ink413.xml"/><Relationship Id="rId457" Type="http://schemas.openxmlformats.org/officeDocument/2006/relationships/customXml" Target="../ink/ink455.xml"/><Relationship Id="rId261" Type="http://schemas.openxmlformats.org/officeDocument/2006/relationships/customXml" Target="../ink/ink259.xml"/><Relationship Id="rId14" Type="http://schemas.openxmlformats.org/officeDocument/2006/relationships/customXml" Target="../ink/ink12.xml"/><Relationship Id="rId56" Type="http://schemas.openxmlformats.org/officeDocument/2006/relationships/customXml" Target="../ink/ink54.xml"/><Relationship Id="rId317" Type="http://schemas.openxmlformats.org/officeDocument/2006/relationships/customXml" Target="../ink/ink315.xml"/><Relationship Id="rId359" Type="http://schemas.openxmlformats.org/officeDocument/2006/relationships/customXml" Target="../ink/ink357.xml"/><Relationship Id="rId98" Type="http://schemas.openxmlformats.org/officeDocument/2006/relationships/customXml" Target="../ink/ink96.xml"/><Relationship Id="rId121" Type="http://schemas.openxmlformats.org/officeDocument/2006/relationships/customXml" Target="../ink/ink119.xml"/><Relationship Id="rId163" Type="http://schemas.openxmlformats.org/officeDocument/2006/relationships/customXml" Target="../ink/ink161.xml"/><Relationship Id="rId219" Type="http://schemas.openxmlformats.org/officeDocument/2006/relationships/customXml" Target="../ink/ink217.xml"/><Relationship Id="rId370" Type="http://schemas.openxmlformats.org/officeDocument/2006/relationships/customXml" Target="../ink/ink368.xml"/><Relationship Id="rId426" Type="http://schemas.openxmlformats.org/officeDocument/2006/relationships/customXml" Target="../ink/ink424.xml"/><Relationship Id="rId230" Type="http://schemas.openxmlformats.org/officeDocument/2006/relationships/customXml" Target="../ink/ink228.xml"/><Relationship Id="rId25" Type="http://schemas.openxmlformats.org/officeDocument/2006/relationships/customXml" Target="../ink/ink23.xml"/><Relationship Id="rId67" Type="http://schemas.openxmlformats.org/officeDocument/2006/relationships/customXml" Target="../ink/ink65.xml"/><Relationship Id="rId272" Type="http://schemas.openxmlformats.org/officeDocument/2006/relationships/customXml" Target="../ink/ink270.xml"/><Relationship Id="rId328" Type="http://schemas.openxmlformats.org/officeDocument/2006/relationships/customXml" Target="../ink/ink326.xml"/><Relationship Id="rId132" Type="http://schemas.openxmlformats.org/officeDocument/2006/relationships/customXml" Target="../ink/ink130.xml"/><Relationship Id="rId174" Type="http://schemas.openxmlformats.org/officeDocument/2006/relationships/customXml" Target="../ink/ink172.xml"/><Relationship Id="rId381" Type="http://schemas.openxmlformats.org/officeDocument/2006/relationships/customXml" Target="../ink/ink379.xml"/><Relationship Id="rId241" Type="http://schemas.openxmlformats.org/officeDocument/2006/relationships/customXml" Target="../ink/ink239.xml"/><Relationship Id="rId437" Type="http://schemas.openxmlformats.org/officeDocument/2006/relationships/customXml" Target="../ink/ink435.xml"/><Relationship Id="rId36" Type="http://schemas.openxmlformats.org/officeDocument/2006/relationships/customXml" Target="../ink/ink34.xml"/><Relationship Id="rId283" Type="http://schemas.openxmlformats.org/officeDocument/2006/relationships/customXml" Target="../ink/ink281.xml"/><Relationship Id="rId339" Type="http://schemas.openxmlformats.org/officeDocument/2006/relationships/customXml" Target="../ink/ink337.xml"/><Relationship Id="rId78" Type="http://schemas.openxmlformats.org/officeDocument/2006/relationships/customXml" Target="../ink/ink76.xml"/><Relationship Id="rId101" Type="http://schemas.openxmlformats.org/officeDocument/2006/relationships/customXml" Target="../ink/ink99.xml"/><Relationship Id="rId143" Type="http://schemas.openxmlformats.org/officeDocument/2006/relationships/customXml" Target="../ink/ink141.xml"/><Relationship Id="rId185" Type="http://schemas.openxmlformats.org/officeDocument/2006/relationships/customXml" Target="../ink/ink183.xml"/><Relationship Id="rId350" Type="http://schemas.openxmlformats.org/officeDocument/2006/relationships/customXml" Target="../ink/ink348.xml"/><Relationship Id="rId406" Type="http://schemas.openxmlformats.org/officeDocument/2006/relationships/customXml" Target="../ink/ink404.xml"/><Relationship Id="rId9" Type="http://schemas.openxmlformats.org/officeDocument/2006/relationships/customXml" Target="../ink/ink7.xml"/><Relationship Id="rId210" Type="http://schemas.openxmlformats.org/officeDocument/2006/relationships/customXml" Target="../ink/ink208.xml"/><Relationship Id="rId392" Type="http://schemas.openxmlformats.org/officeDocument/2006/relationships/customXml" Target="../ink/ink390.xml"/><Relationship Id="rId448" Type="http://schemas.openxmlformats.org/officeDocument/2006/relationships/customXml" Target="../ink/ink446.xml"/><Relationship Id="rId252" Type="http://schemas.openxmlformats.org/officeDocument/2006/relationships/customXml" Target="../ink/ink250.xml"/><Relationship Id="rId294" Type="http://schemas.openxmlformats.org/officeDocument/2006/relationships/customXml" Target="../ink/ink292.xml"/><Relationship Id="rId308" Type="http://schemas.openxmlformats.org/officeDocument/2006/relationships/customXml" Target="../ink/ink306.xml"/><Relationship Id="rId47" Type="http://schemas.openxmlformats.org/officeDocument/2006/relationships/customXml" Target="../ink/ink45.xml"/><Relationship Id="rId89" Type="http://schemas.openxmlformats.org/officeDocument/2006/relationships/customXml" Target="../ink/ink87.xml"/><Relationship Id="rId112" Type="http://schemas.openxmlformats.org/officeDocument/2006/relationships/customXml" Target="../ink/ink110.xml"/><Relationship Id="rId154" Type="http://schemas.openxmlformats.org/officeDocument/2006/relationships/customXml" Target="../ink/ink152.xml"/><Relationship Id="rId361" Type="http://schemas.openxmlformats.org/officeDocument/2006/relationships/customXml" Target="../ink/ink359.xml"/><Relationship Id="rId196" Type="http://schemas.openxmlformats.org/officeDocument/2006/relationships/customXml" Target="../ink/ink194.xml"/><Relationship Id="rId417" Type="http://schemas.openxmlformats.org/officeDocument/2006/relationships/customXml" Target="../ink/ink415.xml"/><Relationship Id="rId459" Type="http://schemas.openxmlformats.org/officeDocument/2006/relationships/customXml" Target="../ink/ink457.xml"/><Relationship Id="rId16" Type="http://schemas.openxmlformats.org/officeDocument/2006/relationships/customXml" Target="../ink/ink14.xml"/><Relationship Id="rId221" Type="http://schemas.openxmlformats.org/officeDocument/2006/relationships/customXml" Target="../ink/ink219.xml"/><Relationship Id="rId263" Type="http://schemas.openxmlformats.org/officeDocument/2006/relationships/customXml" Target="../ink/ink261.xml"/><Relationship Id="rId319" Type="http://schemas.openxmlformats.org/officeDocument/2006/relationships/customXml" Target="../ink/ink317.xml"/><Relationship Id="rId58" Type="http://schemas.openxmlformats.org/officeDocument/2006/relationships/customXml" Target="../ink/ink56.xml"/><Relationship Id="rId123" Type="http://schemas.openxmlformats.org/officeDocument/2006/relationships/customXml" Target="../ink/ink121.xml"/><Relationship Id="rId330" Type="http://schemas.openxmlformats.org/officeDocument/2006/relationships/customXml" Target="../ink/ink328.xml"/><Relationship Id="rId165" Type="http://schemas.openxmlformats.org/officeDocument/2006/relationships/customXml" Target="../ink/ink163.xml"/><Relationship Id="rId372" Type="http://schemas.openxmlformats.org/officeDocument/2006/relationships/customXml" Target="../ink/ink370.xml"/><Relationship Id="rId428" Type="http://schemas.openxmlformats.org/officeDocument/2006/relationships/customXml" Target="../ink/ink426.xml"/><Relationship Id="rId232" Type="http://schemas.openxmlformats.org/officeDocument/2006/relationships/customXml" Target="../ink/ink230.xml"/><Relationship Id="rId274" Type="http://schemas.openxmlformats.org/officeDocument/2006/relationships/customXml" Target="../ink/ink272.xml"/><Relationship Id="rId27" Type="http://schemas.openxmlformats.org/officeDocument/2006/relationships/customXml" Target="../ink/ink25.xml"/><Relationship Id="rId69" Type="http://schemas.openxmlformats.org/officeDocument/2006/relationships/customXml" Target="../ink/ink67.xml"/><Relationship Id="rId134" Type="http://schemas.openxmlformats.org/officeDocument/2006/relationships/customXml" Target="../ink/ink132.xml"/><Relationship Id="rId80" Type="http://schemas.openxmlformats.org/officeDocument/2006/relationships/customXml" Target="../ink/ink78.xml"/><Relationship Id="rId176" Type="http://schemas.openxmlformats.org/officeDocument/2006/relationships/customXml" Target="../ink/ink174.xml"/><Relationship Id="rId341" Type="http://schemas.openxmlformats.org/officeDocument/2006/relationships/customXml" Target="../ink/ink339.xml"/><Relationship Id="rId383" Type="http://schemas.openxmlformats.org/officeDocument/2006/relationships/customXml" Target="../ink/ink381.xml"/><Relationship Id="rId439" Type="http://schemas.openxmlformats.org/officeDocument/2006/relationships/customXml" Target="../ink/ink437.xml"/><Relationship Id="rId201" Type="http://schemas.openxmlformats.org/officeDocument/2006/relationships/customXml" Target="../ink/ink199.xml"/><Relationship Id="rId243" Type="http://schemas.openxmlformats.org/officeDocument/2006/relationships/customXml" Target="../ink/ink241.xml"/><Relationship Id="rId285" Type="http://schemas.openxmlformats.org/officeDocument/2006/relationships/customXml" Target="../ink/ink283.xml"/><Relationship Id="rId450" Type="http://schemas.openxmlformats.org/officeDocument/2006/relationships/customXml" Target="../ink/ink448.xml"/><Relationship Id="rId38" Type="http://schemas.openxmlformats.org/officeDocument/2006/relationships/customXml" Target="../ink/ink36.xml"/><Relationship Id="rId103" Type="http://schemas.openxmlformats.org/officeDocument/2006/relationships/customXml" Target="../ink/ink101.xml"/><Relationship Id="rId310" Type="http://schemas.openxmlformats.org/officeDocument/2006/relationships/customXml" Target="../ink/ink308.xml"/><Relationship Id="rId91" Type="http://schemas.openxmlformats.org/officeDocument/2006/relationships/customXml" Target="../ink/ink89.xml"/><Relationship Id="rId145" Type="http://schemas.openxmlformats.org/officeDocument/2006/relationships/customXml" Target="../ink/ink143.xml"/><Relationship Id="rId187" Type="http://schemas.openxmlformats.org/officeDocument/2006/relationships/customXml" Target="../ink/ink185.xml"/><Relationship Id="rId352" Type="http://schemas.openxmlformats.org/officeDocument/2006/relationships/customXml" Target="../ink/ink350.xml"/><Relationship Id="rId394" Type="http://schemas.openxmlformats.org/officeDocument/2006/relationships/customXml" Target="../ink/ink392.xml"/><Relationship Id="rId408" Type="http://schemas.openxmlformats.org/officeDocument/2006/relationships/customXml" Target="../ink/ink406.xml"/><Relationship Id="rId212" Type="http://schemas.openxmlformats.org/officeDocument/2006/relationships/customXml" Target="../ink/ink210.xml"/><Relationship Id="rId254" Type="http://schemas.openxmlformats.org/officeDocument/2006/relationships/customXml" Target="../ink/ink252.xml"/><Relationship Id="rId49" Type="http://schemas.openxmlformats.org/officeDocument/2006/relationships/customXml" Target="../ink/ink47.xml"/><Relationship Id="rId114" Type="http://schemas.openxmlformats.org/officeDocument/2006/relationships/customXml" Target="../ink/ink112.xml"/><Relationship Id="rId296" Type="http://schemas.openxmlformats.org/officeDocument/2006/relationships/customXml" Target="../ink/ink294.xml"/><Relationship Id="rId461" Type="http://schemas.openxmlformats.org/officeDocument/2006/relationships/customXml" Target="../ink/ink459.xml"/><Relationship Id="rId60" Type="http://schemas.openxmlformats.org/officeDocument/2006/relationships/customXml" Target="../ink/ink58.xml"/><Relationship Id="rId156" Type="http://schemas.openxmlformats.org/officeDocument/2006/relationships/customXml" Target="../ink/ink154.xml"/><Relationship Id="rId198" Type="http://schemas.openxmlformats.org/officeDocument/2006/relationships/customXml" Target="../ink/ink196.xml"/><Relationship Id="rId321" Type="http://schemas.openxmlformats.org/officeDocument/2006/relationships/customXml" Target="../ink/ink319.xml"/><Relationship Id="rId363" Type="http://schemas.openxmlformats.org/officeDocument/2006/relationships/customXml" Target="../ink/ink361.xml"/><Relationship Id="rId419" Type="http://schemas.openxmlformats.org/officeDocument/2006/relationships/customXml" Target="../ink/ink417.xml"/><Relationship Id="rId223" Type="http://schemas.openxmlformats.org/officeDocument/2006/relationships/customXml" Target="../ink/ink221.xml"/><Relationship Id="rId430" Type="http://schemas.openxmlformats.org/officeDocument/2006/relationships/customXml" Target="../ink/ink428.xml"/><Relationship Id="rId18" Type="http://schemas.openxmlformats.org/officeDocument/2006/relationships/customXml" Target="../ink/ink16.xml"/><Relationship Id="rId265" Type="http://schemas.openxmlformats.org/officeDocument/2006/relationships/customXml" Target="../ink/ink263.xml"/><Relationship Id="rId125" Type="http://schemas.openxmlformats.org/officeDocument/2006/relationships/customXml" Target="../ink/ink123.xml"/><Relationship Id="rId167" Type="http://schemas.openxmlformats.org/officeDocument/2006/relationships/customXml" Target="../ink/ink165.xml"/><Relationship Id="rId332" Type="http://schemas.openxmlformats.org/officeDocument/2006/relationships/customXml" Target="../ink/ink330.xml"/><Relationship Id="rId374" Type="http://schemas.openxmlformats.org/officeDocument/2006/relationships/customXml" Target="../ink/ink372.xml"/><Relationship Id="rId71" Type="http://schemas.openxmlformats.org/officeDocument/2006/relationships/customXml" Target="../ink/ink69.xml"/><Relationship Id="rId234" Type="http://schemas.openxmlformats.org/officeDocument/2006/relationships/customXml" Target="../ink/ink232.xml"/><Relationship Id="rId2" Type="http://schemas.openxmlformats.org/officeDocument/2006/relationships/customXml" Target="../ink/ink1.xml"/><Relationship Id="rId29" Type="http://schemas.openxmlformats.org/officeDocument/2006/relationships/customXml" Target="../ink/ink27.xml"/><Relationship Id="rId276" Type="http://schemas.openxmlformats.org/officeDocument/2006/relationships/customXml" Target="../ink/ink274.xml"/><Relationship Id="rId441" Type="http://schemas.openxmlformats.org/officeDocument/2006/relationships/customXml" Target="../ink/ink439.xml"/><Relationship Id="rId40" Type="http://schemas.openxmlformats.org/officeDocument/2006/relationships/customXml" Target="../ink/ink38.xml"/><Relationship Id="rId136" Type="http://schemas.openxmlformats.org/officeDocument/2006/relationships/customXml" Target="../ink/ink134.xml"/><Relationship Id="rId178" Type="http://schemas.openxmlformats.org/officeDocument/2006/relationships/customXml" Target="../ink/ink176.xml"/><Relationship Id="rId301" Type="http://schemas.openxmlformats.org/officeDocument/2006/relationships/customXml" Target="../ink/ink299.xml"/><Relationship Id="rId343" Type="http://schemas.openxmlformats.org/officeDocument/2006/relationships/customXml" Target="../ink/ink341.xml"/><Relationship Id="rId61" Type="http://schemas.openxmlformats.org/officeDocument/2006/relationships/customXml" Target="../ink/ink59.xml"/><Relationship Id="rId82" Type="http://schemas.openxmlformats.org/officeDocument/2006/relationships/customXml" Target="../ink/ink80.xml"/><Relationship Id="rId199" Type="http://schemas.openxmlformats.org/officeDocument/2006/relationships/customXml" Target="../ink/ink197.xml"/><Relationship Id="rId203" Type="http://schemas.openxmlformats.org/officeDocument/2006/relationships/customXml" Target="../ink/ink201.xml"/><Relationship Id="rId385" Type="http://schemas.openxmlformats.org/officeDocument/2006/relationships/customXml" Target="../ink/ink383.xml"/><Relationship Id="rId19" Type="http://schemas.openxmlformats.org/officeDocument/2006/relationships/customXml" Target="../ink/ink17.xml"/><Relationship Id="rId224" Type="http://schemas.openxmlformats.org/officeDocument/2006/relationships/customXml" Target="../ink/ink222.xml"/><Relationship Id="rId245" Type="http://schemas.openxmlformats.org/officeDocument/2006/relationships/customXml" Target="../ink/ink243.xml"/><Relationship Id="rId266" Type="http://schemas.openxmlformats.org/officeDocument/2006/relationships/customXml" Target="../ink/ink264.xml"/><Relationship Id="rId287" Type="http://schemas.openxmlformats.org/officeDocument/2006/relationships/customXml" Target="../ink/ink285.xml"/><Relationship Id="rId410" Type="http://schemas.openxmlformats.org/officeDocument/2006/relationships/customXml" Target="../ink/ink408.xml"/><Relationship Id="rId431" Type="http://schemas.openxmlformats.org/officeDocument/2006/relationships/customXml" Target="../ink/ink429.xml"/><Relationship Id="rId452" Type="http://schemas.openxmlformats.org/officeDocument/2006/relationships/customXml" Target="../ink/ink450.xml"/><Relationship Id="rId30" Type="http://schemas.openxmlformats.org/officeDocument/2006/relationships/customXml" Target="../ink/ink28.xml"/><Relationship Id="rId105" Type="http://schemas.openxmlformats.org/officeDocument/2006/relationships/customXml" Target="../ink/ink103.xml"/><Relationship Id="rId126" Type="http://schemas.openxmlformats.org/officeDocument/2006/relationships/customXml" Target="../ink/ink124.xml"/><Relationship Id="rId147" Type="http://schemas.openxmlformats.org/officeDocument/2006/relationships/customXml" Target="../ink/ink145.xml"/><Relationship Id="rId168" Type="http://schemas.openxmlformats.org/officeDocument/2006/relationships/customXml" Target="../ink/ink166.xml"/><Relationship Id="rId312" Type="http://schemas.openxmlformats.org/officeDocument/2006/relationships/customXml" Target="../ink/ink310.xml"/><Relationship Id="rId333" Type="http://schemas.openxmlformats.org/officeDocument/2006/relationships/customXml" Target="../ink/ink331.xml"/><Relationship Id="rId354" Type="http://schemas.openxmlformats.org/officeDocument/2006/relationships/customXml" Target="../ink/ink352.xml"/><Relationship Id="rId51" Type="http://schemas.openxmlformats.org/officeDocument/2006/relationships/customXml" Target="../ink/ink49.xml"/><Relationship Id="rId72" Type="http://schemas.openxmlformats.org/officeDocument/2006/relationships/customXml" Target="../ink/ink70.xml"/><Relationship Id="rId93" Type="http://schemas.openxmlformats.org/officeDocument/2006/relationships/customXml" Target="../ink/ink91.xml"/><Relationship Id="rId189" Type="http://schemas.openxmlformats.org/officeDocument/2006/relationships/customXml" Target="../ink/ink187.xml"/><Relationship Id="rId375" Type="http://schemas.openxmlformats.org/officeDocument/2006/relationships/customXml" Target="../ink/ink373.xml"/><Relationship Id="rId396" Type="http://schemas.openxmlformats.org/officeDocument/2006/relationships/customXml" Target="../ink/ink394.xml"/><Relationship Id="rId3" Type="http://schemas.openxmlformats.org/officeDocument/2006/relationships/image" Target="../media/image1.png"/><Relationship Id="rId214" Type="http://schemas.openxmlformats.org/officeDocument/2006/relationships/customXml" Target="../ink/ink212.xml"/><Relationship Id="rId235" Type="http://schemas.openxmlformats.org/officeDocument/2006/relationships/customXml" Target="../ink/ink233.xml"/><Relationship Id="rId256" Type="http://schemas.openxmlformats.org/officeDocument/2006/relationships/customXml" Target="../ink/ink254.xml"/><Relationship Id="rId277" Type="http://schemas.openxmlformats.org/officeDocument/2006/relationships/customXml" Target="../ink/ink275.xml"/><Relationship Id="rId298" Type="http://schemas.openxmlformats.org/officeDocument/2006/relationships/customXml" Target="../ink/ink296.xml"/><Relationship Id="rId400" Type="http://schemas.openxmlformats.org/officeDocument/2006/relationships/customXml" Target="../ink/ink398.xml"/><Relationship Id="rId421" Type="http://schemas.openxmlformats.org/officeDocument/2006/relationships/customXml" Target="../ink/ink419.xml"/><Relationship Id="rId442" Type="http://schemas.openxmlformats.org/officeDocument/2006/relationships/customXml" Target="../ink/ink440.xml"/><Relationship Id="rId463" Type="http://schemas.openxmlformats.org/officeDocument/2006/relationships/customXml" Target="../ink/ink461.xml"/><Relationship Id="rId116" Type="http://schemas.openxmlformats.org/officeDocument/2006/relationships/customXml" Target="../ink/ink114.xml"/><Relationship Id="rId137" Type="http://schemas.openxmlformats.org/officeDocument/2006/relationships/customXml" Target="../ink/ink135.xml"/><Relationship Id="rId158" Type="http://schemas.openxmlformats.org/officeDocument/2006/relationships/customXml" Target="../ink/ink156.xml"/><Relationship Id="rId302" Type="http://schemas.openxmlformats.org/officeDocument/2006/relationships/customXml" Target="../ink/ink300.xml"/><Relationship Id="rId323" Type="http://schemas.openxmlformats.org/officeDocument/2006/relationships/customXml" Target="../ink/ink321.xml"/><Relationship Id="rId344" Type="http://schemas.openxmlformats.org/officeDocument/2006/relationships/customXml" Target="../ink/ink342.xml"/><Relationship Id="rId20" Type="http://schemas.openxmlformats.org/officeDocument/2006/relationships/customXml" Target="../ink/ink18.xml"/><Relationship Id="rId41" Type="http://schemas.openxmlformats.org/officeDocument/2006/relationships/customXml" Target="../ink/ink39.xml"/><Relationship Id="rId62" Type="http://schemas.openxmlformats.org/officeDocument/2006/relationships/customXml" Target="../ink/ink60.xml"/><Relationship Id="rId83" Type="http://schemas.openxmlformats.org/officeDocument/2006/relationships/customXml" Target="../ink/ink81.xml"/><Relationship Id="rId179" Type="http://schemas.openxmlformats.org/officeDocument/2006/relationships/customXml" Target="../ink/ink177.xml"/><Relationship Id="rId365" Type="http://schemas.openxmlformats.org/officeDocument/2006/relationships/customXml" Target="../ink/ink363.xml"/><Relationship Id="rId386" Type="http://schemas.openxmlformats.org/officeDocument/2006/relationships/customXml" Target="../ink/ink384.xml"/><Relationship Id="rId190" Type="http://schemas.openxmlformats.org/officeDocument/2006/relationships/customXml" Target="../ink/ink188.xml"/><Relationship Id="rId204" Type="http://schemas.openxmlformats.org/officeDocument/2006/relationships/customXml" Target="../ink/ink202.xml"/><Relationship Id="rId225" Type="http://schemas.openxmlformats.org/officeDocument/2006/relationships/customXml" Target="../ink/ink223.xml"/><Relationship Id="rId246" Type="http://schemas.openxmlformats.org/officeDocument/2006/relationships/customXml" Target="../ink/ink244.xml"/><Relationship Id="rId267" Type="http://schemas.openxmlformats.org/officeDocument/2006/relationships/customXml" Target="../ink/ink265.xml"/><Relationship Id="rId288" Type="http://schemas.openxmlformats.org/officeDocument/2006/relationships/customXml" Target="../ink/ink286.xml"/><Relationship Id="rId411" Type="http://schemas.openxmlformats.org/officeDocument/2006/relationships/customXml" Target="../ink/ink409.xml"/><Relationship Id="rId432" Type="http://schemas.openxmlformats.org/officeDocument/2006/relationships/customXml" Target="../ink/ink430.xml"/><Relationship Id="rId453" Type="http://schemas.openxmlformats.org/officeDocument/2006/relationships/customXml" Target="../ink/ink451.xml"/><Relationship Id="rId106" Type="http://schemas.openxmlformats.org/officeDocument/2006/relationships/customXml" Target="../ink/ink104.xml"/><Relationship Id="rId127" Type="http://schemas.openxmlformats.org/officeDocument/2006/relationships/customXml" Target="../ink/ink125.xml"/><Relationship Id="rId313" Type="http://schemas.openxmlformats.org/officeDocument/2006/relationships/customXml" Target="../ink/ink311.xml"/><Relationship Id="rId10" Type="http://schemas.openxmlformats.org/officeDocument/2006/relationships/customXml" Target="../ink/ink8.xml"/><Relationship Id="rId31" Type="http://schemas.openxmlformats.org/officeDocument/2006/relationships/customXml" Target="../ink/ink29.xml"/><Relationship Id="rId52" Type="http://schemas.openxmlformats.org/officeDocument/2006/relationships/customXml" Target="../ink/ink50.xml"/><Relationship Id="rId73" Type="http://schemas.openxmlformats.org/officeDocument/2006/relationships/customXml" Target="../ink/ink71.xml"/><Relationship Id="rId94" Type="http://schemas.openxmlformats.org/officeDocument/2006/relationships/customXml" Target="../ink/ink92.xml"/><Relationship Id="rId148" Type="http://schemas.openxmlformats.org/officeDocument/2006/relationships/customXml" Target="../ink/ink146.xml"/><Relationship Id="rId169" Type="http://schemas.openxmlformats.org/officeDocument/2006/relationships/customXml" Target="../ink/ink167.xml"/><Relationship Id="rId334" Type="http://schemas.openxmlformats.org/officeDocument/2006/relationships/customXml" Target="../ink/ink332.xml"/><Relationship Id="rId355" Type="http://schemas.openxmlformats.org/officeDocument/2006/relationships/customXml" Target="../ink/ink353.xml"/><Relationship Id="rId376" Type="http://schemas.openxmlformats.org/officeDocument/2006/relationships/customXml" Target="../ink/ink374.xml"/><Relationship Id="rId397" Type="http://schemas.openxmlformats.org/officeDocument/2006/relationships/customXml" Target="../ink/ink395.xml"/><Relationship Id="rId4" Type="http://schemas.openxmlformats.org/officeDocument/2006/relationships/customXml" Target="../ink/ink2.xml"/><Relationship Id="rId180" Type="http://schemas.openxmlformats.org/officeDocument/2006/relationships/customXml" Target="../ink/ink178.xml"/><Relationship Id="rId215" Type="http://schemas.openxmlformats.org/officeDocument/2006/relationships/customXml" Target="../ink/ink213.xml"/><Relationship Id="rId236" Type="http://schemas.openxmlformats.org/officeDocument/2006/relationships/customXml" Target="../ink/ink234.xml"/><Relationship Id="rId257" Type="http://schemas.openxmlformats.org/officeDocument/2006/relationships/customXml" Target="../ink/ink255.xml"/><Relationship Id="rId278" Type="http://schemas.openxmlformats.org/officeDocument/2006/relationships/customXml" Target="../ink/ink276.xml"/><Relationship Id="rId401" Type="http://schemas.openxmlformats.org/officeDocument/2006/relationships/customXml" Target="../ink/ink399.xml"/><Relationship Id="rId422" Type="http://schemas.openxmlformats.org/officeDocument/2006/relationships/customXml" Target="../ink/ink420.xml"/><Relationship Id="rId443" Type="http://schemas.openxmlformats.org/officeDocument/2006/relationships/customXml" Target="../ink/ink441.xml"/><Relationship Id="rId464" Type="http://schemas.openxmlformats.org/officeDocument/2006/relationships/customXml" Target="../ink/ink462.xml"/><Relationship Id="rId303" Type="http://schemas.openxmlformats.org/officeDocument/2006/relationships/customXml" Target="../ink/ink301.xml"/><Relationship Id="rId42" Type="http://schemas.openxmlformats.org/officeDocument/2006/relationships/customXml" Target="../ink/ink40.xml"/><Relationship Id="rId84" Type="http://schemas.openxmlformats.org/officeDocument/2006/relationships/customXml" Target="../ink/ink82.xml"/><Relationship Id="rId138" Type="http://schemas.openxmlformats.org/officeDocument/2006/relationships/customXml" Target="../ink/ink136.xml"/><Relationship Id="rId345" Type="http://schemas.openxmlformats.org/officeDocument/2006/relationships/customXml" Target="../ink/ink343.xml"/><Relationship Id="rId387" Type="http://schemas.openxmlformats.org/officeDocument/2006/relationships/customXml" Target="../ink/ink385.xml"/><Relationship Id="rId191" Type="http://schemas.openxmlformats.org/officeDocument/2006/relationships/customXml" Target="../ink/ink189.xml"/><Relationship Id="rId205" Type="http://schemas.openxmlformats.org/officeDocument/2006/relationships/customXml" Target="../ink/ink203.xml"/><Relationship Id="rId247" Type="http://schemas.openxmlformats.org/officeDocument/2006/relationships/customXml" Target="../ink/ink245.xml"/><Relationship Id="rId412" Type="http://schemas.openxmlformats.org/officeDocument/2006/relationships/customXml" Target="../ink/ink410.xml"/><Relationship Id="rId107" Type="http://schemas.openxmlformats.org/officeDocument/2006/relationships/customXml" Target="../ink/ink105.xml"/><Relationship Id="rId289" Type="http://schemas.openxmlformats.org/officeDocument/2006/relationships/customXml" Target="../ink/ink287.xml"/><Relationship Id="rId454" Type="http://schemas.openxmlformats.org/officeDocument/2006/relationships/customXml" Target="../ink/ink452.xml"/><Relationship Id="rId11" Type="http://schemas.openxmlformats.org/officeDocument/2006/relationships/customXml" Target="../ink/ink9.xml"/><Relationship Id="rId53" Type="http://schemas.openxmlformats.org/officeDocument/2006/relationships/customXml" Target="../ink/ink51.xml"/><Relationship Id="rId149" Type="http://schemas.openxmlformats.org/officeDocument/2006/relationships/customXml" Target="../ink/ink147.xml"/><Relationship Id="rId314" Type="http://schemas.openxmlformats.org/officeDocument/2006/relationships/customXml" Target="../ink/ink312.xml"/><Relationship Id="rId356" Type="http://schemas.openxmlformats.org/officeDocument/2006/relationships/customXml" Target="../ink/ink354.xml"/><Relationship Id="rId398" Type="http://schemas.openxmlformats.org/officeDocument/2006/relationships/customXml" Target="../ink/ink396.xml"/><Relationship Id="rId95" Type="http://schemas.openxmlformats.org/officeDocument/2006/relationships/customXml" Target="../ink/ink93.xml"/><Relationship Id="rId160" Type="http://schemas.openxmlformats.org/officeDocument/2006/relationships/customXml" Target="../ink/ink158.xml"/><Relationship Id="rId216" Type="http://schemas.openxmlformats.org/officeDocument/2006/relationships/customXml" Target="../ink/ink214.xml"/><Relationship Id="rId423" Type="http://schemas.openxmlformats.org/officeDocument/2006/relationships/customXml" Target="../ink/ink421.xml"/><Relationship Id="rId258" Type="http://schemas.openxmlformats.org/officeDocument/2006/relationships/customXml" Target="../ink/ink256.xml"/><Relationship Id="rId465" Type="http://schemas.openxmlformats.org/officeDocument/2006/relationships/customXml" Target="../ink/ink463.xml"/><Relationship Id="rId22" Type="http://schemas.openxmlformats.org/officeDocument/2006/relationships/customXml" Target="../ink/ink20.xml"/><Relationship Id="rId64" Type="http://schemas.openxmlformats.org/officeDocument/2006/relationships/customXml" Target="../ink/ink62.xml"/><Relationship Id="rId118" Type="http://schemas.openxmlformats.org/officeDocument/2006/relationships/customXml" Target="../ink/ink116.xml"/><Relationship Id="rId325" Type="http://schemas.openxmlformats.org/officeDocument/2006/relationships/customXml" Target="../ink/ink323.xml"/><Relationship Id="rId367" Type="http://schemas.openxmlformats.org/officeDocument/2006/relationships/customXml" Target="../ink/ink365.xml"/><Relationship Id="rId171" Type="http://schemas.openxmlformats.org/officeDocument/2006/relationships/customXml" Target="../ink/ink169.xml"/><Relationship Id="rId227" Type="http://schemas.openxmlformats.org/officeDocument/2006/relationships/customXml" Target="../ink/ink225.xml"/><Relationship Id="rId269" Type="http://schemas.openxmlformats.org/officeDocument/2006/relationships/customXml" Target="../ink/ink267.xml"/><Relationship Id="rId434" Type="http://schemas.openxmlformats.org/officeDocument/2006/relationships/customXml" Target="../ink/ink432.xml"/><Relationship Id="rId33" Type="http://schemas.openxmlformats.org/officeDocument/2006/relationships/customXml" Target="../ink/ink31.xml"/><Relationship Id="rId129" Type="http://schemas.openxmlformats.org/officeDocument/2006/relationships/customXml" Target="../ink/ink127.xml"/><Relationship Id="rId280" Type="http://schemas.openxmlformats.org/officeDocument/2006/relationships/customXml" Target="../ink/ink278.xml"/><Relationship Id="rId336" Type="http://schemas.openxmlformats.org/officeDocument/2006/relationships/customXml" Target="../ink/ink334.xml"/><Relationship Id="rId75" Type="http://schemas.openxmlformats.org/officeDocument/2006/relationships/customXml" Target="../ink/ink73.xml"/><Relationship Id="rId140" Type="http://schemas.openxmlformats.org/officeDocument/2006/relationships/customXml" Target="../ink/ink138.xml"/><Relationship Id="rId182" Type="http://schemas.openxmlformats.org/officeDocument/2006/relationships/customXml" Target="../ink/ink180.xml"/><Relationship Id="rId378" Type="http://schemas.openxmlformats.org/officeDocument/2006/relationships/customXml" Target="../ink/ink376.xml"/><Relationship Id="rId403" Type="http://schemas.openxmlformats.org/officeDocument/2006/relationships/customXml" Target="../ink/ink401.xml"/><Relationship Id="rId6" Type="http://schemas.openxmlformats.org/officeDocument/2006/relationships/customXml" Target="../ink/ink4.xml"/><Relationship Id="rId238" Type="http://schemas.openxmlformats.org/officeDocument/2006/relationships/customXml" Target="../ink/ink236.xml"/><Relationship Id="rId445" Type="http://schemas.openxmlformats.org/officeDocument/2006/relationships/customXml" Target="../ink/ink443.xml"/><Relationship Id="rId291" Type="http://schemas.openxmlformats.org/officeDocument/2006/relationships/customXml" Target="../ink/ink289.xml"/><Relationship Id="rId305" Type="http://schemas.openxmlformats.org/officeDocument/2006/relationships/customXml" Target="../ink/ink303.xml"/><Relationship Id="rId347" Type="http://schemas.openxmlformats.org/officeDocument/2006/relationships/customXml" Target="../ink/ink345.xml"/><Relationship Id="rId44" Type="http://schemas.openxmlformats.org/officeDocument/2006/relationships/customXml" Target="../ink/ink42.xml"/><Relationship Id="rId86" Type="http://schemas.openxmlformats.org/officeDocument/2006/relationships/customXml" Target="../ink/ink84.xml"/><Relationship Id="rId151" Type="http://schemas.openxmlformats.org/officeDocument/2006/relationships/customXml" Target="../ink/ink149.xml"/><Relationship Id="rId389" Type="http://schemas.openxmlformats.org/officeDocument/2006/relationships/customXml" Target="../ink/ink387.xml"/><Relationship Id="rId193" Type="http://schemas.openxmlformats.org/officeDocument/2006/relationships/customXml" Target="../ink/ink191.xml"/><Relationship Id="rId207" Type="http://schemas.openxmlformats.org/officeDocument/2006/relationships/customXml" Target="../ink/ink205.xml"/><Relationship Id="rId249" Type="http://schemas.openxmlformats.org/officeDocument/2006/relationships/customXml" Target="../ink/ink247.xml"/><Relationship Id="rId414" Type="http://schemas.openxmlformats.org/officeDocument/2006/relationships/customXml" Target="../ink/ink412.xml"/><Relationship Id="rId456" Type="http://schemas.openxmlformats.org/officeDocument/2006/relationships/customXml" Target="../ink/ink454.xml"/><Relationship Id="rId13" Type="http://schemas.openxmlformats.org/officeDocument/2006/relationships/customXml" Target="../ink/ink11.xml"/><Relationship Id="rId109" Type="http://schemas.openxmlformats.org/officeDocument/2006/relationships/customXml" Target="../ink/ink107.xml"/><Relationship Id="rId260" Type="http://schemas.openxmlformats.org/officeDocument/2006/relationships/customXml" Target="../ink/ink258.xml"/><Relationship Id="rId316" Type="http://schemas.openxmlformats.org/officeDocument/2006/relationships/customXml" Target="../ink/ink314.xml"/><Relationship Id="rId55" Type="http://schemas.openxmlformats.org/officeDocument/2006/relationships/customXml" Target="../ink/ink53.xml"/><Relationship Id="rId97" Type="http://schemas.openxmlformats.org/officeDocument/2006/relationships/customXml" Target="../ink/ink95.xml"/><Relationship Id="rId120" Type="http://schemas.openxmlformats.org/officeDocument/2006/relationships/customXml" Target="../ink/ink118.xml"/><Relationship Id="rId358" Type="http://schemas.openxmlformats.org/officeDocument/2006/relationships/customXml" Target="../ink/ink356.xml"/><Relationship Id="rId162" Type="http://schemas.openxmlformats.org/officeDocument/2006/relationships/customXml" Target="../ink/ink160.xml"/><Relationship Id="rId218" Type="http://schemas.openxmlformats.org/officeDocument/2006/relationships/customXml" Target="../ink/ink216.xml"/><Relationship Id="rId425" Type="http://schemas.openxmlformats.org/officeDocument/2006/relationships/customXml" Target="../ink/ink423.xml"/><Relationship Id="rId467" Type="http://schemas.openxmlformats.org/officeDocument/2006/relationships/customXml" Target="../ink/ink465.xml"/><Relationship Id="rId271" Type="http://schemas.openxmlformats.org/officeDocument/2006/relationships/customXml" Target="../ink/ink269.xml"/><Relationship Id="rId24" Type="http://schemas.openxmlformats.org/officeDocument/2006/relationships/customXml" Target="../ink/ink22.xml"/><Relationship Id="rId66" Type="http://schemas.openxmlformats.org/officeDocument/2006/relationships/customXml" Target="../ink/ink64.xml"/><Relationship Id="rId131" Type="http://schemas.openxmlformats.org/officeDocument/2006/relationships/customXml" Target="../ink/ink129.xml"/><Relationship Id="rId327" Type="http://schemas.openxmlformats.org/officeDocument/2006/relationships/customXml" Target="../ink/ink325.xml"/><Relationship Id="rId369" Type="http://schemas.openxmlformats.org/officeDocument/2006/relationships/customXml" Target="../ink/ink367.xml"/><Relationship Id="rId173" Type="http://schemas.openxmlformats.org/officeDocument/2006/relationships/customXml" Target="../ink/ink171.xml"/><Relationship Id="rId229" Type="http://schemas.openxmlformats.org/officeDocument/2006/relationships/customXml" Target="../ink/ink227.xml"/><Relationship Id="rId380" Type="http://schemas.openxmlformats.org/officeDocument/2006/relationships/customXml" Target="../ink/ink378.xml"/><Relationship Id="rId436" Type="http://schemas.openxmlformats.org/officeDocument/2006/relationships/customXml" Target="../ink/ink434.xml"/><Relationship Id="rId240" Type="http://schemas.openxmlformats.org/officeDocument/2006/relationships/customXml" Target="../ink/ink238.xml"/><Relationship Id="rId35" Type="http://schemas.openxmlformats.org/officeDocument/2006/relationships/customXml" Target="../ink/ink33.xml"/><Relationship Id="rId77" Type="http://schemas.openxmlformats.org/officeDocument/2006/relationships/customXml" Target="../ink/ink75.xml"/><Relationship Id="rId100" Type="http://schemas.openxmlformats.org/officeDocument/2006/relationships/customXml" Target="../ink/ink98.xml"/><Relationship Id="rId282" Type="http://schemas.openxmlformats.org/officeDocument/2006/relationships/customXml" Target="../ink/ink280.xml"/><Relationship Id="rId338" Type="http://schemas.openxmlformats.org/officeDocument/2006/relationships/customXml" Target="../ink/ink336.xml"/><Relationship Id="rId8" Type="http://schemas.openxmlformats.org/officeDocument/2006/relationships/customXml" Target="../ink/ink6.xml"/><Relationship Id="rId142" Type="http://schemas.openxmlformats.org/officeDocument/2006/relationships/customXml" Target="../ink/ink140.xml"/><Relationship Id="rId184" Type="http://schemas.openxmlformats.org/officeDocument/2006/relationships/customXml" Target="../ink/ink182.xml"/><Relationship Id="rId391" Type="http://schemas.openxmlformats.org/officeDocument/2006/relationships/customXml" Target="../ink/ink389.xml"/><Relationship Id="rId405" Type="http://schemas.openxmlformats.org/officeDocument/2006/relationships/customXml" Target="../ink/ink403.xml"/><Relationship Id="rId447" Type="http://schemas.openxmlformats.org/officeDocument/2006/relationships/customXml" Target="../ink/ink445.xml"/><Relationship Id="rId251" Type="http://schemas.openxmlformats.org/officeDocument/2006/relationships/customXml" Target="../ink/ink249.xml"/><Relationship Id="rId46" Type="http://schemas.openxmlformats.org/officeDocument/2006/relationships/customXml" Target="../ink/ink44.xml"/><Relationship Id="rId293" Type="http://schemas.openxmlformats.org/officeDocument/2006/relationships/customXml" Target="../ink/ink291.xml"/><Relationship Id="rId307" Type="http://schemas.openxmlformats.org/officeDocument/2006/relationships/customXml" Target="../ink/ink305.xml"/><Relationship Id="rId349" Type="http://schemas.openxmlformats.org/officeDocument/2006/relationships/customXml" Target="../ink/ink347.xml"/><Relationship Id="rId88" Type="http://schemas.openxmlformats.org/officeDocument/2006/relationships/customXml" Target="../ink/ink86.xml"/><Relationship Id="rId111" Type="http://schemas.openxmlformats.org/officeDocument/2006/relationships/customXml" Target="../ink/ink109.xml"/><Relationship Id="rId153" Type="http://schemas.openxmlformats.org/officeDocument/2006/relationships/customXml" Target="../ink/ink151.xml"/><Relationship Id="rId195" Type="http://schemas.openxmlformats.org/officeDocument/2006/relationships/customXml" Target="../ink/ink193.xml"/><Relationship Id="rId209" Type="http://schemas.openxmlformats.org/officeDocument/2006/relationships/customXml" Target="../ink/ink207.xml"/><Relationship Id="rId360" Type="http://schemas.openxmlformats.org/officeDocument/2006/relationships/customXml" Target="../ink/ink358.xml"/><Relationship Id="rId416" Type="http://schemas.openxmlformats.org/officeDocument/2006/relationships/customXml" Target="../ink/ink414.xml"/><Relationship Id="rId220" Type="http://schemas.openxmlformats.org/officeDocument/2006/relationships/customXml" Target="../ink/ink218.xml"/><Relationship Id="rId458" Type="http://schemas.openxmlformats.org/officeDocument/2006/relationships/customXml" Target="../ink/ink456.xml"/><Relationship Id="rId15" Type="http://schemas.openxmlformats.org/officeDocument/2006/relationships/customXml" Target="../ink/ink13.xml"/><Relationship Id="rId57" Type="http://schemas.openxmlformats.org/officeDocument/2006/relationships/customXml" Target="../ink/ink55.xml"/><Relationship Id="rId262" Type="http://schemas.openxmlformats.org/officeDocument/2006/relationships/customXml" Target="../ink/ink260.xml"/><Relationship Id="rId318" Type="http://schemas.openxmlformats.org/officeDocument/2006/relationships/customXml" Target="../ink/ink316.xml"/><Relationship Id="rId99" Type="http://schemas.openxmlformats.org/officeDocument/2006/relationships/customXml" Target="../ink/ink97.xml"/><Relationship Id="rId122" Type="http://schemas.openxmlformats.org/officeDocument/2006/relationships/customXml" Target="../ink/ink120.xml"/><Relationship Id="rId164" Type="http://schemas.openxmlformats.org/officeDocument/2006/relationships/customXml" Target="../ink/ink162.xml"/><Relationship Id="rId371" Type="http://schemas.openxmlformats.org/officeDocument/2006/relationships/customXml" Target="../ink/ink369.xml"/><Relationship Id="rId427" Type="http://schemas.openxmlformats.org/officeDocument/2006/relationships/customXml" Target="../ink/ink425.xml"/><Relationship Id="rId26" Type="http://schemas.openxmlformats.org/officeDocument/2006/relationships/customXml" Target="../ink/ink24.xml"/><Relationship Id="rId231" Type="http://schemas.openxmlformats.org/officeDocument/2006/relationships/customXml" Target="../ink/ink229.xml"/><Relationship Id="rId273" Type="http://schemas.openxmlformats.org/officeDocument/2006/relationships/customXml" Target="../ink/ink271.xml"/><Relationship Id="rId329" Type="http://schemas.openxmlformats.org/officeDocument/2006/relationships/customXml" Target="../ink/ink327.xml"/><Relationship Id="rId68" Type="http://schemas.openxmlformats.org/officeDocument/2006/relationships/customXml" Target="../ink/ink66.xml"/><Relationship Id="rId133" Type="http://schemas.openxmlformats.org/officeDocument/2006/relationships/customXml" Target="../ink/ink131.xml"/><Relationship Id="rId175" Type="http://schemas.openxmlformats.org/officeDocument/2006/relationships/customXml" Target="../ink/ink173.xml"/><Relationship Id="rId340" Type="http://schemas.openxmlformats.org/officeDocument/2006/relationships/customXml" Target="../ink/ink338.xml"/><Relationship Id="rId200" Type="http://schemas.openxmlformats.org/officeDocument/2006/relationships/customXml" Target="../ink/ink198.xml"/><Relationship Id="rId382" Type="http://schemas.openxmlformats.org/officeDocument/2006/relationships/customXml" Target="../ink/ink380.xml"/><Relationship Id="rId438" Type="http://schemas.openxmlformats.org/officeDocument/2006/relationships/customXml" Target="../ink/ink436.xml"/><Relationship Id="rId242" Type="http://schemas.openxmlformats.org/officeDocument/2006/relationships/customXml" Target="../ink/ink240.xml"/><Relationship Id="rId284" Type="http://schemas.openxmlformats.org/officeDocument/2006/relationships/customXml" Target="../ink/ink282.xml"/><Relationship Id="rId37" Type="http://schemas.openxmlformats.org/officeDocument/2006/relationships/customXml" Target="../ink/ink35.xml"/><Relationship Id="rId79" Type="http://schemas.openxmlformats.org/officeDocument/2006/relationships/customXml" Target="../ink/ink77.xml"/><Relationship Id="rId102" Type="http://schemas.openxmlformats.org/officeDocument/2006/relationships/customXml" Target="../ink/ink100.xml"/><Relationship Id="rId144" Type="http://schemas.openxmlformats.org/officeDocument/2006/relationships/customXml" Target="../ink/ink142.xml"/><Relationship Id="rId90" Type="http://schemas.openxmlformats.org/officeDocument/2006/relationships/customXml" Target="../ink/ink88.xml"/><Relationship Id="rId186" Type="http://schemas.openxmlformats.org/officeDocument/2006/relationships/customXml" Target="../ink/ink184.xml"/><Relationship Id="rId351" Type="http://schemas.openxmlformats.org/officeDocument/2006/relationships/customXml" Target="../ink/ink349.xml"/><Relationship Id="rId393" Type="http://schemas.openxmlformats.org/officeDocument/2006/relationships/customXml" Target="../ink/ink391.xml"/><Relationship Id="rId407" Type="http://schemas.openxmlformats.org/officeDocument/2006/relationships/customXml" Target="../ink/ink405.xml"/><Relationship Id="rId449" Type="http://schemas.openxmlformats.org/officeDocument/2006/relationships/customXml" Target="../ink/ink447.xml"/><Relationship Id="rId211" Type="http://schemas.openxmlformats.org/officeDocument/2006/relationships/customXml" Target="../ink/ink209.xml"/><Relationship Id="rId253" Type="http://schemas.openxmlformats.org/officeDocument/2006/relationships/customXml" Target="../ink/ink251.xml"/><Relationship Id="rId295" Type="http://schemas.openxmlformats.org/officeDocument/2006/relationships/customXml" Target="../ink/ink293.xml"/><Relationship Id="rId309" Type="http://schemas.openxmlformats.org/officeDocument/2006/relationships/customXml" Target="../ink/ink307.xml"/><Relationship Id="rId460" Type="http://schemas.openxmlformats.org/officeDocument/2006/relationships/customXml" Target="../ink/ink458.xml"/><Relationship Id="rId48" Type="http://schemas.openxmlformats.org/officeDocument/2006/relationships/customXml" Target="../ink/ink46.xml"/><Relationship Id="rId113" Type="http://schemas.openxmlformats.org/officeDocument/2006/relationships/customXml" Target="../ink/ink111.xml"/><Relationship Id="rId320" Type="http://schemas.openxmlformats.org/officeDocument/2006/relationships/customXml" Target="../ink/ink318.xml"/><Relationship Id="rId155" Type="http://schemas.openxmlformats.org/officeDocument/2006/relationships/customXml" Target="../ink/ink153.xml"/><Relationship Id="rId197" Type="http://schemas.openxmlformats.org/officeDocument/2006/relationships/customXml" Target="../ink/ink195.xml"/><Relationship Id="rId362" Type="http://schemas.openxmlformats.org/officeDocument/2006/relationships/customXml" Target="../ink/ink360.xml"/><Relationship Id="rId418" Type="http://schemas.openxmlformats.org/officeDocument/2006/relationships/customXml" Target="../ink/ink416.xml"/><Relationship Id="rId222" Type="http://schemas.openxmlformats.org/officeDocument/2006/relationships/customXml" Target="../ink/ink220.xml"/><Relationship Id="rId264" Type="http://schemas.openxmlformats.org/officeDocument/2006/relationships/customXml" Target="../ink/ink262.xml"/><Relationship Id="rId17" Type="http://schemas.openxmlformats.org/officeDocument/2006/relationships/customXml" Target="../ink/ink15.xml"/><Relationship Id="rId59" Type="http://schemas.openxmlformats.org/officeDocument/2006/relationships/customXml" Target="../ink/ink57.xml"/><Relationship Id="rId124" Type="http://schemas.openxmlformats.org/officeDocument/2006/relationships/customXml" Target="../ink/ink122.xml"/><Relationship Id="rId70" Type="http://schemas.openxmlformats.org/officeDocument/2006/relationships/customXml" Target="../ink/ink68.xml"/><Relationship Id="rId166" Type="http://schemas.openxmlformats.org/officeDocument/2006/relationships/customXml" Target="../ink/ink164.xml"/><Relationship Id="rId331" Type="http://schemas.openxmlformats.org/officeDocument/2006/relationships/customXml" Target="../ink/ink329.xml"/><Relationship Id="rId373" Type="http://schemas.openxmlformats.org/officeDocument/2006/relationships/customXml" Target="../ink/ink371.xml"/><Relationship Id="rId429" Type="http://schemas.openxmlformats.org/officeDocument/2006/relationships/customXml" Target="../ink/ink427.xml"/><Relationship Id="rId1" Type="http://schemas.openxmlformats.org/officeDocument/2006/relationships/chart" Target="../charts/chart1.xml"/><Relationship Id="rId233" Type="http://schemas.openxmlformats.org/officeDocument/2006/relationships/customXml" Target="../ink/ink231.xml"/><Relationship Id="rId440" Type="http://schemas.openxmlformats.org/officeDocument/2006/relationships/customXml" Target="../ink/ink438.xml"/><Relationship Id="rId28" Type="http://schemas.openxmlformats.org/officeDocument/2006/relationships/customXml" Target="../ink/ink26.xml"/><Relationship Id="rId275" Type="http://schemas.openxmlformats.org/officeDocument/2006/relationships/customXml" Target="../ink/ink273.xml"/><Relationship Id="rId300" Type="http://schemas.openxmlformats.org/officeDocument/2006/relationships/customXml" Target="../ink/ink298.xml"/><Relationship Id="rId81" Type="http://schemas.openxmlformats.org/officeDocument/2006/relationships/customXml" Target="../ink/ink79.xml"/><Relationship Id="rId135" Type="http://schemas.openxmlformats.org/officeDocument/2006/relationships/customXml" Target="../ink/ink133.xml"/><Relationship Id="rId177" Type="http://schemas.openxmlformats.org/officeDocument/2006/relationships/customXml" Target="../ink/ink175.xml"/><Relationship Id="rId342" Type="http://schemas.openxmlformats.org/officeDocument/2006/relationships/customXml" Target="../ink/ink340.xml"/><Relationship Id="rId384" Type="http://schemas.openxmlformats.org/officeDocument/2006/relationships/customXml" Target="../ink/ink382.xml"/><Relationship Id="rId202" Type="http://schemas.openxmlformats.org/officeDocument/2006/relationships/customXml" Target="../ink/ink200.xml"/><Relationship Id="rId244" Type="http://schemas.openxmlformats.org/officeDocument/2006/relationships/customXml" Target="../ink/ink242.xml"/><Relationship Id="rId39" Type="http://schemas.openxmlformats.org/officeDocument/2006/relationships/customXml" Target="../ink/ink37.xml"/><Relationship Id="rId286" Type="http://schemas.openxmlformats.org/officeDocument/2006/relationships/customXml" Target="../ink/ink284.xml"/><Relationship Id="rId451" Type="http://schemas.openxmlformats.org/officeDocument/2006/relationships/customXml" Target="../ink/ink449.xml"/><Relationship Id="rId50" Type="http://schemas.openxmlformats.org/officeDocument/2006/relationships/customXml" Target="../ink/ink48.xml"/><Relationship Id="rId104" Type="http://schemas.openxmlformats.org/officeDocument/2006/relationships/customXml" Target="../ink/ink102.xml"/><Relationship Id="rId146" Type="http://schemas.openxmlformats.org/officeDocument/2006/relationships/customXml" Target="../ink/ink144.xml"/><Relationship Id="rId188" Type="http://schemas.openxmlformats.org/officeDocument/2006/relationships/customXml" Target="../ink/ink186.xml"/><Relationship Id="rId311" Type="http://schemas.openxmlformats.org/officeDocument/2006/relationships/customXml" Target="../ink/ink309.xml"/><Relationship Id="rId353" Type="http://schemas.openxmlformats.org/officeDocument/2006/relationships/customXml" Target="../ink/ink351.xml"/><Relationship Id="rId395" Type="http://schemas.openxmlformats.org/officeDocument/2006/relationships/customXml" Target="../ink/ink393.xml"/><Relationship Id="rId409" Type="http://schemas.openxmlformats.org/officeDocument/2006/relationships/customXml" Target="../ink/ink407.xml"/><Relationship Id="rId92" Type="http://schemas.openxmlformats.org/officeDocument/2006/relationships/customXml" Target="../ink/ink90.xml"/><Relationship Id="rId213" Type="http://schemas.openxmlformats.org/officeDocument/2006/relationships/customXml" Target="../ink/ink211.xml"/><Relationship Id="rId420" Type="http://schemas.openxmlformats.org/officeDocument/2006/relationships/customXml" Target="../ink/ink418.xml"/><Relationship Id="rId255" Type="http://schemas.openxmlformats.org/officeDocument/2006/relationships/customXml" Target="../ink/ink253.xml"/><Relationship Id="rId297" Type="http://schemas.openxmlformats.org/officeDocument/2006/relationships/customXml" Target="../ink/ink295.xml"/><Relationship Id="rId462" Type="http://schemas.openxmlformats.org/officeDocument/2006/relationships/customXml" Target="../ink/ink460.xml"/><Relationship Id="rId115" Type="http://schemas.openxmlformats.org/officeDocument/2006/relationships/customXml" Target="../ink/ink113.xml"/><Relationship Id="rId157" Type="http://schemas.openxmlformats.org/officeDocument/2006/relationships/customXml" Target="../ink/ink155.xml"/><Relationship Id="rId322" Type="http://schemas.openxmlformats.org/officeDocument/2006/relationships/customXml" Target="../ink/ink320.xml"/><Relationship Id="rId364" Type="http://schemas.openxmlformats.org/officeDocument/2006/relationships/customXml" Target="../ink/ink3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563880</xdr:colOff>
          <xdr:row>3</xdr:row>
          <xdr:rowOff>7620</xdr:rowOff>
        </xdr:from>
        <xdr:to>
          <xdr:col>37</xdr:col>
          <xdr:colOff>152399</xdr:colOff>
          <xdr:row>6</xdr:row>
          <xdr:rowOff>137160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58</xdr:col>
      <xdr:colOff>341923</xdr:colOff>
      <xdr:row>3</xdr:row>
      <xdr:rowOff>22959</xdr:rowOff>
    </xdr:from>
    <xdr:to>
      <xdr:col>66</xdr:col>
      <xdr:colOff>29307</xdr:colOff>
      <xdr:row>15</xdr:row>
      <xdr:rowOff>45428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E2F1262-EA21-4B05-86BC-F77D7B38B63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2FC6BF79-5BCD-4F30-9C98-07037B597D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FAA39526-ED5C-4212-85FF-08BA0A414A0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200-00003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7FF78C0-62EA-4B5F-BDC6-6CCF9C14541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28A1D986-1CFB-4655-9258-08505F39714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E20D5E17-5211-4E33-9B8A-5F1CB942B3C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0EEE6596-7926-485C-90C8-7C4A0854D81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F2569BC-533B-43DB-83F8-AEBADA55E75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478F3206-6CF4-4CF8-AEEF-BB82FF5464E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ED5CF93A-E1C9-4EF1-98FA-030BF9E75E4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A9A2BC7B-EA48-49D9-87C0-8E40408D52A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4EF91F0A-E93F-45D1-8331-CEC5D90C12C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2CBA3C82-7E04-4F3B-952E-ADEE9523366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CF383C1-7A99-4290-BC19-DBCAF2CAAD9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200-00004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C19315B7-9FED-4B6B-889B-6F8897BD2C7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DB85F7AA-2775-4A2F-B527-A56663D0E35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D1120D9-761D-4E39-87AD-E8FF093579C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F67C0FE3-2C85-44EC-8DC8-7E434BD1C1A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28AB08D0-C89C-4BAF-933C-EF40F15A0BA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B1460759-0AD3-4EB1-98E1-40D21565174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12C3939D-B500-4892-A64D-D2BBCB27468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50391E5C-1E19-47F8-A7C7-916A6E8276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AD1DADB7-38F2-42DA-9EA8-D212214B68C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243628FF-9ECB-4FB9-851C-9F4D5FC698F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0200-00004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2DBE0B0F-85F9-45A9-B768-0D596D69C65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0200-00004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9C94DE12-D1D3-4CD2-BC49-35D8F9309BF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0200-00004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DAB4FE29-570C-4C02-AFFB-DF59B651284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05CE07BA-43F0-4959-90F1-1FAFC046674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34FCB4D8-27E5-4230-9163-3A34E69517A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345E4097-FF9E-4324-9913-07BFFD7415C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0200-00005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3370C3C-E223-4E1F-9E54-74E5C7BD326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3774A3CF-7DBC-46BD-9AF3-EB495D6B0BE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592A86C6-BE68-47B4-BFB8-259ED989367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C20FAAF-CE52-4CEC-9F8D-EA1B0DC5029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0E10D9B-6D09-476E-82B0-D8F1A195880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37BCEF-C1B8-4285-BEA9-9B6D8EF292F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B699FCC2-2EAD-4E80-BCDB-E0EB909FA8A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B3FF72A0-8938-4032-860F-D5B82EEE080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5C5480EF-8E43-45BF-B7BD-55D5BE5DC48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0838F5B3-7C4E-4257-B9DA-EB8CEFF294D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91E7052E-4D55-45D6-ABB1-441676B7AE0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765537AC-27A3-4F87-AECA-BAAC01D42B9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0200-00005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330A0F37-F521-4B46-9815-EA8BA3688A6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0200-00005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4B7E4A87-E308-498C-B97B-698CCFEB303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DFE9B06-852D-4494-AC07-0A7BCF3B26D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1DA3017A-5B26-4819-94C4-317BF37BB74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875ECBC0-1BD6-475D-BBCA-8A8E2E32932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0BBC9526-EB6E-4CB3-8EEC-4727139A263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C7D6BCCB-D0EE-48EF-8D83-482A26532A0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6B1275D4-6975-41A1-9E89-AECD1AAEC5A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BD2831CB-6AA5-49F8-8FEC-22B603ABC18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D05A6E0B-2DEA-412C-92C6-65367022EE3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BFC92DD-F14D-471B-B08D-2FFFE1B4C63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F6AFA741-42BD-47A7-ACDC-FBC90943FE4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EE045E45-7964-463B-918F-1538B559DF7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A28104AB-D627-4C52-8E9B-39EAD8E30D3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046F37E0-F060-4C64-B6D3-2DB8B2D8CB5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4C979035-C85D-4BC0-B948-7D302A86ABE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B0802E2E-EE82-4A94-A999-EF41AFDB797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0000000-0008-0000-0200-00007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A78A20AA-2612-4737-9571-4D0CA85A9AD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00000000-0008-0000-0200-00007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547F5875-636E-4FE4-AFEB-90BE16464B3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00000000-0008-0000-0200-00007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51C9DA36-4A01-4F9C-883A-5CA6E081AE9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D4C67C2C-A02C-4092-8854-9BAF576799F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FB1D1EA8-4D33-49B7-B7FA-544A7F3E5E5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24AB70F3-FC5F-42E6-A15B-BC87989E314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617261CC-FD3C-41A5-B6D5-51955A1DB14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C55903EB-F2CF-499A-81B1-07B71AD59D7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C77634A2-6B2E-4B97-817C-7770E8B6B19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9B167BA4-0B3E-4C6C-8E3E-4DE4B5802E9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841E209C-7074-458E-AB7F-15E88D306C6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E3DFE55-6726-4F11-929D-40A919ABDBF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00000000-0008-0000-0200-00007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1C2424C8-9202-4B57-97E8-A3E4D36FB37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DCD3314-9E2E-4ADD-8AE0-97F03D5AFCE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00000000-0008-0000-0200-00007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C836F8A7-06ED-4656-B58C-3A0C800F02D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0A908220-E2DC-4C08-9B42-9A64D8F228D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9C095322-41F6-4EDD-B4D8-99AC4362387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00000000-0008-0000-0200-00008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51E40A78-F8F3-46F3-B39C-EF7B94BE22D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00000000-0008-0000-0200-00008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727927E9-9B9F-42DE-BE52-DDF58E93525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00000000-0008-0000-0200-00008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A055F2E0-2C88-47F8-B896-CBF6ED0F0A9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00000000-0008-0000-0200-00008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2050449D-B55D-4D8D-9895-1C7529AFCAC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00000000-0008-0000-0200-00008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78C3C4F-9A48-4FBE-8D72-45A173D63D4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00000000-0008-0000-0200-00008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4" name="Ink 133">
              <a:extLst>
                <a:ext uri="{FF2B5EF4-FFF2-40B4-BE49-F238E27FC236}">
                  <a16:creationId xmlns:a16="http://schemas.microsoft.com/office/drawing/2014/main" id="{30D9148D-D6DA-4AC7-90CE-F556C55B3F2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00000000-0008-0000-0200-00008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72683186-BE27-4598-A957-C25972F9A64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00000000-0008-0000-0200-00008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68ADAC83-D5EF-4AD6-A294-FCE8DEBF3BC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00000000-0008-0000-0200-00008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1D0E146C-5741-4273-8F78-0E95B307EB5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1A534E08-B35C-4CA5-A301-9839E7BF1DD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0000000-0008-0000-0200-00008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D17E8DA1-C244-4D54-B9EE-FEFA00FCF3A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00000000-0008-0000-0200-00008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35B498E0-88C0-4146-8CBD-4502ADACC9E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D9A0BE6B-77E4-4CFF-A6C5-5117B768462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0000000-0008-0000-0200-00008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11FDACEC-B94A-4BE2-8B9C-A3E18E6D40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00000000-0008-0000-0200-00008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1CE17EFF-543A-44F4-A5A3-672074CC0C9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B09C31C0-36D0-4782-9220-7987979671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EAF09520-302D-4416-97F7-2E9FC9F5199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ECAF17E7-0F28-4C19-A7BE-A62084622C8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CCA5DE94-4F20-4E54-9CAC-FD3FB09F8BE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A935C71A-BF50-4904-9E7A-F9E0A900857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C40016FB-AF38-4A3E-992F-3667EDB88E6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44C388B-6136-4A14-A0D7-56B99E2D98B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3C9ACF32-9BAD-4A30-AF59-F11CCB158D8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00000000-0008-0000-0200-00009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296B98B-DD1D-4A5E-B34B-88E7C765BE2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14A09C5-6D3F-4E0F-B6FE-DF65F6F8FBF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3769DCC8-DF57-49CA-8461-600A8F6FD42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0000000-0008-0000-0200-00009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B90E07F2-2127-4947-80A5-8DF877D92F7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00000000-0008-0000-0200-00009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FD3528F-FB81-45D5-85E0-505EE4747CF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00000000-0008-0000-0200-00009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D10B9C24-F6D8-4BA1-B0F6-AB94D673C95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0B1C3EFD-6FE3-4927-90E8-B72A4F1C0F5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27331365-0202-4B1B-8B5A-EC7D0DCCA75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480AC65B-FD1C-4553-B5DC-A780F6DB4E1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00000000-0008-0000-0200-0000A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4613605D-EBDE-41E9-BD51-2637FEF15B0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00000000-0008-0000-0200-0000A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27BFDA20-7B72-4175-A8FD-7A21D01934D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00000000-0008-0000-0200-0000A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9162F46-D23C-4CA2-8A2B-7978AB0C735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00000000-0008-0000-0200-0000A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85B48540-A01C-4DA3-9299-BC896D96F29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00000000-0008-0000-0200-0000A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82F4BFFE-473A-460E-8E24-FBD09A7003E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0000000-0008-0000-0200-0000A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69EC0C0D-67AE-45CA-8F58-5410E25F6B2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00000000-0008-0000-0200-0000A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6375E507-6050-43B0-83FB-73653E9D593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00000000-0008-0000-0200-0000A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33705F41-DDD7-41FC-B1B3-96F3515C28F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00000000-0008-0000-0200-0000A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9C54D044-B25F-4EC8-8B46-6AA0C561364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FD8C926D-70FB-467B-9EEB-0E80E7FCF02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00000000-0008-0000-0200-0000A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91E49431-8150-41F4-A8F8-ABCAF16CB68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200-0000A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D51AA24F-FBDF-4B0A-95E5-40F5C295DAF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200-0000A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AD1644B4-59D3-4C1F-AD66-1D30D9FBEB7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14A7F925-865E-48EA-BE53-72F5E75FA5B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E675916D-89D5-4900-B424-6FE807539D2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00000000-0008-0000-0200-0000B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E64BB479-C079-4794-AFC1-4C214BE82AC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19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200-0000B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C29430A5-5B9B-4C81-A74F-60D102EB407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0000000-0008-0000-0200-0000B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BDD69161-6A54-4B6A-8C69-2AEBC880923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00000000-0008-0000-0200-0000B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02453566-11C5-49FB-AC06-E0D06CACD60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C6EA5706-8C80-4FE7-89A2-218543644A4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00000000-0008-0000-0200-0000B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4" name="Ink 183">
              <a:extLst>
                <a:ext uri="{FF2B5EF4-FFF2-40B4-BE49-F238E27FC236}">
                  <a16:creationId xmlns:a16="http://schemas.microsoft.com/office/drawing/2014/main" id="{008D2892-41DD-466B-BDA4-87866D7B369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00000000-0008-0000-0200-0000B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BDD2C6A6-1586-4777-B8FA-604308FE52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7F40D12C-488D-44B6-B67D-E4B495C0AF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F9B75A65-2F58-4D5C-B914-EF3F2D52FB7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1EA1AB28-08A3-4F42-9C8F-BD552852695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200-0000B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6D383A0B-C10B-41B4-91E2-9366C1B7EEE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200-0000B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363B5201-B7E4-4993-A3DB-B7DC6CA5B56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22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00000000-0008-0000-0200-0000B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D3687C10-F94A-483A-B177-ECBA4ABCF8E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00000000-0008-0000-0200-0000C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08648BB-7029-4B4D-B062-DA7D6F8CC11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194" name="Ink 193">
              <a:extLst>
                <a:ext uri="{FF2B5EF4-FFF2-40B4-BE49-F238E27FC236}">
                  <a16:creationId xmlns:a16="http://schemas.microsoft.com/office/drawing/2014/main" id="{00000000-0008-0000-0200-0000C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4" name="Ink 193">
              <a:extLst>
                <a:ext uri="{FF2B5EF4-FFF2-40B4-BE49-F238E27FC236}">
                  <a16:creationId xmlns:a16="http://schemas.microsoft.com/office/drawing/2014/main" id="{BEFEE5B8-244A-4B92-A3E7-0F4F0BA9278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79F287EA-15B6-47C0-9E59-CF6732FFB53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8FB8A976-AC75-45C1-8C14-CD96C8DB71C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BE85009C-620D-4ECF-9DD8-74D8E77F4B6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072F259A-E37B-4258-9282-93054134122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199" name="Ink 198">
              <a:extLst>
                <a:ext uri="{FF2B5EF4-FFF2-40B4-BE49-F238E27FC236}">
                  <a16:creationId xmlns:a16="http://schemas.microsoft.com/office/drawing/2014/main" id="{00000000-0008-0000-0200-0000C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199" name="Ink 198">
              <a:extLst>
                <a:ext uri="{FF2B5EF4-FFF2-40B4-BE49-F238E27FC236}">
                  <a16:creationId xmlns:a16="http://schemas.microsoft.com/office/drawing/2014/main" id="{BF55D7A2-0C1A-4A30-9605-6380DF857B9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00000000-0008-0000-0200-0000C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9A831286-AC6E-4E15-9614-D4059CE943D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D675E724-D6ED-450E-BA65-4543C48343D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EE525259-5349-4D83-9E5E-B66EC1F6B91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3" name="Ink 202">
              <a:extLst>
                <a:ext uri="{FF2B5EF4-FFF2-40B4-BE49-F238E27FC236}">
                  <a16:creationId xmlns:a16="http://schemas.microsoft.com/office/drawing/2014/main" id="{E482E193-244B-402F-998E-68D39248CFC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7A4A8936-2CA6-48D1-9CFD-2955428BF87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5" name="Ink 204">
              <a:extLst>
                <a:ext uri="{FF2B5EF4-FFF2-40B4-BE49-F238E27FC236}">
                  <a16:creationId xmlns:a16="http://schemas.microsoft.com/office/drawing/2014/main" id="{E00838D1-C79C-4533-9483-6DF01ACC71A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B94B4F01-D6D5-4647-B7C1-D58A2103BF9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7" name="Ink 206">
              <a:extLst>
                <a:ext uri="{FF2B5EF4-FFF2-40B4-BE49-F238E27FC236}">
                  <a16:creationId xmlns:a16="http://schemas.microsoft.com/office/drawing/2014/main" id="{FD66698F-5A5D-4B7B-9724-DE3439C0D63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8F8A34C6-F890-4393-8434-C9CBEDE07B2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11F39672-65F7-4410-8D97-30B7CAB6471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707A9E32-DF0C-408D-B4E0-74474AAEB06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4A5004E3-6E46-46F9-9D3F-346D14E1212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212" name="Ink 211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2" name="Ink 211">
              <a:extLst>
                <a:ext uri="{FF2B5EF4-FFF2-40B4-BE49-F238E27FC236}">
                  <a16:creationId xmlns:a16="http://schemas.microsoft.com/office/drawing/2014/main" id="{3EDE9589-31F4-4BCE-BD1A-005B4FDF050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BC9402BC-4BBA-4CE6-BB4D-03AC20EA2C4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58EEB95C-CE35-45C7-A40A-1D668AF71B1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E5FFECCF-1706-4C64-B800-4BAB3A0B991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19BAB73F-ECD0-4708-9C64-A9562D07A70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940C88DD-D19A-4202-8549-42A0AA8DEE0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218" name="Ink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8" name="Ink 217">
              <a:extLst>
                <a:ext uri="{FF2B5EF4-FFF2-40B4-BE49-F238E27FC236}">
                  <a16:creationId xmlns:a16="http://schemas.microsoft.com/office/drawing/2014/main" id="{484ADE5A-A51D-4F18-ADDC-FD1461B8CB7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288AB7D5-D03B-4401-9D59-39394AFD52C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3DF916BB-A054-46ED-9BFD-AB5BD37ECD8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C77E36D5-598B-44FE-8466-D7C4A9CC6C2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5F40A7E5-C5C0-427E-B44D-13ED2D3A09B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0000000-0008-0000-0200-0000D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B5324128-FF88-4FE8-974B-25DF394F5E0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200-0000E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B076C300-790D-4AC6-9A21-1C81E754FE3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928CF30F-7F23-45D7-A36B-8B1C198C27A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FB306F4A-C0D1-4033-97C6-4A88260D5AD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819C3EE8-92C9-4CDB-B2D3-1DFF1D9D3BB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200-0000E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534DC70-D835-4DB1-949F-C4360AF8C9A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0000000-0008-0000-0200-0000E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8119A370-2A47-4B51-9CCC-6540AA5C57B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00000000-0008-0000-0200-0000E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D171FD2E-BAAF-439C-8885-C0431607687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2DAC6C6A-7384-490B-A41F-B23A5D3A6F0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1946E367-2CB6-4170-9C3D-896AD6535A6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4DA5E457-47FD-4FA7-A8F8-3D9D99AD500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EC6A01-9416-470E-8C35-C869774F08B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6C5B52FD-0B3D-4811-888D-C96B653A511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00000000-0008-0000-0200-0000E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B61AF693-CC6C-4054-AF91-F217B731B6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237" name="Ink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7" name="Ink 236">
              <a:extLst>
                <a:ext uri="{FF2B5EF4-FFF2-40B4-BE49-F238E27FC236}">
                  <a16:creationId xmlns:a16="http://schemas.microsoft.com/office/drawing/2014/main" id="{7DD5CEEA-6691-4B58-9DB3-FFD32F64D40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238" name="Ink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8" name="Ink 237">
              <a:extLst>
                <a:ext uri="{FF2B5EF4-FFF2-40B4-BE49-F238E27FC236}">
                  <a16:creationId xmlns:a16="http://schemas.microsoft.com/office/drawing/2014/main" id="{0FD45B91-D7A3-4DFF-9C16-C568E4BF105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5FD4B77-E58D-4F67-9707-BF7CE90F718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510B7EEB-ABFF-4BCF-A27F-9BA33A33793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EE580A3A-F15B-4C95-B60A-904DED55DD2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313CD86-D2C2-4EF2-B03E-D6490EEE8F8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E53295CD-11FB-4924-B88E-C0E9598B57C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B39E3D9F-E35E-4E47-8CAB-AC793D49386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2D5AD47D-B5F9-4F05-9064-3D8D22E640D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246" name="Ink 245">
              <a:extLst>
                <a:ext uri="{FF2B5EF4-FFF2-40B4-BE49-F238E27FC236}">
                  <a16:creationId xmlns:a16="http://schemas.microsoft.com/office/drawing/2014/main" id="{00000000-0008-0000-0200-0000F6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6" name="Ink 245">
              <a:extLst>
                <a:ext uri="{FF2B5EF4-FFF2-40B4-BE49-F238E27FC236}">
                  <a16:creationId xmlns:a16="http://schemas.microsoft.com/office/drawing/2014/main" id="{528DCE3A-221B-497D-8CCD-D793CFE7752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247" name="Ink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7" name="Ink 246">
              <a:extLst>
                <a:ext uri="{FF2B5EF4-FFF2-40B4-BE49-F238E27FC236}">
                  <a16:creationId xmlns:a16="http://schemas.microsoft.com/office/drawing/2014/main" id="{4F128F05-CFAF-49ED-80C0-CB7E3663F08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248" name="Ink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8" name="Ink 247">
              <a:extLst>
                <a:ext uri="{FF2B5EF4-FFF2-40B4-BE49-F238E27FC236}">
                  <a16:creationId xmlns:a16="http://schemas.microsoft.com/office/drawing/2014/main" id="{6A2BAE28-A761-4E52-8051-146BEB09D18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00000000-0008-0000-0200-0000F9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7A469DEC-0BC9-415D-AE53-FE854E050CC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00000000-0008-0000-0200-0000FA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28D4299F-9FD3-40DD-AE03-E81E841A18D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00000000-0008-0000-0200-0000FB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7A003D6B-5EAB-4CFA-AC8E-944C5C02712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00000000-0008-0000-0200-0000FC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120DBB87-9253-485C-B1FA-D1A56B3DD18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0000000-0008-0000-0200-0000FD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B44B424E-FBE5-4627-8515-4175177AB92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0000000-0008-0000-0200-0000FE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5E4762A4-404E-47A9-896B-73BB1442D11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255" name="Ink 254">
              <a:extLst>
                <a:ext uri="{FF2B5EF4-FFF2-40B4-BE49-F238E27FC236}">
                  <a16:creationId xmlns:a16="http://schemas.microsoft.com/office/drawing/2014/main" id="{00000000-0008-0000-0200-0000FF00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5" name="Ink 254">
              <a:extLst>
                <a:ext uri="{FF2B5EF4-FFF2-40B4-BE49-F238E27FC236}">
                  <a16:creationId xmlns:a16="http://schemas.microsoft.com/office/drawing/2014/main" id="{1BD42439-7D85-4CA6-B79A-31E238CDF19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256" name="Ink 255">
              <a:extLst>
                <a:ext uri="{FF2B5EF4-FFF2-40B4-BE49-F238E27FC236}">
                  <a16:creationId xmlns:a16="http://schemas.microsoft.com/office/drawing/2014/main" id="{00000000-0008-0000-0200-00000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6" name="Ink 255">
              <a:extLst>
                <a:ext uri="{FF2B5EF4-FFF2-40B4-BE49-F238E27FC236}">
                  <a16:creationId xmlns:a16="http://schemas.microsoft.com/office/drawing/2014/main" id="{647ED8B0-1F1E-4F8B-9788-C85076E1EF2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00000000-0008-0000-0200-00000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013F7123-DE01-47BD-9DA9-9FED0860AE1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00000000-0008-0000-0200-00000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090BE653-5EE5-43E9-A3D7-29F9A4D0081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0000000-0008-0000-0200-00000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3B23DB92-D174-4722-8238-336D64317E5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00000000-0008-0000-0200-00000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FFB8C069-63B8-4CAB-A6EA-70E11449617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00000000-0008-0000-0200-00000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63475718-7801-49CA-9755-A1BF6591E90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00000000-0008-0000-0200-00000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9F48AE77-300B-4B2C-8233-BD1D011211B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00000000-0008-0000-0200-00000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D0093268-F89F-4DC1-996D-EB78845BDE2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264" name="Ink 263">
              <a:extLst>
                <a:ext uri="{FF2B5EF4-FFF2-40B4-BE49-F238E27FC236}">
                  <a16:creationId xmlns:a16="http://schemas.microsoft.com/office/drawing/2014/main" id="{00000000-0008-0000-0200-00000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4" name="Ink 263">
              <a:extLst>
                <a:ext uri="{FF2B5EF4-FFF2-40B4-BE49-F238E27FC236}">
                  <a16:creationId xmlns:a16="http://schemas.microsoft.com/office/drawing/2014/main" id="{09E41543-4FFD-44A1-B997-12844CD973B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265" name="Ink 264">
              <a:extLst>
                <a:ext uri="{FF2B5EF4-FFF2-40B4-BE49-F238E27FC236}">
                  <a16:creationId xmlns:a16="http://schemas.microsoft.com/office/drawing/2014/main" id="{00000000-0008-0000-0200-00000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5" name="Ink 264">
              <a:extLst>
                <a:ext uri="{FF2B5EF4-FFF2-40B4-BE49-F238E27FC236}">
                  <a16:creationId xmlns:a16="http://schemas.microsoft.com/office/drawing/2014/main" id="{FC8C88A2-451C-4C98-897E-59007C75233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0000000-0008-0000-0200-00000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E5D1E4F1-9EF8-454F-BCAA-095D3696C9D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00000000-0008-0000-0200-00000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CEF73897-7095-4321-9184-0571C0151A3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268" name="Ink 267">
              <a:extLst>
                <a:ext uri="{FF2B5EF4-FFF2-40B4-BE49-F238E27FC236}">
                  <a16:creationId xmlns:a16="http://schemas.microsoft.com/office/drawing/2014/main" id="{00000000-0008-0000-0200-00000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8" name="Ink 267">
              <a:extLst>
                <a:ext uri="{FF2B5EF4-FFF2-40B4-BE49-F238E27FC236}">
                  <a16:creationId xmlns:a16="http://schemas.microsoft.com/office/drawing/2014/main" id="{48775E24-0D56-45E0-AB30-C1D026BEBED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00000000-0008-0000-0200-00000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4B5860BF-105C-4774-9026-26B17BDA7A8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270" name="Ink 269">
              <a:extLst>
                <a:ext uri="{FF2B5EF4-FFF2-40B4-BE49-F238E27FC236}">
                  <a16:creationId xmlns:a16="http://schemas.microsoft.com/office/drawing/2014/main" id="{00000000-0008-0000-0200-00000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0" name="Ink 269">
              <a:extLst>
                <a:ext uri="{FF2B5EF4-FFF2-40B4-BE49-F238E27FC236}">
                  <a16:creationId xmlns:a16="http://schemas.microsoft.com/office/drawing/2014/main" id="{A90572C4-322F-4134-9109-9CE3037DB9E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271" name="Ink 270">
              <a:extLst>
                <a:ext uri="{FF2B5EF4-FFF2-40B4-BE49-F238E27FC236}">
                  <a16:creationId xmlns:a16="http://schemas.microsoft.com/office/drawing/2014/main" id="{00000000-0008-0000-0200-00000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1" name="Ink 270">
              <a:extLst>
                <a:ext uri="{FF2B5EF4-FFF2-40B4-BE49-F238E27FC236}">
                  <a16:creationId xmlns:a16="http://schemas.microsoft.com/office/drawing/2014/main" id="{A3A0DB5C-EF9A-4A9E-BBA3-2A78C37EC8B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00000000-0008-0000-0200-00001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B7FF85FA-DF55-479F-873C-2A2DFD3455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273" name="Ink 272">
              <a:extLst>
                <a:ext uri="{FF2B5EF4-FFF2-40B4-BE49-F238E27FC236}">
                  <a16:creationId xmlns:a16="http://schemas.microsoft.com/office/drawing/2014/main" id="{00000000-0008-0000-0200-00001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3" name="Ink 272">
              <a:extLst>
                <a:ext uri="{FF2B5EF4-FFF2-40B4-BE49-F238E27FC236}">
                  <a16:creationId xmlns:a16="http://schemas.microsoft.com/office/drawing/2014/main" id="{B61B0922-DF74-449C-A525-3E89D14DBFB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274" name="Ink 273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4" name="Ink 273">
              <a:extLst>
                <a:ext uri="{FF2B5EF4-FFF2-40B4-BE49-F238E27FC236}">
                  <a16:creationId xmlns:a16="http://schemas.microsoft.com/office/drawing/2014/main" id="{8FB308A7-681B-4CC4-B9CD-CC145489DA2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275" name="Ink 274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5" name="Ink 274">
              <a:extLst>
                <a:ext uri="{FF2B5EF4-FFF2-40B4-BE49-F238E27FC236}">
                  <a16:creationId xmlns:a16="http://schemas.microsoft.com/office/drawing/2014/main" id="{0A3E17D4-B08D-449D-BDFC-5A118638F62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276" name="Ink 275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6" name="Ink 275">
              <a:extLst>
                <a:ext uri="{FF2B5EF4-FFF2-40B4-BE49-F238E27FC236}">
                  <a16:creationId xmlns:a16="http://schemas.microsoft.com/office/drawing/2014/main" id="{A3424BE9-B93E-4128-946E-E7083185A7A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277" name="Ink 276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7" name="Ink 276">
              <a:extLst>
                <a:ext uri="{FF2B5EF4-FFF2-40B4-BE49-F238E27FC236}">
                  <a16:creationId xmlns:a16="http://schemas.microsoft.com/office/drawing/2014/main" id="{D7C43734-245D-4389-A983-D4D75F0692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278" name="Ink 277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8" name="Ink 277">
              <a:extLst>
                <a:ext uri="{FF2B5EF4-FFF2-40B4-BE49-F238E27FC236}">
                  <a16:creationId xmlns:a16="http://schemas.microsoft.com/office/drawing/2014/main" id="{85347ADF-2049-499B-B4AD-3A377296390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279" name="Ink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79" name="Ink 278">
              <a:extLst>
                <a:ext uri="{FF2B5EF4-FFF2-40B4-BE49-F238E27FC236}">
                  <a16:creationId xmlns:a16="http://schemas.microsoft.com/office/drawing/2014/main" id="{079065EA-CE6F-4520-9405-FDBC6B36EF9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280" name="Ink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0" name="Ink 279">
              <a:extLst>
                <a:ext uri="{FF2B5EF4-FFF2-40B4-BE49-F238E27FC236}">
                  <a16:creationId xmlns:a16="http://schemas.microsoft.com/office/drawing/2014/main" id="{063F5106-005F-42AB-84BD-826CC39881A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281" name="Ink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1" name="Ink 280">
              <a:extLst>
                <a:ext uri="{FF2B5EF4-FFF2-40B4-BE49-F238E27FC236}">
                  <a16:creationId xmlns:a16="http://schemas.microsoft.com/office/drawing/2014/main" id="{D4284D19-1546-422B-AF6A-EEFE1255F93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282" name="Ink 281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2" name="Ink 281">
              <a:extLst>
                <a:ext uri="{FF2B5EF4-FFF2-40B4-BE49-F238E27FC236}">
                  <a16:creationId xmlns:a16="http://schemas.microsoft.com/office/drawing/2014/main" id="{AE6117E2-EBEE-42DE-9A8E-38A59430FFA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D32FF3B0-2B28-4C87-ACBE-6F74BFF4C7F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0EB20BCC-03A4-4561-B392-54D29A7A91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285" name="Ink 284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5" name="Ink 284">
              <a:extLst>
                <a:ext uri="{FF2B5EF4-FFF2-40B4-BE49-F238E27FC236}">
                  <a16:creationId xmlns:a16="http://schemas.microsoft.com/office/drawing/2014/main" id="{84F6058B-6670-4A08-AEEB-2AEC3A87A98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286" name="Ink 285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6" name="Ink 285">
              <a:extLst>
                <a:ext uri="{FF2B5EF4-FFF2-40B4-BE49-F238E27FC236}">
                  <a16:creationId xmlns:a16="http://schemas.microsoft.com/office/drawing/2014/main" id="{64806110-0C77-4270-BF8C-BACCAB9B4DB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287" name="Ink 286">
              <a:extLst>
                <a:ext uri="{FF2B5EF4-FFF2-40B4-BE49-F238E27FC236}">
                  <a16:creationId xmlns:a16="http://schemas.microsoft.com/office/drawing/2014/main" id="{00000000-0008-0000-0200-00001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7" name="Ink 286">
              <a:extLst>
                <a:ext uri="{FF2B5EF4-FFF2-40B4-BE49-F238E27FC236}">
                  <a16:creationId xmlns:a16="http://schemas.microsoft.com/office/drawing/2014/main" id="{0211C896-A5E8-4F86-B327-621194C5924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4">
          <xdr14:nvContentPartPr>
            <xdr14:cNvPr id="288" name="Ink 287">
              <a:extLst>
                <a:ext uri="{FF2B5EF4-FFF2-40B4-BE49-F238E27FC236}">
                  <a16:creationId xmlns:a16="http://schemas.microsoft.com/office/drawing/2014/main" id="{00000000-0008-0000-0200-00002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8" name="Ink 287">
              <a:extLst>
                <a:ext uri="{FF2B5EF4-FFF2-40B4-BE49-F238E27FC236}">
                  <a16:creationId xmlns:a16="http://schemas.microsoft.com/office/drawing/2014/main" id="{8469D030-0B43-4E70-8DF5-5D2328EC610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289" name="Ink 288">
              <a:extLst>
                <a:ext uri="{FF2B5EF4-FFF2-40B4-BE49-F238E27FC236}">
                  <a16:creationId xmlns:a16="http://schemas.microsoft.com/office/drawing/2014/main" id="{00000000-0008-0000-0200-00002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89" name="Ink 288">
              <a:extLst>
                <a:ext uri="{FF2B5EF4-FFF2-40B4-BE49-F238E27FC236}">
                  <a16:creationId xmlns:a16="http://schemas.microsoft.com/office/drawing/2014/main" id="{200442B6-2BC0-480C-A628-A8D0BCCFDF4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6">
          <xdr14:nvContentPartPr>
            <xdr14:cNvPr id="290" name="Ink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0" name="Ink 289">
              <a:extLst>
                <a:ext uri="{FF2B5EF4-FFF2-40B4-BE49-F238E27FC236}">
                  <a16:creationId xmlns:a16="http://schemas.microsoft.com/office/drawing/2014/main" id="{DF0EFF88-7642-40D8-BD47-D48E0D3E3E3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291" name="Ink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1" name="Ink 290">
              <a:extLst>
                <a:ext uri="{FF2B5EF4-FFF2-40B4-BE49-F238E27FC236}">
                  <a16:creationId xmlns:a16="http://schemas.microsoft.com/office/drawing/2014/main" id="{66F7A505-F5D8-4356-AC97-D0289A214D3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8">
          <xdr14:nvContentPartPr>
            <xdr14:cNvPr id="292" name="Ink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2" name="Ink 291">
              <a:extLst>
                <a:ext uri="{FF2B5EF4-FFF2-40B4-BE49-F238E27FC236}">
                  <a16:creationId xmlns:a16="http://schemas.microsoft.com/office/drawing/2014/main" id="{89193486-572C-4B81-BECA-11EB7B1DB73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293" name="Ink 292">
              <a:extLst>
                <a:ext uri="{FF2B5EF4-FFF2-40B4-BE49-F238E27FC236}">
                  <a16:creationId xmlns:a16="http://schemas.microsoft.com/office/drawing/2014/main" id="{00000000-0008-0000-0200-00002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3" name="Ink 292">
              <a:extLst>
                <a:ext uri="{FF2B5EF4-FFF2-40B4-BE49-F238E27FC236}">
                  <a16:creationId xmlns:a16="http://schemas.microsoft.com/office/drawing/2014/main" id="{944F031A-512E-4204-B972-7B39640B6A5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0">
          <xdr14:nvContentPartPr>
            <xdr14:cNvPr id="294" name="Ink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4" name="Ink 293">
              <a:extLst>
                <a:ext uri="{FF2B5EF4-FFF2-40B4-BE49-F238E27FC236}">
                  <a16:creationId xmlns:a16="http://schemas.microsoft.com/office/drawing/2014/main" id="{27A72EC4-930D-4ED8-B8A1-0DFF71D4936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A4BD7CE2-822C-40A5-864F-237CEE335E3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2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8835AEA1-7B01-4711-A3D9-F633810F2E4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3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94B328AA-A33F-410D-8098-28675D4FCC3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4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050E641B-CEA1-491C-A56F-E051CEFFC51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5">
          <xdr14:nvContentPartPr>
            <xdr14:cNvPr id="299" name="Ink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299" name="Ink 298">
              <a:extLst>
                <a:ext uri="{FF2B5EF4-FFF2-40B4-BE49-F238E27FC236}">
                  <a16:creationId xmlns:a16="http://schemas.microsoft.com/office/drawing/2014/main" id="{F407DA6F-40AC-40ED-B2CF-B8B02F6D573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6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00000000-0008-0000-0200-00002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24DA1D1F-00A7-4FCF-8D99-3C5FB7EDF3A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7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00000000-0008-0000-0200-00002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3C75C4C1-30FB-46DA-A2D4-326979F5657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8">
          <xdr14:nvContentPartPr>
            <xdr14:cNvPr id="302" name="Ink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2" name="Ink 301">
              <a:extLst>
                <a:ext uri="{FF2B5EF4-FFF2-40B4-BE49-F238E27FC236}">
                  <a16:creationId xmlns:a16="http://schemas.microsoft.com/office/drawing/2014/main" id="{E15DECA9-0A7F-4110-A982-6DC8FB1240A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9">
          <xdr14:nvContentPartPr>
            <xdr14:cNvPr id="303" name="Ink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3" name="Ink 302">
              <a:extLst>
                <a:ext uri="{FF2B5EF4-FFF2-40B4-BE49-F238E27FC236}">
                  <a16:creationId xmlns:a16="http://schemas.microsoft.com/office/drawing/2014/main" id="{CDE39FBE-095C-4D38-8D1E-0DA61E50A89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0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74C3ECA-3E80-4643-A7A4-0C88751908E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1">
          <xdr14:nvContentPartPr>
            <xdr14:cNvPr id="305" name="Ink 304">
              <a:extLst>
                <a:ext uri="{FF2B5EF4-FFF2-40B4-BE49-F238E27FC236}">
                  <a16:creationId xmlns:a16="http://schemas.microsoft.com/office/drawing/2014/main" id="{00000000-0008-0000-0200-00003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5" name="Ink 304">
              <a:extLst>
                <a:ext uri="{FF2B5EF4-FFF2-40B4-BE49-F238E27FC236}">
                  <a16:creationId xmlns:a16="http://schemas.microsoft.com/office/drawing/2014/main" id="{1EF44D0D-F60D-4759-ACC1-29FA2F4F626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2">
          <xdr14:nvContentPartPr>
            <xdr14:cNvPr id="306" name="Ink 305">
              <a:extLst>
                <a:ext uri="{FF2B5EF4-FFF2-40B4-BE49-F238E27FC236}">
                  <a16:creationId xmlns:a16="http://schemas.microsoft.com/office/drawing/2014/main" id="{00000000-0008-0000-0200-00003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6" name="Ink 305">
              <a:extLst>
                <a:ext uri="{FF2B5EF4-FFF2-40B4-BE49-F238E27FC236}">
                  <a16:creationId xmlns:a16="http://schemas.microsoft.com/office/drawing/2014/main" id="{A1B5620E-C9EC-4A77-97F5-CB8B6E12E1D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3">
          <xdr14:nvContentPartPr>
            <xdr14:cNvPr id="307" name="Ink 306">
              <a:extLst>
                <a:ext uri="{FF2B5EF4-FFF2-40B4-BE49-F238E27FC236}">
                  <a16:creationId xmlns:a16="http://schemas.microsoft.com/office/drawing/2014/main" id="{00000000-0008-0000-0200-00003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7" name="Ink 306">
              <a:extLst>
                <a:ext uri="{FF2B5EF4-FFF2-40B4-BE49-F238E27FC236}">
                  <a16:creationId xmlns:a16="http://schemas.microsoft.com/office/drawing/2014/main" id="{D7285B75-0BCE-47F0-8394-65F1FC709B8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4">
          <xdr14:nvContentPartPr>
            <xdr14:cNvPr id="308" name="Ink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8" name="Ink 307">
              <a:extLst>
                <a:ext uri="{FF2B5EF4-FFF2-40B4-BE49-F238E27FC236}">
                  <a16:creationId xmlns:a16="http://schemas.microsoft.com/office/drawing/2014/main" id="{EB6E6D44-5314-4241-8F97-0292374BD22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5">
          <xdr14:nvContentPartPr>
            <xdr14:cNvPr id="309" name="Ink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09" name="Ink 308">
              <a:extLst>
                <a:ext uri="{FF2B5EF4-FFF2-40B4-BE49-F238E27FC236}">
                  <a16:creationId xmlns:a16="http://schemas.microsoft.com/office/drawing/2014/main" id="{138CA9EA-FB4D-47CE-840B-8C1C53412C7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6">
          <xdr14:nvContentPartPr>
            <xdr14:cNvPr id="310" name="Ink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0" name="Ink 309">
              <a:extLst>
                <a:ext uri="{FF2B5EF4-FFF2-40B4-BE49-F238E27FC236}">
                  <a16:creationId xmlns:a16="http://schemas.microsoft.com/office/drawing/2014/main" id="{81B69B76-96ED-4DC6-9EE4-D06416A87D1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7">
          <xdr14:nvContentPartPr>
            <xdr14:cNvPr id="311" name="Ink 310">
              <a:extLst>
                <a:ext uri="{FF2B5EF4-FFF2-40B4-BE49-F238E27FC236}">
                  <a16:creationId xmlns:a16="http://schemas.microsoft.com/office/drawing/2014/main" id="{00000000-0008-0000-0200-00003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1" name="Ink 310">
              <a:extLst>
                <a:ext uri="{FF2B5EF4-FFF2-40B4-BE49-F238E27FC236}">
                  <a16:creationId xmlns:a16="http://schemas.microsoft.com/office/drawing/2014/main" id="{E9B8413B-52DF-435F-8519-31C0F3B9017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8">
          <xdr14:nvContentPartPr>
            <xdr14:cNvPr id="312" name="Ink 311">
              <a:extLst>
                <a:ext uri="{FF2B5EF4-FFF2-40B4-BE49-F238E27FC236}">
                  <a16:creationId xmlns:a16="http://schemas.microsoft.com/office/drawing/2014/main" id="{00000000-0008-0000-0200-00003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2" name="Ink 311">
              <a:extLst>
                <a:ext uri="{FF2B5EF4-FFF2-40B4-BE49-F238E27FC236}">
                  <a16:creationId xmlns:a16="http://schemas.microsoft.com/office/drawing/2014/main" id="{B4E21BD4-79B6-4BF0-9A5F-504932837AE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9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0000000-0008-0000-0200-00003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4959BDFB-5A7F-45CA-8EFE-98A82FCC98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0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CC9E0F2-941D-485D-AF97-0D97ED7DC6A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1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2C78CF33-C97B-4B83-A3B4-3D3F53C0186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2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951DE44E-E7D5-4BCD-A75F-9560ADDB45C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3">
          <xdr14:nvContentPartPr>
            <xdr14:cNvPr id="317" name="Ink 316">
              <a:extLst>
                <a:ext uri="{FF2B5EF4-FFF2-40B4-BE49-F238E27FC236}">
                  <a16:creationId xmlns:a16="http://schemas.microsoft.com/office/drawing/2014/main" id="{00000000-0008-0000-0200-00003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7" name="Ink 316">
              <a:extLst>
                <a:ext uri="{FF2B5EF4-FFF2-40B4-BE49-F238E27FC236}">
                  <a16:creationId xmlns:a16="http://schemas.microsoft.com/office/drawing/2014/main" id="{33457E63-EE56-41D1-B62D-AA5424E451F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4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00000000-0008-0000-0200-00003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AC2573D9-130D-447B-A84B-B7ECE4BC2D5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5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0000000-0008-0000-0200-00003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323243EC-B78E-4E75-84A7-56D85A2BBDC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6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78E264D5-3FE5-4A79-9402-A0CA6230D1C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7">
          <xdr14:nvContentPartPr>
            <xdr14:cNvPr id="321" name="Ink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1" name="Ink 320">
              <a:extLst>
                <a:ext uri="{FF2B5EF4-FFF2-40B4-BE49-F238E27FC236}">
                  <a16:creationId xmlns:a16="http://schemas.microsoft.com/office/drawing/2014/main" id="{B13E01F9-2758-4272-8811-42C91F59683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8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45E04E82-C082-4AE0-AFD6-BA304032713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9">
          <xdr14:nvContentPartPr>
            <xdr14:cNvPr id="323" name="Ink 322">
              <a:extLst>
                <a:ext uri="{FF2B5EF4-FFF2-40B4-BE49-F238E27FC236}">
                  <a16:creationId xmlns:a16="http://schemas.microsoft.com/office/drawing/2014/main" id="{00000000-0008-0000-0200-00004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3" name="Ink 322">
              <a:extLst>
                <a:ext uri="{FF2B5EF4-FFF2-40B4-BE49-F238E27FC236}">
                  <a16:creationId xmlns:a16="http://schemas.microsoft.com/office/drawing/2014/main" id="{CD40ED85-A949-4491-A1F1-0ADA30150E9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0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00000000-0008-0000-0200-00004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A92993CF-CCA1-45AE-9F53-B20AA647077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00000000-0008-0000-0200-00004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030EBDDC-8D98-4CE9-9069-FC5D2F88D7C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2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0A597B09-55E3-42B7-BAF5-DC7D269817D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3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48E1486B-8EA6-4C9B-BEBB-2CE2CC55087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4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1A9572A0-8C99-433B-9C8D-5480C6C8799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5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00000000-0008-0000-0200-00004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7E0521E3-9F0B-40FB-BF26-58997882B71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6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00000000-0008-0000-0200-00004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595675A9-07BF-4F2B-9CFE-8AD23D0A835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7">
          <xdr14:nvContentPartPr>
            <xdr14:cNvPr id="331" name="Ink 330">
              <a:extLst>
                <a:ext uri="{FF2B5EF4-FFF2-40B4-BE49-F238E27FC236}">
                  <a16:creationId xmlns:a16="http://schemas.microsoft.com/office/drawing/2014/main" id="{00000000-0008-0000-0200-00004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1" name="Ink 330">
              <a:extLst>
                <a:ext uri="{FF2B5EF4-FFF2-40B4-BE49-F238E27FC236}">
                  <a16:creationId xmlns:a16="http://schemas.microsoft.com/office/drawing/2014/main" id="{F3D162AF-D0F3-439B-8C68-440F07A1E4E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8">
          <xdr14:nvContentPartPr>
            <xdr14:cNvPr id="332" name="Ink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2" name="Ink 331">
              <a:extLst>
                <a:ext uri="{FF2B5EF4-FFF2-40B4-BE49-F238E27FC236}">
                  <a16:creationId xmlns:a16="http://schemas.microsoft.com/office/drawing/2014/main" id="{30DFEE70-6D42-404A-813C-81D86939E9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9">
          <xdr14:nvContentPartPr>
            <xdr14:cNvPr id="333" name="Ink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3" name="Ink 332">
              <a:extLst>
                <a:ext uri="{FF2B5EF4-FFF2-40B4-BE49-F238E27FC236}">
                  <a16:creationId xmlns:a16="http://schemas.microsoft.com/office/drawing/2014/main" id="{A8A19DAF-55D1-41CF-AF98-A39417F9305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0">
          <xdr14:nvContentPartPr>
            <xdr14:cNvPr id="334" name="Ink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4" name="Ink 333">
              <a:extLst>
                <a:ext uri="{FF2B5EF4-FFF2-40B4-BE49-F238E27FC236}">
                  <a16:creationId xmlns:a16="http://schemas.microsoft.com/office/drawing/2014/main" id="{8EE61558-C599-45A0-B307-AC3642A329B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1">
          <xdr14:nvContentPartPr>
            <xdr14:cNvPr id="335" name="Ink 334">
              <a:extLst>
                <a:ext uri="{FF2B5EF4-FFF2-40B4-BE49-F238E27FC236}">
                  <a16:creationId xmlns:a16="http://schemas.microsoft.com/office/drawing/2014/main" id="{00000000-0008-0000-0200-00004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5" name="Ink 334">
              <a:extLst>
                <a:ext uri="{FF2B5EF4-FFF2-40B4-BE49-F238E27FC236}">
                  <a16:creationId xmlns:a16="http://schemas.microsoft.com/office/drawing/2014/main" id="{A16595E8-8E0B-405B-8566-6459CC132C4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2">
          <xdr14:nvContentPartPr>
            <xdr14:cNvPr id="336" name="Ink 335">
              <a:extLst>
                <a:ext uri="{FF2B5EF4-FFF2-40B4-BE49-F238E27FC236}">
                  <a16:creationId xmlns:a16="http://schemas.microsoft.com/office/drawing/2014/main" id="{00000000-0008-0000-0200-00005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6" name="Ink 335">
              <a:extLst>
                <a:ext uri="{FF2B5EF4-FFF2-40B4-BE49-F238E27FC236}">
                  <a16:creationId xmlns:a16="http://schemas.microsoft.com/office/drawing/2014/main" id="{C469E4EB-ED8A-4EF1-A12D-0FBD476EFB0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3">
          <xdr14:nvContentPartPr>
            <xdr14:cNvPr id="337" name="Ink 336">
              <a:extLst>
                <a:ext uri="{FF2B5EF4-FFF2-40B4-BE49-F238E27FC236}">
                  <a16:creationId xmlns:a16="http://schemas.microsoft.com/office/drawing/2014/main" id="{00000000-0008-0000-0200-00005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7" name="Ink 336">
              <a:extLst>
                <a:ext uri="{FF2B5EF4-FFF2-40B4-BE49-F238E27FC236}">
                  <a16:creationId xmlns:a16="http://schemas.microsoft.com/office/drawing/2014/main" id="{F355C82D-B524-4535-A03B-1859BCB23F8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4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8C57846A-4BD4-42E3-A883-A7CB7716766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1AE0D412-76F5-4ED7-98DA-9B67E2F404D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6">
          <xdr14:nvContentPartPr>
            <xdr14:cNvPr id="340" name="Ink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0" name="Ink 339">
              <a:extLst>
                <a:ext uri="{FF2B5EF4-FFF2-40B4-BE49-F238E27FC236}">
                  <a16:creationId xmlns:a16="http://schemas.microsoft.com/office/drawing/2014/main" id="{896E24F3-1283-45E9-B66B-4CAA8EF897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7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00000000-0008-0000-0200-00005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8B3BBCF6-BE16-4DDA-B418-353E13BBE27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8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00000000-0008-0000-0200-00005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D178904D-18C7-4130-996B-3734023234B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00000000-0008-0000-0200-00005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EBA00296-5375-4C0E-ABDF-FE17EB381FB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0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1199E057-48E9-44E8-8934-A31D7857888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1">
          <xdr14:nvContentPartPr>
            <xdr14:cNvPr id="345" name="Ink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5" name="Ink 344">
              <a:extLst>
                <a:ext uri="{FF2B5EF4-FFF2-40B4-BE49-F238E27FC236}">
                  <a16:creationId xmlns:a16="http://schemas.microsoft.com/office/drawing/2014/main" id="{6560788C-9447-49B7-98E8-02D83436C83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2">
          <xdr14:nvContentPartPr>
            <xdr14:cNvPr id="346" name="Ink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6" name="Ink 345">
              <a:extLst>
                <a:ext uri="{FF2B5EF4-FFF2-40B4-BE49-F238E27FC236}">
                  <a16:creationId xmlns:a16="http://schemas.microsoft.com/office/drawing/2014/main" id="{D12EFC74-B073-4D3D-A0BA-38290E072DD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00000000-0008-0000-0200-00005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3A473872-CB0D-4BD2-9116-845DD093B86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4">
          <xdr14:nvContentPartPr>
            <xdr14:cNvPr id="348" name="Ink 347">
              <a:extLst>
                <a:ext uri="{FF2B5EF4-FFF2-40B4-BE49-F238E27FC236}">
                  <a16:creationId xmlns:a16="http://schemas.microsoft.com/office/drawing/2014/main" id="{00000000-0008-0000-0200-00005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8" name="Ink 347">
              <a:extLst>
                <a:ext uri="{FF2B5EF4-FFF2-40B4-BE49-F238E27FC236}">
                  <a16:creationId xmlns:a16="http://schemas.microsoft.com/office/drawing/2014/main" id="{CBBB23A9-888F-4061-8AA4-BD292AF167F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5">
          <xdr14:nvContentPartPr>
            <xdr14:cNvPr id="349" name="Ink 348">
              <a:extLst>
                <a:ext uri="{FF2B5EF4-FFF2-40B4-BE49-F238E27FC236}">
                  <a16:creationId xmlns:a16="http://schemas.microsoft.com/office/drawing/2014/main" id="{00000000-0008-0000-0200-00005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49" name="Ink 348">
              <a:extLst>
                <a:ext uri="{FF2B5EF4-FFF2-40B4-BE49-F238E27FC236}">
                  <a16:creationId xmlns:a16="http://schemas.microsoft.com/office/drawing/2014/main" id="{08E39F1E-EB0F-4D81-BFAC-E6E5A368BDA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6">
          <xdr14:nvContentPartPr>
            <xdr14:cNvPr id="350" name="Ink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0" name="Ink 349">
              <a:extLst>
                <a:ext uri="{FF2B5EF4-FFF2-40B4-BE49-F238E27FC236}">
                  <a16:creationId xmlns:a16="http://schemas.microsoft.com/office/drawing/2014/main" id="{DBB67D89-8CA1-4510-8829-A57C3DDA709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7">
          <xdr14:nvContentPartPr>
            <xdr14:cNvPr id="351" name="Ink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1" name="Ink 350">
              <a:extLst>
                <a:ext uri="{FF2B5EF4-FFF2-40B4-BE49-F238E27FC236}">
                  <a16:creationId xmlns:a16="http://schemas.microsoft.com/office/drawing/2014/main" id="{BD1FA205-863F-44C3-B13D-5EEAF10EEA3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8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D717EC3D-C461-49CA-A9D1-A804ADA4563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9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6C0E1ACE-AB6B-4E66-8B0C-E7686C954E7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0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812F71B6-10A5-4393-B888-5E37E25F12A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0C002A9C-FEE1-4F69-B813-7C49AC2614F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2">
          <xdr14:nvContentPartPr>
            <xdr14:cNvPr id="356" name="Ink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6" name="Ink 355">
              <a:extLst>
                <a:ext uri="{FF2B5EF4-FFF2-40B4-BE49-F238E27FC236}">
                  <a16:creationId xmlns:a16="http://schemas.microsoft.com/office/drawing/2014/main" id="{227E8CFF-E189-4B6B-9F20-6A71318F769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3">
          <xdr14:nvContentPartPr>
            <xdr14:cNvPr id="357" name="Ink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7" name="Ink 356">
              <a:extLst>
                <a:ext uri="{FF2B5EF4-FFF2-40B4-BE49-F238E27FC236}">
                  <a16:creationId xmlns:a16="http://schemas.microsoft.com/office/drawing/2014/main" id="{31E0ED75-DF43-455B-B4D7-845C4C959BA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4">
          <xdr14:nvContentPartPr>
            <xdr14:cNvPr id="358" name="Ink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8" name="Ink 357">
              <a:extLst>
                <a:ext uri="{FF2B5EF4-FFF2-40B4-BE49-F238E27FC236}">
                  <a16:creationId xmlns:a16="http://schemas.microsoft.com/office/drawing/2014/main" id="{D044EB45-1129-4303-9790-871A314C74B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5">
          <xdr14:nvContentPartPr>
            <xdr14:cNvPr id="359" name="Ink 358">
              <a:extLst>
                <a:ext uri="{FF2B5EF4-FFF2-40B4-BE49-F238E27FC236}">
                  <a16:creationId xmlns:a16="http://schemas.microsoft.com/office/drawing/2014/main" id="{00000000-0008-0000-0200-00006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59" name="Ink 358">
              <a:extLst>
                <a:ext uri="{FF2B5EF4-FFF2-40B4-BE49-F238E27FC236}">
                  <a16:creationId xmlns:a16="http://schemas.microsoft.com/office/drawing/2014/main" id="{40A977FC-D9F4-425A-B520-5382AE9332A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6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00000000-0008-0000-0200-00006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45847842-7801-4D4A-8043-318B8D9C2D0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7">
          <xdr14:nvContentPartPr>
            <xdr14:cNvPr id="361" name="Ink 360">
              <a:extLst>
                <a:ext uri="{FF2B5EF4-FFF2-40B4-BE49-F238E27FC236}">
                  <a16:creationId xmlns:a16="http://schemas.microsoft.com/office/drawing/2014/main" id="{00000000-0008-0000-0200-00006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1" name="Ink 360">
              <a:extLst>
                <a:ext uri="{FF2B5EF4-FFF2-40B4-BE49-F238E27FC236}">
                  <a16:creationId xmlns:a16="http://schemas.microsoft.com/office/drawing/2014/main" id="{7EA01D5D-F83F-4B8D-AA24-D4E67EFCB9C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8">
          <xdr14:nvContentPartPr>
            <xdr14:cNvPr id="362" name="Ink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2" name="Ink 361">
              <a:extLst>
                <a:ext uri="{FF2B5EF4-FFF2-40B4-BE49-F238E27FC236}">
                  <a16:creationId xmlns:a16="http://schemas.microsoft.com/office/drawing/2014/main" id="{CF3AA231-369D-4C05-942E-646F7A32118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9">
          <xdr14:nvContentPartPr>
            <xdr14:cNvPr id="363" name="Ink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3" name="Ink 362">
              <a:extLst>
                <a:ext uri="{FF2B5EF4-FFF2-40B4-BE49-F238E27FC236}">
                  <a16:creationId xmlns:a16="http://schemas.microsoft.com/office/drawing/2014/main" id="{B5D17127-FB3C-4EDD-8DA8-D71E3AF9970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0">
          <xdr14:nvContentPartPr>
            <xdr14:cNvPr id="364" name="Ink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4" name="Ink 363">
              <a:extLst>
                <a:ext uri="{FF2B5EF4-FFF2-40B4-BE49-F238E27FC236}">
                  <a16:creationId xmlns:a16="http://schemas.microsoft.com/office/drawing/2014/main" id="{42CBFF28-BD1B-4BD4-A7A4-CA704913E64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1">
          <xdr14:nvContentPartPr>
            <xdr14:cNvPr id="365" name="Ink 364">
              <a:extLst>
                <a:ext uri="{FF2B5EF4-FFF2-40B4-BE49-F238E27FC236}">
                  <a16:creationId xmlns:a16="http://schemas.microsoft.com/office/drawing/2014/main" id="{00000000-0008-0000-0200-00006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5" name="Ink 364">
              <a:extLst>
                <a:ext uri="{FF2B5EF4-FFF2-40B4-BE49-F238E27FC236}">
                  <a16:creationId xmlns:a16="http://schemas.microsoft.com/office/drawing/2014/main" id="{A7477109-165C-4433-8FE0-BF117B62793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2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00000000-0008-0000-0200-00006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3383F3B4-717C-4623-A592-7956753BED0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3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00000000-0008-0000-0200-00006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438183F7-07AA-4F63-B68B-8329CCE015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4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B1785093-042E-4604-A9A5-457356A2EF9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5">
          <xdr14:nvContentPartPr>
            <xdr14:cNvPr id="369" name="Ink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69" name="Ink 368">
              <a:extLst>
                <a:ext uri="{FF2B5EF4-FFF2-40B4-BE49-F238E27FC236}">
                  <a16:creationId xmlns:a16="http://schemas.microsoft.com/office/drawing/2014/main" id="{394376CB-4CBB-438D-91A0-6F2C4932634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6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A9493966-6CF9-4E55-AFE8-806B8B2F9FA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7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00000000-0008-0000-0200-00007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63B78275-9C35-486F-92C0-282DCFA49A7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8">
          <xdr14:nvContentPartPr>
            <xdr14:cNvPr id="372" name="Ink 371">
              <a:extLst>
                <a:ext uri="{FF2B5EF4-FFF2-40B4-BE49-F238E27FC236}">
                  <a16:creationId xmlns:a16="http://schemas.microsoft.com/office/drawing/2014/main" id="{00000000-0008-0000-0200-00007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2" name="Ink 371">
              <a:extLst>
                <a:ext uri="{FF2B5EF4-FFF2-40B4-BE49-F238E27FC236}">
                  <a16:creationId xmlns:a16="http://schemas.microsoft.com/office/drawing/2014/main" id="{F0EE9599-51AF-4BDE-886B-4673DB0AA71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9">
          <xdr14:nvContentPartPr>
            <xdr14:cNvPr id="373" name="Ink 372">
              <a:extLst>
                <a:ext uri="{FF2B5EF4-FFF2-40B4-BE49-F238E27FC236}">
                  <a16:creationId xmlns:a16="http://schemas.microsoft.com/office/drawing/2014/main" id="{00000000-0008-0000-0200-00007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3" name="Ink 372">
              <a:extLst>
                <a:ext uri="{FF2B5EF4-FFF2-40B4-BE49-F238E27FC236}">
                  <a16:creationId xmlns:a16="http://schemas.microsoft.com/office/drawing/2014/main" id="{5DD6CB55-0824-46B0-938E-34010B02AB3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0">
          <xdr14:nvContentPartPr>
            <xdr14:cNvPr id="374" name="Ink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4" name="Ink 373">
              <a:extLst>
                <a:ext uri="{FF2B5EF4-FFF2-40B4-BE49-F238E27FC236}">
                  <a16:creationId xmlns:a16="http://schemas.microsoft.com/office/drawing/2014/main" id="{C83D7CA5-B205-4A7F-9D6E-8D31B82B7DD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1">
          <xdr14:nvContentPartPr>
            <xdr14:cNvPr id="375" name="Ink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5" name="Ink 374">
              <a:extLst>
                <a:ext uri="{FF2B5EF4-FFF2-40B4-BE49-F238E27FC236}">
                  <a16:creationId xmlns:a16="http://schemas.microsoft.com/office/drawing/2014/main" id="{A2619113-80D6-4A4C-8B88-C1CC17D94BC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2">
          <xdr14:nvContentPartPr>
            <xdr14:cNvPr id="376" name="Ink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6" name="Ink 375">
              <a:extLst>
                <a:ext uri="{FF2B5EF4-FFF2-40B4-BE49-F238E27FC236}">
                  <a16:creationId xmlns:a16="http://schemas.microsoft.com/office/drawing/2014/main" id="{7D3B4E0A-9DF5-4625-8494-60BE03E2286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3">
          <xdr14:nvContentPartPr>
            <xdr14:cNvPr id="377" name="Ink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7" name="Ink 376">
              <a:extLst>
                <a:ext uri="{FF2B5EF4-FFF2-40B4-BE49-F238E27FC236}">
                  <a16:creationId xmlns:a16="http://schemas.microsoft.com/office/drawing/2014/main" id="{4F0E6888-BDAA-4C79-A100-F20C1F09DBC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4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0EF3043C-7EB1-40F3-B358-5FF150D36C2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5">
          <xdr14:nvContentPartPr>
            <xdr14:cNvPr id="379" name="Ink 378">
              <a:extLst>
                <a:ext uri="{FF2B5EF4-FFF2-40B4-BE49-F238E27FC236}">
                  <a16:creationId xmlns:a16="http://schemas.microsoft.com/office/drawing/2014/main" id="{00000000-0008-0000-0200-00007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79" name="Ink 378">
              <a:extLst>
                <a:ext uri="{FF2B5EF4-FFF2-40B4-BE49-F238E27FC236}">
                  <a16:creationId xmlns:a16="http://schemas.microsoft.com/office/drawing/2014/main" id="{ECDBA035-7E4E-48C5-A1E6-5A807CD2191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6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00000000-0008-0000-0200-00007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D4FBD42E-ABBC-4A1C-886E-1E02977EF42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7">
          <xdr14:nvContentPartPr>
            <xdr14:cNvPr id="381" name="Ink 380">
              <a:extLst>
                <a:ext uri="{FF2B5EF4-FFF2-40B4-BE49-F238E27FC236}">
                  <a16:creationId xmlns:a16="http://schemas.microsoft.com/office/drawing/2014/main" id="{00000000-0008-0000-0200-00007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1" name="Ink 380">
              <a:extLst>
                <a:ext uri="{FF2B5EF4-FFF2-40B4-BE49-F238E27FC236}">
                  <a16:creationId xmlns:a16="http://schemas.microsoft.com/office/drawing/2014/main" id="{07852883-7577-4F48-92A6-46D3AEE234A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8">
          <xdr14:nvContentPartPr>
            <xdr14:cNvPr id="382" name="Ink 381">
              <a:extLst>
                <a:ext uri="{FF2B5EF4-FFF2-40B4-BE49-F238E27FC236}">
                  <a16:creationId xmlns:a16="http://schemas.microsoft.com/office/drawing/2014/main" id="{00000000-0008-0000-0200-00007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2" name="Ink 381">
              <a:extLst>
                <a:ext uri="{FF2B5EF4-FFF2-40B4-BE49-F238E27FC236}">
                  <a16:creationId xmlns:a16="http://schemas.microsoft.com/office/drawing/2014/main" id="{BB09590F-B811-4397-96D1-9DC80187489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9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7E78B358-F7E1-42A5-B112-E969488482C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0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00000000-0008-0000-0200-00008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75943510-2438-476E-B1A6-1FF3FBF7070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1">
          <xdr14:nvContentPartPr>
            <xdr14:cNvPr id="385" name="Ink 384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5" name="Ink 384">
              <a:extLst>
                <a:ext uri="{FF2B5EF4-FFF2-40B4-BE49-F238E27FC236}">
                  <a16:creationId xmlns:a16="http://schemas.microsoft.com/office/drawing/2014/main" id="{756DFB21-41D8-4A0C-81DE-4CB768DD9E7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2">
          <xdr14:nvContentPartPr>
            <xdr14:cNvPr id="386" name="Ink 385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6" name="Ink 385">
              <a:extLst>
                <a:ext uri="{FF2B5EF4-FFF2-40B4-BE49-F238E27FC236}">
                  <a16:creationId xmlns:a16="http://schemas.microsoft.com/office/drawing/2014/main" id="{93B24540-A944-4D70-8B8E-8C83BDD5F91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3">
          <xdr14:nvContentPartPr>
            <xdr14:cNvPr id="387" name="Ink 386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7" name="Ink 386">
              <a:extLst>
                <a:ext uri="{FF2B5EF4-FFF2-40B4-BE49-F238E27FC236}">
                  <a16:creationId xmlns:a16="http://schemas.microsoft.com/office/drawing/2014/main" id="{29DD7716-0FEE-44E1-A048-B7A3AF0F4F9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4">
          <xdr14:nvContentPartPr>
            <xdr14:cNvPr id="388" name="Ink 387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8" name="Ink 387">
              <a:extLst>
                <a:ext uri="{FF2B5EF4-FFF2-40B4-BE49-F238E27FC236}">
                  <a16:creationId xmlns:a16="http://schemas.microsoft.com/office/drawing/2014/main" id="{88B993BA-4A63-40F6-9225-079B450D674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5">
          <xdr14:nvContentPartPr>
            <xdr14:cNvPr id="389" name="Ink 388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89" name="Ink 388">
              <a:extLst>
                <a:ext uri="{FF2B5EF4-FFF2-40B4-BE49-F238E27FC236}">
                  <a16:creationId xmlns:a16="http://schemas.microsoft.com/office/drawing/2014/main" id="{6621E2D6-8C77-4187-9D78-871385CC013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6">
          <xdr14:nvContentPartPr>
            <xdr14:cNvPr id="390" name="Ink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0" name="Ink 389">
              <a:extLst>
                <a:ext uri="{FF2B5EF4-FFF2-40B4-BE49-F238E27FC236}">
                  <a16:creationId xmlns:a16="http://schemas.microsoft.com/office/drawing/2014/main" id="{AE3B5408-29F9-4685-9307-7AB6AE9B48C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7">
          <xdr14:nvContentPartPr>
            <xdr14:cNvPr id="391" name="Ink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1" name="Ink 390">
              <a:extLst>
                <a:ext uri="{FF2B5EF4-FFF2-40B4-BE49-F238E27FC236}">
                  <a16:creationId xmlns:a16="http://schemas.microsoft.com/office/drawing/2014/main" id="{4AF89489-B49B-45F8-B65D-01C0830B1B8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8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D789D0A2-9AE5-44FA-A681-45BCE6E4D64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9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1A3395B4-3456-445B-A548-486852D94E2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0">
          <xdr14:nvContentPartPr>
            <xdr14:cNvPr id="394" name="Ink 393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4" name="Ink 393">
              <a:extLst>
                <a:ext uri="{FF2B5EF4-FFF2-40B4-BE49-F238E27FC236}">
                  <a16:creationId xmlns:a16="http://schemas.microsoft.com/office/drawing/2014/main" id="{8EE93C6B-A5DE-498C-BA2D-E97AD67FC9E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1">
          <xdr14:nvContentPartPr>
            <xdr14:cNvPr id="395" name="Ink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5" name="Ink 394">
              <a:extLst>
                <a:ext uri="{FF2B5EF4-FFF2-40B4-BE49-F238E27FC236}">
                  <a16:creationId xmlns:a16="http://schemas.microsoft.com/office/drawing/2014/main" id="{76031A3C-0520-442D-85D1-620D4D7D3DE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2">
          <xdr14:nvContentPartPr>
            <xdr14:cNvPr id="396" name="Ink 395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6" name="Ink 395">
              <a:extLst>
                <a:ext uri="{FF2B5EF4-FFF2-40B4-BE49-F238E27FC236}">
                  <a16:creationId xmlns:a16="http://schemas.microsoft.com/office/drawing/2014/main" id="{AA247765-68DF-4495-A94F-5421E9DA09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3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10369E4A-F959-449F-B43B-903C8D0595E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4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00000000-0008-0000-0200-00008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E743A231-2BE3-4E30-8114-7BC728462BE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5">
          <xdr14:nvContentPartPr>
            <xdr14:cNvPr id="399" name="Ink 398">
              <a:extLst>
                <a:ext uri="{FF2B5EF4-FFF2-40B4-BE49-F238E27FC236}">
                  <a16:creationId xmlns:a16="http://schemas.microsoft.com/office/drawing/2014/main" id="{00000000-0008-0000-0200-00008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399" name="Ink 398">
              <a:extLst>
                <a:ext uri="{FF2B5EF4-FFF2-40B4-BE49-F238E27FC236}">
                  <a16:creationId xmlns:a16="http://schemas.microsoft.com/office/drawing/2014/main" id="{6FE44156-D244-44F1-889E-26DB9E41D37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6">
          <xdr14:nvContentPartPr>
            <xdr14:cNvPr id="400" name="Ink 399">
              <a:extLst>
                <a:ext uri="{FF2B5EF4-FFF2-40B4-BE49-F238E27FC236}">
                  <a16:creationId xmlns:a16="http://schemas.microsoft.com/office/drawing/2014/main" id="{00000000-0008-0000-0200-00009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0" name="Ink 399">
              <a:extLst>
                <a:ext uri="{FF2B5EF4-FFF2-40B4-BE49-F238E27FC236}">
                  <a16:creationId xmlns:a16="http://schemas.microsoft.com/office/drawing/2014/main" id="{BC07A2A7-C75D-4997-B8E9-E5DEDAA6FEC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7">
          <xdr14:nvContentPartPr>
            <xdr14:cNvPr id="401" name="Ink 400">
              <a:extLst>
                <a:ext uri="{FF2B5EF4-FFF2-40B4-BE49-F238E27FC236}">
                  <a16:creationId xmlns:a16="http://schemas.microsoft.com/office/drawing/2014/main" id="{00000000-0008-0000-0200-00009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1" name="Ink 400">
              <a:extLst>
                <a:ext uri="{FF2B5EF4-FFF2-40B4-BE49-F238E27FC236}">
                  <a16:creationId xmlns:a16="http://schemas.microsoft.com/office/drawing/2014/main" id="{370CB3D3-6DDE-47CC-AF38-19FDB0E2FC6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8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00000000-0008-0000-0200-00009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63F88B8B-8429-42E9-AE8D-D858B645167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9">
          <xdr14:nvContentPartPr>
            <xdr14:cNvPr id="403" name="Ink 402">
              <a:extLst>
                <a:ext uri="{FF2B5EF4-FFF2-40B4-BE49-F238E27FC236}">
                  <a16:creationId xmlns:a16="http://schemas.microsoft.com/office/drawing/2014/main" id="{00000000-0008-0000-0200-00009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3" name="Ink 402">
              <a:extLst>
                <a:ext uri="{FF2B5EF4-FFF2-40B4-BE49-F238E27FC236}">
                  <a16:creationId xmlns:a16="http://schemas.microsoft.com/office/drawing/2014/main" id="{A372C7D0-F2FC-41F8-9D20-6A57C72D29A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0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00000000-0008-0000-0200-00009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8C10E036-427F-4C43-A31E-280A02526DC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1">
          <xdr14:nvContentPartPr>
            <xdr14:cNvPr id="405" name="Ink 404">
              <a:extLst>
                <a:ext uri="{FF2B5EF4-FFF2-40B4-BE49-F238E27FC236}">
                  <a16:creationId xmlns:a16="http://schemas.microsoft.com/office/drawing/2014/main" id="{00000000-0008-0000-0200-00009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5" name="Ink 404">
              <a:extLst>
                <a:ext uri="{FF2B5EF4-FFF2-40B4-BE49-F238E27FC236}">
                  <a16:creationId xmlns:a16="http://schemas.microsoft.com/office/drawing/2014/main" id="{3D43C8C5-CE14-4F0F-86A2-3FAE41CA94F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2">
          <xdr14:nvContentPartPr>
            <xdr14:cNvPr id="406" name="Ink 40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6" name="Ink 405">
              <a:extLst>
                <a:ext uri="{FF2B5EF4-FFF2-40B4-BE49-F238E27FC236}">
                  <a16:creationId xmlns:a16="http://schemas.microsoft.com/office/drawing/2014/main" id="{FA9620F5-C54E-403D-BE51-51D17F9E812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3">
          <xdr14:nvContentPartPr>
            <xdr14:cNvPr id="407" name="Ink 40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7" name="Ink 406">
              <a:extLst>
                <a:ext uri="{FF2B5EF4-FFF2-40B4-BE49-F238E27FC236}">
                  <a16:creationId xmlns:a16="http://schemas.microsoft.com/office/drawing/2014/main" id="{5D048D2A-FF71-452D-B0C9-10C96C62B3E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4">
          <xdr14:nvContentPartPr>
            <xdr14:cNvPr id="408" name="Ink 40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8" name="Ink 407">
              <a:extLst>
                <a:ext uri="{FF2B5EF4-FFF2-40B4-BE49-F238E27FC236}">
                  <a16:creationId xmlns:a16="http://schemas.microsoft.com/office/drawing/2014/main" id="{AB4B208B-8951-4264-BA25-10FADBD89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5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BA5FF40F-A542-4378-BAF4-A0CFD318312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6">
          <xdr14:nvContentPartPr>
            <xdr14:cNvPr id="410" name="Ink 40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0" name="Ink 409">
              <a:extLst>
                <a:ext uri="{FF2B5EF4-FFF2-40B4-BE49-F238E27FC236}">
                  <a16:creationId xmlns:a16="http://schemas.microsoft.com/office/drawing/2014/main" id="{28E71BC6-97EC-4D0E-AF19-A4C8811FEBB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7">
          <xdr14:nvContentPartPr>
            <xdr14:cNvPr id="411" name="Ink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1" name="Ink 410">
              <a:extLst>
                <a:ext uri="{FF2B5EF4-FFF2-40B4-BE49-F238E27FC236}">
                  <a16:creationId xmlns:a16="http://schemas.microsoft.com/office/drawing/2014/main" id="{5D11B691-8B8F-48CF-8268-0E2E128E2C0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8">
          <xdr14:nvContentPartPr>
            <xdr14:cNvPr id="412" name="Ink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2" name="Ink 411">
              <a:extLst>
                <a:ext uri="{FF2B5EF4-FFF2-40B4-BE49-F238E27FC236}">
                  <a16:creationId xmlns:a16="http://schemas.microsoft.com/office/drawing/2014/main" id="{937FA9DF-C632-4BC0-A483-2EF7CF8FB00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9">
          <xdr14:nvContentPartPr>
            <xdr14:cNvPr id="413" name="Ink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3" name="Ink 412">
              <a:extLst>
                <a:ext uri="{FF2B5EF4-FFF2-40B4-BE49-F238E27FC236}">
                  <a16:creationId xmlns:a16="http://schemas.microsoft.com/office/drawing/2014/main" id="{24D40E74-D196-473C-B68D-CB06124612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0">
          <xdr14:nvContentPartPr>
            <xdr14:cNvPr id="414" name="Ink 41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4" name="Ink 413">
              <a:extLst>
                <a:ext uri="{FF2B5EF4-FFF2-40B4-BE49-F238E27FC236}">
                  <a16:creationId xmlns:a16="http://schemas.microsoft.com/office/drawing/2014/main" id="{17D973DD-0D20-474A-840E-39AB9D4A8CF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1">
          <xdr14:nvContentPartPr>
            <xdr14:cNvPr id="415" name="Ink 41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5" name="Ink 414">
              <a:extLst>
                <a:ext uri="{FF2B5EF4-FFF2-40B4-BE49-F238E27FC236}">
                  <a16:creationId xmlns:a16="http://schemas.microsoft.com/office/drawing/2014/main" id="{3E743E1F-9353-4BD9-A84C-BF2375C2CDE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2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FBDD91-F09D-4634-8736-03F9A4CF106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3">
          <xdr14:nvContentPartPr>
            <xdr14:cNvPr id="417" name="Ink 416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7" name="Ink 416">
              <a:extLst>
                <a:ext uri="{FF2B5EF4-FFF2-40B4-BE49-F238E27FC236}">
                  <a16:creationId xmlns:a16="http://schemas.microsoft.com/office/drawing/2014/main" id="{E1BFC7E9-2729-4FCF-940F-A5BC4FF7FC9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4">
          <xdr14:nvContentPartPr>
            <xdr14:cNvPr id="418" name="Ink 417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8" name="Ink 417">
              <a:extLst>
                <a:ext uri="{FF2B5EF4-FFF2-40B4-BE49-F238E27FC236}">
                  <a16:creationId xmlns:a16="http://schemas.microsoft.com/office/drawing/2014/main" id="{BD29DAE5-BE5F-4412-8FC2-F0C8565C7F0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5">
          <xdr14:nvContentPartPr>
            <xdr14:cNvPr id="419" name="Ink 418">
              <a:extLst>
                <a:ext uri="{FF2B5EF4-FFF2-40B4-BE49-F238E27FC236}">
                  <a16:creationId xmlns:a16="http://schemas.microsoft.com/office/drawing/2014/main" id="{00000000-0008-0000-0200-0000A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19" name="Ink 418">
              <a:extLst>
                <a:ext uri="{FF2B5EF4-FFF2-40B4-BE49-F238E27FC236}">
                  <a16:creationId xmlns:a16="http://schemas.microsoft.com/office/drawing/2014/main" id="{03073396-8BAD-4B92-8BAF-2B84AE42979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6">
          <xdr14:nvContentPartPr>
            <xdr14:cNvPr id="420" name="Ink 419">
              <a:extLst>
                <a:ext uri="{FF2B5EF4-FFF2-40B4-BE49-F238E27FC236}">
                  <a16:creationId xmlns:a16="http://schemas.microsoft.com/office/drawing/2014/main" id="{00000000-0008-0000-0200-0000A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0" name="Ink 419">
              <a:extLst>
                <a:ext uri="{FF2B5EF4-FFF2-40B4-BE49-F238E27FC236}">
                  <a16:creationId xmlns:a16="http://schemas.microsoft.com/office/drawing/2014/main" id="{85AE5535-8DEE-460E-B83A-BFFBA56C37E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7">
          <xdr14:nvContentPartPr>
            <xdr14:cNvPr id="421" name="Ink 420">
              <a:extLst>
                <a:ext uri="{FF2B5EF4-FFF2-40B4-BE49-F238E27FC236}">
                  <a16:creationId xmlns:a16="http://schemas.microsoft.com/office/drawing/2014/main" id="{00000000-0008-0000-0200-0000A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1" name="Ink 420">
              <a:extLst>
                <a:ext uri="{FF2B5EF4-FFF2-40B4-BE49-F238E27FC236}">
                  <a16:creationId xmlns:a16="http://schemas.microsoft.com/office/drawing/2014/main" id="{1803E0E4-81FC-483B-AFA9-C959CDC9726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8">
          <xdr14:nvContentPartPr>
            <xdr14:cNvPr id="422" name="Ink 421">
              <a:extLst>
                <a:ext uri="{FF2B5EF4-FFF2-40B4-BE49-F238E27FC236}">
                  <a16:creationId xmlns:a16="http://schemas.microsoft.com/office/drawing/2014/main" id="{00000000-0008-0000-0200-0000A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2" name="Ink 421">
              <a:extLst>
                <a:ext uri="{FF2B5EF4-FFF2-40B4-BE49-F238E27FC236}">
                  <a16:creationId xmlns:a16="http://schemas.microsoft.com/office/drawing/2014/main" id="{D3A71390-2DAA-4220-AF08-42E047EBD4A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9">
          <xdr14:nvContentPartPr>
            <xdr14:cNvPr id="423" name="Ink 422">
              <a:extLst>
                <a:ext uri="{FF2B5EF4-FFF2-40B4-BE49-F238E27FC236}">
                  <a16:creationId xmlns:a16="http://schemas.microsoft.com/office/drawing/2014/main" id="{00000000-0008-0000-0200-0000A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3" name="Ink 422">
              <a:extLst>
                <a:ext uri="{FF2B5EF4-FFF2-40B4-BE49-F238E27FC236}">
                  <a16:creationId xmlns:a16="http://schemas.microsoft.com/office/drawing/2014/main" id="{C823DFFD-61BD-49A2-A99B-65B471D1B49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0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00000000-0008-0000-0200-0000A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D83B9872-FDFB-4134-893C-660DF90430C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1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00000000-0008-0000-0200-0000A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501CBC6D-388E-4B62-885C-FA885435E7E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2">
          <xdr14:nvContentPartPr>
            <xdr14:cNvPr id="426" name="Ink 425">
              <a:extLst>
                <a:ext uri="{FF2B5EF4-FFF2-40B4-BE49-F238E27FC236}">
                  <a16:creationId xmlns:a16="http://schemas.microsoft.com/office/drawing/2014/main" id="{00000000-0008-0000-0200-0000A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6" name="Ink 425">
              <a:extLst>
                <a:ext uri="{FF2B5EF4-FFF2-40B4-BE49-F238E27FC236}">
                  <a16:creationId xmlns:a16="http://schemas.microsoft.com/office/drawing/2014/main" id="{5E487A6B-55FA-4B92-9B60-B6E0227E172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3">
          <xdr14:nvContentPartPr>
            <xdr14:cNvPr id="427" name="Ink 426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7" name="Ink 426">
              <a:extLst>
                <a:ext uri="{FF2B5EF4-FFF2-40B4-BE49-F238E27FC236}">
                  <a16:creationId xmlns:a16="http://schemas.microsoft.com/office/drawing/2014/main" id="{B47A322A-4259-4B07-936B-B4074E8EAAB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4">
          <xdr14:nvContentPartPr>
            <xdr14:cNvPr id="428" name="Ink 427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8" name="Ink 427">
              <a:extLst>
                <a:ext uri="{FF2B5EF4-FFF2-40B4-BE49-F238E27FC236}">
                  <a16:creationId xmlns:a16="http://schemas.microsoft.com/office/drawing/2014/main" id="{48631DD7-F5EE-4852-AD87-77FD924E01D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5">
          <xdr14:nvContentPartPr>
            <xdr14:cNvPr id="429" name="Ink 428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29" name="Ink 428">
              <a:extLst>
                <a:ext uri="{FF2B5EF4-FFF2-40B4-BE49-F238E27FC236}">
                  <a16:creationId xmlns:a16="http://schemas.microsoft.com/office/drawing/2014/main" id="{1FFC1B9D-39C6-410F-82A6-8F6E6FB29E4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6">
          <xdr14:nvContentPartPr>
            <xdr14:cNvPr id="430" name="Ink 429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0" name="Ink 429">
              <a:extLst>
                <a:ext uri="{FF2B5EF4-FFF2-40B4-BE49-F238E27FC236}">
                  <a16:creationId xmlns:a16="http://schemas.microsoft.com/office/drawing/2014/main" id="{96FD27F8-A4AD-4937-BC91-7F7A7AEA666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7">
          <xdr14:nvContentPartPr>
            <xdr14:cNvPr id="431" name="Ink 430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1" name="Ink 430">
              <a:extLst>
                <a:ext uri="{FF2B5EF4-FFF2-40B4-BE49-F238E27FC236}">
                  <a16:creationId xmlns:a16="http://schemas.microsoft.com/office/drawing/2014/main" id="{AB69E8CA-FB80-4E31-B487-8C090E64161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8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C6DD9FC-57C3-419C-8079-71431FE55BF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9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AF2B1E5F-590B-42C9-9769-C16E826BEB7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0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92CB0377-E340-49C8-8694-11E90ED9DF3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368397E7-C8C0-4656-B56C-C3412045841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2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F69AB7C4-9195-4686-954E-EE9DD634FA2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3">
          <xdr14:nvContentPartPr>
            <xdr14:cNvPr id="437" name="Ink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7" name="Ink 436">
              <a:extLst>
                <a:ext uri="{FF2B5EF4-FFF2-40B4-BE49-F238E27FC236}">
                  <a16:creationId xmlns:a16="http://schemas.microsoft.com/office/drawing/2014/main" id="{CB0B7C0D-506E-49C4-95D0-2EEB498D3A3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4">
          <xdr14:nvContentPartPr>
            <xdr14:cNvPr id="438" name="Ink 437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8" name="Ink 437">
              <a:extLst>
                <a:ext uri="{FF2B5EF4-FFF2-40B4-BE49-F238E27FC236}">
                  <a16:creationId xmlns:a16="http://schemas.microsoft.com/office/drawing/2014/main" id="{DE9FD279-6832-4012-B9F0-FC88346E406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5">
          <xdr14:nvContentPartPr>
            <xdr14:cNvPr id="439" name="Ink 438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39" name="Ink 438">
              <a:extLst>
                <a:ext uri="{FF2B5EF4-FFF2-40B4-BE49-F238E27FC236}">
                  <a16:creationId xmlns:a16="http://schemas.microsoft.com/office/drawing/2014/main" id="{0F8C9A98-AAFE-4E3F-A97B-4845764FE50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6">
          <xdr14:nvContentPartPr>
            <xdr14:cNvPr id="440" name="Ink 439">
              <a:extLst>
                <a:ext uri="{FF2B5EF4-FFF2-40B4-BE49-F238E27FC236}">
                  <a16:creationId xmlns:a16="http://schemas.microsoft.com/office/drawing/2014/main" id="{00000000-0008-0000-0200-0000B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0" name="Ink 439">
              <a:extLst>
                <a:ext uri="{FF2B5EF4-FFF2-40B4-BE49-F238E27FC236}">
                  <a16:creationId xmlns:a16="http://schemas.microsoft.com/office/drawing/2014/main" id="{D1C2359B-B33C-4DF1-B1BD-7CFCB78C350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7">
          <xdr14:nvContentPartPr>
            <xdr14:cNvPr id="441" name="Ink 440">
              <a:extLst>
                <a:ext uri="{FF2B5EF4-FFF2-40B4-BE49-F238E27FC236}">
                  <a16:creationId xmlns:a16="http://schemas.microsoft.com/office/drawing/2014/main" id="{00000000-0008-0000-0200-0000B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1" name="Ink 440">
              <a:extLst>
                <a:ext uri="{FF2B5EF4-FFF2-40B4-BE49-F238E27FC236}">
                  <a16:creationId xmlns:a16="http://schemas.microsoft.com/office/drawing/2014/main" id="{20ED4B37-07D8-487D-9FA3-13BE3E270B0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8">
          <xdr14:nvContentPartPr>
            <xdr14:cNvPr id="442" name="Ink 441">
              <a:extLst>
                <a:ext uri="{FF2B5EF4-FFF2-40B4-BE49-F238E27FC236}">
                  <a16:creationId xmlns:a16="http://schemas.microsoft.com/office/drawing/2014/main" id="{00000000-0008-0000-0200-0000B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2" name="Ink 441">
              <a:extLst>
                <a:ext uri="{FF2B5EF4-FFF2-40B4-BE49-F238E27FC236}">
                  <a16:creationId xmlns:a16="http://schemas.microsoft.com/office/drawing/2014/main" id="{7D6978A8-714E-4C82-B763-B1A019F7B48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9">
          <xdr14:nvContentPartPr>
            <xdr14:cNvPr id="443" name="Ink 442">
              <a:extLst>
                <a:ext uri="{FF2B5EF4-FFF2-40B4-BE49-F238E27FC236}">
                  <a16:creationId xmlns:a16="http://schemas.microsoft.com/office/drawing/2014/main" id="{00000000-0008-0000-0200-0000B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3" name="Ink 442">
              <a:extLst>
                <a:ext uri="{FF2B5EF4-FFF2-40B4-BE49-F238E27FC236}">
                  <a16:creationId xmlns:a16="http://schemas.microsoft.com/office/drawing/2014/main" id="{D1E40A11-988E-43DC-A8CB-D20C1568924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0">
          <xdr14:nvContentPartPr>
            <xdr14:cNvPr id="444" name="Ink 443">
              <a:extLst>
                <a:ext uri="{FF2B5EF4-FFF2-40B4-BE49-F238E27FC236}">
                  <a16:creationId xmlns:a16="http://schemas.microsoft.com/office/drawing/2014/main" id="{00000000-0008-0000-0200-0000B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4" name="Ink 443">
              <a:extLst>
                <a:ext uri="{FF2B5EF4-FFF2-40B4-BE49-F238E27FC236}">
                  <a16:creationId xmlns:a16="http://schemas.microsoft.com/office/drawing/2014/main" id="{2A95CCE7-8549-43E1-9734-6AB2313157B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1">
          <xdr14:nvContentPartPr>
            <xdr14:cNvPr id="445" name="Ink 444">
              <a:extLst>
                <a:ext uri="{FF2B5EF4-FFF2-40B4-BE49-F238E27FC236}">
                  <a16:creationId xmlns:a16="http://schemas.microsoft.com/office/drawing/2014/main" id="{00000000-0008-0000-0200-0000B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5" name="Ink 444">
              <a:extLst>
                <a:ext uri="{FF2B5EF4-FFF2-40B4-BE49-F238E27FC236}">
                  <a16:creationId xmlns:a16="http://schemas.microsoft.com/office/drawing/2014/main" id="{79FB964A-7B66-409E-B315-58A22A5C04A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2">
          <xdr14:nvContentPartPr>
            <xdr14:cNvPr id="446" name="Ink 445">
              <a:extLst>
                <a:ext uri="{FF2B5EF4-FFF2-40B4-BE49-F238E27FC236}">
                  <a16:creationId xmlns:a16="http://schemas.microsoft.com/office/drawing/2014/main" id="{00000000-0008-0000-0200-0000B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6" name="Ink 445">
              <a:extLst>
                <a:ext uri="{FF2B5EF4-FFF2-40B4-BE49-F238E27FC236}">
                  <a16:creationId xmlns:a16="http://schemas.microsoft.com/office/drawing/2014/main" id="{B74BA79E-845A-4134-A174-471F41D71F1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3">
          <xdr14:nvContentPartPr>
            <xdr14:cNvPr id="447" name="Ink 446">
              <a:extLst>
                <a:ext uri="{FF2B5EF4-FFF2-40B4-BE49-F238E27FC236}">
                  <a16:creationId xmlns:a16="http://schemas.microsoft.com/office/drawing/2014/main" id="{00000000-0008-0000-0200-0000B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7" name="Ink 446">
              <a:extLst>
                <a:ext uri="{FF2B5EF4-FFF2-40B4-BE49-F238E27FC236}">
                  <a16:creationId xmlns:a16="http://schemas.microsoft.com/office/drawing/2014/main" id="{E62923A2-B0EF-4FED-A099-48A9F023566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4">
          <xdr14:nvContentPartPr>
            <xdr14:cNvPr id="448" name="Ink 447">
              <a:extLst>
                <a:ext uri="{FF2B5EF4-FFF2-40B4-BE49-F238E27FC236}">
                  <a16:creationId xmlns:a16="http://schemas.microsoft.com/office/drawing/2014/main" id="{00000000-0008-0000-0200-0000C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8" name="Ink 447">
              <a:extLst>
                <a:ext uri="{FF2B5EF4-FFF2-40B4-BE49-F238E27FC236}">
                  <a16:creationId xmlns:a16="http://schemas.microsoft.com/office/drawing/2014/main" id="{4A5F92C6-1A46-41E2-A7DB-A8004B30718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5">
          <xdr14:nvContentPartPr>
            <xdr14:cNvPr id="449" name="Ink 448">
              <a:extLst>
                <a:ext uri="{FF2B5EF4-FFF2-40B4-BE49-F238E27FC236}">
                  <a16:creationId xmlns:a16="http://schemas.microsoft.com/office/drawing/2014/main" id="{00000000-0008-0000-0200-0000C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49" name="Ink 448">
              <a:extLst>
                <a:ext uri="{FF2B5EF4-FFF2-40B4-BE49-F238E27FC236}">
                  <a16:creationId xmlns:a16="http://schemas.microsoft.com/office/drawing/2014/main" id="{46D39DC2-BD91-4418-AA40-8696D143AC8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6">
          <xdr14:nvContentPartPr>
            <xdr14:cNvPr id="450" name="Ink 449">
              <a:extLst>
                <a:ext uri="{FF2B5EF4-FFF2-40B4-BE49-F238E27FC236}">
                  <a16:creationId xmlns:a16="http://schemas.microsoft.com/office/drawing/2014/main" id="{00000000-0008-0000-0200-0000C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0" name="Ink 449">
              <a:extLst>
                <a:ext uri="{FF2B5EF4-FFF2-40B4-BE49-F238E27FC236}">
                  <a16:creationId xmlns:a16="http://schemas.microsoft.com/office/drawing/2014/main" id="{0B3D1472-B0F3-4B68-AA66-D41F354AA28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7">
          <xdr14:nvContentPartPr>
            <xdr14:cNvPr id="451" name="Ink 450">
              <a:extLst>
                <a:ext uri="{FF2B5EF4-FFF2-40B4-BE49-F238E27FC236}">
                  <a16:creationId xmlns:a16="http://schemas.microsoft.com/office/drawing/2014/main" id="{00000000-0008-0000-0200-0000C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1" name="Ink 450">
              <a:extLst>
                <a:ext uri="{FF2B5EF4-FFF2-40B4-BE49-F238E27FC236}">
                  <a16:creationId xmlns:a16="http://schemas.microsoft.com/office/drawing/2014/main" id="{7AEB048E-D0E4-4D02-A08A-A995F462F28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8">
          <xdr14:nvContentPartPr>
            <xdr14:cNvPr id="452" name="Ink 451">
              <a:extLst>
                <a:ext uri="{FF2B5EF4-FFF2-40B4-BE49-F238E27FC236}">
                  <a16:creationId xmlns:a16="http://schemas.microsoft.com/office/drawing/2014/main" id="{00000000-0008-0000-0200-0000C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2" name="Ink 451">
              <a:extLst>
                <a:ext uri="{FF2B5EF4-FFF2-40B4-BE49-F238E27FC236}">
                  <a16:creationId xmlns:a16="http://schemas.microsoft.com/office/drawing/2014/main" id="{30174E3C-6E20-4A1F-BDF4-2B47598D8FF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9">
          <xdr14:nvContentPartPr>
            <xdr14:cNvPr id="453" name="Ink 452">
              <a:extLst>
                <a:ext uri="{FF2B5EF4-FFF2-40B4-BE49-F238E27FC236}">
                  <a16:creationId xmlns:a16="http://schemas.microsoft.com/office/drawing/2014/main" id="{00000000-0008-0000-0200-0000C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3" name="Ink 452">
              <a:extLst>
                <a:ext uri="{FF2B5EF4-FFF2-40B4-BE49-F238E27FC236}">
                  <a16:creationId xmlns:a16="http://schemas.microsoft.com/office/drawing/2014/main" id="{6C8689BB-778E-4834-ADB3-17D8E221849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0">
          <xdr14:nvContentPartPr>
            <xdr14:cNvPr id="454" name="Ink 453">
              <a:extLst>
                <a:ext uri="{FF2B5EF4-FFF2-40B4-BE49-F238E27FC236}">
                  <a16:creationId xmlns:a16="http://schemas.microsoft.com/office/drawing/2014/main" id="{00000000-0008-0000-0200-0000C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4" name="Ink 453">
              <a:extLst>
                <a:ext uri="{FF2B5EF4-FFF2-40B4-BE49-F238E27FC236}">
                  <a16:creationId xmlns:a16="http://schemas.microsoft.com/office/drawing/2014/main" id="{9C3D3CC9-DC51-4D1F-A468-A112E6815A2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1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00000000-0008-0000-0200-0000C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5DFCF549-A79D-4922-9699-A3857B0A975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2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00000000-0008-0000-0200-0000C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4316248C-BA21-4DCF-90D9-7C35428C985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3">
          <xdr14:nvContentPartPr>
            <xdr14:cNvPr id="457" name="Ink 456">
              <a:extLst>
                <a:ext uri="{FF2B5EF4-FFF2-40B4-BE49-F238E27FC236}">
                  <a16:creationId xmlns:a16="http://schemas.microsoft.com/office/drawing/2014/main" id="{00000000-0008-0000-0200-0000C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7" name="Ink 456">
              <a:extLst>
                <a:ext uri="{FF2B5EF4-FFF2-40B4-BE49-F238E27FC236}">
                  <a16:creationId xmlns:a16="http://schemas.microsoft.com/office/drawing/2014/main" id="{DE52562E-ABA0-4084-A9A7-26BF2F3AAC5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4">
          <xdr14:nvContentPartPr>
            <xdr14:cNvPr id="458" name="Ink 457">
              <a:extLst>
                <a:ext uri="{FF2B5EF4-FFF2-40B4-BE49-F238E27FC236}">
                  <a16:creationId xmlns:a16="http://schemas.microsoft.com/office/drawing/2014/main" id="{00000000-0008-0000-0200-0000C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8" name="Ink 457">
              <a:extLst>
                <a:ext uri="{FF2B5EF4-FFF2-40B4-BE49-F238E27FC236}">
                  <a16:creationId xmlns:a16="http://schemas.microsoft.com/office/drawing/2014/main" id="{428D3AF2-6070-4A3D-9FA7-425D22A65DB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5">
          <xdr14:nvContentPartPr>
            <xdr14:cNvPr id="459" name="Ink 458">
              <a:extLst>
                <a:ext uri="{FF2B5EF4-FFF2-40B4-BE49-F238E27FC236}">
                  <a16:creationId xmlns:a16="http://schemas.microsoft.com/office/drawing/2014/main" id="{00000000-0008-0000-0200-0000C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59" name="Ink 458">
              <a:extLst>
                <a:ext uri="{FF2B5EF4-FFF2-40B4-BE49-F238E27FC236}">
                  <a16:creationId xmlns:a16="http://schemas.microsoft.com/office/drawing/2014/main" id="{B6653BF9-E725-417E-AC76-19F38B6FA6B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6">
          <xdr14:nvContentPartPr>
            <xdr14:cNvPr id="460" name="Ink 459">
              <a:extLst>
                <a:ext uri="{FF2B5EF4-FFF2-40B4-BE49-F238E27FC236}">
                  <a16:creationId xmlns:a16="http://schemas.microsoft.com/office/drawing/2014/main" id="{00000000-0008-0000-0200-0000C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0" name="Ink 459">
              <a:extLst>
                <a:ext uri="{FF2B5EF4-FFF2-40B4-BE49-F238E27FC236}">
                  <a16:creationId xmlns:a16="http://schemas.microsoft.com/office/drawing/2014/main" id="{D971893E-F87C-4CD8-88CB-C1A2DBA30C0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7">
          <xdr14:nvContentPartPr>
            <xdr14:cNvPr id="461" name="Ink 460">
              <a:extLst>
                <a:ext uri="{FF2B5EF4-FFF2-40B4-BE49-F238E27FC236}">
                  <a16:creationId xmlns:a16="http://schemas.microsoft.com/office/drawing/2014/main" id="{00000000-0008-0000-0200-0000C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1" name="Ink 460">
              <a:extLst>
                <a:ext uri="{FF2B5EF4-FFF2-40B4-BE49-F238E27FC236}">
                  <a16:creationId xmlns:a16="http://schemas.microsoft.com/office/drawing/2014/main" id="{31D6E9C5-6A66-4A88-B785-FB7C7EFFE53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8">
          <xdr14:nvContentPartPr>
            <xdr14:cNvPr id="462" name="Ink 461">
              <a:extLst>
                <a:ext uri="{FF2B5EF4-FFF2-40B4-BE49-F238E27FC236}">
                  <a16:creationId xmlns:a16="http://schemas.microsoft.com/office/drawing/2014/main" id="{00000000-0008-0000-0200-0000C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2" name="Ink 461">
              <a:extLst>
                <a:ext uri="{FF2B5EF4-FFF2-40B4-BE49-F238E27FC236}">
                  <a16:creationId xmlns:a16="http://schemas.microsoft.com/office/drawing/2014/main" id="{55F13EDA-A0A3-4C9C-803A-40A05082AEA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9">
          <xdr14:nvContentPartPr>
            <xdr14:cNvPr id="463" name="Ink 462">
              <a:extLst>
                <a:ext uri="{FF2B5EF4-FFF2-40B4-BE49-F238E27FC236}">
                  <a16:creationId xmlns:a16="http://schemas.microsoft.com/office/drawing/2014/main" id="{00000000-0008-0000-0200-0000C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3" name="Ink 462">
              <a:extLst>
                <a:ext uri="{FF2B5EF4-FFF2-40B4-BE49-F238E27FC236}">
                  <a16:creationId xmlns:a16="http://schemas.microsoft.com/office/drawing/2014/main" id="{C78EF25B-DEF5-4A87-BA16-019339B12C1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0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00000000-0008-0000-0200-0000D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54F73A09-633C-4DE9-B6DE-6AD4006BCEE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00000000-0008-0000-0200-0000D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D4BF830B-62E3-4DD0-9098-F14CEF70928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2">
          <xdr14:nvContentPartPr>
            <xdr14:cNvPr id="466" name="Ink 465">
              <a:extLst>
                <a:ext uri="{FF2B5EF4-FFF2-40B4-BE49-F238E27FC236}">
                  <a16:creationId xmlns:a16="http://schemas.microsoft.com/office/drawing/2014/main" id="{00000000-0008-0000-0200-0000D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6" name="Ink 465">
              <a:extLst>
                <a:ext uri="{FF2B5EF4-FFF2-40B4-BE49-F238E27FC236}">
                  <a16:creationId xmlns:a16="http://schemas.microsoft.com/office/drawing/2014/main" id="{009D8865-22FC-4F6F-AD47-C44F1D0C34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3">
          <xdr14:nvContentPartPr>
            <xdr14:cNvPr id="467" name="Ink 466">
              <a:extLst>
                <a:ext uri="{FF2B5EF4-FFF2-40B4-BE49-F238E27FC236}">
                  <a16:creationId xmlns:a16="http://schemas.microsoft.com/office/drawing/2014/main" id="{00000000-0008-0000-0200-0000D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7" name="Ink 466">
              <a:extLst>
                <a:ext uri="{FF2B5EF4-FFF2-40B4-BE49-F238E27FC236}">
                  <a16:creationId xmlns:a16="http://schemas.microsoft.com/office/drawing/2014/main" id="{FA7981CC-BD5D-4DFA-A84D-9B6D9CCEFA1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4">
          <xdr14:nvContentPartPr>
            <xdr14:cNvPr id="468" name="Ink 467">
              <a:extLst>
                <a:ext uri="{FF2B5EF4-FFF2-40B4-BE49-F238E27FC236}">
                  <a16:creationId xmlns:a16="http://schemas.microsoft.com/office/drawing/2014/main" id="{00000000-0008-0000-0200-0000D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8" name="Ink 467">
              <a:extLst>
                <a:ext uri="{FF2B5EF4-FFF2-40B4-BE49-F238E27FC236}">
                  <a16:creationId xmlns:a16="http://schemas.microsoft.com/office/drawing/2014/main" id="{115D113B-9517-4B5E-9BF6-83251B0C92F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5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00000000-0008-0000-0200-0000D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D2467DEF-86C5-4C21-B783-4E401223242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6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00000000-0008-0000-0200-0000D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5774423D-0A4C-489D-A994-DF3CE9A8BB2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7">
          <xdr14:nvContentPartPr>
            <xdr14:cNvPr id="471" name="Ink 470">
              <a:extLst>
                <a:ext uri="{FF2B5EF4-FFF2-40B4-BE49-F238E27FC236}">
                  <a16:creationId xmlns:a16="http://schemas.microsoft.com/office/drawing/2014/main" id="{00000000-0008-0000-0200-0000D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1" name="Ink 470">
              <a:extLst>
                <a:ext uri="{FF2B5EF4-FFF2-40B4-BE49-F238E27FC236}">
                  <a16:creationId xmlns:a16="http://schemas.microsoft.com/office/drawing/2014/main" id="{221A59BA-B4FF-404D-9203-651B8FD5074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8">
          <xdr14:nvContentPartPr>
            <xdr14:cNvPr id="472" name="Ink 471">
              <a:extLst>
                <a:ext uri="{FF2B5EF4-FFF2-40B4-BE49-F238E27FC236}">
                  <a16:creationId xmlns:a16="http://schemas.microsoft.com/office/drawing/2014/main" id="{00000000-0008-0000-0200-0000D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2" name="Ink 471">
              <a:extLst>
                <a:ext uri="{FF2B5EF4-FFF2-40B4-BE49-F238E27FC236}">
                  <a16:creationId xmlns:a16="http://schemas.microsoft.com/office/drawing/2014/main" id="{7DCB5FF9-14B4-45B7-828A-3831F8216CC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9">
          <xdr14:nvContentPartPr>
            <xdr14:cNvPr id="473" name="Ink 472">
              <a:extLst>
                <a:ext uri="{FF2B5EF4-FFF2-40B4-BE49-F238E27FC236}">
                  <a16:creationId xmlns:a16="http://schemas.microsoft.com/office/drawing/2014/main" id="{00000000-0008-0000-0200-0000D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3" name="Ink 472">
              <a:extLst>
                <a:ext uri="{FF2B5EF4-FFF2-40B4-BE49-F238E27FC236}">
                  <a16:creationId xmlns:a16="http://schemas.microsoft.com/office/drawing/2014/main" id="{31308567-15BF-4DCD-AA7E-50961164EDC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0">
          <xdr14:nvContentPartPr>
            <xdr14:cNvPr id="474" name="Ink 473">
              <a:extLst>
                <a:ext uri="{FF2B5EF4-FFF2-40B4-BE49-F238E27FC236}">
                  <a16:creationId xmlns:a16="http://schemas.microsoft.com/office/drawing/2014/main" id="{00000000-0008-0000-0200-0000D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4" name="Ink 473">
              <a:extLst>
                <a:ext uri="{FF2B5EF4-FFF2-40B4-BE49-F238E27FC236}">
                  <a16:creationId xmlns:a16="http://schemas.microsoft.com/office/drawing/2014/main" id="{9F998040-2F79-4934-B7AE-91D7B97F29D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1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00000000-0008-0000-0200-0000D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CF0A2B1B-B52C-49B2-A976-4CB83B22222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2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00000000-0008-0000-0200-0000D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B20FAD37-9BED-495B-BE45-EC81A323279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3">
          <xdr14:nvContentPartPr>
            <xdr14:cNvPr id="477" name="Ink 476">
              <a:extLst>
                <a:ext uri="{FF2B5EF4-FFF2-40B4-BE49-F238E27FC236}">
                  <a16:creationId xmlns:a16="http://schemas.microsoft.com/office/drawing/2014/main" id="{00000000-0008-0000-0200-0000D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7" name="Ink 476">
              <a:extLst>
                <a:ext uri="{FF2B5EF4-FFF2-40B4-BE49-F238E27FC236}">
                  <a16:creationId xmlns:a16="http://schemas.microsoft.com/office/drawing/2014/main" id="{E600C45E-E467-4153-9D1E-10719774631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4">
          <xdr14:nvContentPartPr>
            <xdr14:cNvPr id="478" name="Ink 477">
              <a:extLst>
                <a:ext uri="{FF2B5EF4-FFF2-40B4-BE49-F238E27FC236}">
                  <a16:creationId xmlns:a16="http://schemas.microsoft.com/office/drawing/2014/main" id="{00000000-0008-0000-0200-0000D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8" name="Ink 477">
              <a:extLst>
                <a:ext uri="{FF2B5EF4-FFF2-40B4-BE49-F238E27FC236}">
                  <a16:creationId xmlns:a16="http://schemas.microsoft.com/office/drawing/2014/main" id="{EB75FB94-7E62-4C71-A658-B8850AADA6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5">
          <xdr14:nvContentPartPr>
            <xdr14:cNvPr id="479" name="Ink 478">
              <a:extLst>
                <a:ext uri="{FF2B5EF4-FFF2-40B4-BE49-F238E27FC236}">
                  <a16:creationId xmlns:a16="http://schemas.microsoft.com/office/drawing/2014/main" id="{00000000-0008-0000-0200-0000D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79" name="Ink 478">
              <a:extLst>
                <a:ext uri="{FF2B5EF4-FFF2-40B4-BE49-F238E27FC236}">
                  <a16:creationId xmlns:a16="http://schemas.microsoft.com/office/drawing/2014/main" id="{31FDF16B-70D4-4536-A434-DC30EB24386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6">
          <xdr14:nvContentPartPr>
            <xdr14:cNvPr id="480" name="Ink 479">
              <a:extLst>
                <a:ext uri="{FF2B5EF4-FFF2-40B4-BE49-F238E27FC236}">
                  <a16:creationId xmlns:a16="http://schemas.microsoft.com/office/drawing/2014/main" id="{00000000-0008-0000-0200-0000E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0" name="Ink 479">
              <a:extLst>
                <a:ext uri="{FF2B5EF4-FFF2-40B4-BE49-F238E27FC236}">
                  <a16:creationId xmlns:a16="http://schemas.microsoft.com/office/drawing/2014/main" id="{EE5F76F3-0F38-465B-AB66-F2FC02058EC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26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7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00000000-0008-0000-0200-0000E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44F869B5-7F66-461E-A2CB-70FEB4F5CB4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8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00000000-0008-0000-0200-0000E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5A49B26D-1275-4533-98C0-BCADC5E593A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9">
          <xdr14:nvContentPartPr>
            <xdr14:cNvPr id="483" name="Ink 482">
              <a:extLst>
                <a:ext uri="{FF2B5EF4-FFF2-40B4-BE49-F238E27FC236}">
                  <a16:creationId xmlns:a16="http://schemas.microsoft.com/office/drawing/2014/main" id="{00000000-0008-0000-0200-0000E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3" name="Ink 482">
              <a:extLst>
                <a:ext uri="{FF2B5EF4-FFF2-40B4-BE49-F238E27FC236}">
                  <a16:creationId xmlns:a16="http://schemas.microsoft.com/office/drawing/2014/main" id="{621CC5AA-FB8D-4C3F-92A1-908ADB73CB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0">
          <xdr14:nvContentPartPr>
            <xdr14:cNvPr id="484" name="Ink 483">
              <a:extLst>
                <a:ext uri="{FF2B5EF4-FFF2-40B4-BE49-F238E27FC236}">
                  <a16:creationId xmlns:a16="http://schemas.microsoft.com/office/drawing/2014/main" id="{00000000-0008-0000-0200-0000E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4" name="Ink 483">
              <a:extLst>
                <a:ext uri="{FF2B5EF4-FFF2-40B4-BE49-F238E27FC236}">
                  <a16:creationId xmlns:a16="http://schemas.microsoft.com/office/drawing/2014/main" id="{1335F45D-647B-436F-B787-9E659D84B93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1">
          <xdr14:nvContentPartPr>
            <xdr14:cNvPr id="485" name="Ink 484">
              <a:extLst>
                <a:ext uri="{FF2B5EF4-FFF2-40B4-BE49-F238E27FC236}">
                  <a16:creationId xmlns:a16="http://schemas.microsoft.com/office/drawing/2014/main" id="{00000000-0008-0000-0200-0000E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5" name="Ink 484">
              <a:extLst>
                <a:ext uri="{FF2B5EF4-FFF2-40B4-BE49-F238E27FC236}">
                  <a16:creationId xmlns:a16="http://schemas.microsoft.com/office/drawing/2014/main" id="{A68F54A9-D175-41DE-BED6-725B89DECCC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2">
          <xdr14:nvContentPartPr>
            <xdr14:cNvPr id="486" name="Ink 485">
              <a:extLst>
                <a:ext uri="{FF2B5EF4-FFF2-40B4-BE49-F238E27FC236}">
                  <a16:creationId xmlns:a16="http://schemas.microsoft.com/office/drawing/2014/main" id="{00000000-0008-0000-0200-0000E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6" name="Ink 485">
              <a:extLst>
                <a:ext uri="{FF2B5EF4-FFF2-40B4-BE49-F238E27FC236}">
                  <a16:creationId xmlns:a16="http://schemas.microsoft.com/office/drawing/2014/main" id="{67DDAF31-249D-40B4-AB83-0F01A14154E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3">
          <xdr14:nvContentPartPr>
            <xdr14:cNvPr id="487" name="Ink 486">
              <a:extLst>
                <a:ext uri="{FF2B5EF4-FFF2-40B4-BE49-F238E27FC236}">
                  <a16:creationId xmlns:a16="http://schemas.microsoft.com/office/drawing/2014/main" id="{00000000-0008-0000-0200-0000E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7" name="Ink 486">
              <a:extLst>
                <a:ext uri="{FF2B5EF4-FFF2-40B4-BE49-F238E27FC236}">
                  <a16:creationId xmlns:a16="http://schemas.microsoft.com/office/drawing/2014/main" id="{6FF388F3-1E56-4308-8A59-2A3FA5B726C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4">
          <xdr14:nvContentPartPr>
            <xdr14:cNvPr id="488" name="Ink 487">
              <a:extLst>
                <a:ext uri="{FF2B5EF4-FFF2-40B4-BE49-F238E27FC236}">
                  <a16:creationId xmlns:a16="http://schemas.microsoft.com/office/drawing/2014/main" id="{00000000-0008-0000-0200-0000E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8" name="Ink 487">
              <a:extLst>
                <a:ext uri="{FF2B5EF4-FFF2-40B4-BE49-F238E27FC236}">
                  <a16:creationId xmlns:a16="http://schemas.microsoft.com/office/drawing/2014/main" id="{4524D9E4-8E32-43DE-B4BB-169B8364B5B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27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5">
          <xdr14:nvContentPartPr>
            <xdr14:cNvPr id="489" name="Ink 488">
              <a:extLst>
                <a:ext uri="{FF2B5EF4-FFF2-40B4-BE49-F238E27FC236}">
                  <a16:creationId xmlns:a16="http://schemas.microsoft.com/office/drawing/2014/main" id="{00000000-0008-0000-0200-0000E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89" name="Ink 488">
              <a:extLst>
                <a:ext uri="{FF2B5EF4-FFF2-40B4-BE49-F238E27FC236}">
                  <a16:creationId xmlns:a16="http://schemas.microsoft.com/office/drawing/2014/main" id="{54484D12-232A-4925-BDF7-96E232DE949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6">
          <xdr14:nvContentPartPr>
            <xdr14:cNvPr id="490" name="Ink 489">
              <a:extLst>
                <a:ext uri="{FF2B5EF4-FFF2-40B4-BE49-F238E27FC236}">
                  <a16:creationId xmlns:a16="http://schemas.microsoft.com/office/drawing/2014/main" id="{00000000-0008-0000-0200-0000E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0" name="Ink 489">
              <a:extLst>
                <a:ext uri="{FF2B5EF4-FFF2-40B4-BE49-F238E27FC236}">
                  <a16:creationId xmlns:a16="http://schemas.microsoft.com/office/drawing/2014/main" id="{B6642BFB-8ED6-4E2F-B07C-FE17753D93F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7">
          <xdr14:nvContentPartPr>
            <xdr14:cNvPr id="491" name="Ink 490">
              <a:extLst>
                <a:ext uri="{FF2B5EF4-FFF2-40B4-BE49-F238E27FC236}">
                  <a16:creationId xmlns:a16="http://schemas.microsoft.com/office/drawing/2014/main" id="{00000000-0008-0000-0200-0000E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1" name="Ink 490">
              <a:extLst>
                <a:ext uri="{FF2B5EF4-FFF2-40B4-BE49-F238E27FC236}">
                  <a16:creationId xmlns:a16="http://schemas.microsoft.com/office/drawing/2014/main" id="{72703071-5815-4A49-BDF3-FFFBA56C4C7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8">
          <xdr14:nvContentPartPr>
            <xdr14:cNvPr id="492" name="Ink 491">
              <a:extLst>
                <a:ext uri="{FF2B5EF4-FFF2-40B4-BE49-F238E27FC236}">
                  <a16:creationId xmlns:a16="http://schemas.microsoft.com/office/drawing/2014/main" id="{00000000-0008-0000-0200-0000E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2" name="Ink 491">
              <a:extLst>
                <a:ext uri="{FF2B5EF4-FFF2-40B4-BE49-F238E27FC236}">
                  <a16:creationId xmlns:a16="http://schemas.microsoft.com/office/drawing/2014/main" id="{857CE682-BA01-4103-ACAD-31971129B35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9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00000000-0008-0000-0200-0000E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F040029B-B8AA-4E67-81FD-B92045C043A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0">
          <xdr14:nvContentPartPr>
            <xdr14:cNvPr id="494" name="Ink 493">
              <a:extLst>
                <a:ext uri="{FF2B5EF4-FFF2-40B4-BE49-F238E27FC236}">
                  <a16:creationId xmlns:a16="http://schemas.microsoft.com/office/drawing/2014/main" id="{00000000-0008-0000-0200-0000E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4" name="Ink 493">
              <a:extLst>
                <a:ext uri="{FF2B5EF4-FFF2-40B4-BE49-F238E27FC236}">
                  <a16:creationId xmlns:a16="http://schemas.microsoft.com/office/drawing/2014/main" id="{B7AC1F6F-6CA2-4CD2-816D-366BF6BF5A9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1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00000000-0008-0000-0200-0000E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B6BD7E39-C657-4DD2-BE93-A3260854610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2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00000000-0008-0000-0200-0000F0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82758794-7642-41D0-8FD5-985F701BFFB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28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3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00000000-0008-0000-0200-0000F1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005557D8-91E4-4658-B67A-78A1C57ECB2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4">
          <xdr14:nvContentPartPr>
            <xdr14:cNvPr id="498" name="Ink 497">
              <a:extLst>
                <a:ext uri="{FF2B5EF4-FFF2-40B4-BE49-F238E27FC236}">
                  <a16:creationId xmlns:a16="http://schemas.microsoft.com/office/drawing/2014/main" id="{00000000-0008-0000-0200-0000F2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8" name="Ink 497">
              <a:extLst>
                <a:ext uri="{FF2B5EF4-FFF2-40B4-BE49-F238E27FC236}">
                  <a16:creationId xmlns:a16="http://schemas.microsoft.com/office/drawing/2014/main" id="{72AC4745-4931-4902-85EA-EDA0EDB7F51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5">
          <xdr14:nvContentPartPr>
            <xdr14:cNvPr id="499" name="Ink 498">
              <a:extLst>
                <a:ext uri="{FF2B5EF4-FFF2-40B4-BE49-F238E27FC236}">
                  <a16:creationId xmlns:a16="http://schemas.microsoft.com/office/drawing/2014/main" id="{00000000-0008-0000-0200-0000F3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499" name="Ink 498">
              <a:extLst>
                <a:ext uri="{FF2B5EF4-FFF2-40B4-BE49-F238E27FC236}">
                  <a16:creationId xmlns:a16="http://schemas.microsoft.com/office/drawing/2014/main" id="{CC14711E-3D6B-4526-82D0-2807496F8CB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6">
          <xdr14:nvContentPartPr>
            <xdr14:cNvPr id="500" name="Ink 499">
              <a:extLst>
                <a:ext uri="{FF2B5EF4-FFF2-40B4-BE49-F238E27FC236}">
                  <a16:creationId xmlns:a16="http://schemas.microsoft.com/office/drawing/2014/main" id="{00000000-0008-0000-0200-0000F4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0" name="Ink 499">
              <a:extLst>
                <a:ext uri="{FF2B5EF4-FFF2-40B4-BE49-F238E27FC236}">
                  <a16:creationId xmlns:a16="http://schemas.microsoft.com/office/drawing/2014/main" id="{4D2FA2A4-4401-4C66-826B-ECB9DE84272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7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00000000-0008-0000-0200-0000F5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38F94D65-CA93-4BCE-9FB2-9B508C7A842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8">
          <xdr14:nvContentPartPr>
            <xdr14:cNvPr id="502" name="Ink 501">
              <a:extLst>
                <a:ext uri="{FF2B5EF4-FFF2-40B4-BE49-F238E27FC236}">
                  <a16:creationId xmlns:a16="http://schemas.microsoft.com/office/drawing/2014/main" id="{00000000-0008-0000-0200-0000F6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2" name="Ink 501">
              <a:extLst>
                <a:ext uri="{FF2B5EF4-FFF2-40B4-BE49-F238E27FC236}">
                  <a16:creationId xmlns:a16="http://schemas.microsoft.com/office/drawing/2014/main" id="{58E563A6-654B-4387-BC91-58645415234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9">
          <xdr14:nvContentPartPr>
            <xdr14:cNvPr id="503" name="Ink 502">
              <a:extLst>
                <a:ext uri="{FF2B5EF4-FFF2-40B4-BE49-F238E27FC236}">
                  <a16:creationId xmlns:a16="http://schemas.microsoft.com/office/drawing/2014/main" id="{00000000-0008-0000-0200-0000F7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3" name="Ink 502">
              <a:extLst>
                <a:ext uri="{FF2B5EF4-FFF2-40B4-BE49-F238E27FC236}">
                  <a16:creationId xmlns:a16="http://schemas.microsoft.com/office/drawing/2014/main" id="{66E18FE9-E3DA-4046-8C97-9DBF1A9F14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0">
          <xdr14:nvContentPartPr>
            <xdr14:cNvPr id="504" name="Ink 503">
              <a:extLst>
                <a:ext uri="{FF2B5EF4-FFF2-40B4-BE49-F238E27FC236}">
                  <a16:creationId xmlns:a16="http://schemas.microsoft.com/office/drawing/2014/main" id="{00000000-0008-0000-0200-0000F8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4" name="Ink 503">
              <a:extLst>
                <a:ext uri="{FF2B5EF4-FFF2-40B4-BE49-F238E27FC236}">
                  <a16:creationId xmlns:a16="http://schemas.microsoft.com/office/drawing/2014/main" id="{DBBF3979-CD5A-429A-B8D0-0D817AC5A16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29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1">
          <xdr14:nvContentPartPr>
            <xdr14:cNvPr id="505" name="Ink 504">
              <a:extLst>
                <a:ext uri="{FF2B5EF4-FFF2-40B4-BE49-F238E27FC236}">
                  <a16:creationId xmlns:a16="http://schemas.microsoft.com/office/drawing/2014/main" id="{00000000-0008-0000-0200-0000F9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5" name="Ink 504">
              <a:extLst>
                <a:ext uri="{FF2B5EF4-FFF2-40B4-BE49-F238E27FC236}">
                  <a16:creationId xmlns:a16="http://schemas.microsoft.com/office/drawing/2014/main" id="{E150D417-BF84-406F-A6EA-E5C345CB948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2">
          <xdr14:nvContentPartPr>
            <xdr14:cNvPr id="506" name="Ink 505">
              <a:extLst>
                <a:ext uri="{FF2B5EF4-FFF2-40B4-BE49-F238E27FC236}">
                  <a16:creationId xmlns:a16="http://schemas.microsoft.com/office/drawing/2014/main" id="{00000000-0008-0000-0200-0000FA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6" name="Ink 505">
              <a:extLst>
                <a:ext uri="{FF2B5EF4-FFF2-40B4-BE49-F238E27FC236}">
                  <a16:creationId xmlns:a16="http://schemas.microsoft.com/office/drawing/2014/main" id="{5141D8B0-B9FF-4376-8562-B1DD2F6E85B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3">
          <xdr14:nvContentPartPr>
            <xdr14:cNvPr id="507" name="Ink 506">
              <a:extLst>
                <a:ext uri="{FF2B5EF4-FFF2-40B4-BE49-F238E27FC236}">
                  <a16:creationId xmlns:a16="http://schemas.microsoft.com/office/drawing/2014/main" id="{00000000-0008-0000-0200-0000FB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7" name="Ink 506">
              <a:extLst>
                <a:ext uri="{FF2B5EF4-FFF2-40B4-BE49-F238E27FC236}">
                  <a16:creationId xmlns:a16="http://schemas.microsoft.com/office/drawing/2014/main" id="{A8083A32-18D0-44EC-9A68-70D4E6DEA3F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4">
          <xdr14:nvContentPartPr>
            <xdr14:cNvPr id="508" name="Ink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8" name="Ink 507">
              <a:extLst>
                <a:ext uri="{FF2B5EF4-FFF2-40B4-BE49-F238E27FC236}">
                  <a16:creationId xmlns:a16="http://schemas.microsoft.com/office/drawing/2014/main" id="{C9A94BDD-79C2-43FE-85F9-B1F618C0CC0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5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64C7B0EF-9E51-4392-B3FE-C72381183F5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6">
          <xdr14:nvContentPartPr>
            <xdr14:cNvPr id="510" name="Ink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0" name="Ink 509">
              <a:extLst>
                <a:ext uri="{FF2B5EF4-FFF2-40B4-BE49-F238E27FC236}">
                  <a16:creationId xmlns:a16="http://schemas.microsoft.com/office/drawing/2014/main" id="{F2F98770-551E-4599-BE47-D4F15D6DB7F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7">
          <xdr14:nvContentPartPr>
            <xdr14:cNvPr id="511" name="Ink 510">
              <a:extLst>
                <a:ext uri="{FF2B5EF4-FFF2-40B4-BE49-F238E27FC236}">
                  <a16:creationId xmlns:a16="http://schemas.microsoft.com/office/drawing/2014/main" id="{00000000-0008-0000-0200-0000FF01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1" name="Ink 510">
              <a:extLst>
                <a:ext uri="{FF2B5EF4-FFF2-40B4-BE49-F238E27FC236}">
                  <a16:creationId xmlns:a16="http://schemas.microsoft.com/office/drawing/2014/main" id="{B3BD1583-3324-4705-98F2-446B9D1F280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8">
          <xdr14:nvContentPartPr>
            <xdr14:cNvPr id="512" name="Ink 511">
              <a:extLst>
                <a:ext uri="{FF2B5EF4-FFF2-40B4-BE49-F238E27FC236}">
                  <a16:creationId xmlns:a16="http://schemas.microsoft.com/office/drawing/2014/main" id="{00000000-0008-0000-0200-000000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2" name="Ink 511">
              <a:extLst>
                <a:ext uri="{FF2B5EF4-FFF2-40B4-BE49-F238E27FC236}">
                  <a16:creationId xmlns:a16="http://schemas.microsoft.com/office/drawing/2014/main" id="{A6A0708A-075C-4ABC-8923-364AA6C5EE2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30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9">
          <xdr14:nvContentPartPr>
            <xdr14:cNvPr id="513" name="Ink 512">
              <a:extLst>
                <a:ext uri="{FF2B5EF4-FFF2-40B4-BE49-F238E27FC236}">
                  <a16:creationId xmlns:a16="http://schemas.microsoft.com/office/drawing/2014/main" id="{00000000-0008-0000-0200-000001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3" name="Ink 512">
              <a:extLst>
                <a:ext uri="{FF2B5EF4-FFF2-40B4-BE49-F238E27FC236}">
                  <a16:creationId xmlns:a16="http://schemas.microsoft.com/office/drawing/2014/main" id="{9CDBE7E6-46AB-49A7-9153-F51F364E451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0">
          <xdr14:nvContentPartPr>
            <xdr14:cNvPr id="514" name="Ink 513">
              <a:extLst>
                <a:ext uri="{FF2B5EF4-FFF2-40B4-BE49-F238E27FC236}">
                  <a16:creationId xmlns:a16="http://schemas.microsoft.com/office/drawing/2014/main" id="{00000000-0008-0000-0200-000002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4" name="Ink 513">
              <a:extLst>
                <a:ext uri="{FF2B5EF4-FFF2-40B4-BE49-F238E27FC236}">
                  <a16:creationId xmlns:a16="http://schemas.microsoft.com/office/drawing/2014/main" id="{3272823C-8CDF-4026-88C6-4F2F008FC9A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1">
          <xdr14:nvContentPartPr>
            <xdr14:cNvPr id="515" name="Ink 514">
              <a:extLst>
                <a:ext uri="{FF2B5EF4-FFF2-40B4-BE49-F238E27FC236}">
                  <a16:creationId xmlns:a16="http://schemas.microsoft.com/office/drawing/2014/main" id="{00000000-0008-0000-0200-000003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5" name="Ink 514">
              <a:extLst>
                <a:ext uri="{FF2B5EF4-FFF2-40B4-BE49-F238E27FC236}">
                  <a16:creationId xmlns:a16="http://schemas.microsoft.com/office/drawing/2014/main" id="{827E18C2-0474-44C2-BCE3-474F982D4FF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2">
          <xdr14:nvContentPartPr>
            <xdr14:cNvPr id="516" name="Ink 515">
              <a:extLst>
                <a:ext uri="{FF2B5EF4-FFF2-40B4-BE49-F238E27FC236}">
                  <a16:creationId xmlns:a16="http://schemas.microsoft.com/office/drawing/2014/main" id="{00000000-0008-0000-0200-000004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6" name="Ink 515">
              <a:extLst>
                <a:ext uri="{FF2B5EF4-FFF2-40B4-BE49-F238E27FC236}">
                  <a16:creationId xmlns:a16="http://schemas.microsoft.com/office/drawing/2014/main" id="{FEC08B6C-72CA-4DFC-BCE7-59D76E83191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3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00000000-0008-0000-0200-000005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46D9978B-FCCA-4A73-94B3-5D095D4F187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4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00000000-0008-0000-0200-000006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8868B5FC-8DE1-4AB6-B3E9-0FD7A41E41E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5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00000000-0008-0000-0200-000007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1F138C20-CBDF-40CE-AB97-90388D6F53E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6">
          <xdr14:nvContentPartPr>
            <xdr14:cNvPr id="520" name="Ink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20" name="Ink 519">
              <a:extLst>
                <a:ext uri="{FF2B5EF4-FFF2-40B4-BE49-F238E27FC236}">
                  <a16:creationId xmlns:a16="http://schemas.microsoft.com/office/drawing/2014/main" id="{E1AB3306-B3F1-481C-BADF-3BA1CB667EA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88</xdr:col>
      <xdr:colOff>0</xdr:colOff>
      <xdr:row>31</xdr:row>
      <xdr:rowOff>11509</xdr:rowOff>
    </xdr:from>
    <xdr:ext cx="62321" cy="16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7">
          <xdr14:nvContentPartPr>
            <xdr14:cNvPr id="521" name="Ink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14:cNvPr>
            <xdr14:cNvContentPartPr/>
          </xdr14:nvContentPartPr>
          <xdr14:nvPr macro=""/>
          <xdr14:xfrm>
            <a:off x="1760040" y="192240"/>
            <a:ext cx="65880" cy="16560"/>
          </xdr14:xfrm>
        </xdr:contentPart>
      </mc:Choice>
      <mc:Fallback xmlns="">
        <xdr:pic>
          <xdr:nvPicPr>
            <xdr:cNvPr id="521" name="Ink 520">
              <a:extLst>
                <a:ext uri="{FF2B5EF4-FFF2-40B4-BE49-F238E27FC236}">
                  <a16:creationId xmlns:a16="http://schemas.microsoft.com/office/drawing/2014/main" id="{E6BCE87B-16DF-4C7F-9BC1-E7CF765A6C5F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724400" y="156240"/>
              <a:ext cx="137520" cy="882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6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6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6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6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6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6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7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8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8.99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0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8:39.01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13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19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1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19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19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3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3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3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3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7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7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7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28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2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2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2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2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8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8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8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38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3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3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3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3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6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6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6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46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1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1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1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1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6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6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6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56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1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1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1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1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5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5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5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5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9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69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7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7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74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74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75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75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0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0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5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5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5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5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8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8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8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89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93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93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93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93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98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2.98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04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04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04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07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07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07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07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1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1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1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1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6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6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6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16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22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22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19:53.22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59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0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1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2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3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4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5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6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7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8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69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0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1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2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3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3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1:55.73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3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3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3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3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9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9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9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9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49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0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4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8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8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8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8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9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9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9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5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3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3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3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4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4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4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4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4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9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9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69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0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0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0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4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9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9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9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9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9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79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85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1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1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1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1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1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1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2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2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5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5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5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5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6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6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6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49.96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1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1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2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2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2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2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2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2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08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3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3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3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3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4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4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4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4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8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8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8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8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9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9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9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1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24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0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36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0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1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1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1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1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1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1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1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47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3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8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9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9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9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93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94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9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59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4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4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4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4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4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5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5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65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05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06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07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08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09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10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11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5:22:50.712"/>
    </inkml:context>
    <inkml:brush xml:id="br0">
      <inkml:brushProperty name="width" value="0.2" units="cm"/>
      <inkml:brushProperty name="height" value="0.2" units="cm"/>
    </inkml:brush>
  </inkml:definitions>
  <inkml:trace contextRef="#ctx0" brushRef="#br0">182 46 3377,'-56'-2'1312,"12"0"40,7-1-2080,15-1 1944,7-4-2376,8-1-168,7-9-401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3904-16B2-4C2A-AFD2-66C531472D88}">
  <sheetPr codeName="Sheet1"/>
  <dimension ref="A1:E97"/>
  <sheetViews>
    <sheetView zoomScale="152" workbookViewId="0">
      <selection sqref="A1:E97"/>
    </sheetView>
  </sheetViews>
  <sheetFormatPr defaultRowHeight="14.4" x14ac:dyDescent="0.3"/>
  <cols>
    <col min="2" max="2" width="14" customWidth="1"/>
    <col min="5" max="5" width="11.109375" bestFit="1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61</v>
      </c>
    </row>
    <row r="2" spans="1:5" x14ac:dyDescent="0.3">
      <c r="A2" t="s">
        <v>4</v>
      </c>
      <c r="B2" t="s">
        <v>5</v>
      </c>
      <c r="C2" t="s">
        <v>6</v>
      </c>
      <c r="D2">
        <v>4042</v>
      </c>
      <c r="E2" s="15">
        <v>612.07886219925808</v>
      </c>
    </row>
    <row r="3" spans="1:5" x14ac:dyDescent="0.3">
      <c r="A3" t="s">
        <v>4</v>
      </c>
      <c r="B3" t="s">
        <v>5</v>
      </c>
      <c r="C3" t="s">
        <v>7</v>
      </c>
      <c r="D3">
        <v>3905</v>
      </c>
      <c r="E3" s="15">
        <v>655.77963181252585</v>
      </c>
    </row>
    <row r="4" spans="1:5" x14ac:dyDescent="0.3">
      <c r="A4" t="s">
        <v>4</v>
      </c>
      <c r="B4" t="s">
        <v>5</v>
      </c>
      <c r="C4" t="s">
        <v>8</v>
      </c>
      <c r="D4">
        <v>4079</v>
      </c>
      <c r="E4" s="15">
        <v>601.02507230181379</v>
      </c>
    </row>
    <row r="5" spans="1:5" x14ac:dyDescent="0.3">
      <c r="A5" t="s">
        <v>4</v>
      </c>
      <c r="B5" t="s">
        <v>5</v>
      </c>
      <c r="C5" t="s">
        <v>9</v>
      </c>
      <c r="D5">
        <v>3621</v>
      </c>
      <c r="E5" s="15">
        <v>762.68104045862754</v>
      </c>
    </row>
    <row r="6" spans="1:5" x14ac:dyDescent="0.3">
      <c r="A6" t="s">
        <v>4</v>
      </c>
      <c r="B6" t="s">
        <v>10</v>
      </c>
      <c r="C6" t="s">
        <v>6</v>
      </c>
      <c r="D6">
        <v>6205</v>
      </c>
      <c r="E6" s="15">
        <v>259.72659879577759</v>
      </c>
    </row>
    <row r="7" spans="1:5" x14ac:dyDescent="0.3">
      <c r="A7" t="s">
        <v>4</v>
      </c>
      <c r="B7" t="s">
        <v>10</v>
      </c>
      <c r="C7" t="s">
        <v>7</v>
      </c>
      <c r="D7">
        <v>5563</v>
      </c>
      <c r="E7" s="15">
        <v>323.13342221010407</v>
      </c>
    </row>
    <row r="8" spans="1:5" x14ac:dyDescent="0.3">
      <c r="A8" t="s">
        <v>4</v>
      </c>
      <c r="B8" t="s">
        <v>10</v>
      </c>
      <c r="C8" t="s">
        <v>8</v>
      </c>
      <c r="D8">
        <v>5090</v>
      </c>
      <c r="E8" s="15">
        <v>385.97967431035084</v>
      </c>
    </row>
    <row r="9" spans="1:5" x14ac:dyDescent="0.3">
      <c r="A9" t="s">
        <v>4</v>
      </c>
      <c r="B9" t="s">
        <v>10</v>
      </c>
      <c r="C9" t="s">
        <v>9</v>
      </c>
      <c r="D9">
        <v>5320</v>
      </c>
      <c r="E9" s="15">
        <v>353.32692633840236</v>
      </c>
    </row>
    <row r="10" spans="1:5" x14ac:dyDescent="0.3">
      <c r="A10" t="s">
        <v>4</v>
      </c>
      <c r="B10" t="s">
        <v>11</v>
      </c>
      <c r="C10" t="s">
        <v>6</v>
      </c>
      <c r="D10">
        <v>6896</v>
      </c>
      <c r="E10" s="15">
        <v>210.28364403723066</v>
      </c>
    </row>
    <row r="11" spans="1:5" x14ac:dyDescent="0.3">
      <c r="A11" t="s">
        <v>4</v>
      </c>
      <c r="B11" t="s">
        <v>11</v>
      </c>
      <c r="C11" t="s">
        <v>7</v>
      </c>
      <c r="D11">
        <v>6885</v>
      </c>
      <c r="E11" s="15">
        <v>210.95611110847415</v>
      </c>
    </row>
    <row r="12" spans="1:5" x14ac:dyDescent="0.3">
      <c r="A12" t="s">
        <v>4</v>
      </c>
      <c r="B12" t="s">
        <v>11</v>
      </c>
      <c r="C12" t="s">
        <v>8</v>
      </c>
      <c r="D12">
        <v>7488</v>
      </c>
      <c r="E12" s="15">
        <v>178.34803491854774</v>
      </c>
    </row>
    <row r="13" spans="1:5" x14ac:dyDescent="0.3">
      <c r="A13" t="s">
        <v>4</v>
      </c>
      <c r="B13" t="s">
        <v>11</v>
      </c>
      <c r="C13" t="s">
        <v>9</v>
      </c>
      <c r="D13">
        <v>7330</v>
      </c>
      <c r="E13" s="15">
        <v>186.1195743817573</v>
      </c>
    </row>
    <row r="14" spans="1:5" x14ac:dyDescent="0.3">
      <c r="A14" t="s">
        <v>4</v>
      </c>
      <c r="B14" t="s">
        <v>12</v>
      </c>
      <c r="C14" t="s">
        <v>6</v>
      </c>
      <c r="D14">
        <v>6208</v>
      </c>
      <c r="E14" s="15">
        <v>259.47563503029016</v>
      </c>
    </row>
    <row r="15" spans="1:5" x14ac:dyDescent="0.3">
      <c r="A15" t="s">
        <v>4</v>
      </c>
      <c r="B15" t="s">
        <v>12</v>
      </c>
      <c r="C15" t="s">
        <v>7</v>
      </c>
      <c r="D15">
        <v>6395</v>
      </c>
      <c r="E15" s="15">
        <v>244.5225422275148</v>
      </c>
    </row>
    <row r="16" spans="1:5" x14ac:dyDescent="0.3">
      <c r="A16" t="s">
        <v>4</v>
      </c>
      <c r="B16" t="s">
        <v>12</v>
      </c>
      <c r="C16" t="s">
        <v>8</v>
      </c>
      <c r="D16">
        <v>4893</v>
      </c>
      <c r="E16" s="15">
        <v>417.68566305239091</v>
      </c>
    </row>
    <row r="17" spans="1:5" x14ac:dyDescent="0.3">
      <c r="A17" t="s">
        <v>4</v>
      </c>
      <c r="B17" t="s">
        <v>12</v>
      </c>
      <c r="C17" t="s">
        <v>9</v>
      </c>
      <c r="D17">
        <v>4620</v>
      </c>
      <c r="E17" s="15">
        <v>468.50696201345551</v>
      </c>
    </row>
    <row r="18" spans="1:5" x14ac:dyDescent="0.3">
      <c r="A18" t="s">
        <v>4</v>
      </c>
      <c r="B18" t="s">
        <v>13</v>
      </c>
      <c r="C18" t="s">
        <v>6</v>
      </c>
      <c r="D18">
        <v>6723</v>
      </c>
      <c r="E18" s="15">
        <v>221.24515934950296</v>
      </c>
    </row>
    <row r="19" spans="1:5" x14ac:dyDescent="0.3">
      <c r="A19" t="s">
        <v>4</v>
      </c>
      <c r="B19" t="s">
        <v>13</v>
      </c>
      <c r="C19" t="s">
        <v>7</v>
      </c>
      <c r="D19">
        <v>6695</v>
      </c>
      <c r="E19" s="15">
        <v>223.0996234636105</v>
      </c>
    </row>
    <row r="20" spans="1:5" x14ac:dyDescent="0.3">
      <c r="A20" t="s">
        <v>4</v>
      </c>
      <c r="B20" t="s">
        <v>13</v>
      </c>
      <c r="C20" t="s">
        <v>8</v>
      </c>
      <c r="D20">
        <v>6882</v>
      </c>
      <c r="E20" s="15">
        <v>211.14007108326092</v>
      </c>
    </row>
    <row r="21" spans="1:5" x14ac:dyDescent="0.3">
      <c r="A21" t="s">
        <v>4</v>
      </c>
      <c r="B21" t="s">
        <v>13</v>
      </c>
      <c r="C21" t="s">
        <v>9</v>
      </c>
      <c r="D21">
        <v>7020</v>
      </c>
      <c r="E21" s="15">
        <v>202.92043084065878</v>
      </c>
    </row>
    <row r="22" spans="1:5" x14ac:dyDescent="0.3">
      <c r="A22" t="s">
        <v>4</v>
      </c>
      <c r="B22" t="s">
        <v>14</v>
      </c>
      <c r="C22" t="s">
        <v>6</v>
      </c>
      <c r="D22">
        <v>3415</v>
      </c>
      <c r="E22" s="15">
        <v>857.46930795795834</v>
      </c>
    </row>
    <row r="23" spans="1:5" x14ac:dyDescent="0.3">
      <c r="A23" t="s">
        <v>4</v>
      </c>
      <c r="B23" t="s">
        <v>14</v>
      </c>
      <c r="C23" t="s">
        <v>7</v>
      </c>
      <c r="D23">
        <v>2988</v>
      </c>
      <c r="E23" s="15">
        <v>1120.0536192068587</v>
      </c>
    </row>
    <row r="24" spans="1:5" x14ac:dyDescent="0.3">
      <c r="A24" t="s">
        <v>4</v>
      </c>
      <c r="B24" t="s">
        <v>14</v>
      </c>
      <c r="C24" t="s">
        <v>8</v>
      </c>
      <c r="D24">
        <v>3082</v>
      </c>
      <c r="E24" s="15">
        <v>1052.7729829817142</v>
      </c>
    </row>
    <row r="25" spans="1:5" x14ac:dyDescent="0.3">
      <c r="A25" t="s">
        <v>4</v>
      </c>
      <c r="B25" t="s">
        <v>14</v>
      </c>
      <c r="C25" t="s">
        <v>9</v>
      </c>
      <c r="D25">
        <v>3531</v>
      </c>
      <c r="E25" s="15">
        <v>802.05576517282975</v>
      </c>
    </row>
    <row r="26" spans="1:5" x14ac:dyDescent="0.3">
      <c r="A26" t="s">
        <v>15</v>
      </c>
      <c r="B26" t="s">
        <v>5</v>
      </c>
      <c r="C26" t="s">
        <v>6</v>
      </c>
      <c r="D26">
        <v>3348</v>
      </c>
      <c r="E26" s="15">
        <v>892.13196701538322</v>
      </c>
    </row>
    <row r="27" spans="1:5" x14ac:dyDescent="0.3">
      <c r="A27" t="s">
        <v>15</v>
      </c>
      <c r="B27" t="s">
        <v>5</v>
      </c>
      <c r="C27" t="s">
        <v>7</v>
      </c>
      <c r="D27">
        <v>3421</v>
      </c>
      <c r="E27" s="15">
        <v>854.46416082519374</v>
      </c>
    </row>
    <row r="28" spans="1:5" x14ac:dyDescent="0.3">
      <c r="A28" t="s">
        <v>15</v>
      </c>
      <c r="B28" t="s">
        <v>5</v>
      </c>
      <c r="C28" t="s">
        <v>8</v>
      </c>
      <c r="D28">
        <v>3511</v>
      </c>
      <c r="E28" s="15">
        <v>811.21942422727898</v>
      </c>
    </row>
    <row r="29" spans="1:5" x14ac:dyDescent="0.3">
      <c r="A29" t="s">
        <v>15</v>
      </c>
      <c r="B29" t="s">
        <v>5</v>
      </c>
      <c r="C29" t="s">
        <v>9</v>
      </c>
      <c r="D29">
        <v>3011</v>
      </c>
      <c r="E29" s="15">
        <v>1103.0075596829117</v>
      </c>
    </row>
    <row r="30" spans="1:5" x14ac:dyDescent="0.3">
      <c r="A30" t="s">
        <v>15</v>
      </c>
      <c r="B30" t="s">
        <v>10</v>
      </c>
      <c r="C30" t="s">
        <v>6</v>
      </c>
      <c r="D30">
        <v>5511</v>
      </c>
      <c r="E30" s="15">
        <v>329.26015473712675</v>
      </c>
    </row>
    <row r="31" spans="1:5" x14ac:dyDescent="0.3">
      <c r="A31" t="s">
        <v>15</v>
      </c>
      <c r="B31" t="s">
        <v>10</v>
      </c>
      <c r="C31" t="s">
        <v>7</v>
      </c>
      <c r="D31">
        <v>5079</v>
      </c>
      <c r="E31" s="15">
        <v>387.65337942066827</v>
      </c>
    </row>
    <row r="32" spans="1:5" x14ac:dyDescent="0.3">
      <c r="A32" t="s">
        <v>15</v>
      </c>
      <c r="B32" t="s">
        <v>10</v>
      </c>
      <c r="C32" t="s">
        <v>8</v>
      </c>
      <c r="D32">
        <v>4522</v>
      </c>
      <c r="E32" s="15">
        <v>489.03380808083375</v>
      </c>
    </row>
    <row r="33" spans="1:5" x14ac:dyDescent="0.3">
      <c r="A33" t="s">
        <v>15</v>
      </c>
      <c r="B33" t="s">
        <v>10</v>
      </c>
      <c r="C33" t="s">
        <v>9</v>
      </c>
      <c r="D33">
        <v>4710</v>
      </c>
      <c r="E33" s="15">
        <v>450.77330159889289</v>
      </c>
    </row>
    <row r="34" spans="1:5" x14ac:dyDescent="0.3">
      <c r="A34" t="s">
        <v>15</v>
      </c>
      <c r="B34" t="s">
        <v>11</v>
      </c>
      <c r="C34" t="s">
        <v>6</v>
      </c>
      <c r="D34">
        <v>6202</v>
      </c>
      <c r="E34" s="15">
        <v>259.97792683410012</v>
      </c>
    </row>
    <row r="35" spans="1:5" x14ac:dyDescent="0.3">
      <c r="A35" t="s">
        <v>15</v>
      </c>
      <c r="B35" t="s">
        <v>11</v>
      </c>
      <c r="C35" t="s">
        <v>7</v>
      </c>
      <c r="D35">
        <v>6401</v>
      </c>
      <c r="E35" s="15">
        <v>244.06434893235641</v>
      </c>
    </row>
    <row r="36" spans="1:5" x14ac:dyDescent="0.3">
      <c r="A36" t="s">
        <v>15</v>
      </c>
      <c r="B36" t="s">
        <v>11</v>
      </c>
      <c r="C36" t="s">
        <v>8</v>
      </c>
      <c r="D36">
        <v>6920</v>
      </c>
      <c r="E36" s="15">
        <v>208.82755855524741</v>
      </c>
    </row>
    <row r="37" spans="1:5" x14ac:dyDescent="0.3">
      <c r="A37" t="s">
        <v>15</v>
      </c>
      <c r="B37" t="s">
        <v>11</v>
      </c>
      <c r="C37" t="s">
        <v>9</v>
      </c>
      <c r="D37">
        <v>6720</v>
      </c>
      <c r="E37" s="15">
        <v>221.44274376417235</v>
      </c>
    </row>
    <row r="38" spans="1:5" x14ac:dyDescent="0.3">
      <c r="A38" t="s">
        <v>15</v>
      </c>
      <c r="B38" t="s">
        <v>12</v>
      </c>
      <c r="C38" t="s">
        <v>6</v>
      </c>
      <c r="D38">
        <v>5514</v>
      </c>
      <c r="E38" s="15">
        <v>328.90197129369909</v>
      </c>
    </row>
    <row r="39" spans="1:5" x14ac:dyDescent="0.3">
      <c r="A39" t="s">
        <v>15</v>
      </c>
      <c r="B39" t="s">
        <v>12</v>
      </c>
      <c r="C39" t="s">
        <v>7</v>
      </c>
      <c r="D39">
        <v>5911</v>
      </c>
      <c r="E39" s="15">
        <v>286.20556984087057</v>
      </c>
    </row>
    <row r="40" spans="1:5" x14ac:dyDescent="0.3">
      <c r="A40" t="s">
        <v>15</v>
      </c>
      <c r="B40" t="s">
        <v>12</v>
      </c>
      <c r="C40" t="s">
        <v>8</v>
      </c>
      <c r="D40">
        <v>4325</v>
      </c>
      <c r="E40" s="15">
        <v>534.59854990143344</v>
      </c>
    </row>
    <row r="41" spans="1:5" x14ac:dyDescent="0.3">
      <c r="A41" t="s">
        <v>15</v>
      </c>
      <c r="B41" t="s">
        <v>12</v>
      </c>
      <c r="C41" t="s">
        <v>9</v>
      </c>
      <c r="D41">
        <v>4010</v>
      </c>
      <c r="E41" s="15">
        <v>621.88667980920525</v>
      </c>
    </row>
    <row r="42" spans="1:5" x14ac:dyDescent="0.3">
      <c r="A42" t="s">
        <v>15</v>
      </c>
      <c r="B42" t="s">
        <v>13</v>
      </c>
      <c r="C42" t="s">
        <v>6</v>
      </c>
      <c r="D42">
        <v>6029</v>
      </c>
      <c r="E42" s="15">
        <v>275.11193548096895</v>
      </c>
    </row>
    <row r="43" spans="1:5" x14ac:dyDescent="0.3">
      <c r="A43" t="s">
        <v>15</v>
      </c>
      <c r="B43" t="s">
        <v>13</v>
      </c>
      <c r="C43" t="s">
        <v>7</v>
      </c>
      <c r="D43">
        <v>6211</v>
      </c>
      <c r="E43" s="15">
        <v>259.22503483401204</v>
      </c>
    </row>
    <row r="44" spans="1:5" x14ac:dyDescent="0.3">
      <c r="A44" t="s">
        <v>15</v>
      </c>
      <c r="B44" t="s">
        <v>13</v>
      </c>
      <c r="C44" t="s">
        <v>8</v>
      </c>
      <c r="D44">
        <v>6314</v>
      </c>
      <c r="E44" s="15">
        <v>250.83656502802498</v>
      </c>
    </row>
    <row r="45" spans="1:5" x14ac:dyDescent="0.3">
      <c r="A45" t="s">
        <v>15</v>
      </c>
      <c r="B45" t="s">
        <v>13</v>
      </c>
      <c r="C45" t="s">
        <v>9</v>
      </c>
      <c r="D45">
        <v>6410</v>
      </c>
      <c r="E45" s="15">
        <v>243.37946996819031</v>
      </c>
    </row>
    <row r="46" spans="1:5" x14ac:dyDescent="0.3">
      <c r="A46" t="s">
        <v>15</v>
      </c>
      <c r="B46" t="s">
        <v>14</v>
      </c>
      <c r="C46" t="s">
        <v>6</v>
      </c>
      <c r="D46">
        <v>2721</v>
      </c>
      <c r="E46" s="15">
        <v>1350.6502908422801</v>
      </c>
    </row>
    <row r="47" spans="1:5" x14ac:dyDescent="0.3">
      <c r="A47" t="s">
        <v>15</v>
      </c>
      <c r="B47" t="s">
        <v>14</v>
      </c>
      <c r="C47" t="s">
        <v>7</v>
      </c>
      <c r="D47">
        <v>2504</v>
      </c>
      <c r="E47" s="15">
        <v>1594.8922618379281</v>
      </c>
    </row>
    <row r="48" spans="1:5" x14ac:dyDescent="0.3">
      <c r="A48" t="s">
        <v>15</v>
      </c>
      <c r="B48" t="s">
        <v>14</v>
      </c>
      <c r="C48" t="s">
        <v>8</v>
      </c>
      <c r="D48">
        <v>2514</v>
      </c>
      <c r="E48" s="15">
        <v>1582.2294118726697</v>
      </c>
    </row>
    <row r="49" spans="1:5" x14ac:dyDescent="0.3">
      <c r="A49" t="s">
        <v>15</v>
      </c>
      <c r="B49" t="s">
        <v>14</v>
      </c>
      <c r="C49" t="s">
        <v>9</v>
      </c>
      <c r="D49">
        <v>2921</v>
      </c>
      <c r="E49" s="15">
        <v>1172.0250283600758</v>
      </c>
    </row>
    <row r="50" spans="1:5" x14ac:dyDescent="0.3">
      <c r="A50" t="s">
        <v>16</v>
      </c>
      <c r="B50" t="s">
        <v>5</v>
      </c>
      <c r="C50" t="s">
        <v>6</v>
      </c>
      <c r="D50">
        <v>2268</v>
      </c>
      <c r="E50" s="15">
        <v>1944.0789576004158</v>
      </c>
    </row>
    <row r="51" spans="1:5" x14ac:dyDescent="0.3">
      <c r="A51" t="s">
        <v>16</v>
      </c>
      <c r="B51" t="s">
        <v>5</v>
      </c>
      <c r="C51" t="s">
        <v>7</v>
      </c>
      <c r="D51">
        <v>2291</v>
      </c>
      <c r="E51" s="15">
        <v>1905.2405737746303</v>
      </c>
    </row>
    <row r="52" spans="1:5" x14ac:dyDescent="0.3">
      <c r="A52" t="s">
        <v>16</v>
      </c>
      <c r="B52" t="s">
        <v>5</v>
      </c>
      <c r="C52" t="s">
        <v>8</v>
      </c>
      <c r="D52">
        <v>2328</v>
      </c>
      <c r="E52" s="15">
        <v>1845.1600713265079</v>
      </c>
    </row>
    <row r="53" spans="1:5" x14ac:dyDescent="0.3">
      <c r="A53" t="s">
        <v>16</v>
      </c>
      <c r="B53" t="s">
        <v>5</v>
      </c>
      <c r="C53" t="s">
        <v>9</v>
      </c>
      <c r="D53">
        <v>1984</v>
      </c>
      <c r="E53" s="15">
        <v>2540.4851716961502</v>
      </c>
    </row>
    <row r="54" spans="1:5" x14ac:dyDescent="0.3">
      <c r="A54" t="s">
        <v>16</v>
      </c>
      <c r="B54" t="s">
        <v>10</v>
      </c>
      <c r="C54" t="s">
        <v>6</v>
      </c>
      <c r="D54">
        <v>4431</v>
      </c>
      <c r="E54" s="15">
        <v>509.32676627773964</v>
      </c>
    </row>
    <row r="55" spans="1:5" x14ac:dyDescent="0.3">
      <c r="A55" t="s">
        <v>16</v>
      </c>
      <c r="B55" t="s">
        <v>10</v>
      </c>
      <c r="C55" t="s">
        <v>7</v>
      </c>
      <c r="D55">
        <v>3949</v>
      </c>
      <c r="E55" s="15">
        <v>641.2475702328004</v>
      </c>
    </row>
    <row r="56" spans="1:5" x14ac:dyDescent="0.3">
      <c r="A56" t="s">
        <v>16</v>
      </c>
      <c r="B56" t="s">
        <v>10</v>
      </c>
      <c r="C56" t="s">
        <v>8</v>
      </c>
      <c r="D56">
        <v>3339</v>
      </c>
      <c r="E56" s="15">
        <v>896.94778535070793</v>
      </c>
    </row>
    <row r="57" spans="1:5" x14ac:dyDescent="0.3">
      <c r="A57" t="s">
        <v>16</v>
      </c>
      <c r="B57" t="s">
        <v>10</v>
      </c>
      <c r="C57" t="s">
        <v>9</v>
      </c>
      <c r="D57">
        <v>3683</v>
      </c>
      <c r="E57" s="15">
        <v>737.21907253564814</v>
      </c>
    </row>
    <row r="58" spans="1:5" x14ac:dyDescent="0.3">
      <c r="A58" t="s">
        <v>16</v>
      </c>
      <c r="B58" t="s">
        <v>11</v>
      </c>
      <c r="C58" t="s">
        <v>6</v>
      </c>
      <c r="D58">
        <v>5122</v>
      </c>
      <c r="E58" s="15">
        <v>381.17187787070071</v>
      </c>
    </row>
    <row r="59" spans="1:5" x14ac:dyDescent="0.3">
      <c r="A59" t="s">
        <v>16</v>
      </c>
      <c r="B59" t="s">
        <v>11</v>
      </c>
      <c r="C59" t="s">
        <v>7</v>
      </c>
      <c r="D59">
        <v>5271</v>
      </c>
      <c r="E59" s="15">
        <v>359.92661960050236</v>
      </c>
    </row>
    <row r="60" spans="1:5" x14ac:dyDescent="0.3">
      <c r="A60" t="s">
        <v>16</v>
      </c>
      <c r="B60" t="s">
        <v>11</v>
      </c>
      <c r="C60" t="s">
        <v>8</v>
      </c>
      <c r="D60">
        <v>5737</v>
      </c>
      <c r="E60" s="15">
        <v>303.82975276552668</v>
      </c>
    </row>
    <row r="61" spans="1:5" x14ac:dyDescent="0.3">
      <c r="A61" t="s">
        <v>16</v>
      </c>
      <c r="B61" t="s">
        <v>11</v>
      </c>
      <c r="C61" t="s">
        <v>9</v>
      </c>
      <c r="D61">
        <v>5693</v>
      </c>
      <c r="E61" s="15">
        <v>308.54437434281982</v>
      </c>
    </row>
    <row r="62" spans="1:5" x14ac:dyDescent="0.3">
      <c r="A62" t="s">
        <v>16</v>
      </c>
      <c r="B62" t="s">
        <v>12</v>
      </c>
      <c r="C62" t="s">
        <v>6</v>
      </c>
      <c r="D62">
        <v>4434</v>
      </c>
      <c r="E62" s="15">
        <v>508.63778865448819</v>
      </c>
    </row>
    <row r="63" spans="1:5" x14ac:dyDescent="0.3">
      <c r="A63" t="s">
        <v>16</v>
      </c>
      <c r="B63" t="s">
        <v>12</v>
      </c>
      <c r="C63" t="s">
        <v>7</v>
      </c>
      <c r="D63">
        <v>4781</v>
      </c>
      <c r="E63" s="15">
        <v>437.48434079487674</v>
      </c>
    </row>
    <row r="64" spans="1:5" x14ac:dyDescent="0.3">
      <c r="A64" t="s">
        <v>16</v>
      </c>
      <c r="B64" t="s">
        <v>12</v>
      </c>
      <c r="C64" t="s">
        <v>8</v>
      </c>
      <c r="D64">
        <v>3142</v>
      </c>
      <c r="E64" s="15">
        <v>1012.949136582415</v>
      </c>
    </row>
    <row r="65" spans="1:5" x14ac:dyDescent="0.3">
      <c r="A65" t="s">
        <v>16</v>
      </c>
      <c r="B65" t="s">
        <v>12</v>
      </c>
      <c r="C65" t="s">
        <v>9</v>
      </c>
      <c r="D65">
        <v>2983</v>
      </c>
      <c r="E65" s="15">
        <v>1123.8115552326969</v>
      </c>
    </row>
    <row r="66" spans="1:5" x14ac:dyDescent="0.3">
      <c r="A66" t="s">
        <v>16</v>
      </c>
      <c r="B66" t="s">
        <v>13</v>
      </c>
      <c r="C66" t="s">
        <v>6</v>
      </c>
      <c r="D66">
        <v>4949</v>
      </c>
      <c r="E66" s="15">
        <v>408.28656784961311</v>
      </c>
    </row>
    <row r="67" spans="1:5" x14ac:dyDescent="0.3">
      <c r="A67" t="s">
        <v>16</v>
      </c>
      <c r="B67" t="s">
        <v>13</v>
      </c>
      <c r="C67" t="s">
        <v>7</v>
      </c>
      <c r="D67">
        <v>5081</v>
      </c>
      <c r="E67" s="15">
        <v>387.3482606765478</v>
      </c>
    </row>
    <row r="68" spans="1:5" x14ac:dyDescent="0.3">
      <c r="A68" t="s">
        <v>16</v>
      </c>
      <c r="B68" t="s">
        <v>13</v>
      </c>
      <c r="C68" t="s">
        <v>8</v>
      </c>
      <c r="D68">
        <v>5131</v>
      </c>
      <c r="E68" s="15">
        <v>379.83586608521892</v>
      </c>
    </row>
    <row r="69" spans="1:5" x14ac:dyDescent="0.3">
      <c r="A69" t="s">
        <v>16</v>
      </c>
      <c r="B69" t="s">
        <v>13</v>
      </c>
      <c r="C69" t="s">
        <v>9</v>
      </c>
      <c r="D69">
        <v>5383</v>
      </c>
      <c r="E69" s="15">
        <v>345.10499111889561</v>
      </c>
    </row>
    <row r="70" spans="1:5" x14ac:dyDescent="0.3">
      <c r="A70" t="s">
        <v>16</v>
      </c>
      <c r="B70" t="s">
        <v>14</v>
      </c>
      <c r="C70" t="s">
        <v>6</v>
      </c>
      <c r="D70">
        <v>1641</v>
      </c>
      <c r="E70" s="15">
        <v>3713.4949520606369</v>
      </c>
    </row>
    <row r="71" spans="1:5" x14ac:dyDescent="0.3">
      <c r="A71" t="s">
        <v>16</v>
      </c>
      <c r="B71" t="s">
        <v>14</v>
      </c>
      <c r="C71" t="s">
        <v>7</v>
      </c>
      <c r="D71">
        <v>1374</v>
      </c>
      <c r="E71" s="15">
        <v>5296.9580629236234</v>
      </c>
    </row>
    <row r="72" spans="1:5" x14ac:dyDescent="0.3">
      <c r="A72" t="s">
        <v>16</v>
      </c>
      <c r="B72" t="s">
        <v>14</v>
      </c>
      <c r="C72" t="s">
        <v>8</v>
      </c>
      <c r="D72">
        <v>1331</v>
      </c>
      <c r="E72" s="15">
        <v>5644.7393005377744</v>
      </c>
    </row>
    <row r="73" spans="1:5" x14ac:dyDescent="0.3">
      <c r="A73" t="s">
        <v>16</v>
      </c>
      <c r="B73" t="s">
        <v>14</v>
      </c>
      <c r="C73" t="s">
        <v>9</v>
      </c>
      <c r="D73">
        <v>1894</v>
      </c>
      <c r="E73" s="15">
        <v>2787.6615868038798</v>
      </c>
    </row>
    <row r="74" spans="1:5" x14ac:dyDescent="0.3">
      <c r="A74" t="s">
        <v>17</v>
      </c>
      <c r="B74" t="s">
        <v>5</v>
      </c>
      <c r="C74" t="s">
        <v>6</v>
      </c>
      <c r="D74">
        <v>3077</v>
      </c>
      <c r="E74" s="15">
        <v>1056.1971894804028</v>
      </c>
    </row>
    <row r="75" spans="1:5" x14ac:dyDescent="0.3">
      <c r="A75" t="s">
        <v>17</v>
      </c>
      <c r="B75" t="s">
        <v>5</v>
      </c>
      <c r="C75" t="s">
        <v>7</v>
      </c>
      <c r="D75">
        <v>3248</v>
      </c>
      <c r="E75" s="15">
        <v>947.91186391322276</v>
      </c>
    </row>
    <row r="76" spans="1:5" x14ac:dyDescent="0.3">
      <c r="A76" t="s">
        <v>17</v>
      </c>
      <c r="B76" t="s">
        <v>5</v>
      </c>
      <c r="C76" t="s">
        <v>8</v>
      </c>
      <c r="D76">
        <v>3230</v>
      </c>
      <c r="E76" s="15">
        <v>958.50626383843428</v>
      </c>
    </row>
    <row r="77" spans="1:5" x14ac:dyDescent="0.3">
      <c r="A77" t="s">
        <v>17</v>
      </c>
      <c r="B77" t="s">
        <v>5</v>
      </c>
      <c r="C77" t="s">
        <v>9</v>
      </c>
      <c r="D77">
        <v>2848</v>
      </c>
      <c r="E77" s="15">
        <v>1232.8777932079286</v>
      </c>
    </row>
    <row r="78" spans="1:5" x14ac:dyDescent="0.3">
      <c r="A78" t="s">
        <v>17</v>
      </c>
      <c r="B78" t="s">
        <v>10</v>
      </c>
      <c r="C78" t="s">
        <v>6</v>
      </c>
      <c r="D78">
        <v>5240</v>
      </c>
      <c r="E78" s="15">
        <v>364.19789056581783</v>
      </c>
    </row>
    <row r="79" spans="1:5" x14ac:dyDescent="0.3">
      <c r="A79" t="s">
        <v>17</v>
      </c>
      <c r="B79" t="s">
        <v>10</v>
      </c>
      <c r="C79" t="s">
        <v>7</v>
      </c>
      <c r="D79">
        <v>4906</v>
      </c>
      <c r="E79" s="15">
        <v>415.47501507758835</v>
      </c>
    </row>
    <row r="80" spans="1:5" x14ac:dyDescent="0.3">
      <c r="A80" t="s">
        <v>17</v>
      </c>
      <c r="B80" t="s">
        <v>10</v>
      </c>
      <c r="C80" t="s">
        <v>8</v>
      </c>
      <c r="D80">
        <v>4241</v>
      </c>
      <c r="E80" s="15">
        <v>555.9854867772475</v>
      </c>
    </row>
    <row r="81" spans="1:5" x14ac:dyDescent="0.3">
      <c r="A81" t="s">
        <v>17</v>
      </c>
      <c r="B81" t="s">
        <v>10</v>
      </c>
      <c r="C81" t="s">
        <v>9</v>
      </c>
      <c r="D81">
        <v>4547</v>
      </c>
      <c r="E81" s="15">
        <v>483.67104777513981</v>
      </c>
    </row>
    <row r="82" spans="1:5" x14ac:dyDescent="0.3">
      <c r="A82" t="s">
        <v>17</v>
      </c>
      <c r="B82" t="s">
        <v>11</v>
      </c>
      <c r="C82" t="s">
        <v>6</v>
      </c>
      <c r="D82">
        <v>5931</v>
      </c>
      <c r="E82" s="15">
        <v>284.27858949264828</v>
      </c>
    </row>
    <row r="83" spans="1:5" x14ac:dyDescent="0.3">
      <c r="A83" t="s">
        <v>17</v>
      </c>
      <c r="B83" t="s">
        <v>11</v>
      </c>
      <c r="C83" t="s">
        <v>7</v>
      </c>
      <c r="D83">
        <v>6228</v>
      </c>
      <c r="E83" s="15">
        <v>257.81180068549065</v>
      </c>
    </row>
    <row r="84" spans="1:5" x14ac:dyDescent="0.3">
      <c r="A84" t="s">
        <v>17</v>
      </c>
      <c r="B84" t="s">
        <v>11</v>
      </c>
      <c r="C84" t="s">
        <v>8</v>
      </c>
      <c r="D84">
        <v>6639</v>
      </c>
      <c r="E84" s="15">
        <v>226.87918984889868</v>
      </c>
    </row>
    <row r="85" spans="1:5" x14ac:dyDescent="0.3">
      <c r="A85" t="s">
        <v>17</v>
      </c>
      <c r="B85" t="s">
        <v>11</v>
      </c>
      <c r="C85" t="s">
        <v>9</v>
      </c>
      <c r="D85">
        <v>6557</v>
      </c>
      <c r="E85" s="15">
        <v>232.58924699440615</v>
      </c>
    </row>
    <row r="86" spans="1:5" x14ac:dyDescent="0.3">
      <c r="A86" t="s">
        <v>17</v>
      </c>
      <c r="B86" t="s">
        <v>12</v>
      </c>
      <c r="C86" t="s">
        <v>6</v>
      </c>
      <c r="D86">
        <v>5243</v>
      </c>
      <c r="E86" s="15">
        <v>363.78122793553172</v>
      </c>
    </row>
    <row r="87" spans="1:5" x14ac:dyDescent="0.3">
      <c r="A87" t="s">
        <v>17</v>
      </c>
      <c r="B87" t="s">
        <v>12</v>
      </c>
      <c r="C87" t="s">
        <v>7</v>
      </c>
      <c r="D87">
        <v>5738</v>
      </c>
      <c r="E87" s="15">
        <v>303.72386106893055</v>
      </c>
    </row>
    <row r="88" spans="1:5" x14ac:dyDescent="0.3">
      <c r="A88" t="s">
        <v>17</v>
      </c>
      <c r="B88" t="s">
        <v>12</v>
      </c>
      <c r="C88" t="s">
        <v>8</v>
      </c>
      <c r="D88">
        <v>4044</v>
      </c>
      <c r="E88" s="15">
        <v>611.47359265683815</v>
      </c>
    </row>
    <row r="89" spans="1:5" x14ac:dyDescent="0.3">
      <c r="A89" t="s">
        <v>17</v>
      </c>
      <c r="B89" t="s">
        <v>12</v>
      </c>
      <c r="C89" t="s">
        <v>9</v>
      </c>
      <c r="D89">
        <v>3847</v>
      </c>
      <c r="E89" s="15">
        <v>675.70265812641583</v>
      </c>
    </row>
    <row r="90" spans="1:5" x14ac:dyDescent="0.3">
      <c r="A90" t="s">
        <v>17</v>
      </c>
      <c r="B90" t="s">
        <v>13</v>
      </c>
      <c r="C90" t="s">
        <v>6</v>
      </c>
      <c r="D90">
        <v>5758</v>
      </c>
      <c r="E90" s="15">
        <v>301.61759931453179</v>
      </c>
    </row>
    <row r="91" spans="1:5" x14ac:dyDescent="0.3">
      <c r="A91" t="s">
        <v>17</v>
      </c>
      <c r="B91" t="s">
        <v>13</v>
      </c>
      <c r="C91" t="s">
        <v>7</v>
      </c>
      <c r="D91">
        <v>6038</v>
      </c>
      <c r="E91" s="15">
        <v>274.29240513953744</v>
      </c>
    </row>
    <row r="92" spans="1:5" x14ac:dyDescent="0.3">
      <c r="A92" t="s">
        <v>17</v>
      </c>
      <c r="B92" t="s">
        <v>13</v>
      </c>
      <c r="C92" t="s">
        <v>8</v>
      </c>
      <c r="D92">
        <v>6033</v>
      </c>
      <c r="E92" s="15">
        <v>274.74724695702997</v>
      </c>
    </row>
    <row r="93" spans="1:5" x14ac:dyDescent="0.3">
      <c r="A93" t="s">
        <v>17</v>
      </c>
      <c r="B93" t="s">
        <v>13</v>
      </c>
      <c r="C93" t="s">
        <v>9</v>
      </c>
      <c r="D93">
        <v>6247</v>
      </c>
      <c r="E93" s="15">
        <v>256.24593706051417</v>
      </c>
    </row>
    <row r="94" spans="1:5" x14ac:dyDescent="0.3">
      <c r="A94" t="s">
        <v>17</v>
      </c>
      <c r="B94" t="s">
        <v>14</v>
      </c>
      <c r="C94" t="s">
        <v>6</v>
      </c>
      <c r="D94">
        <v>2450</v>
      </c>
      <c r="E94" s="15">
        <v>1665.9725114535606</v>
      </c>
    </row>
    <row r="95" spans="1:5" x14ac:dyDescent="0.3">
      <c r="A95" t="s">
        <v>17</v>
      </c>
      <c r="B95" t="s">
        <v>14</v>
      </c>
      <c r="C95" t="s">
        <v>7</v>
      </c>
      <c r="D95">
        <v>2331</v>
      </c>
      <c r="E95" s="15">
        <v>1840.4136808255212</v>
      </c>
    </row>
    <row r="96" spans="1:5" x14ac:dyDescent="0.3">
      <c r="A96" t="s">
        <v>17</v>
      </c>
      <c r="B96" t="s">
        <v>14</v>
      </c>
      <c r="C96" t="s">
        <v>8</v>
      </c>
      <c r="D96">
        <v>2233</v>
      </c>
      <c r="E96" s="15">
        <v>2005.4994806759091</v>
      </c>
    </row>
    <row r="97" spans="1:5" x14ac:dyDescent="0.3">
      <c r="A97" t="s">
        <v>17</v>
      </c>
      <c r="B97" t="s">
        <v>14</v>
      </c>
      <c r="C97" t="s">
        <v>9</v>
      </c>
      <c r="D97">
        <v>2758</v>
      </c>
      <c r="E97" s="15">
        <v>1314.6540277581312</v>
      </c>
    </row>
  </sheetData>
  <autoFilter ref="A1:D97" xr:uid="{11483904-16B2-4C2A-AFD2-66C531472D8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0D351-472E-4A1E-9390-62DB9C8DFD68}">
  <sheetPr codeName="Sheet2"/>
  <dimension ref="A1:L7"/>
  <sheetViews>
    <sheetView workbookViewId="0">
      <selection activeCell="F2" sqref="F2:L2"/>
    </sheetView>
  </sheetViews>
  <sheetFormatPr defaultRowHeight="14.4" x14ac:dyDescent="0.3"/>
  <cols>
    <col min="1" max="1" width="15.109375" customWidth="1"/>
    <col min="2" max="2" width="14.88671875" customWidth="1"/>
    <col min="3" max="3" width="11.5546875" customWidth="1"/>
  </cols>
  <sheetData>
    <row r="1" spans="1:12" x14ac:dyDescent="0.3">
      <c r="A1" s="2" t="s">
        <v>18</v>
      </c>
      <c r="B1" s="2" t="s">
        <v>19</v>
      </c>
      <c r="C1" s="2" t="s">
        <v>20</v>
      </c>
      <c r="D1" s="32" t="s">
        <v>45</v>
      </c>
      <c r="F1" t="s">
        <v>82</v>
      </c>
    </row>
    <row r="2" spans="1:12" x14ac:dyDescent="0.3">
      <c r="A2" t="str">
        <f>data!A2</f>
        <v>East</v>
      </c>
      <c r="B2" t="str">
        <f>data!B2</f>
        <v>Lancaster</v>
      </c>
      <c r="C2" t="str">
        <f>data!C2</f>
        <v>QTR 1</v>
      </c>
      <c r="D2" t="str">
        <f t="array" ref="D2:D7">TRANSPOSE(analysis!AM4:AR4)</f>
        <v>x_bar</v>
      </c>
      <c r="F2" t="s">
        <v>83</v>
      </c>
      <c r="G2" t="str">
        <f t="array" ref="G2:L2">TRANSPOSE( product_name )</f>
        <v>Lancaster</v>
      </c>
      <c r="H2" t="str">
        <v>Lancaster L</v>
      </c>
      <c r="I2" t="str">
        <v>Lancaster XL</v>
      </c>
      <c r="J2" t="str">
        <v>Star 2000</v>
      </c>
      <c r="K2" t="str">
        <v>Star 5000</v>
      </c>
      <c r="L2" t="str">
        <v>Star 9000</v>
      </c>
    </row>
    <row r="3" spans="1:12" x14ac:dyDescent="0.3">
      <c r="A3" t="str">
        <f>data!A26</f>
        <v>North</v>
      </c>
      <c r="B3" t="str">
        <f>data!B6</f>
        <v>Lancaster L</v>
      </c>
      <c r="C3" t="str">
        <f>data!C3</f>
        <v>QTR 2</v>
      </c>
      <c r="D3" t="str">
        <v>sd_bar</v>
      </c>
    </row>
    <row r="4" spans="1:12" x14ac:dyDescent="0.3">
      <c r="A4" t="str">
        <f>data!A50</f>
        <v>South</v>
      </c>
      <c r="B4" t="str">
        <f>data!B10</f>
        <v>Lancaster XL</v>
      </c>
      <c r="C4" t="str">
        <f>data!C4</f>
        <v>QTR 3</v>
      </c>
      <c r="D4" t="str">
        <v>p_bar</v>
      </c>
    </row>
    <row r="5" spans="1:12" x14ac:dyDescent="0.3">
      <c r="A5" t="str">
        <f>data!A74</f>
        <v>West</v>
      </c>
      <c r="B5" t="str">
        <f>data!B14</f>
        <v>Star 2000</v>
      </c>
      <c r="C5" t="str">
        <f>data!C5</f>
        <v>QTR 4</v>
      </c>
      <c r="D5" t="str">
        <v>s_bar</v>
      </c>
    </row>
    <row r="6" spans="1:12" x14ac:dyDescent="0.3">
      <c r="B6" t="str">
        <f>data!B18</f>
        <v>Star 5000</v>
      </c>
      <c r="D6" t="str">
        <v>corr_p_s</v>
      </c>
    </row>
    <row r="7" spans="1:12" x14ac:dyDescent="0.3">
      <c r="B7" t="str">
        <f>data!B22</f>
        <v>Star 9000</v>
      </c>
      <c r="D7" t="str">
        <v>max_mu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0D65D-4A5D-4EE6-9909-8830429977CD}">
  <sheetPr codeName="Sheet3"/>
  <dimension ref="A1:BI10004"/>
  <sheetViews>
    <sheetView tabSelected="1" topLeftCell="A24" zoomScale="118" workbookViewId="0">
      <selection activeCell="H34" sqref="H34"/>
    </sheetView>
  </sheetViews>
  <sheetFormatPr defaultRowHeight="14.4" x14ac:dyDescent="0.3"/>
  <cols>
    <col min="1" max="1" width="17.33203125" customWidth="1"/>
    <col min="2" max="5" width="10.77734375" bestFit="1" customWidth="1"/>
    <col min="9" max="9" width="10.21875" bestFit="1" customWidth="1"/>
    <col min="22" max="22" width="14.33203125" customWidth="1"/>
    <col min="23" max="23" width="12.44140625" bestFit="1" customWidth="1"/>
    <col min="32" max="32" width="12" bestFit="1" customWidth="1"/>
    <col min="46" max="46" width="10.33203125" customWidth="1"/>
  </cols>
  <sheetData>
    <row r="1" spans="1:58" x14ac:dyDescent="0.3">
      <c r="A1" s="5" t="s">
        <v>17</v>
      </c>
      <c r="B1" s="6" t="str">
        <f t="array" ref="B1:E1">TRANSPOSE( time_name )</f>
        <v>QTR 1</v>
      </c>
      <c r="C1" s="6" t="str">
        <v>QTR 2</v>
      </c>
      <c r="D1" s="6" t="str">
        <v>QTR 3</v>
      </c>
      <c r="E1" s="6" t="str">
        <v>QTR 4</v>
      </c>
      <c r="F1" s="2" t="s">
        <v>21</v>
      </c>
      <c r="G1" s="2" t="s">
        <v>23</v>
      </c>
      <c r="N1" t="s">
        <v>68</v>
      </c>
      <c r="Q1" s="27"/>
      <c r="R1" s="48" t="s">
        <v>37</v>
      </c>
      <c r="S1" s="49"/>
      <c r="T1" s="49"/>
      <c r="U1" s="50"/>
      <c r="V1">
        <f ca="1">SUM(V3:V24)</f>
        <v>1.426280351303894E-3</v>
      </c>
      <c r="AF1" s="48" t="s">
        <v>25</v>
      </c>
      <c r="AG1" s="50"/>
      <c r="AI1" s="47"/>
      <c r="AJ1" s="47"/>
      <c r="AM1" s="6" t="str">
        <f>AE18</f>
        <v>x_bar</v>
      </c>
      <c r="AN1" s="6" t="str">
        <f t="shared" ref="AN1" si="0">AF18</f>
        <v>sd_bar</v>
      </c>
      <c r="AO1" s="17" t="str">
        <f>AC18</f>
        <v>p_bar</v>
      </c>
      <c r="AP1" s="17" t="str">
        <f t="shared" ref="AP1" si="1">AD18</f>
        <v>s_bar</v>
      </c>
      <c r="AQ1" s="17" t="str">
        <f>AC22</f>
        <v>corr_p_s</v>
      </c>
      <c r="AR1" s="6" t="str">
        <f>AG18</f>
        <v>max_mu</v>
      </c>
    </row>
    <row r="2" spans="1:58" x14ac:dyDescent="0.3">
      <c r="A2" s="3" t="str">
        <f t="array" ref="A2:A7">TRANSPOSE( product_name_t )</f>
        <v>Lancaster</v>
      </c>
      <c r="B2" s="8">
        <f>SUMIFS( Count, Region, "="&amp;region_choice, Product, "="&amp;$A2, Time, "="&amp;B$1 ) * SUMIFS( Price, Region, "="&amp;region_choice, Product, "="&amp;$A2, Time, "="&amp;B$1 )</f>
        <v>3249918.7520311996</v>
      </c>
      <c r="C2" s="8">
        <f>SUMIFS( Count, Region, "="&amp;region_choice, Product, "="&amp;$A2, Time, "="&amp;C$1 ) * SUMIFS( Price, Region, "="&amp;region_choice, Product, "="&amp;$A2, Time, "="&amp;C$1 )</f>
        <v>3078817.7339901477</v>
      </c>
      <c r="D2" s="8">
        <f>SUMIFS( Count, Region, "="&amp;region_choice, Product, "="&amp;$A2, Time, "="&amp;D$1 ) * SUMIFS( Price, Region, "="&amp;region_choice, Product, "="&amp;$A2, Time, "="&amp;D$1 )</f>
        <v>3095975.2321981429</v>
      </c>
      <c r="E2" s="9">
        <f>SUMIFS( Count, Region, "="&amp;region_choice, Product, "="&amp;$A2, Time, "="&amp;E$1 ) * SUMIFS( Price, Region, "="&amp;region_choice, Product, "="&amp;$A2, Time, "="&amp;E$1 )</f>
        <v>3511235.9550561807</v>
      </c>
      <c r="F2" s="14">
        <f>AVERAGE(B2:E2)</f>
        <v>3233986.918318918</v>
      </c>
      <c r="G2" s="14">
        <f>_xlfn.STDEV.S(B2:E2)</f>
        <v>200204.52289956811</v>
      </c>
      <c r="J2" s="2"/>
      <c r="K2" s="6" t="s">
        <v>24</v>
      </c>
      <c r="L2" s="6" t="s">
        <v>25</v>
      </c>
      <c r="M2" s="4"/>
      <c r="N2" s="26" t="s">
        <v>32</v>
      </c>
      <c r="O2" s="26" t="s">
        <v>24</v>
      </c>
      <c r="P2" s="26" t="s">
        <v>25</v>
      </c>
      <c r="Q2" s="26" t="s">
        <v>36</v>
      </c>
      <c r="R2" s="6">
        <f ca="1">B13 / 1000000</f>
        <v>4.0816326530612237</v>
      </c>
      <c r="S2" s="6">
        <f t="shared" ref="S2:U2" ca="1" si="2">C13 / 1000000</f>
        <v>2.0383204239706485</v>
      </c>
      <c r="T2" s="6">
        <f t="shared" ca="1" si="2"/>
        <v>1.6561775422325269</v>
      </c>
      <c r="U2" s="6">
        <f t="shared" ca="1" si="2"/>
        <v>1.7427675148135235</v>
      </c>
      <c r="V2" s="6" t="s">
        <v>33</v>
      </c>
      <c r="W2" s="6" t="s">
        <v>38</v>
      </c>
      <c r="X2" s="4"/>
      <c r="Y2" s="6" t="s">
        <v>34</v>
      </c>
      <c r="AE2" s="19" t="s">
        <v>42</v>
      </c>
      <c r="AF2" s="19">
        <f>L3</f>
        <v>1</v>
      </c>
      <c r="AG2" s="29">
        <f>L4</f>
        <v>1.5</v>
      </c>
      <c r="AH2" s="18" t="s">
        <v>35</v>
      </c>
      <c r="AM2">
        <f ca="1">AE19</f>
        <v>2.379724533519481</v>
      </c>
      <c r="AN2">
        <f t="shared" ref="AN2" ca="1" si="3">AF19</f>
        <v>1.1463394647977136</v>
      </c>
      <c r="AO2">
        <f ca="1">AC19</f>
        <v>1224.2863565437419</v>
      </c>
      <c r="AP2">
        <f ca="1">AD19</f>
        <v>3254</v>
      </c>
      <c r="AQ2">
        <f ca="1">AC23</f>
        <v>-0.82361404104932978</v>
      </c>
      <c r="AR2">
        <f ca="1">AG19</f>
        <v>2.3838140754811357</v>
      </c>
    </row>
    <row r="3" spans="1:58" x14ac:dyDescent="0.3">
      <c r="A3" s="3" t="str">
        <v>Lancaster L</v>
      </c>
      <c r="B3" s="56">
        <f>SUMIFS( Count, Region, "="&amp;region_choice, Product, "="&amp;$A3, Time, "="&amp;B$1 ) * SUMIFS( Price, Region, "="&amp;region_choice, Product, "="&amp;$A3, Time, "="&amp;B$1 )</f>
        <v>1908396.9465648853</v>
      </c>
      <c r="C3" s="56">
        <f>SUMIFS( Count, Region, "="&amp;region_choice, Product, "="&amp;$A3, Time, "="&amp;C$1 ) * SUMIFS( Price, Region, "="&amp;region_choice, Product, "="&amp;$A3, Time, "="&amp;C$1 )</f>
        <v>2038320.4239706486</v>
      </c>
      <c r="D3" s="56">
        <f>SUMIFS( Count, Region, "="&amp;region_choice, Product, "="&amp;$A3, Time, "="&amp;D$1 ) * SUMIFS( Price, Region, "="&amp;region_choice, Product, "="&amp;$A3, Time, "="&amp;D$1 )</f>
        <v>2357934.4494223068</v>
      </c>
      <c r="E3" s="11">
        <f>SUMIFS( Count, Region, "="&amp;region_choice, Product, "="&amp;$A3, Time, "="&amp;E$1 ) * SUMIFS( Price, Region, "="&amp;region_choice, Product, "="&amp;$A3, Time, "="&amp;E$1 )</f>
        <v>2199252.2542335605</v>
      </c>
      <c r="F3" s="14">
        <f t="shared" ref="F3:F7" si="4">AVERAGE(B3:E3)</f>
        <v>2125976.0185478507</v>
      </c>
      <c r="G3" s="14">
        <f t="shared" ref="G3:G7" si="5">_xlfn.STDEV.S(B3:E3)</f>
        <v>195105.33581944805</v>
      </c>
      <c r="J3" s="2" t="s">
        <v>29</v>
      </c>
      <c r="K3" s="2">
        <f ca="1">MAX( sample_saales ) /1000000</f>
        <v>4.0816326530612237</v>
      </c>
      <c r="L3" s="16">
        <v>1</v>
      </c>
      <c r="N3" s="7">
        <v>1</v>
      </c>
      <c r="O3" s="24">
        <f ca="1">K4</f>
        <v>1.6561775422325269</v>
      </c>
      <c r="P3" s="20">
        <f>$L$3</f>
        <v>1</v>
      </c>
      <c r="Q3" s="9">
        <f>1/22</f>
        <v>4.5454545454545456E-2</v>
      </c>
      <c r="R3" s="8">
        <f ca="1">_xlfn.NORM.DIST( R$2, $O3, $P3, FALSE )</f>
        <v>2.1060526332813256E-2</v>
      </c>
      <c r="S3" s="8">
        <f t="shared" ref="S3:U24" ca="1" si="6">_xlfn.NORM.DIST( S$2, $O3, $P3, FALSE )</f>
        <v>0.37085092214316084</v>
      </c>
      <c r="T3" s="8">
        <f t="shared" ca="1" si="6"/>
        <v>0.3989422804014327</v>
      </c>
      <c r="U3" s="8">
        <f t="shared" ca="1" si="6"/>
        <v>0.39744948096344995</v>
      </c>
      <c r="V3" s="8">
        <f ca="1">PRODUCT(Q3:U3)</f>
        <v>5.629086249783121E-5</v>
      </c>
      <c r="W3" s="9">
        <f ca="1">V3 / $V$1</f>
        <v>3.9466898948983316E-2</v>
      </c>
      <c r="Y3" t="str">
        <f ca="1">O3&amp;"-"&amp;P3</f>
        <v>1.65617754223253-1</v>
      </c>
      <c r="AE3" s="19">
        <f ca="1">O3</f>
        <v>1.6561775422325269</v>
      </c>
      <c r="AF3" s="18">
        <f t="shared" ref="AF3:AG13" ca="1" si="7">INDEX( Pr_h_d, MATCH( $AE3&amp;"-"&amp;AF$2, key, 0))</f>
        <v>3.9466898948983316E-2</v>
      </c>
      <c r="AG3" s="18">
        <f t="shared" ca="1" si="7"/>
        <v>4.1694512514500674E-2</v>
      </c>
      <c r="AH3" s="19">
        <f ca="1">AF3+AG3</f>
        <v>8.116141146348399E-2</v>
      </c>
      <c r="AI3" s="19">
        <f ca="1">AH3</f>
        <v>8.116141146348399E-2</v>
      </c>
    </row>
    <row r="4" spans="1:58" ht="16.2" customHeight="1" x14ac:dyDescent="0.3">
      <c r="A4" s="3" t="str">
        <v>Lancaster XL</v>
      </c>
      <c r="B4" s="56">
        <f>SUMIFS( Count, Region, "="&amp;region_choice, Product, "="&amp;$A4, Time, "="&amp;B$1 ) * SUMIFS( Price, Region, "="&amp;region_choice, Product, "="&amp;$A4, Time, "="&amp;B$1 )</f>
        <v>1686056.3142808969</v>
      </c>
      <c r="C4" s="56">
        <f>SUMIFS( Count, Region, "="&amp;region_choice, Product, "="&amp;$A4, Time, "="&amp;C$1 ) * SUMIFS( Price, Region, "="&amp;region_choice, Product, "="&amp;$A4, Time, "="&amp;C$1 )</f>
        <v>1605651.8946692357</v>
      </c>
      <c r="D4" s="56">
        <f>SUMIFS( Count, Region, "="&amp;region_choice, Product, "="&amp;$A4, Time, "="&amp;D$1 ) * SUMIFS( Price, Region, "="&amp;region_choice, Product, "="&amp;$A4, Time, "="&amp;D$1 )</f>
        <v>1506250.9414068384</v>
      </c>
      <c r="E4" s="11">
        <f>SUMIFS( Count, Region, "="&amp;region_choice, Product, "="&amp;$A4, Time, "="&amp;E$1 ) * SUMIFS( Price, Region, "="&amp;region_choice, Product, "="&amp;$A4, Time, "="&amp;E$1 )</f>
        <v>1525087.692542321</v>
      </c>
      <c r="F4" s="14">
        <f t="shared" si="4"/>
        <v>1580761.7107248229</v>
      </c>
      <c r="G4" s="14">
        <f t="shared" si="5"/>
        <v>82377.031264305202</v>
      </c>
      <c r="J4" s="2" t="s">
        <v>28</v>
      </c>
      <c r="K4" s="2">
        <f ca="1">MIN( sample_saales ) /1000000</f>
        <v>1.6561775422325269</v>
      </c>
      <c r="L4" s="16">
        <v>1.5</v>
      </c>
      <c r="N4" s="10">
        <f>N3 + 1</f>
        <v>2</v>
      </c>
      <c r="O4" s="25">
        <f t="shared" ref="O4:O13" ca="1" si="8">O3 +width</f>
        <v>1.8987230533153965</v>
      </c>
      <c r="P4" s="21">
        <f>P3</f>
        <v>1</v>
      </c>
      <c r="Q4" s="9">
        <f t="shared" ref="Q4:Q24" si="9">1/22</f>
        <v>4.5454545454545456E-2</v>
      </c>
      <c r="R4" s="8">
        <f t="shared" ref="R4:R24" ca="1" si="10">_xlfn.NORM.DIST( R$2, $O4, $P4, FALSE )</f>
        <v>3.6828411003532839E-2</v>
      </c>
      <c r="S4" s="8">
        <f t="shared" ca="1" si="6"/>
        <v>0.39507397775873265</v>
      </c>
      <c r="T4" s="8">
        <f t="shared" ca="1" si="6"/>
        <v>0.38737862863467215</v>
      </c>
      <c r="U4" s="8">
        <f t="shared" ca="1" si="6"/>
        <v>0.39412009826535516</v>
      </c>
      <c r="V4" s="8">
        <f t="shared" ref="V4:V24" ca="1" si="11">PRODUCT(Q4:U4)</f>
        <v>1.0097246652780374E-4</v>
      </c>
      <c r="W4" s="9">
        <f t="shared" ref="W4:W24" ca="1" si="12">V4 / $V$1</f>
        <v>7.0794263158358406E-2</v>
      </c>
      <c r="Y4" t="str">
        <f t="shared" ref="Y4:Y24" ca="1" si="13">O4&amp;"-"&amp;P4</f>
        <v>1.8987230533154-1</v>
      </c>
      <c r="AE4" s="19">
        <f t="shared" ref="AE4:AE13" ca="1" si="14">O4</f>
        <v>1.8987230533153965</v>
      </c>
      <c r="AF4" s="18">
        <f t="shared" ca="1" si="7"/>
        <v>7.0794263158358406E-2</v>
      </c>
      <c r="AG4" s="18">
        <f t="shared" ca="1" si="7"/>
        <v>5.4058423041270315E-2</v>
      </c>
      <c r="AH4" s="19">
        <f t="shared" ref="AH4:AH13" ca="1" si="15">AF4+AG4</f>
        <v>0.12485268619962872</v>
      </c>
      <c r="AI4" s="19">
        <f ca="1">AH4 + AI3</f>
        <v>0.20601409766311271</v>
      </c>
      <c r="AM4" s="6" t="str">
        <f>AM1</f>
        <v>x_bar</v>
      </c>
      <c r="AN4" s="6" t="str">
        <f t="shared" ref="AN4:AR4" si="16">AN1</f>
        <v>sd_bar</v>
      </c>
      <c r="AO4" s="17" t="str">
        <f>AO1</f>
        <v>p_bar</v>
      </c>
      <c r="AP4" s="17" t="str">
        <f t="shared" ref="AP4:AQ4" si="17">AP1</f>
        <v>s_bar</v>
      </c>
      <c r="AQ4" s="17" t="str">
        <f t="shared" si="17"/>
        <v>corr_p_s</v>
      </c>
      <c r="AR4" s="6" t="str">
        <f t="shared" si="16"/>
        <v>max_mu</v>
      </c>
      <c r="AU4" s="39" t="s">
        <v>40</v>
      </c>
      <c r="AW4" s="2" t="s">
        <v>29</v>
      </c>
      <c r="AX4" s="2">
        <f ca="1">AU9</f>
        <v>1.7159019735189149</v>
      </c>
      <c r="AZ4" s="40" t="s">
        <v>53</v>
      </c>
      <c r="BA4" s="41" t="s">
        <v>54</v>
      </c>
      <c r="BB4" s="42" t="s">
        <v>55</v>
      </c>
      <c r="BC4" s="43" t="s">
        <v>56</v>
      </c>
      <c r="BD4" s="42" t="s">
        <v>57</v>
      </c>
      <c r="BE4" s="44" t="s">
        <v>58</v>
      </c>
      <c r="BF4" s="43" t="s">
        <v>59</v>
      </c>
    </row>
    <row r="5" spans="1:58" x14ac:dyDescent="0.3">
      <c r="A5" s="3" t="str">
        <v>Star 2000</v>
      </c>
      <c r="B5" s="56">
        <f>SUMIFS( Count, Region, "="&amp;region_choice, Product, "="&amp;$A5, Time, "="&amp;B$1 ) * SUMIFS( Price, Region, "="&amp;region_choice, Product, "="&amp;$A5, Time, "="&amp;B$1 )</f>
        <v>1907304.9780659927</v>
      </c>
      <c r="C5" s="56">
        <f>SUMIFS( Count, Region, "="&amp;region_choice, Product, "="&amp;$A5, Time, "="&amp;C$1 ) * SUMIFS( Price, Region, "="&amp;region_choice, Product, "="&amp;$A5, Time, "="&amp;C$1 )</f>
        <v>1742767.5148135235</v>
      </c>
      <c r="D5" s="56">
        <f>SUMIFS( Count, Region, "="&amp;region_choice, Product, "="&amp;$A5, Time, "="&amp;D$1 ) * SUMIFS( Price, Region, "="&amp;region_choice, Product, "="&amp;$A5, Time, "="&amp;D$1 )</f>
        <v>2472799.2087042537</v>
      </c>
      <c r="E5" s="11">
        <f>SUMIFS( Count, Region, "="&amp;region_choice, Product, "="&amp;$A5, Time, "="&amp;E$1 ) * SUMIFS( Price, Region, "="&amp;region_choice, Product, "="&amp;$A5, Time, "="&amp;E$1 )</f>
        <v>2599428.1258123219</v>
      </c>
      <c r="F5" s="14">
        <f t="shared" si="4"/>
        <v>2180574.9568490228</v>
      </c>
      <c r="G5" s="14">
        <f t="shared" si="5"/>
        <v>419199.56589063694</v>
      </c>
      <c r="J5" s="2" t="s">
        <v>31</v>
      </c>
      <c r="K5" s="2">
        <v>10</v>
      </c>
      <c r="N5" s="10">
        <f t="shared" ref="N5:N13" si="18">N4 + 1</f>
        <v>3</v>
      </c>
      <c r="O5" s="25">
        <f t="shared" ca="1" si="8"/>
        <v>2.1412685643982661</v>
      </c>
      <c r="P5" s="21">
        <f t="shared" ref="P5:P13" si="19">P4</f>
        <v>1</v>
      </c>
      <c r="Q5" s="9">
        <f t="shared" si="9"/>
        <v>4.5454545454545456E-2</v>
      </c>
      <c r="R5" s="8">
        <f t="shared" ca="1" si="10"/>
        <v>6.072225970063759E-2</v>
      </c>
      <c r="S5" s="8">
        <f t="shared" ca="1" si="6"/>
        <v>0.39683381299000359</v>
      </c>
      <c r="T5" s="8">
        <f t="shared" ca="1" si="6"/>
        <v>0.35466018152220941</v>
      </c>
      <c r="U5" s="8">
        <f t="shared" ca="1" si="6"/>
        <v>0.36849060001212208</v>
      </c>
      <c r="V5" s="8">
        <f t="shared" ca="1" si="11"/>
        <v>1.4314387173581448E-4</v>
      </c>
      <c r="W5" s="9">
        <f t="shared" ca="1" si="12"/>
        <v>0.10036166564655645</v>
      </c>
      <c r="Y5" t="str">
        <f t="shared" ca="1" si="13"/>
        <v>2.14126856439827-1</v>
      </c>
      <c r="AE5" s="19">
        <f t="shared" ca="1" si="14"/>
        <v>2.1412685643982661</v>
      </c>
      <c r="AF5" s="18">
        <f t="shared" ca="1" si="7"/>
        <v>0.10036166564655645</v>
      </c>
      <c r="AG5" s="18">
        <f t="shared" ca="1" si="7"/>
        <v>6.3128827866575046E-2</v>
      </c>
      <c r="AH5" s="19">
        <f t="shared" ca="1" si="15"/>
        <v>0.1634904935131315</v>
      </c>
      <c r="AI5" s="19">
        <f t="shared" ref="AI5:AI13" ca="1" si="20">AH5 + AI4</f>
        <v>0.36950459117624423</v>
      </c>
      <c r="AM5">
        <v>2.2862603927817924</v>
      </c>
      <c r="AN5">
        <v>0.6814099741199835</v>
      </c>
      <c r="AO5">
        <v>1005.0276063184098</v>
      </c>
      <c r="AP5">
        <v>3063</v>
      </c>
      <c r="AQ5">
        <v>-1.5517337880554156E-2</v>
      </c>
      <c r="AR5">
        <v>2.2944975853475369</v>
      </c>
      <c r="AT5" s="6" t="s">
        <v>28</v>
      </c>
      <c r="AU5" s="2">
        <f ca="1">MIN( INDIRECT( AU$4 ) )</f>
        <v>0</v>
      </c>
      <c r="AW5" s="2" t="s">
        <v>28</v>
      </c>
      <c r="AX5" s="2">
        <f ca="1">AU5</f>
        <v>0</v>
      </c>
      <c r="AZ5">
        <f ca="1">AX5</f>
        <v>0</v>
      </c>
      <c r="BA5">
        <f t="shared" ref="BA5:BA24" ca="1" si="21">AZ5 + width_plt</f>
        <v>8.5795098675945744E-2</v>
      </c>
      <c r="BB5">
        <f ca="1">(AZ5+BA5)/2</f>
        <v>4.2897549337972872E-2</v>
      </c>
      <c r="BC5">
        <f ca="1">COUNTIFS( INDIRECT(AU$4), "&gt;="&amp;AZ5, INDIRECT( AU$4), "&lt;"&amp;BA5 )</f>
        <v>195</v>
      </c>
      <c r="BD5">
        <f ca="1">BC5 / $AU$18</f>
        <v>1.95E-2</v>
      </c>
      <c r="BE5">
        <f ca="1">BD5</f>
        <v>1.95E-2</v>
      </c>
      <c r="BF5">
        <f ca="1">_xlfn.NORM.DIST( BB5, AU$13, AU$14, TRUE)</f>
        <v>1.8253088007158507E-2</v>
      </c>
    </row>
    <row r="6" spans="1:58" x14ac:dyDescent="0.3">
      <c r="A6" s="3" t="str">
        <v>Star 5000</v>
      </c>
      <c r="B6" s="56">
        <f>SUMIFS( Count, Region, "="&amp;region_choice, Product, "="&amp;$A6, Time, "="&amp;B$1 ) * SUMIFS( Price, Region, "="&amp;region_choice, Product, "="&amp;$A6, Time, "="&amp;B$1 )</f>
        <v>1736714.136853074</v>
      </c>
      <c r="C6" s="56">
        <f>SUMIFS( Count, Region, "="&amp;region_choice, Product, "="&amp;$A6, Time, "="&amp;C$1 ) * SUMIFS( Price, Region, "="&amp;region_choice, Product, "="&amp;$A6, Time, "="&amp;C$1 )</f>
        <v>1656177.5422325269</v>
      </c>
      <c r="D6" s="56">
        <f>SUMIFS( Count, Region, "="&amp;region_choice, Product, "="&amp;$A6, Time, "="&amp;D$1 ) * SUMIFS( Price, Region, "="&amp;region_choice, Product, "="&amp;$A6, Time, "="&amp;D$1 )</f>
        <v>1657550.1408917618</v>
      </c>
      <c r="E6" s="11">
        <f>SUMIFS( Count, Region, "="&amp;region_choice, Product, "="&amp;$A6, Time, "="&amp;E$1 ) * SUMIFS( Price, Region, "="&amp;region_choice, Product, "="&amp;$A6, Time, "="&amp;E$1 )</f>
        <v>1600768.3688170321</v>
      </c>
      <c r="F6" s="14">
        <f t="shared" si="4"/>
        <v>1662802.5471985987</v>
      </c>
      <c r="G6" s="14">
        <f t="shared" si="5"/>
        <v>55924.475367946419</v>
      </c>
      <c r="J6" s="2" t="s">
        <v>30</v>
      </c>
      <c r="K6" s="2">
        <f ca="1">( K3 - K4 ) / K5</f>
        <v>0.24254551108286967</v>
      </c>
      <c r="N6" s="10">
        <f t="shared" si="18"/>
        <v>4</v>
      </c>
      <c r="O6" s="25">
        <f t="shared" ca="1" si="8"/>
        <v>2.3838140754811357</v>
      </c>
      <c r="P6" s="21">
        <f t="shared" si="19"/>
        <v>1</v>
      </c>
      <c r="Q6" s="9">
        <f t="shared" si="9"/>
        <v>4.5454545454545456E-2</v>
      </c>
      <c r="R6" s="8">
        <f t="shared" ca="1" si="10"/>
        <v>9.4398273575531585E-2</v>
      </c>
      <c r="S6" s="8">
        <f t="shared" ca="1" si="6"/>
        <v>0.37582883518085469</v>
      </c>
      <c r="T6" s="8">
        <f t="shared" ca="1" si="6"/>
        <v>0.30615431845820534</v>
      </c>
      <c r="U6" s="8">
        <f t="shared" ca="1" si="6"/>
        <v>0.32484443276159608</v>
      </c>
      <c r="V6" s="8">
        <f t="shared" ca="1" si="11"/>
        <v>1.6037892078614807E-4</v>
      </c>
      <c r="W6" s="9">
        <f t="shared" ca="1" si="12"/>
        <v>0.11244557960819621</v>
      </c>
      <c r="Y6" t="str">
        <f t="shared" ca="1" si="13"/>
        <v>2.38381407548114-1</v>
      </c>
      <c r="AE6" s="19">
        <f t="shared" ca="1" si="14"/>
        <v>2.3838140754811357</v>
      </c>
      <c r="AF6" s="18">
        <f t="shared" ca="1" si="7"/>
        <v>0.11244557960819621</v>
      </c>
      <c r="AG6" s="18">
        <f t="shared" ca="1" si="7"/>
        <v>6.6400593305499772E-2</v>
      </c>
      <c r="AH6" s="19">
        <f t="shared" ca="1" si="15"/>
        <v>0.17884617291369598</v>
      </c>
      <c r="AI6" s="19">
        <f t="shared" ca="1" si="20"/>
        <v>0.54835076408994021</v>
      </c>
      <c r="AM6">
        <v>2.582730750397102</v>
      </c>
      <c r="AN6">
        <v>0.86552350678871637</v>
      </c>
      <c r="AO6">
        <v>306.86872178347676</v>
      </c>
      <c r="AP6">
        <v>4988.75</v>
      </c>
      <c r="AQ6">
        <v>2.2217092728038099E-2</v>
      </c>
      <c r="AR6">
        <v>2.566033374981882</v>
      </c>
      <c r="AT6" s="33">
        <v>0.05</v>
      </c>
      <c r="AU6">
        <f ca="1">PERCENTILE( INDIRECT( AU$4 ), AT6 )</f>
        <v>0.16502098555173866</v>
      </c>
      <c r="AW6" s="2" t="s">
        <v>31</v>
      </c>
      <c r="AX6" s="2">
        <v>20</v>
      </c>
      <c r="AZ6">
        <f ca="1">BA5</f>
        <v>8.5795098675945744E-2</v>
      </c>
      <c r="BA6">
        <f t="shared" ca="1" si="21"/>
        <v>0.17159019735189149</v>
      </c>
      <c r="BB6">
        <f t="shared" ref="BB6:BB24" ca="1" si="22">(AZ6+BA6)/2</f>
        <v>0.12869264801391861</v>
      </c>
      <c r="BC6">
        <f t="shared" ref="BC6:BC23" ca="1" si="23">COUNTIFS( INDIRECT(AU$4), "&gt;="&amp;AZ6, INDIRECT( AU$4), "&lt;"&amp;BA6 )</f>
        <v>353</v>
      </c>
      <c r="BD6">
        <f t="shared" ref="BD6:BD24" ca="1" si="24">BC6 / $AU$18</f>
        <v>3.5299999999999998E-2</v>
      </c>
      <c r="BE6">
        <f ca="1">BE5 + BD6</f>
        <v>5.4800000000000001E-2</v>
      </c>
      <c r="BF6">
        <f t="shared" ref="BF6:BF24" ca="1" si="25">_xlfn.NORM.DIST( BB6, AU$13, AU$14, TRUE)</f>
        <v>3.1142877849838258E-2</v>
      </c>
    </row>
    <row r="7" spans="1:58" x14ac:dyDescent="0.3">
      <c r="A7" s="3" t="str">
        <v>Star 9000</v>
      </c>
      <c r="B7" s="57">
        <f>SUMIFS( Count, Region, "="&amp;region_choice, Product, "="&amp;$A7, Time, "="&amp;B$1 ) * SUMIFS( Price, Region, "="&amp;region_choice, Product, "="&amp;$A7, Time, "="&amp;B$1 )</f>
        <v>4081632.6530612237</v>
      </c>
      <c r="C7" s="57">
        <f>SUMIFS( Count, Region, "="&amp;region_choice, Product, "="&amp;$A7, Time, "="&amp;C$1 ) * SUMIFS( Price, Region, "="&amp;region_choice, Product, "="&amp;$A7, Time, "="&amp;C$1 )</f>
        <v>4290004.2900042897</v>
      </c>
      <c r="D7" s="57">
        <f>SUMIFS( Count, Region, "="&amp;region_choice, Product, "="&amp;$A7, Time, "="&amp;D$1 ) * SUMIFS( Price, Region, "="&amp;region_choice, Product, "="&amp;$A7, Time, "="&amp;D$1 )</f>
        <v>4478280.3403493054</v>
      </c>
      <c r="E7" s="58">
        <f>SUMIFS( Count, Region, "="&amp;region_choice, Product, "="&amp;$A7, Time, "="&amp;E$1 ) * SUMIFS( Price, Region, "="&amp;region_choice, Product, "="&amp;$A7, Time, "="&amp;E$1 )</f>
        <v>3625815.808556926</v>
      </c>
      <c r="F7" s="14">
        <f t="shared" si="4"/>
        <v>4118933.272992936</v>
      </c>
      <c r="G7" s="14">
        <f t="shared" si="5"/>
        <v>366493.19123189343</v>
      </c>
      <c r="K7" t="s">
        <v>62</v>
      </c>
      <c r="N7" s="10">
        <f t="shared" si="18"/>
        <v>5</v>
      </c>
      <c r="O7" s="25">
        <f t="shared" ca="1" si="8"/>
        <v>2.6263595865640053</v>
      </c>
      <c r="P7" s="21">
        <f t="shared" si="19"/>
        <v>1</v>
      </c>
      <c r="Q7" s="9">
        <f t="shared" si="9"/>
        <v>4.5454545454545456E-2</v>
      </c>
      <c r="R7" s="8">
        <f t="shared" ca="1" si="10"/>
        <v>0.13836662935616537</v>
      </c>
      <c r="S7" s="8">
        <f t="shared" ca="1" si="6"/>
        <v>0.33560058488844008</v>
      </c>
      <c r="T7" s="8">
        <f t="shared" ca="1" si="6"/>
        <v>0.24918364287255929</v>
      </c>
      <c r="U7" s="8">
        <f t="shared" ca="1" si="6"/>
        <v>0.27000737438091721</v>
      </c>
      <c r="V7" s="8">
        <f t="shared" ca="1" si="11"/>
        <v>1.4201249123522029E-4</v>
      </c>
      <c r="W7" s="9">
        <f t="shared" ca="1" si="12"/>
        <v>9.9568427136638049E-2</v>
      </c>
      <c r="Y7" t="str">
        <f t="shared" ca="1" si="13"/>
        <v>2.62635958656401-1</v>
      </c>
      <c r="AE7" s="19">
        <f t="shared" ca="1" si="14"/>
        <v>2.6263595865640053</v>
      </c>
      <c r="AF7" s="18">
        <f t="shared" ca="1" si="7"/>
        <v>9.9568427136638049E-2</v>
      </c>
      <c r="AG7" s="18">
        <f t="shared" ca="1" si="7"/>
        <v>6.2906580049278807E-2</v>
      </c>
      <c r="AH7" s="19">
        <f t="shared" ca="1" si="15"/>
        <v>0.16247500718591684</v>
      </c>
      <c r="AI7" s="19">
        <f t="shared" ca="1" si="20"/>
        <v>0.710825771275857</v>
      </c>
      <c r="AM7">
        <v>2.0968319040750245</v>
      </c>
      <c r="AN7">
        <v>0.50986642407123539</v>
      </c>
      <c r="AO7">
        <v>1001.8894468168795</v>
      </c>
      <c r="AP7">
        <v>5493.25</v>
      </c>
      <c r="AQ7">
        <v>-0.35802649323191099</v>
      </c>
      <c r="AR7">
        <v>2.1284891333520415</v>
      </c>
      <c r="AT7" s="34">
        <v>0.5</v>
      </c>
      <c r="AU7">
        <f t="shared" ref="AU7:AU8" ca="1" si="26">PERCENTILE( INDIRECT( AU$4 ), AT7 )</f>
        <v>0.85530082897146098</v>
      </c>
      <c r="AW7" s="2" t="s">
        <v>60</v>
      </c>
      <c r="AX7" s="2">
        <f ca="1">(AX4-AX5)/AX6</f>
        <v>8.5795098675945744E-2</v>
      </c>
      <c r="AZ7">
        <f t="shared" ref="AZ7:AZ24" ca="1" si="27">BA6</f>
        <v>0.17159019735189149</v>
      </c>
      <c r="BA7">
        <f t="shared" ca="1" si="21"/>
        <v>0.25738529602783722</v>
      </c>
      <c r="BB7">
        <f t="shared" ca="1" si="22"/>
        <v>0.21448774668986437</v>
      </c>
      <c r="BC7">
        <f t="shared" ca="1" si="23"/>
        <v>360</v>
      </c>
      <c r="BD7">
        <f t="shared" ca="1" si="24"/>
        <v>3.5999999999999997E-2</v>
      </c>
      <c r="BE7">
        <f t="shared" ref="BE7:BE24" ca="1" si="28">BE6 + BD7</f>
        <v>9.0799999999999992E-2</v>
      </c>
      <c r="BF7">
        <f t="shared" ca="1" si="25"/>
        <v>5.0787256177192847E-2</v>
      </c>
    </row>
    <row r="8" spans="1:58" x14ac:dyDescent="0.3">
      <c r="A8" t="s">
        <v>26</v>
      </c>
      <c r="B8" s="13">
        <f>SUM(B2:B7)</f>
        <v>14570023.780857272</v>
      </c>
      <c r="C8" s="13">
        <f t="shared" ref="C8:E8" si="29">SUM(C2:C7)</f>
        <v>14411739.399680372</v>
      </c>
      <c r="D8" s="13">
        <f t="shared" si="29"/>
        <v>15568790.312972611</v>
      </c>
      <c r="E8" s="13">
        <f t="shared" si="29"/>
        <v>15061588.205018342</v>
      </c>
      <c r="N8" s="10">
        <f t="shared" si="18"/>
        <v>6</v>
      </c>
      <c r="O8" s="25">
        <f t="shared" ca="1" si="8"/>
        <v>2.8689050976468748</v>
      </c>
      <c r="P8" s="21">
        <f t="shared" si="19"/>
        <v>1</v>
      </c>
      <c r="Q8" s="9">
        <f t="shared" si="9"/>
        <v>4.5454545454545456E-2</v>
      </c>
      <c r="R8" s="8">
        <f t="shared" ca="1" si="10"/>
        <v>0.19122728299897485</v>
      </c>
      <c r="S8" s="8">
        <f t="shared" ca="1" si="6"/>
        <v>0.28255728130240426</v>
      </c>
      <c r="T8" s="8">
        <f t="shared" ca="1" si="6"/>
        <v>0.19122728299897504</v>
      </c>
      <c r="U8" s="8">
        <f t="shared" ca="1" si="6"/>
        <v>0.21160552665334012</v>
      </c>
      <c r="V8" s="8">
        <f t="shared" ca="1" si="11"/>
        <v>9.9382641967351611E-5</v>
      </c>
      <c r="W8" s="9">
        <f t="shared" ca="1" si="12"/>
        <v>6.9679598317747837E-2</v>
      </c>
      <c r="Y8" t="str">
        <f t="shared" ca="1" si="13"/>
        <v>2.86890509764687-1</v>
      </c>
      <c r="AE8" s="19">
        <f t="shared" ca="1" si="14"/>
        <v>2.8689050976468748</v>
      </c>
      <c r="AF8" s="18">
        <f t="shared" ca="1" si="7"/>
        <v>6.9679598317747837E-2</v>
      </c>
      <c r="AG8" s="18">
        <f t="shared" ca="1" si="7"/>
        <v>5.3678462938109746E-2</v>
      </c>
      <c r="AH8" s="19">
        <f t="shared" ca="1" si="15"/>
        <v>0.12335806125585758</v>
      </c>
      <c r="AI8" s="19">
        <f t="shared" ca="1" si="20"/>
        <v>0.83418383253171458</v>
      </c>
      <c r="AM8">
        <v>2.422065003937913</v>
      </c>
      <c r="AN8">
        <v>0.87096364256026793</v>
      </c>
      <c r="AO8">
        <v>729.92285894711119</v>
      </c>
      <c r="AP8">
        <v>5236</v>
      </c>
      <c r="AQ8">
        <v>0.46777748101908906</v>
      </c>
      <c r="AR8">
        <v>2.4277853233502178</v>
      </c>
      <c r="AT8" s="35">
        <v>0.95</v>
      </c>
      <c r="AU8">
        <f t="shared" ca="1" si="26"/>
        <v>1.3795733876189888</v>
      </c>
      <c r="AZ8">
        <f t="shared" ca="1" si="27"/>
        <v>0.25738529602783722</v>
      </c>
      <c r="BA8">
        <f t="shared" ca="1" si="21"/>
        <v>0.34318039470378298</v>
      </c>
      <c r="BB8">
        <f t="shared" ca="1" si="22"/>
        <v>0.30028284536581007</v>
      </c>
      <c r="BC8">
        <f t="shared" ca="1" si="23"/>
        <v>370</v>
      </c>
      <c r="BD8">
        <f t="shared" ca="1" si="24"/>
        <v>3.6999999999999998E-2</v>
      </c>
      <c r="BE8">
        <f t="shared" ca="1" si="28"/>
        <v>0.1278</v>
      </c>
      <c r="BF8">
        <f t="shared" ca="1" si="25"/>
        <v>7.9228557977828254E-2</v>
      </c>
    </row>
    <row r="9" spans="1:58" x14ac:dyDescent="0.3">
      <c r="A9" s="2" t="s">
        <v>21</v>
      </c>
      <c r="B9" s="14">
        <f>AVERAGE( B2:B7)</f>
        <v>2428337.2968095453</v>
      </c>
      <c r="C9" s="14">
        <f>AVERAGE( C2:C7)</f>
        <v>2401956.5666133952</v>
      </c>
      <c r="D9" s="14">
        <f>AVERAGE( D2:D7)</f>
        <v>2594798.385495435</v>
      </c>
      <c r="E9" s="14">
        <f>AVERAGE( E2:E7)</f>
        <v>2510264.7008363903</v>
      </c>
      <c r="F9" s="14">
        <f>AVERAGE( B2:E7)</f>
        <v>2483839.2374386918</v>
      </c>
      <c r="N9" s="10">
        <f t="shared" si="18"/>
        <v>7</v>
      </c>
      <c r="O9" s="25">
        <f t="shared" ca="1" si="8"/>
        <v>3.1114506087297444</v>
      </c>
      <c r="P9" s="21">
        <f t="shared" si="19"/>
        <v>1</v>
      </c>
      <c r="Q9" s="9">
        <f t="shared" si="9"/>
        <v>4.5454545454545456E-2</v>
      </c>
      <c r="R9" s="8">
        <f t="shared" ca="1" si="10"/>
        <v>0.24918364287255906</v>
      </c>
      <c r="S9" s="8">
        <f t="shared" ca="1" si="6"/>
        <v>0.22430630460775167</v>
      </c>
      <c r="T9" s="8">
        <f t="shared" ca="1" si="6"/>
        <v>0.13836662935616556</v>
      </c>
      <c r="U9" s="8">
        <f t="shared" ca="1" si="6"/>
        <v>0.15636140710039595</v>
      </c>
      <c r="V9" s="8">
        <f t="shared" ca="1" si="11"/>
        <v>5.496664906499764E-5</v>
      </c>
      <c r="W9" s="9">
        <f t="shared" ca="1" si="12"/>
        <v>3.8538460559137316E-2</v>
      </c>
      <c r="Y9" t="str">
        <f t="shared" ca="1" si="13"/>
        <v>3.11145060872974-1</v>
      </c>
      <c r="AE9" s="19">
        <f t="shared" ca="1" si="14"/>
        <v>3.1114506087297444</v>
      </c>
      <c r="AF9" s="18">
        <f t="shared" ca="1" si="7"/>
        <v>3.8538460559137316E-2</v>
      </c>
      <c r="AG9" s="18">
        <f t="shared" ca="1" si="7"/>
        <v>4.1255698909516809E-2</v>
      </c>
      <c r="AH9" s="19">
        <f t="shared" ca="1" si="15"/>
        <v>7.9794159468654119E-2</v>
      </c>
      <c r="AI9" s="19">
        <f t="shared" ca="1" si="20"/>
        <v>0.91397799200036867</v>
      </c>
      <c r="AM9">
        <v>3.0873964830941456</v>
      </c>
      <c r="AN9">
        <v>9.9058862090065508E-3</v>
      </c>
      <c r="AO9">
        <v>705.42880396646706</v>
      </c>
      <c r="AP9">
        <v>5319.25</v>
      </c>
      <c r="AQ9">
        <v>0.88952130357784542</v>
      </c>
      <c r="AR9">
        <v>3.0873964830941456</v>
      </c>
      <c r="AT9" s="6" t="s">
        <v>29</v>
      </c>
      <c r="AU9" s="2">
        <f ca="1">MAX( INDIRECT( AU$4 ) )</f>
        <v>1.7159019735189149</v>
      </c>
      <c r="AZ9">
        <f t="shared" ca="1" si="27"/>
        <v>0.34318039470378298</v>
      </c>
      <c r="BA9">
        <f t="shared" ca="1" si="21"/>
        <v>0.42897549337972873</v>
      </c>
      <c r="BB9">
        <f t="shared" ca="1" si="22"/>
        <v>0.38607794404175588</v>
      </c>
      <c r="BC9">
        <f t="shared" ca="1" si="23"/>
        <v>576</v>
      </c>
      <c r="BD9">
        <f t="shared" ca="1" si="24"/>
        <v>5.7599999999999998E-2</v>
      </c>
      <c r="BE9">
        <f t="shared" ca="1" si="28"/>
        <v>0.18540000000000001</v>
      </c>
      <c r="BF9">
        <f t="shared" ca="1" si="25"/>
        <v>0.11834682091334821</v>
      </c>
    </row>
    <row r="10" spans="1:58" x14ac:dyDescent="0.3">
      <c r="A10" s="2" t="s">
        <v>22</v>
      </c>
      <c r="B10" s="14">
        <f>_xlfn.STDEV.S(B2:B7)</f>
        <v>997949.69011139905</v>
      </c>
      <c r="C10" s="14">
        <f>_xlfn.STDEV.S(C2:C7)</f>
        <v>1075166.4224406974</v>
      </c>
      <c r="D10" s="14">
        <f>_xlfn.STDEV.S(D2:D7)</f>
        <v>1089315.4400195822</v>
      </c>
      <c r="E10" s="14">
        <f>_xlfn.STDEV.S(E2:E7)</f>
        <v>910915.3527780826</v>
      </c>
      <c r="G10" s="14">
        <f>_xlfn.STDEV.S(B2:E7)</f>
        <v>955034.24677352293</v>
      </c>
      <c r="N10" s="10">
        <f t="shared" si="18"/>
        <v>8</v>
      </c>
      <c r="O10" s="25">
        <f t="shared" ca="1" si="8"/>
        <v>3.353996119812614</v>
      </c>
      <c r="P10" s="21">
        <f t="shared" si="19"/>
        <v>1</v>
      </c>
      <c r="Q10" s="9">
        <f t="shared" si="9"/>
        <v>4.5454545454545456E-2</v>
      </c>
      <c r="R10" s="8">
        <f t="shared" ca="1" si="10"/>
        <v>0.30615431845820518</v>
      </c>
      <c r="S10" s="8">
        <f t="shared" ca="1" si="6"/>
        <v>0.16789108699297553</v>
      </c>
      <c r="T10" s="8">
        <f t="shared" ca="1" si="6"/>
        <v>9.4398273575531724E-2</v>
      </c>
      <c r="U10" s="8">
        <f t="shared" ca="1" si="6"/>
        <v>0.10893898305401664</v>
      </c>
      <c r="V10" s="8">
        <f t="shared" ca="1" si="11"/>
        <v>2.4026622135923111E-5</v>
      </c>
      <c r="W10" s="9">
        <f t="shared" ca="1" si="12"/>
        <v>1.6845651778038005E-2</v>
      </c>
      <c r="Y10" t="str">
        <f t="shared" ca="1" si="13"/>
        <v>3.35399611981261-1</v>
      </c>
      <c r="AE10" s="19">
        <f t="shared" ca="1" si="14"/>
        <v>3.353996119812614</v>
      </c>
      <c r="AF10" s="18">
        <f t="shared" ca="1" si="7"/>
        <v>1.6845651778038005E-2</v>
      </c>
      <c r="AG10" s="18">
        <f t="shared" ca="1" si="7"/>
        <v>2.8559309784909889E-2</v>
      </c>
      <c r="AH10" s="19">
        <f t="shared" ca="1" si="15"/>
        <v>4.540496156294789E-2</v>
      </c>
      <c r="AI10" s="19">
        <f t="shared" ca="1" si="20"/>
        <v>0.9593829535633166</v>
      </c>
      <c r="AM10">
        <v>2.7451081957620542</v>
      </c>
      <c r="AN10">
        <v>1.2015945269327502</v>
      </c>
      <c r="AO10">
        <v>1216.0502452685041</v>
      </c>
      <c r="AP10">
        <v>5017.25</v>
      </c>
      <c r="AQ10">
        <v>0.28516055371756494</v>
      </c>
      <c r="AR10">
        <v>2.7276355045702534</v>
      </c>
      <c r="AT10" s="36" t="s">
        <v>46</v>
      </c>
      <c r="AU10">
        <f ca="1">AU8 - AU6</f>
        <v>1.2145524020672502</v>
      </c>
      <c r="AZ10">
        <f t="shared" ca="1" si="27"/>
        <v>0.42897549337972873</v>
      </c>
      <c r="BA10">
        <f t="shared" ca="1" si="21"/>
        <v>0.51477059205567444</v>
      </c>
      <c r="BB10">
        <f t="shared" ca="1" si="22"/>
        <v>0.47187304271770159</v>
      </c>
      <c r="BC10">
        <f t="shared" ca="1" si="23"/>
        <v>506</v>
      </c>
      <c r="BD10">
        <f t="shared" ca="1" si="24"/>
        <v>5.0599999999999999E-2</v>
      </c>
      <c r="BE10">
        <f t="shared" ca="1" si="28"/>
        <v>0.23600000000000002</v>
      </c>
      <c r="BF10">
        <f t="shared" ca="1" si="25"/>
        <v>0.16945950856089359</v>
      </c>
    </row>
    <row r="11" spans="1:58" x14ac:dyDescent="0.3">
      <c r="A11" s="4" t="s">
        <v>27</v>
      </c>
      <c r="B11">
        <f>SUMIF( Time, "="&amp;B1, Count )</f>
        <v>113358</v>
      </c>
      <c r="C11">
        <f>SUMIF( Time, "="&amp;C1, Count )</f>
        <v>113194</v>
      </c>
      <c r="D11">
        <f>SUMIF( Time, "="&amp;D1, Count )</f>
        <v>107048</v>
      </c>
      <c r="E11">
        <f>SUMIF( Time, "="&amp;E1, Count )</f>
        <v>107648</v>
      </c>
      <c r="F11" s="14">
        <f>AVERAGE( B11:E11)</f>
        <v>110312</v>
      </c>
      <c r="G11">
        <f>SUM(B11:E11)</f>
        <v>441248</v>
      </c>
      <c r="N11" s="10">
        <f t="shared" si="18"/>
        <v>9</v>
      </c>
      <c r="O11" s="25">
        <f t="shared" ca="1" si="8"/>
        <v>3.5965416308954836</v>
      </c>
      <c r="P11" s="21">
        <f t="shared" si="19"/>
        <v>1</v>
      </c>
      <c r="Q11" s="9">
        <f t="shared" si="9"/>
        <v>4.5454545454545456E-2</v>
      </c>
      <c r="R11" s="8">
        <f t="shared" ca="1" si="10"/>
        <v>0.35466018152220924</v>
      </c>
      <c r="S11" s="8">
        <f t="shared" ca="1" si="6"/>
        <v>0.11848543965573867</v>
      </c>
      <c r="T11" s="8">
        <f t="shared" ca="1" si="6"/>
        <v>6.0722259700637687E-2</v>
      </c>
      <c r="U11" s="8">
        <f t="shared" ca="1" si="6"/>
        <v>7.1562951940167721E-2</v>
      </c>
      <c r="V11" s="8">
        <f t="shared" ca="1" si="11"/>
        <v>8.3002449135603372E-6</v>
      </c>
      <c r="W11" s="9">
        <f t="shared" ca="1" si="12"/>
        <v>5.8195044936097734E-3</v>
      </c>
      <c r="Y11" t="str">
        <f t="shared" ca="1" si="13"/>
        <v>3.59654163089548-1</v>
      </c>
      <c r="AE11" s="19">
        <f t="shared" ca="1" si="14"/>
        <v>3.5965416308954836</v>
      </c>
      <c r="AF11" s="18">
        <f t="shared" ca="1" si="7"/>
        <v>5.8195044936097734E-3</v>
      </c>
      <c r="AG11" s="18">
        <f t="shared" ca="1" si="7"/>
        <v>1.7807024113105994E-2</v>
      </c>
      <c r="AH11" s="19">
        <f t="shared" ca="1" si="15"/>
        <v>2.3626528606715769E-2</v>
      </c>
      <c r="AI11" s="19">
        <f t="shared" ca="1" si="20"/>
        <v>0.98300948217003237</v>
      </c>
      <c r="AM11">
        <v>2.815391895491937</v>
      </c>
      <c r="AN11">
        <v>0.97510873924605457</v>
      </c>
      <c r="AO11">
        <v>920.24345011504886</v>
      </c>
      <c r="AP11">
        <v>5245</v>
      </c>
      <c r="AQ11">
        <v>0.67215337813516929</v>
      </c>
      <c r="AR11">
        <v>2.785524562151084</v>
      </c>
      <c r="AT11" s="37" t="str">
        <f>AT6&amp;" fence"</f>
        <v>0.05 fence</v>
      </c>
      <c r="AU11">
        <f ca="1">AU6 - 1.5*AU10</f>
        <v>-1.6568076175491369</v>
      </c>
      <c r="AZ11">
        <f t="shared" ca="1" si="27"/>
        <v>0.51477059205567444</v>
      </c>
      <c r="BA11">
        <f t="shared" ca="1" si="21"/>
        <v>0.60056569073162014</v>
      </c>
      <c r="BB11">
        <f t="shared" ca="1" si="22"/>
        <v>0.55766814139364729</v>
      </c>
      <c r="BC11">
        <f t="shared" ca="1" si="23"/>
        <v>323</v>
      </c>
      <c r="BD11">
        <f t="shared" ca="1" si="24"/>
        <v>3.2300000000000002E-2</v>
      </c>
      <c r="BE11">
        <f t="shared" ca="1" si="28"/>
        <v>0.26830000000000004</v>
      </c>
      <c r="BF11">
        <f t="shared" ca="1" si="25"/>
        <v>0.2329044603592598</v>
      </c>
    </row>
    <row r="12" spans="1:58" x14ac:dyDescent="0.3">
      <c r="N12" s="10">
        <f t="shared" si="18"/>
        <v>10</v>
      </c>
      <c r="O12" s="25">
        <f t="shared" ca="1" si="8"/>
        <v>3.8390871419783532</v>
      </c>
      <c r="P12" s="21">
        <f t="shared" si="19"/>
        <v>1</v>
      </c>
      <c r="Q12" s="9">
        <f t="shared" si="9"/>
        <v>4.5454545454545456E-2</v>
      </c>
      <c r="R12" s="8">
        <f t="shared" ca="1" si="10"/>
        <v>0.3873786286346721</v>
      </c>
      <c r="S12" s="8">
        <f t="shared" ca="1" si="6"/>
        <v>7.8841251764508236E-2</v>
      </c>
      <c r="T12" s="8">
        <f t="shared" ca="1" si="6"/>
        <v>3.6828411003532908E-2</v>
      </c>
      <c r="U12" s="8">
        <f t="shared" ca="1" si="6"/>
        <v>4.432455250587726E-2</v>
      </c>
      <c r="V12" s="8">
        <f t="shared" ca="1" si="11"/>
        <v>2.2661770051169438E-6</v>
      </c>
      <c r="W12" s="9">
        <f t="shared" ca="1" si="12"/>
        <v>1.5888720636480921E-3</v>
      </c>
      <c r="Y12" t="str">
        <f t="shared" ca="1" si="13"/>
        <v>3.83908714197835-1</v>
      </c>
      <c r="AE12" s="19">
        <f t="shared" ca="1" si="14"/>
        <v>3.8390871419783532</v>
      </c>
      <c r="AF12" s="18">
        <f t="shared" ca="1" si="7"/>
        <v>1.5888720636480921E-3</v>
      </c>
      <c r="AG12" s="18">
        <f t="shared" ca="1" si="7"/>
        <v>1.0000342339231343E-2</v>
      </c>
      <c r="AH12" s="19">
        <f t="shared" ca="1" si="15"/>
        <v>1.1589214402879435E-2</v>
      </c>
      <c r="AI12" s="19">
        <f t="shared" ca="1" si="20"/>
        <v>0.99459869657291178</v>
      </c>
      <c r="AM12">
        <v>1.957453479071428</v>
      </c>
      <c r="AN12">
        <v>0.29216069394883476</v>
      </c>
      <c r="AO12">
        <v>1296.447503778485</v>
      </c>
      <c r="AP12">
        <v>3853.5</v>
      </c>
      <c r="AQ12">
        <v>-9.1217449693688876E-2</v>
      </c>
      <c r="AR12">
        <v>1.9368803051084384</v>
      </c>
      <c r="AT12" s="38" t="str">
        <f>AT8&amp;" fence"</f>
        <v>0.95 fence</v>
      </c>
      <c r="AU12">
        <f ca="1">AU8 + 1.5*AU10</f>
        <v>3.2014019907198641</v>
      </c>
      <c r="AZ12">
        <f t="shared" ca="1" si="27"/>
        <v>0.60056569073162014</v>
      </c>
      <c r="BA12">
        <f t="shared" ca="1" si="21"/>
        <v>0.68636078940756584</v>
      </c>
      <c r="BB12">
        <f t="shared" ca="1" si="22"/>
        <v>0.64346324006959299</v>
      </c>
      <c r="BC12">
        <f t="shared" ca="1" si="23"/>
        <v>612</v>
      </c>
      <c r="BD12">
        <f t="shared" ca="1" si="24"/>
        <v>6.1199999999999997E-2</v>
      </c>
      <c r="BE12">
        <f t="shared" ca="1" si="28"/>
        <v>0.32950000000000002</v>
      </c>
      <c r="BF12">
        <f t="shared" ca="1" si="25"/>
        <v>0.30771877975482365</v>
      </c>
    </row>
    <row r="13" spans="1:58" x14ac:dyDescent="0.3">
      <c r="A13" s="3" t="s">
        <v>63</v>
      </c>
      <c r="B13" s="55" cm="1">
        <f t="array" aca="1" ref="B13" ca="1">INDEX( sales_tbl, RANDBETWEEN( 1, 6 ), RANDBETWEEN( 1, 4 ))</f>
        <v>4081632.6530612237</v>
      </c>
      <c r="C13" s="55" cm="1">
        <f t="array" aca="1" ref="C13" ca="1">INDEX( sales_tbl, RANDBETWEEN( 1, 6 ), RANDBETWEEN( 1, 4 ))</f>
        <v>2038320.4239706486</v>
      </c>
      <c r="D13" s="55" cm="1">
        <f t="array" aca="1" ref="D13" ca="1">INDEX( sales_tbl, RANDBETWEEN( 1, 6 ), RANDBETWEEN( 1, 4 ))</f>
        <v>1656177.5422325269</v>
      </c>
      <c r="E13" s="55" cm="1">
        <f t="array" aca="1" ref="E13" ca="1">INDEX( sales_tbl, RANDBETWEEN( 1, 6 ), RANDBETWEEN( 1, 4 ))</f>
        <v>1742767.5148135235</v>
      </c>
      <c r="N13" s="12">
        <f t="shared" si="18"/>
        <v>11</v>
      </c>
      <c r="O13" s="28">
        <f t="shared" ca="1" si="8"/>
        <v>4.0816326530612228</v>
      </c>
      <c r="P13" s="22">
        <f t="shared" si="19"/>
        <v>1</v>
      </c>
      <c r="Q13" s="23">
        <f t="shared" si="9"/>
        <v>4.5454545454545456E-2</v>
      </c>
      <c r="R13" s="8">
        <f t="shared" ca="1" si="10"/>
        <v>0.3989422804014327</v>
      </c>
      <c r="S13" s="8">
        <f t="shared" ca="1" si="6"/>
        <v>4.9464454118487454E-2</v>
      </c>
      <c r="T13" s="8">
        <f t="shared" ca="1" si="6"/>
        <v>2.1060526332813304E-2</v>
      </c>
      <c r="U13" s="8">
        <f t="shared" ca="1" si="6"/>
        <v>2.5885207804795762E-2</v>
      </c>
      <c r="V13" s="8">
        <f t="shared" ca="1" si="11"/>
        <v>4.8899169379001761E-7</v>
      </c>
      <c r="W13" s="9">
        <f t="shared" ca="1" si="12"/>
        <v>3.42844023156447E-4</v>
      </c>
      <c r="Y13" t="str">
        <f t="shared" ca="1" si="13"/>
        <v>4.08163265306122-1</v>
      </c>
      <c r="AE13" s="19">
        <f t="shared" ca="1" si="14"/>
        <v>4.0816326530612228</v>
      </c>
      <c r="AF13" s="18">
        <f t="shared" ca="1" si="7"/>
        <v>3.42844023156447E-4</v>
      </c>
      <c r="AG13" s="18">
        <f t="shared" ca="1" si="7"/>
        <v>5.0584594039315223E-3</v>
      </c>
      <c r="AH13" s="19">
        <f t="shared" ca="1" si="15"/>
        <v>5.4013034270879697E-3</v>
      </c>
      <c r="AI13" s="19">
        <f t="shared" ca="1" si="20"/>
        <v>0.99999999999999978</v>
      </c>
      <c r="AM13">
        <v>3.1975402193636207</v>
      </c>
      <c r="AN13">
        <v>1.0429146746544606</v>
      </c>
      <c r="AO13">
        <v>1021.7540759426456</v>
      </c>
      <c r="AP13">
        <v>3803.25</v>
      </c>
      <c r="AQ13">
        <v>0.16754252852841181</v>
      </c>
      <c r="AR13">
        <v>3.1234021175490931</v>
      </c>
      <c r="AT13" s="36" t="s">
        <v>47</v>
      </c>
      <c r="AU13">
        <f ca="1">AVERAGE( INDIRECT( AU$4 ) )</f>
        <v>0.83332858402216714</v>
      </c>
      <c r="AZ13">
        <f t="shared" ca="1" si="27"/>
        <v>0.68636078940756584</v>
      </c>
      <c r="BA13">
        <f t="shared" ca="1" si="21"/>
        <v>0.77215588808351154</v>
      </c>
      <c r="BB13">
        <f t="shared" ca="1" si="22"/>
        <v>0.72925833874553869</v>
      </c>
      <c r="BC13">
        <f t="shared" ca="1" si="23"/>
        <v>909</v>
      </c>
      <c r="BD13">
        <f t="shared" ca="1" si="24"/>
        <v>9.0899999999999995E-2</v>
      </c>
      <c r="BE13">
        <f t="shared" ca="1" si="28"/>
        <v>0.4204</v>
      </c>
      <c r="BF13">
        <f t="shared" ca="1" si="25"/>
        <v>0.39152799463715415</v>
      </c>
    </row>
    <row r="14" spans="1:58" x14ac:dyDescent="0.3">
      <c r="A14" s="3" t="s">
        <v>64</v>
      </c>
      <c r="B14" s="55" cm="1">
        <f t="array" aca="1" ref="B14" ca="1">INDEX( tbl_sales, RANDBETWEEN( 1, 6 ), RANDBETWEEN( 1, 4 ))</f>
        <v>4241</v>
      </c>
      <c r="C14" s="55" cm="1">
        <f t="array" aca="1" ref="C14" ca="1">INDEX( tbl_sales, RANDBETWEEN( 1, 6 ), RANDBETWEEN( 1, 4 ))</f>
        <v>3077</v>
      </c>
      <c r="D14" s="55" cm="1">
        <f t="array" aca="1" ref="D14" ca="1">INDEX( tbl_sales, RANDBETWEEN( 1, 6 ), RANDBETWEEN( 1, 4 ))</f>
        <v>3248</v>
      </c>
      <c r="E14" s="55" cm="1">
        <f t="array" aca="1" ref="E14" ca="1">INDEX( tbl_sales, RANDBETWEEN( 1, 6 ), RANDBETWEEN( 1, 4 ))</f>
        <v>2450</v>
      </c>
      <c r="N14" s="10">
        <f t="shared" ref="N14" si="30">1+N13</f>
        <v>12</v>
      </c>
      <c r="O14" s="25">
        <f ca="1">K4</f>
        <v>1.6561775422325269</v>
      </c>
      <c r="P14" s="21">
        <f>$L$4</f>
        <v>1.5</v>
      </c>
      <c r="Q14" s="11">
        <f t="shared" si="9"/>
        <v>4.5454545454545456E-2</v>
      </c>
      <c r="R14" s="8">
        <f t="shared" ca="1" si="10"/>
        <v>7.1956050847562666E-2</v>
      </c>
      <c r="S14" s="8">
        <f t="shared" ca="1" si="6"/>
        <v>0.25746912742814276</v>
      </c>
      <c r="T14" s="8">
        <f t="shared" ca="1" si="6"/>
        <v>0.26596152026762176</v>
      </c>
      <c r="U14" s="8">
        <f t="shared" ca="1" si="6"/>
        <v>0.26551874868433895</v>
      </c>
      <c r="V14" s="8">
        <f t="shared" ca="1" si="11"/>
        <v>5.9468063956626623E-5</v>
      </c>
      <c r="W14" s="9">
        <f t="shared" ca="1" si="12"/>
        <v>4.1694512514500674E-2</v>
      </c>
      <c r="Y14" t="str">
        <f t="shared" ca="1" si="13"/>
        <v>1.65617754223253-1.5</v>
      </c>
      <c r="AE14" s="18" t="s">
        <v>84</v>
      </c>
      <c r="AF14" s="19">
        <f ca="1">SUM(AF3:AF13)</f>
        <v>0.55545176573406996</v>
      </c>
      <c r="AG14" s="19">
        <f ca="1">SUM(AG3:AG13)</f>
        <v>0.44454823426592993</v>
      </c>
      <c r="AH14" s="19">
        <f ca="1">SUM(AH3:AH13)</f>
        <v>0.99999999999999978</v>
      </c>
      <c r="AM14">
        <v>3.7169747121673802</v>
      </c>
      <c r="AN14">
        <v>0.47662182850335083</v>
      </c>
      <c r="AO14">
        <v>277.15482928157428</v>
      </c>
      <c r="AP14">
        <v>4028</v>
      </c>
      <c r="AQ14">
        <v>0.52575706617232265</v>
      </c>
      <c r="AR14">
        <v>3.6805066854327944</v>
      </c>
      <c r="AT14" s="37" t="s">
        <v>48</v>
      </c>
      <c r="AU14">
        <f ca="1">_xlfn.STDEV.S( INDIRECT( AU$4 ) )</f>
        <v>0.37797165059617904</v>
      </c>
      <c r="AZ14">
        <f t="shared" ca="1" si="27"/>
        <v>0.77215588808351154</v>
      </c>
      <c r="BA14">
        <f t="shared" ca="1" si="21"/>
        <v>0.85795098675945725</v>
      </c>
      <c r="BB14">
        <f t="shared" ca="1" si="22"/>
        <v>0.81505343742148439</v>
      </c>
      <c r="BC14">
        <f t="shared" ca="1" si="23"/>
        <v>821</v>
      </c>
      <c r="BD14">
        <f t="shared" ca="1" si="24"/>
        <v>8.2100000000000006E-2</v>
      </c>
      <c r="BE14">
        <f t="shared" ca="1" si="28"/>
        <v>0.50249999999999995</v>
      </c>
      <c r="BF14">
        <f t="shared" ca="1" si="25"/>
        <v>0.48071842435902862</v>
      </c>
    </row>
    <row r="15" spans="1:58" x14ac:dyDescent="0.3">
      <c r="A15" s="3" t="s">
        <v>65</v>
      </c>
      <c r="B15" s="55" cm="1">
        <f t="array" aca="1" ref="B15" ca="1">INDEX( tbl_price, RANDBETWEEN( 1, 6 ), RANDBETWEEN( 1, 4 ))</f>
        <v>257.81180068549065</v>
      </c>
      <c r="C15" s="55" cm="1">
        <f t="array" aca="1" ref="C15" ca="1">INDEX( tbl_price, RANDBETWEEN( 1, 6 ), RANDBETWEEN( 1, 4 ))</f>
        <v>958.50626383843428</v>
      </c>
      <c r="D15" s="55" cm="1">
        <f t="array" aca="1" ref="D15" ca="1">INDEX( tbl_price, RANDBETWEEN( 1, 6 ), RANDBETWEEN( 1, 4 ))</f>
        <v>1840.4136808255212</v>
      </c>
      <c r="E15" s="55" cm="1">
        <f t="array" aca="1" ref="E15" ca="1">INDEX( tbl_price, RANDBETWEEN( 1, 6 ), RANDBETWEEN( 1, 4 ))</f>
        <v>1840.4136808255212</v>
      </c>
      <c r="N15" s="10">
        <f>N14+1</f>
        <v>13</v>
      </c>
      <c r="O15" s="25">
        <f t="shared" ref="O15:O24" ca="1" si="31">O14 +width</f>
        <v>1.8987230533153965</v>
      </c>
      <c r="P15" s="21">
        <f>P14</f>
        <v>1.5</v>
      </c>
      <c r="Q15" s="9">
        <f t="shared" si="9"/>
        <v>4.5454545454545456E-2</v>
      </c>
      <c r="R15" s="8">
        <f t="shared" ca="1" si="10"/>
        <v>9.2244419570776948E-2</v>
      </c>
      <c r="S15" s="8">
        <f t="shared" ca="1" si="6"/>
        <v>0.26481225377612727</v>
      </c>
      <c r="T15" s="8">
        <f t="shared" ca="1" si="6"/>
        <v>0.26250724366627509</v>
      </c>
      <c r="U15" s="8">
        <f t="shared" ca="1" si="6"/>
        <v>0.26452789791466658</v>
      </c>
      <c r="V15" s="8">
        <f t="shared" ca="1" si="11"/>
        <v>7.7102466606237543E-5</v>
      </c>
      <c r="W15" s="9">
        <f t="shared" ca="1" si="12"/>
        <v>5.4058423041270315E-2</v>
      </c>
      <c r="Y15" t="str">
        <f t="shared" ca="1" si="13"/>
        <v>1.8987230533154-1.5</v>
      </c>
      <c r="AG15" s="3" t="s">
        <v>43</v>
      </c>
      <c r="AH15" s="31">
        <f ca="1">MAX( Pr_mu )</f>
        <v>0.17884617291369598</v>
      </c>
      <c r="AM15">
        <v>2.9680117599589453</v>
      </c>
      <c r="AN15">
        <v>0.90571991093086102</v>
      </c>
      <c r="AO15">
        <v>690.61877694159625</v>
      </c>
      <c r="AP15">
        <v>5780.5</v>
      </c>
      <c r="AQ15">
        <v>0.3235294301788148</v>
      </c>
      <c r="AR15">
        <v>3.0349243286596068</v>
      </c>
      <c r="AT15" s="37" t="s">
        <v>49</v>
      </c>
      <c r="AU15">
        <f ca="1">AVEDEV( INDIRECT( AU$4 ) )</f>
        <v>0.31451950573429349</v>
      </c>
      <c r="AZ15">
        <f t="shared" ca="1" si="27"/>
        <v>0.85795098675945725</v>
      </c>
      <c r="BA15">
        <f t="shared" ca="1" si="21"/>
        <v>0.94374608543540295</v>
      </c>
      <c r="BB15">
        <f t="shared" ca="1" si="22"/>
        <v>0.9008485360974301</v>
      </c>
      <c r="BC15">
        <f t="shared" ca="1" si="23"/>
        <v>872</v>
      </c>
      <c r="BD15">
        <f t="shared" ca="1" si="24"/>
        <v>8.72E-2</v>
      </c>
      <c r="BE15">
        <f t="shared" ca="1" si="28"/>
        <v>0.58969999999999989</v>
      </c>
      <c r="BF15">
        <f t="shared" ca="1" si="25"/>
        <v>0.57088886927739013</v>
      </c>
    </row>
    <row r="16" spans="1:58" x14ac:dyDescent="0.3">
      <c r="N16" s="10">
        <f t="shared" ref="N16:N24" si="32">N15+1</f>
        <v>14</v>
      </c>
      <c r="O16" s="25">
        <f t="shared" ca="1" si="31"/>
        <v>2.1412685643982661</v>
      </c>
      <c r="P16" s="21">
        <f t="shared" ref="P16:P24" si="33">P15</f>
        <v>1.5</v>
      </c>
      <c r="Q16" s="9">
        <f t="shared" si="9"/>
        <v>4.5454545454545456E-2</v>
      </c>
      <c r="R16" s="8">
        <f t="shared" ca="1" si="10"/>
        <v>0.11520142607630733</v>
      </c>
      <c r="S16" s="8">
        <f t="shared" ca="1" si="6"/>
        <v>0.26533586949586063</v>
      </c>
      <c r="T16" s="8">
        <f t="shared" ca="1" si="6"/>
        <v>0.25241127309334321</v>
      </c>
      <c r="U16" s="8">
        <f t="shared" ca="1" si="6"/>
        <v>0.25673952842817155</v>
      </c>
      <c r="V16" s="8">
        <f t="shared" ca="1" si="11"/>
        <v>9.0039406786941706E-5</v>
      </c>
      <c r="W16" s="9">
        <f t="shared" ca="1" si="12"/>
        <v>6.3128827866575046E-2</v>
      </c>
      <c r="Y16" t="str">
        <f t="shared" ca="1" si="13"/>
        <v>2.14126856439827-1.5</v>
      </c>
      <c r="AG16" s="3" t="s">
        <v>44</v>
      </c>
      <c r="AH16" s="3">
        <f ca="1">MATCH( AH15, Pr_mu, 0 )</f>
        <v>4</v>
      </c>
      <c r="AM16">
        <v>3.3473368887735151</v>
      </c>
      <c r="AN16">
        <v>1.3603222333411658</v>
      </c>
      <c r="AO16">
        <v>720.69689112346521</v>
      </c>
      <c r="AP16">
        <v>5146.75</v>
      </c>
      <c r="AQ16">
        <v>0.25883917922110783</v>
      </c>
      <c r="AR16">
        <v>3.2970032812265115</v>
      </c>
      <c r="AT16" s="37" t="s">
        <v>50</v>
      </c>
      <c r="AU16">
        <f ca="1">SKEW( INDIRECT( AU$4 ) )</f>
        <v>-0.24082193377641745</v>
      </c>
      <c r="AZ16">
        <f t="shared" ca="1" si="27"/>
        <v>0.94374608543540295</v>
      </c>
      <c r="BA16">
        <f t="shared" ca="1" si="21"/>
        <v>1.0295411841113487</v>
      </c>
      <c r="BB16">
        <f t="shared" ca="1" si="22"/>
        <v>0.9866436347733758</v>
      </c>
      <c r="BC16">
        <f t="shared" ca="1" si="23"/>
        <v>687</v>
      </c>
      <c r="BD16">
        <f t="shared" ca="1" si="24"/>
        <v>6.8699999999999997E-2</v>
      </c>
      <c r="BE16">
        <f t="shared" ca="1" si="28"/>
        <v>0.65839999999999987</v>
      </c>
      <c r="BF16">
        <f t="shared" ca="1" si="25"/>
        <v>0.65749121314830949</v>
      </c>
    </row>
    <row r="17" spans="1:61" ht="15" thickBot="1" x14ac:dyDescent="0.35">
      <c r="A17" s="54" t="s">
        <v>66</v>
      </c>
      <c r="N17" s="10">
        <f t="shared" si="32"/>
        <v>15</v>
      </c>
      <c r="O17" s="25">
        <f t="shared" ca="1" si="31"/>
        <v>2.3838140754811357</v>
      </c>
      <c r="P17" s="21">
        <f t="shared" si="33"/>
        <v>1.5</v>
      </c>
      <c r="Q17" s="9">
        <f t="shared" si="9"/>
        <v>4.5454545454545456E-2</v>
      </c>
      <c r="R17" s="8">
        <f t="shared" ca="1" si="10"/>
        <v>0.14015886703801994</v>
      </c>
      <c r="S17" s="8">
        <f t="shared" ca="1" si="6"/>
        <v>0.25899943760397481</v>
      </c>
      <c r="T17" s="8">
        <f t="shared" ca="1" si="6"/>
        <v>0.23644012101480627</v>
      </c>
      <c r="U17" s="8">
        <f t="shared" ca="1" si="6"/>
        <v>0.24274984864793717</v>
      </c>
      <c r="V17" s="8">
        <f t="shared" ca="1" si="11"/>
        <v>9.4705861546555216E-5</v>
      </c>
      <c r="W17" s="9">
        <f t="shared" ca="1" si="12"/>
        <v>6.6400593305499772E-2</v>
      </c>
      <c r="Y17" t="str">
        <f t="shared" ca="1" si="13"/>
        <v>2.38381407548114-1.5</v>
      </c>
      <c r="AG17" s="3" t="s">
        <v>41</v>
      </c>
      <c r="AH17" s="3" cm="1">
        <f t="array" aca="1" ref="AH17" ca="1">INDEX( mu_sample,AH16 )</f>
        <v>2.3838140754811357</v>
      </c>
      <c r="AM17">
        <v>2.1321399834784067</v>
      </c>
      <c r="AN17">
        <v>0.66316855959015442</v>
      </c>
      <c r="AO17">
        <v>654.4164613507985</v>
      </c>
      <c r="AP17">
        <v>4297.5</v>
      </c>
      <c r="AQ17">
        <v>-0.29012621458704829</v>
      </c>
      <c r="AR17">
        <v>2.089077668283676</v>
      </c>
      <c r="AT17" s="38" t="s">
        <v>51</v>
      </c>
      <c r="AU17">
        <f ca="1">KURT( INDIRECT( AU$4 ) )</f>
        <v>-0.84361087401491774</v>
      </c>
      <c r="AZ17">
        <f t="shared" ca="1" si="27"/>
        <v>1.0295411841113487</v>
      </c>
      <c r="BA17">
        <f t="shared" ca="1" si="21"/>
        <v>1.1153362827872944</v>
      </c>
      <c r="BB17">
        <f t="shared" ca="1" si="22"/>
        <v>1.0724387334493215</v>
      </c>
      <c r="BC17">
        <f t="shared" ca="1" si="23"/>
        <v>577</v>
      </c>
      <c r="BD17">
        <f t="shared" ca="1" si="24"/>
        <v>5.7700000000000001E-2</v>
      </c>
      <c r="BE17">
        <f t="shared" ca="1" si="28"/>
        <v>0.71609999999999985</v>
      </c>
      <c r="BF17">
        <f t="shared" ca="1" si="25"/>
        <v>0.73650712157197873</v>
      </c>
      <c r="BH17" s="2" t="s">
        <v>74</v>
      </c>
      <c r="BI17" s="2" t="str">
        <f>region_choice&amp;" region: "&amp;AU4</f>
        <v>West region: sd_bar</v>
      </c>
    </row>
    <row r="18" spans="1:61" x14ac:dyDescent="0.3">
      <c r="A18" s="5" t="s">
        <v>17</v>
      </c>
      <c r="B18" s="46" t="str">
        <f t="array" ref="B18:E18">TRANSPOSE( time_name )</f>
        <v>QTR 1</v>
      </c>
      <c r="C18" s="46" t="str">
        <v>QTR 2</v>
      </c>
      <c r="D18" s="46" t="str">
        <v>QTR 3</v>
      </c>
      <c r="E18" s="46" t="str">
        <v>QTR 4</v>
      </c>
      <c r="N18" s="10">
        <f t="shared" si="32"/>
        <v>16</v>
      </c>
      <c r="O18" s="25">
        <f t="shared" ca="1" si="31"/>
        <v>2.6263595865640053</v>
      </c>
      <c r="P18" s="21">
        <f t="shared" si="33"/>
        <v>1.5</v>
      </c>
      <c r="Q18" s="9">
        <f t="shared" si="9"/>
        <v>4.5454545454545456E-2</v>
      </c>
      <c r="R18" s="8">
        <f t="shared" ca="1" si="10"/>
        <v>0.16612242858170609</v>
      </c>
      <c r="S18" s="8">
        <f t="shared" ca="1" si="6"/>
        <v>0.24628992597222632</v>
      </c>
      <c r="T18" s="8">
        <f t="shared" ca="1" si="6"/>
        <v>0.21576379336394225</v>
      </c>
      <c r="U18" s="8">
        <f t="shared" ca="1" si="6"/>
        <v>0.22359915948854833</v>
      </c>
      <c r="V18" s="8">
        <f t="shared" ca="1" si="11"/>
        <v>8.9722419092011914E-5</v>
      </c>
      <c r="W18" s="9">
        <f t="shared" ca="1" si="12"/>
        <v>6.2906580049278807E-2</v>
      </c>
      <c r="Y18" t="str">
        <f t="shared" ca="1" si="13"/>
        <v>2.62635958656401-1.5</v>
      </c>
      <c r="AC18" s="45" t="s">
        <v>69</v>
      </c>
      <c r="AD18" s="23" t="s">
        <v>70</v>
      </c>
      <c r="AE18" s="6" t="s">
        <v>39</v>
      </c>
      <c r="AF18" s="6" t="s">
        <v>40</v>
      </c>
      <c r="AG18" s="30" t="s">
        <v>41</v>
      </c>
      <c r="AH18" s="51"/>
      <c r="AM18">
        <v>2.2685216297527124</v>
      </c>
      <c r="AN18">
        <v>0.94947700093040599</v>
      </c>
      <c r="AO18">
        <v>885.01398480292858</v>
      </c>
      <c r="AP18">
        <v>4061</v>
      </c>
      <c r="AQ18">
        <v>0.99107072388415685</v>
      </c>
      <c r="AR18">
        <v>2.3540768882668734</v>
      </c>
      <c r="AT18" s="3" t="s">
        <v>52</v>
      </c>
      <c r="AU18" s="2">
        <f ca="1">COUNT( INDIRECT( AU$4 ) )</f>
        <v>10000</v>
      </c>
      <c r="AZ18">
        <f t="shared" ca="1" si="27"/>
        <v>1.1153362827872944</v>
      </c>
      <c r="BA18">
        <f t="shared" ca="1" si="21"/>
        <v>1.2011313814632401</v>
      </c>
      <c r="BB18">
        <f t="shared" ca="1" si="22"/>
        <v>1.1582338321252672</v>
      </c>
      <c r="BC18">
        <f t="shared" ca="1" si="23"/>
        <v>800</v>
      </c>
      <c r="BD18">
        <f t="shared" ca="1" si="24"/>
        <v>0.08</v>
      </c>
      <c r="BE18">
        <f t="shared" ca="1" si="28"/>
        <v>0.79609999999999981</v>
      </c>
      <c r="BF18">
        <f t="shared" ca="1" si="25"/>
        <v>0.80499580863400721</v>
      </c>
    </row>
    <row r="19" spans="1:61" x14ac:dyDescent="0.3">
      <c r="A19" s="3" t="str">
        <f t="array" ref="A19:A24">TRANSPOSE( product_name_t )</f>
        <v>Lancaster</v>
      </c>
      <c r="B19" s="8">
        <f>SUMIFS( Count, Region, "="&amp;region_choice, Product, "="&amp;$A19, Time, "="&amp;B$1 )</f>
        <v>3077</v>
      </c>
      <c r="C19" s="8">
        <f>SUMIFS( Count, Region, "="&amp;region_choice, Product, "="&amp;$A19, Time, "="&amp;C$1 )</f>
        <v>3248</v>
      </c>
      <c r="D19" s="8">
        <f>SUMIFS( Count, Region, "="&amp;region_choice, Product, "="&amp;$A19, Time, "="&amp;D$1 )</f>
        <v>3230</v>
      </c>
      <c r="E19" s="9">
        <f>SUMIFS( Count, Region, "="&amp;region_choice, Product, "="&amp;$A19, Time, "="&amp;E$1 )</f>
        <v>2848</v>
      </c>
      <c r="N19" s="10">
        <f t="shared" si="32"/>
        <v>17</v>
      </c>
      <c r="O19" s="25">
        <f t="shared" ca="1" si="31"/>
        <v>2.8689050976468748</v>
      </c>
      <c r="P19" s="21">
        <f t="shared" si="33"/>
        <v>1.5</v>
      </c>
      <c r="Q19" s="9">
        <f t="shared" si="9"/>
        <v>4.5454545454545456E-2</v>
      </c>
      <c r="R19" s="8">
        <f t="shared" ca="1" si="10"/>
        <v>0.19181427960800662</v>
      </c>
      <c r="S19" s="8">
        <f t="shared" ca="1" si="6"/>
        <v>0.22815996713732237</v>
      </c>
      <c r="T19" s="8">
        <f t="shared" ca="1" si="6"/>
        <v>0.1918142796080067</v>
      </c>
      <c r="U19" s="8">
        <f t="shared" ca="1" si="6"/>
        <v>0.20064407328042791</v>
      </c>
      <c r="V19" s="8">
        <f t="shared" ca="1" si="11"/>
        <v>7.6560536976820226E-5</v>
      </c>
      <c r="W19" s="9">
        <f t="shared" ca="1" si="12"/>
        <v>5.3678462938109746E-2</v>
      </c>
      <c r="Y19" t="str">
        <f t="shared" ca="1" si="13"/>
        <v>2.86890509764687-1.5</v>
      </c>
      <c r="AC19">
        <f ca="1">AVERAGE(B15:E15)</f>
        <v>1224.2863565437419</v>
      </c>
      <c r="AD19">
        <f ca="1">AVERAGE(B14:E14)</f>
        <v>3254</v>
      </c>
      <c r="AE19">
        <f ca="1">AVERAGE(sample_saales)/1000000</f>
        <v>2.379724533519481</v>
      </c>
      <c r="AF19">
        <f ca="1">_xlfn.STDEV.S(sample_saales)/1000000</f>
        <v>1.1463394647977136</v>
      </c>
      <c r="AG19">
        <f ca="1">INDEX( mu_sample, MATCH( MAX(Pr_mu), Pr_mu, 0))</f>
        <v>2.3838140754811357</v>
      </c>
      <c r="AM19">
        <v>2.9931719722766124</v>
      </c>
      <c r="AN19">
        <v>1.0275567651401156</v>
      </c>
      <c r="AO19">
        <v>1204.7073297049997</v>
      </c>
      <c r="AP19">
        <v>4162.5</v>
      </c>
      <c r="AQ19">
        <v>-0.77124011992527997</v>
      </c>
      <c r="AR19">
        <v>2.9944688155636081</v>
      </c>
      <c r="AZ19">
        <f t="shared" ca="1" si="27"/>
        <v>1.2011313814632401</v>
      </c>
      <c r="BA19">
        <f t="shared" ca="1" si="21"/>
        <v>1.2869264801391858</v>
      </c>
      <c r="BB19">
        <f t="shared" ca="1" si="22"/>
        <v>1.2440289308012129</v>
      </c>
      <c r="BC19">
        <f t="shared" ca="1" si="23"/>
        <v>804</v>
      </c>
      <c r="BD19">
        <f t="shared" ca="1" si="24"/>
        <v>8.0399999999999999E-2</v>
      </c>
      <c r="BE19">
        <f t="shared" ca="1" si="28"/>
        <v>0.87649999999999983</v>
      </c>
      <c r="BF19">
        <f t="shared" ca="1" si="25"/>
        <v>0.86139105337896427</v>
      </c>
    </row>
    <row r="20" spans="1:61" x14ac:dyDescent="0.3">
      <c r="A20" s="3" t="str">
        <v>Lancaster L</v>
      </c>
      <c r="B20" s="56">
        <f>SUMIFS( Count, Region, "="&amp;region_choice, Product, "="&amp;$A20, Time, "="&amp;B$1 )</f>
        <v>5240</v>
      </c>
      <c r="C20" s="56">
        <f>SUMIFS( Count, Region, "="&amp;region_choice, Product, "="&amp;$A20, Time, "="&amp;C$1 )</f>
        <v>4906</v>
      </c>
      <c r="D20" s="56">
        <f>SUMIFS( Count, Region, "="&amp;region_choice, Product, "="&amp;$A20, Time, "="&amp;D$1 )</f>
        <v>4241</v>
      </c>
      <c r="E20" s="11">
        <f>SUMIFS( Count, Region, "="&amp;region_choice, Product, "="&amp;$A20, Time, "="&amp;E$1 )</f>
        <v>4547</v>
      </c>
      <c r="N20" s="10">
        <f t="shared" si="32"/>
        <v>18</v>
      </c>
      <c r="O20" s="25">
        <f t="shared" ca="1" si="31"/>
        <v>3.1114506087297444</v>
      </c>
      <c r="P20" s="21">
        <f t="shared" si="33"/>
        <v>1.5</v>
      </c>
      <c r="Q20" s="9">
        <f t="shared" si="9"/>
        <v>4.5454545454545456E-2</v>
      </c>
      <c r="R20" s="8">
        <f t="shared" ca="1" si="10"/>
        <v>0.21576379336394216</v>
      </c>
      <c r="S20" s="8">
        <f t="shared" ca="1" si="6"/>
        <v>0.20590989317989156</v>
      </c>
      <c r="T20" s="8">
        <f t="shared" ca="1" si="6"/>
        <v>0.16612242858170617</v>
      </c>
      <c r="U20" s="8">
        <f t="shared" ca="1" si="6"/>
        <v>0.17539914631930129</v>
      </c>
      <c r="V20" s="8">
        <f t="shared" ca="1" si="11"/>
        <v>5.8842192733953312E-5</v>
      </c>
      <c r="W20" s="9">
        <f t="shared" ca="1" si="12"/>
        <v>4.1255698909516809E-2</v>
      </c>
      <c r="Y20" t="str">
        <f t="shared" ca="1" si="13"/>
        <v>3.11145060872974-1.5</v>
      </c>
      <c r="AC20" s="2" t="s">
        <v>72</v>
      </c>
      <c r="AD20" s="2" t="s">
        <v>73</v>
      </c>
      <c r="AE20" s="47" t="s">
        <v>62</v>
      </c>
      <c r="AF20" s="47"/>
      <c r="AG20" s="47"/>
      <c r="AM20">
        <v>3.2911348759366374</v>
      </c>
      <c r="AN20">
        <v>1.271149289309585</v>
      </c>
      <c r="AO20">
        <v>1052.999129670658</v>
      </c>
      <c r="AP20">
        <v>4344.75</v>
      </c>
      <c r="AQ20">
        <v>0.93042993301139076</v>
      </c>
      <c r="AR20">
        <v>3.2583003821599763</v>
      </c>
      <c r="AZ20">
        <f t="shared" ca="1" si="27"/>
        <v>1.2869264801391858</v>
      </c>
      <c r="BA20">
        <f t="shared" ca="1" si="21"/>
        <v>1.3727215788151315</v>
      </c>
      <c r="BB20">
        <f t="shared" ca="1" si="22"/>
        <v>1.3298240294771586</v>
      </c>
      <c r="BC20">
        <f t="shared" ca="1" si="23"/>
        <v>685</v>
      </c>
      <c r="BD20">
        <f t="shared" ca="1" si="24"/>
        <v>6.8500000000000005E-2</v>
      </c>
      <c r="BE20">
        <f t="shared" ca="1" si="28"/>
        <v>0.94499999999999984</v>
      </c>
      <c r="BF20">
        <f t="shared" ca="1" si="25"/>
        <v>0.90550596123869342</v>
      </c>
    </row>
    <row r="21" spans="1:61" x14ac:dyDescent="0.3">
      <c r="A21" s="3" t="str">
        <v>Lancaster XL</v>
      </c>
      <c r="B21" s="56">
        <f>SUMIFS( Count, Region, "="&amp;region_choice, Product, "="&amp;$A21, Time, "="&amp;B$1 )</f>
        <v>5931</v>
      </c>
      <c r="C21" s="56">
        <f>SUMIFS( Count, Region, "="&amp;region_choice, Product, "="&amp;$A21, Time, "="&amp;C$1 )</f>
        <v>6228</v>
      </c>
      <c r="D21" s="56">
        <f>SUMIFS( Count, Region, "="&amp;region_choice, Product, "="&amp;$A21, Time, "="&amp;D$1 )</f>
        <v>6639</v>
      </c>
      <c r="E21" s="11">
        <f>SUMIFS( Count, Region, "="&amp;region_choice, Product, "="&amp;$A21, Time, "="&amp;E$1 )</f>
        <v>6557</v>
      </c>
      <c r="N21" s="10">
        <f t="shared" si="32"/>
        <v>19</v>
      </c>
      <c r="O21" s="25">
        <f t="shared" ca="1" si="31"/>
        <v>3.353996119812614</v>
      </c>
      <c r="P21" s="21">
        <f t="shared" si="33"/>
        <v>1.5</v>
      </c>
      <c r="Q21" s="9">
        <f t="shared" si="9"/>
        <v>4.5454545454545456E-2</v>
      </c>
      <c r="R21" s="8">
        <f t="shared" ca="1" si="10"/>
        <v>0.23644012101480619</v>
      </c>
      <c r="S21" s="8">
        <f t="shared" ca="1" si="6"/>
        <v>0.18103391824113083</v>
      </c>
      <c r="T21" s="8">
        <f t="shared" ca="1" si="6"/>
        <v>0.14015886703802002</v>
      </c>
      <c r="U21" s="8">
        <f t="shared" ca="1" si="6"/>
        <v>0.14937350957218459</v>
      </c>
      <c r="V21" s="8">
        <f t="shared" ca="1" si="11"/>
        <v>4.0733582393018012E-5</v>
      </c>
      <c r="W21" s="9">
        <f t="shared" ca="1" si="12"/>
        <v>2.8559309784909889E-2</v>
      </c>
      <c r="Y21" t="str">
        <f t="shared" ca="1" si="13"/>
        <v>3.35399611981261-1.5</v>
      </c>
      <c r="AM21">
        <v>2.0941212018312059</v>
      </c>
      <c r="AN21">
        <v>0.6760766480362006</v>
      </c>
      <c r="AO21">
        <v>1412.1043681047836</v>
      </c>
      <c r="AP21">
        <v>4693</v>
      </c>
      <c r="AQ21">
        <v>0.76011060391713281</v>
      </c>
      <c r="AR21">
        <v>2.1090319896560707</v>
      </c>
      <c r="AZ21">
        <f t="shared" ca="1" si="27"/>
        <v>1.3727215788151315</v>
      </c>
      <c r="BA21">
        <f t="shared" ca="1" si="21"/>
        <v>1.4585166774910772</v>
      </c>
      <c r="BB21">
        <f t="shared" ca="1" si="22"/>
        <v>1.4156191281531043</v>
      </c>
      <c r="BC21">
        <f t="shared" ca="1" si="23"/>
        <v>370</v>
      </c>
      <c r="BD21">
        <f t="shared" ca="1" si="24"/>
        <v>3.6999999999999998E-2</v>
      </c>
      <c r="BE21">
        <f t="shared" ca="1" si="28"/>
        <v>0.98199999999999987</v>
      </c>
      <c r="BF21">
        <f t="shared" ca="1" si="25"/>
        <v>0.93828886298447234</v>
      </c>
    </row>
    <row r="22" spans="1:61" x14ac:dyDescent="0.3">
      <c r="A22" s="3" t="str">
        <v>Star 2000</v>
      </c>
      <c r="B22" s="56">
        <f>SUMIFS( Count, Region, "="&amp;region_choice, Product, "="&amp;$A22, Time, "="&amp;B$1 )</f>
        <v>5243</v>
      </c>
      <c r="C22" s="56">
        <f>SUMIFS( Count, Region, "="&amp;region_choice, Product, "="&amp;$A22, Time, "="&amp;C$1 )</f>
        <v>5738</v>
      </c>
      <c r="D22" s="56">
        <f>SUMIFS( Count, Region, "="&amp;region_choice, Product, "="&amp;$A22, Time, "="&amp;D$1 )</f>
        <v>4044</v>
      </c>
      <c r="E22" s="11">
        <f>SUMIFS( Count, Region, "="&amp;region_choice, Product, "="&amp;$A22, Time, "="&amp;E$1 )</f>
        <v>3847</v>
      </c>
      <c r="N22" s="10">
        <f t="shared" si="32"/>
        <v>20</v>
      </c>
      <c r="O22" s="25">
        <f t="shared" ca="1" si="31"/>
        <v>3.5965416308954836</v>
      </c>
      <c r="P22" s="21">
        <f t="shared" si="33"/>
        <v>1.5</v>
      </c>
      <c r="Q22" s="9">
        <f t="shared" si="9"/>
        <v>4.5454545454545456E-2</v>
      </c>
      <c r="R22" s="8">
        <f t="shared" ca="1" si="10"/>
        <v>0.25241127309334316</v>
      </c>
      <c r="S22" s="8">
        <f t="shared" ca="1" si="6"/>
        <v>0.15505567268873061</v>
      </c>
      <c r="T22" s="8">
        <f t="shared" ca="1" si="6"/>
        <v>0.11520142607630741</v>
      </c>
      <c r="U22" s="8">
        <f t="shared" ca="1" si="6"/>
        <v>0.12392663715580375</v>
      </c>
      <c r="V22" s="8">
        <f t="shared" ca="1" si="11"/>
        <v>2.5397808607717731E-5</v>
      </c>
      <c r="W22" s="9">
        <f t="shared" ca="1" si="12"/>
        <v>1.7807024113105994E-2</v>
      </c>
      <c r="Y22" t="str">
        <f t="shared" ca="1" si="13"/>
        <v>3.59654163089548-1.5</v>
      </c>
      <c r="AC22" s="2" t="s">
        <v>71</v>
      </c>
      <c r="AM22">
        <v>1.831867389898463</v>
      </c>
      <c r="AN22">
        <v>0.43815214477315645</v>
      </c>
      <c r="AO22">
        <v>813.97955271389878</v>
      </c>
      <c r="AP22">
        <v>3083</v>
      </c>
      <c r="AQ22">
        <v>0.71308098031307032</v>
      </c>
      <c r="AR22">
        <v>1.7962154215960631</v>
      </c>
      <c r="AZ22">
        <f t="shared" ca="1" si="27"/>
        <v>1.4585166774910772</v>
      </c>
      <c r="BA22">
        <f t="shared" ca="1" si="21"/>
        <v>1.5443117761670229</v>
      </c>
      <c r="BB22">
        <f t="shared" ca="1" si="22"/>
        <v>1.50141422682905</v>
      </c>
      <c r="BC22">
        <f t="shared" ca="1" si="23"/>
        <v>113</v>
      </c>
      <c r="BD22">
        <f t="shared" ca="1" si="24"/>
        <v>1.1299999999999999E-2</v>
      </c>
      <c r="BE22">
        <f t="shared" ca="1" si="28"/>
        <v>0.99329999999999985</v>
      </c>
      <c r="BF22">
        <f t="shared" ca="1" si="25"/>
        <v>0.9614323282732965</v>
      </c>
    </row>
    <row r="23" spans="1:61" x14ac:dyDescent="0.3">
      <c r="A23" s="3" t="str">
        <v>Star 5000</v>
      </c>
      <c r="B23" s="56">
        <f>SUMIFS( Count, Region, "="&amp;region_choice, Product, "="&amp;$A23, Time, "="&amp;B$1 )</f>
        <v>5758</v>
      </c>
      <c r="C23" s="56">
        <f>SUMIFS( Count, Region, "="&amp;region_choice, Product, "="&amp;$A23, Time, "="&amp;C$1 )</f>
        <v>6038</v>
      </c>
      <c r="D23" s="56">
        <f>SUMIFS( Count, Region, "="&amp;region_choice, Product, "="&amp;$A23, Time, "="&amp;D$1 )</f>
        <v>6033</v>
      </c>
      <c r="E23" s="11">
        <f>SUMIFS( Count, Region, "="&amp;region_choice, Product, "="&amp;$A23, Time, "="&amp;E$1 )</f>
        <v>6247</v>
      </c>
      <c r="N23" s="10">
        <f t="shared" si="32"/>
        <v>21</v>
      </c>
      <c r="O23" s="25">
        <f t="shared" ca="1" si="31"/>
        <v>3.8390871419783532</v>
      </c>
      <c r="P23" s="21">
        <f t="shared" si="33"/>
        <v>1.5</v>
      </c>
      <c r="Q23" s="9">
        <f t="shared" si="9"/>
        <v>4.5454545454545456E-2</v>
      </c>
      <c r="R23" s="8">
        <f t="shared" ca="1" si="10"/>
        <v>0.26250724366627504</v>
      </c>
      <c r="S23" s="8">
        <f t="shared" ca="1" si="6"/>
        <v>0.12937797159788031</v>
      </c>
      <c r="T23" s="8">
        <f t="shared" ca="1" si="6"/>
        <v>9.2244419570777031E-2</v>
      </c>
      <c r="U23" s="8">
        <f t="shared" ca="1" si="6"/>
        <v>0.10016147586162488</v>
      </c>
      <c r="V23" s="8">
        <f t="shared" ca="1" si="11"/>
        <v>1.4263291784758085E-5</v>
      </c>
      <c r="W23" s="9">
        <f t="shared" ca="1" si="12"/>
        <v>1.0000342339231343E-2</v>
      </c>
      <c r="Y23" t="str">
        <f t="shared" ca="1" si="13"/>
        <v>3.83908714197835-1.5</v>
      </c>
      <c r="AC23">
        <f ca="1">IFERROR( CORREL( sample_price, sample_sales ), 0.01)</f>
        <v>-0.82361404104932978</v>
      </c>
      <c r="AM23">
        <v>3.4031090780968021</v>
      </c>
      <c r="AN23">
        <v>0.89322020650512446</v>
      </c>
      <c r="AO23">
        <v>354.0760849991068</v>
      </c>
      <c r="AP23">
        <v>5748.5</v>
      </c>
      <c r="AQ23">
        <v>0.40181045168088003</v>
      </c>
      <c r="AR23">
        <v>3.3286804935301593</v>
      </c>
      <c r="AZ23">
        <f t="shared" ca="1" si="27"/>
        <v>1.5443117761670229</v>
      </c>
      <c r="BA23">
        <f t="shared" ca="1" si="21"/>
        <v>1.6301068748429686</v>
      </c>
      <c r="BB23">
        <f t="shared" ca="1" si="22"/>
        <v>1.5872093255049957</v>
      </c>
      <c r="BC23">
        <f t="shared" ca="1" si="23"/>
        <v>53</v>
      </c>
      <c r="BD23">
        <f t="shared" ca="1" si="24"/>
        <v>5.3E-3</v>
      </c>
      <c r="BE23">
        <f t="shared" ca="1" si="28"/>
        <v>0.99859999999999982</v>
      </c>
      <c r="BF23">
        <f t="shared" ca="1" si="25"/>
        <v>0.97695363172945771</v>
      </c>
    </row>
    <row r="24" spans="1:61" x14ac:dyDescent="0.3">
      <c r="A24" s="3" t="str">
        <v>Star 9000</v>
      </c>
      <c r="B24" s="57">
        <f>SUMIFS( Count, Region, "="&amp;region_choice, Product, "="&amp;$A24, Time, "="&amp;B$1 )</f>
        <v>2450</v>
      </c>
      <c r="C24" s="57">
        <f>SUMIFS( Count, Region, "="&amp;region_choice, Product, "="&amp;$A24, Time, "="&amp;C$1 )</f>
        <v>2331</v>
      </c>
      <c r="D24" s="57">
        <f>SUMIFS( Count, Region, "="&amp;region_choice, Product, "="&amp;$A24, Time, "="&amp;D$1 )</f>
        <v>2233</v>
      </c>
      <c r="E24" s="58">
        <f>SUMIFS( Count, Region, "="&amp;region_choice, Product, "="&amp;$A24, Time, "="&amp;E$1 )</f>
        <v>2758</v>
      </c>
      <c r="N24" s="12">
        <f t="shared" si="32"/>
        <v>22</v>
      </c>
      <c r="O24" s="25">
        <f t="shared" ca="1" si="31"/>
        <v>4.0816326530612228</v>
      </c>
      <c r="P24" s="21">
        <f t="shared" si="33"/>
        <v>1.5</v>
      </c>
      <c r="Q24" s="9">
        <f t="shared" si="9"/>
        <v>4.5454545454545456E-2</v>
      </c>
      <c r="R24" s="8">
        <f t="shared" ca="1" si="10"/>
        <v>0.26596152026762176</v>
      </c>
      <c r="S24" s="8">
        <f t="shared" ca="1" si="6"/>
        <v>0.1051666370809866</v>
      </c>
      <c r="T24" s="8">
        <f t="shared" ca="1" si="6"/>
        <v>7.1956050847562736E-2</v>
      </c>
      <c r="U24" s="8">
        <f t="shared" ca="1" si="6"/>
        <v>7.8864532943118404E-2</v>
      </c>
      <c r="V24" s="8">
        <f t="shared" ca="1" si="11"/>
        <v>7.2147812556959377E-6</v>
      </c>
      <c r="W24" s="9">
        <f t="shared" ca="1" si="12"/>
        <v>5.0584594039315223E-3</v>
      </c>
      <c r="Y24" t="str">
        <f t="shared" ca="1" si="13"/>
        <v>4.08163265306122-1.5</v>
      </c>
      <c r="AM24">
        <v>2.2020460897917329</v>
      </c>
      <c r="AN24">
        <v>0.64334425105012083</v>
      </c>
      <c r="AO24">
        <v>898.05697348127933</v>
      </c>
      <c r="AP24">
        <v>4972.25</v>
      </c>
      <c r="AQ24">
        <v>0.63121380349506395</v>
      </c>
      <c r="AR24">
        <v>2.2017812296807988</v>
      </c>
      <c r="AZ24">
        <f t="shared" ca="1" si="27"/>
        <v>1.6301068748429686</v>
      </c>
      <c r="BA24">
        <f t="shared" ca="1" si="21"/>
        <v>1.7159019735189143</v>
      </c>
      <c r="BB24">
        <f t="shared" ca="1" si="22"/>
        <v>1.6730044241809414</v>
      </c>
      <c r="BC24">
        <f ca="1">COUNTIFS( INDIRECT(AU$4), "&gt;="&amp;AZ24, INDIRECT( AU$4), "&lt;="&amp;BA24 )</f>
        <v>14</v>
      </c>
      <c r="BD24">
        <f t="shared" ca="1" si="24"/>
        <v>1.4E-3</v>
      </c>
      <c r="BE24">
        <f t="shared" ca="1" si="28"/>
        <v>0.99999999999999978</v>
      </c>
      <c r="BF24">
        <f t="shared" ca="1" si="25"/>
        <v>0.9868425003339617</v>
      </c>
    </row>
    <row r="25" spans="1:61" x14ac:dyDescent="0.3">
      <c r="AM25">
        <v>2.6622701120102144</v>
      </c>
      <c r="AN25">
        <v>0.99996055002355999</v>
      </c>
      <c r="AO25">
        <v>537.22905775677839</v>
      </c>
      <c r="AP25">
        <v>4868.5</v>
      </c>
      <c r="AQ25">
        <v>-0.8036816096758661</v>
      </c>
      <c r="AR25">
        <v>2.6746815433363338</v>
      </c>
    </row>
    <row r="26" spans="1:61" ht="15" thickBot="1" x14ac:dyDescent="0.35">
      <c r="A26" t="s">
        <v>67</v>
      </c>
      <c r="AM26">
        <v>3.4662709823996112</v>
      </c>
      <c r="AN26">
        <v>0.48454947345587918</v>
      </c>
      <c r="AO26">
        <v>974.01587822202737</v>
      </c>
      <c r="AP26">
        <v>4788.25</v>
      </c>
      <c r="AQ26">
        <v>-0.99738760954969596</v>
      </c>
      <c r="AR26">
        <v>3.4799437016185788</v>
      </c>
    </row>
    <row r="27" spans="1:61" x14ac:dyDescent="0.3">
      <c r="A27" s="5" t="s">
        <v>17</v>
      </c>
      <c r="B27" s="46" t="str">
        <f t="array" ref="B27:E27">TRANSPOSE( time_name )</f>
        <v>QTR 1</v>
      </c>
      <c r="C27" s="46" t="str">
        <v>QTR 2</v>
      </c>
      <c r="D27" s="46" t="str">
        <v>QTR 3</v>
      </c>
      <c r="E27" s="46" t="str">
        <v>QTR 4</v>
      </c>
      <c r="AM27">
        <v>1.7823574019387918</v>
      </c>
      <c r="AN27">
        <v>0.14490925090686915</v>
      </c>
      <c r="AO27">
        <v>1050.6162940367535</v>
      </c>
      <c r="AP27">
        <v>5618.75</v>
      </c>
      <c r="AQ27">
        <v>-0.75327904812685209</v>
      </c>
      <c r="AR27">
        <v>1.7822872443987063</v>
      </c>
    </row>
    <row r="28" spans="1:61" x14ac:dyDescent="0.3">
      <c r="A28" s="3" t="str">
        <f t="array" ref="A28:A33">TRANSPOSE( product_name_t )</f>
        <v>Lancaster</v>
      </c>
      <c r="B28" s="59">
        <f>SUMIFS( Price, Region, "="&amp;region_choice, Product, "="&amp;$A28, Time, "="&amp;B$1 )</f>
        <v>1056.1971894804028</v>
      </c>
      <c r="C28" s="59">
        <f>SUMIFS( Price, Region, "="&amp;region_choice, Product, "="&amp;$A28, Time, "="&amp;C$1 )</f>
        <v>947.91186391322276</v>
      </c>
      <c r="D28" s="59">
        <f>SUMIFS( Price, Region, "="&amp;region_choice, Product, "="&amp;$A28, Time, "="&amp;D$1 )</f>
        <v>958.50626383843428</v>
      </c>
      <c r="E28" s="60">
        <f>SUMIFS( Price, Region, "="&amp;region_choice, Product, "="&amp;$A28, Time, "="&amp;E$1 )</f>
        <v>1232.8777932079286</v>
      </c>
      <c r="AM28">
        <v>2.3870811866941613</v>
      </c>
      <c r="AN28">
        <v>0.87534216832248468</v>
      </c>
      <c r="AO28">
        <v>397.24459499400189</v>
      </c>
      <c r="AP28">
        <v>5734</v>
      </c>
      <c r="AQ28">
        <v>0.74319378265077007</v>
      </c>
      <c r="AR28">
        <v>2.4440328487622867</v>
      </c>
    </row>
    <row r="29" spans="1:61" x14ac:dyDescent="0.3">
      <c r="A29" s="3" t="str">
        <v>Lancaster L</v>
      </c>
      <c r="B29" s="61">
        <f>SUMIFS( Price, Region, "="&amp;region_choice, Product, "="&amp;$A29, Time, "="&amp;B$1 )</f>
        <v>364.19789056581783</v>
      </c>
      <c r="C29" s="61">
        <f>SUMIFS( Price, Region, "="&amp;region_choice, Product, "="&amp;$A29, Time, "="&amp;C$1 )</f>
        <v>415.47501507758835</v>
      </c>
      <c r="D29" s="61">
        <f>SUMIFS( Price, Region, "="&amp;region_choice, Product, "="&amp;$A29, Time, "="&amp;D$1 )</f>
        <v>555.9854867772475</v>
      </c>
      <c r="E29" s="62">
        <f>SUMIFS( Price, Region, "="&amp;region_choice, Product, "="&amp;$A29, Time, "="&amp;E$1 )</f>
        <v>483.67104777513981</v>
      </c>
      <c r="AM29">
        <v>2.1009815123957658</v>
      </c>
      <c r="AN29">
        <v>0.7182589356022967</v>
      </c>
      <c r="AO29">
        <v>1182.9197898244515</v>
      </c>
      <c r="AP29">
        <v>4512.75</v>
      </c>
      <c r="AQ29">
        <v>-0.81737134961881663</v>
      </c>
      <c r="AR29">
        <v>2.1465797091214518</v>
      </c>
    </row>
    <row r="30" spans="1:61" x14ac:dyDescent="0.3">
      <c r="A30" s="3" t="str">
        <v>Lancaster XL</v>
      </c>
      <c r="B30" s="61">
        <f>SUMIFS( Price, Region, "="&amp;region_choice, Product, "="&amp;$A30, Time, "="&amp;B$1 )</f>
        <v>284.27858949264828</v>
      </c>
      <c r="C30" s="61">
        <f>SUMIFS( Price, Region, "="&amp;region_choice, Product, "="&amp;$A30, Time, "="&amp;C$1 )</f>
        <v>257.81180068549065</v>
      </c>
      <c r="D30" s="61">
        <f>SUMIFS( Price, Region, "="&amp;region_choice, Product, "="&amp;$A30, Time, "="&amp;D$1 )</f>
        <v>226.87918984889868</v>
      </c>
      <c r="E30" s="62">
        <f>SUMIFS( Price, Region, "="&amp;region_choice, Product, "="&amp;$A30, Time, "="&amp;E$1 )</f>
        <v>232.58924699440615</v>
      </c>
      <c r="AM30">
        <v>1.970670940405542</v>
      </c>
      <c r="AN30">
        <v>0.1961629474827182</v>
      </c>
      <c r="AO30">
        <v>397.24459499400189</v>
      </c>
      <c r="AP30">
        <v>3359</v>
      </c>
      <c r="AQ30">
        <v>-0.4479741750821209</v>
      </c>
      <c r="AR30">
        <v>1.9679831955433171</v>
      </c>
    </row>
    <row r="31" spans="1:61" x14ac:dyDescent="0.3">
      <c r="A31" s="3" t="str">
        <v>Star 2000</v>
      </c>
      <c r="B31" s="61">
        <f>SUMIFS( Price, Region, "="&amp;region_choice, Product, "="&amp;$A31, Time, "="&amp;B$1 )</f>
        <v>363.78122793553172</v>
      </c>
      <c r="C31" s="61">
        <f>SUMIFS( Price, Region, "="&amp;region_choice, Product, "="&amp;$A31, Time, "="&amp;C$1 )</f>
        <v>303.72386106893055</v>
      </c>
      <c r="D31" s="61">
        <f>SUMIFS( Price, Region, "="&amp;region_choice, Product, "="&amp;$A31, Time, "="&amp;D$1 )</f>
        <v>611.47359265683815</v>
      </c>
      <c r="E31" s="62">
        <f>SUMIFS( Price, Region, "="&amp;region_choice, Product, "="&amp;$A31, Time, "="&amp;E$1 )</f>
        <v>675.70265812641583</v>
      </c>
      <c r="AM31">
        <v>3.1039069266921793</v>
      </c>
      <c r="AN31">
        <v>1.2818671079352721</v>
      </c>
      <c r="AO31">
        <v>903.67914940355786</v>
      </c>
      <c r="AP31">
        <v>5436.75</v>
      </c>
      <c r="AQ31">
        <v>-0.97709058336214649</v>
      </c>
      <c r="AR31">
        <v>2.9880303021425925</v>
      </c>
    </row>
    <row r="32" spans="1:61" x14ac:dyDescent="0.3">
      <c r="A32" s="3" t="str">
        <v>Star 5000</v>
      </c>
      <c r="B32" s="61">
        <f>SUMIFS( Price, Region, "="&amp;region_choice, Product, "="&amp;$A32, Time, "="&amp;B$1 )</f>
        <v>301.61759931453179</v>
      </c>
      <c r="C32" s="61">
        <f>SUMIFS( Price, Region, "="&amp;region_choice, Product, "="&amp;$A32, Time, "="&amp;C$1 )</f>
        <v>274.29240513953744</v>
      </c>
      <c r="D32" s="61">
        <f>SUMIFS( Price, Region, "="&amp;region_choice, Product, "="&amp;$A32, Time, "="&amp;D$1 )</f>
        <v>274.74724695702997</v>
      </c>
      <c r="E32" s="62">
        <f>SUMIFS( Price, Region, "="&amp;region_choice, Product, "="&amp;$A32, Time, "="&amp;E$1 )</f>
        <v>256.24593706051417</v>
      </c>
      <c r="AM32">
        <v>2.265913004135033</v>
      </c>
      <c r="AN32">
        <v>0.83412591795345814</v>
      </c>
      <c r="AO32">
        <v>392.50555706549977</v>
      </c>
      <c r="AP32">
        <v>6238</v>
      </c>
      <c r="AQ32">
        <v>0.25900470775236806</v>
      </c>
      <c r="AR32">
        <v>2.2690706823140059</v>
      </c>
    </row>
    <row r="33" spans="1:44" x14ac:dyDescent="0.3">
      <c r="A33" s="3" t="str">
        <v>Star 9000</v>
      </c>
      <c r="B33" s="63">
        <f>SUMIFS( Price, Region, "="&amp;region_choice, Product, "="&amp;$A33, Time, "="&amp;B$1 )</f>
        <v>1665.9725114535606</v>
      </c>
      <c r="C33" s="63">
        <f>SUMIFS( Price, Region, "="&amp;region_choice, Product, "="&amp;$A33, Time, "="&amp;C$1 )</f>
        <v>1840.4136808255212</v>
      </c>
      <c r="D33" s="63">
        <f>SUMIFS( Price, Region, "="&amp;region_choice, Product, "="&amp;$A33, Time, "="&amp;D$1 )</f>
        <v>2005.4994806759091</v>
      </c>
      <c r="E33" s="64">
        <f>SUMIFS( Price, Region, "="&amp;region_choice, Product, "="&amp;$A33, Time, "="&amp;E$1 )</f>
        <v>1314.6540277581312</v>
      </c>
      <c r="AM33">
        <v>2.4830123421682981</v>
      </c>
      <c r="AN33">
        <v>1.0823203381615034</v>
      </c>
      <c r="AO33">
        <v>338.46145651874207</v>
      </c>
      <c r="AP33">
        <v>5443</v>
      </c>
      <c r="AQ33">
        <v>0.29887077824936076</v>
      </c>
      <c r="AR33">
        <v>2.4444270562878336</v>
      </c>
    </row>
    <row r="34" spans="1:44" x14ac:dyDescent="0.3">
      <c r="AM34">
        <v>2.1689484377815669</v>
      </c>
      <c r="AN34">
        <v>0.75579991422476023</v>
      </c>
      <c r="AO34">
        <v>465.88527426370393</v>
      </c>
      <c r="AP34">
        <v>5386.25</v>
      </c>
      <c r="AQ34">
        <v>-0.59949585653819304</v>
      </c>
      <c r="AR34">
        <v>2.1421406577233606</v>
      </c>
    </row>
    <row r="35" spans="1:44" x14ac:dyDescent="0.3">
      <c r="AM35">
        <v>1.7817040582564849</v>
      </c>
      <c r="AN35">
        <v>0.29631505564706911</v>
      </c>
      <c r="AO35">
        <v>670.1591858115612</v>
      </c>
      <c r="AP35">
        <v>5221.75</v>
      </c>
      <c r="AQ35">
        <v>2.2981298366433552E-3</v>
      </c>
      <c r="AR35">
        <v>1.7817040582564851</v>
      </c>
    </row>
    <row r="36" spans="1:44" x14ac:dyDescent="0.3">
      <c r="AM36">
        <v>2.0703816626079372</v>
      </c>
      <c r="AN36">
        <v>0.37114569365973965</v>
      </c>
      <c r="AO36">
        <v>1141.7620503162275</v>
      </c>
      <c r="AP36">
        <v>5368.75</v>
      </c>
      <c r="AQ36">
        <v>0.43761222238980596</v>
      </c>
      <c r="AR36">
        <v>2.1080804223583107</v>
      </c>
    </row>
    <row r="37" spans="1:44" x14ac:dyDescent="0.3">
      <c r="AM37">
        <v>2.1009907102646812</v>
      </c>
      <c r="AN37">
        <v>0.67883876263458742</v>
      </c>
      <c r="AO37">
        <v>701.66147666390293</v>
      </c>
      <c r="AP37">
        <v>5804.75</v>
      </c>
      <c r="AQ37">
        <v>-0.98340703592208445</v>
      </c>
      <c r="AR37">
        <v>2.0441831783689666</v>
      </c>
    </row>
    <row r="38" spans="1:44" x14ac:dyDescent="0.3">
      <c r="AM38">
        <v>2.0613453865245712</v>
      </c>
      <c r="AN38">
        <v>0.44301331368387048</v>
      </c>
      <c r="AO38">
        <v>955.11663395842902</v>
      </c>
      <c r="AP38">
        <v>5378.75</v>
      </c>
      <c r="AQ38">
        <v>0.5252803830852717</v>
      </c>
      <c r="AR38">
        <v>2.0861799017852878</v>
      </c>
    </row>
    <row r="39" spans="1:44" x14ac:dyDescent="0.3">
      <c r="AM39">
        <v>2.6073807856501237</v>
      </c>
      <c r="AN39">
        <v>0.56799285787356757</v>
      </c>
      <c r="AO39">
        <v>825.41149160716429</v>
      </c>
      <c r="AP39">
        <v>4638</v>
      </c>
      <c r="AQ39">
        <v>2.9259462268363963E-2</v>
      </c>
      <c r="AR39">
        <v>2.567147828084396</v>
      </c>
    </row>
    <row r="40" spans="1:44" x14ac:dyDescent="0.3">
      <c r="AM40">
        <v>2.7158722663830561</v>
      </c>
      <c r="AN40">
        <v>0.83253269584920908</v>
      </c>
      <c r="AO40">
        <v>868.80378773326265</v>
      </c>
      <c r="AP40">
        <v>5039.75</v>
      </c>
      <c r="AQ40">
        <v>0.51000223781207354</v>
      </c>
      <c r="AR40">
        <v>2.6559360614189109</v>
      </c>
    </row>
    <row r="41" spans="1:44" x14ac:dyDescent="0.3">
      <c r="AM41">
        <v>3.2622975842424315</v>
      </c>
      <c r="AN41">
        <v>1.0812841983714079</v>
      </c>
      <c r="AO41">
        <v>661.53852795002376</v>
      </c>
      <c r="AP41">
        <v>5593.75</v>
      </c>
      <c r="AQ41">
        <v>0.13562006416482375</v>
      </c>
      <c r="AR41">
        <v>3.2686882287438039</v>
      </c>
    </row>
    <row r="42" spans="1:44" x14ac:dyDescent="0.3">
      <c r="AM42">
        <v>3.3438930161626312</v>
      </c>
      <c r="AN42">
        <v>0.18794852826286318</v>
      </c>
      <c r="AO42">
        <v>970.65754111367892</v>
      </c>
      <c r="AP42">
        <v>4987.25</v>
      </c>
      <c r="AQ42">
        <v>5.162713674064622E-3</v>
      </c>
      <c r="AR42">
        <v>3.362687868988917</v>
      </c>
    </row>
    <row r="43" spans="1:44" x14ac:dyDescent="0.3">
      <c r="AM43">
        <v>2.0796061468398701</v>
      </c>
      <c r="AN43">
        <v>0.95442264855911563</v>
      </c>
      <c r="AO43">
        <v>360.90738354285543</v>
      </c>
      <c r="AP43">
        <v>4439.75</v>
      </c>
      <c r="AQ43">
        <v>-0.56922145900667132</v>
      </c>
      <c r="AR43">
        <v>2.1739086446887765</v>
      </c>
    </row>
    <row r="44" spans="1:44" x14ac:dyDescent="0.3">
      <c r="AM44">
        <v>2.2178578201426498</v>
      </c>
      <c r="AN44">
        <v>0.61124300941982279</v>
      </c>
      <c r="AO44">
        <v>897.9552177105686</v>
      </c>
      <c r="AP44">
        <v>4612.25</v>
      </c>
      <c r="AQ44">
        <v>-7.5555551223082343E-2</v>
      </c>
      <c r="AR44">
        <v>2.243160882164597</v>
      </c>
    </row>
    <row r="45" spans="1:44" x14ac:dyDescent="0.3">
      <c r="AM45">
        <v>2.4806852958362642</v>
      </c>
      <c r="AN45">
        <v>1.2374059578672141</v>
      </c>
      <c r="AO45">
        <v>1062.3720645844846</v>
      </c>
      <c r="AP45">
        <v>2791.75</v>
      </c>
      <c r="AQ45">
        <v>-0.1859652604463751</v>
      </c>
      <c r="AR45">
        <v>2.3545626717809118</v>
      </c>
    </row>
    <row r="46" spans="1:44" x14ac:dyDescent="0.3">
      <c r="AM46">
        <v>3.5786649122181187</v>
      </c>
      <c r="AN46">
        <v>0.40527182105187243</v>
      </c>
      <c r="AO46">
        <v>336.08390741569747</v>
      </c>
      <c r="AP46">
        <v>3471</v>
      </c>
      <c r="AQ46">
        <v>-0.47441685729999145</v>
      </c>
      <c r="AR46">
        <v>3.5888039426296841</v>
      </c>
    </row>
    <row r="47" spans="1:44" x14ac:dyDescent="0.3">
      <c r="AM47">
        <v>2.0595755804942981</v>
      </c>
      <c r="AN47">
        <v>0.67991426745721661</v>
      </c>
      <c r="AO47">
        <v>702.38409228612875</v>
      </c>
      <c r="AP47">
        <v>6118</v>
      </c>
      <c r="AQ47">
        <v>-0.92345213044492491</v>
      </c>
      <c r="AR47">
        <v>2.103884740193672</v>
      </c>
    </row>
    <row r="48" spans="1:44" x14ac:dyDescent="0.3">
      <c r="AM48">
        <v>1.8095971970025004</v>
      </c>
      <c r="AN48">
        <v>0.30775087252046168</v>
      </c>
      <c r="AO48">
        <v>1446.5445195236321</v>
      </c>
      <c r="AP48">
        <v>4929</v>
      </c>
      <c r="AQ48">
        <v>0.84981625734356903</v>
      </c>
      <c r="AR48">
        <v>1.7947535172188169</v>
      </c>
    </row>
    <row r="49" spans="39:44" x14ac:dyDescent="0.3">
      <c r="AM49">
        <v>1.9366844983965317</v>
      </c>
      <c r="AN49">
        <v>0.2535820179435051</v>
      </c>
      <c r="AO49">
        <v>554.78121149254605</v>
      </c>
      <c r="AP49">
        <v>4337.75</v>
      </c>
      <c r="AQ49">
        <v>-0.96031497357010087</v>
      </c>
      <c r="AR49">
        <v>1.9598587000669485</v>
      </c>
    </row>
    <row r="50" spans="39:44" x14ac:dyDescent="0.3">
      <c r="AM50">
        <v>2.6284873739293082</v>
      </c>
      <c r="AN50">
        <v>0.77264463784086967</v>
      </c>
      <c r="AO50">
        <v>793.70915242694832</v>
      </c>
      <c r="AP50">
        <v>4815</v>
      </c>
      <c r="AQ50">
        <v>-0.95338828579152102</v>
      </c>
      <c r="AR50">
        <v>2.6124222681117302</v>
      </c>
    </row>
    <row r="51" spans="39:44" x14ac:dyDescent="0.3">
      <c r="AM51">
        <v>2.5194759451230166</v>
      </c>
      <c r="AN51">
        <v>1.241340877405037</v>
      </c>
      <c r="AO51">
        <v>473.59501575208878</v>
      </c>
      <c r="AP51">
        <v>3910</v>
      </c>
      <c r="AQ51">
        <v>0.35838235866483087</v>
      </c>
      <c r="AR51">
        <v>2.44728638562552</v>
      </c>
    </row>
    <row r="52" spans="39:44" x14ac:dyDescent="0.3">
      <c r="AM52">
        <v>2.2531633816408196</v>
      </c>
      <c r="AN52">
        <v>0.70058018951859657</v>
      </c>
      <c r="AO52">
        <v>549.5505014765115</v>
      </c>
      <c r="AP52">
        <v>4862</v>
      </c>
      <c r="AQ52">
        <v>-0.37550965056107288</v>
      </c>
      <c r="AR52">
        <v>2.2936740261519959</v>
      </c>
    </row>
    <row r="53" spans="39:44" x14ac:dyDescent="0.3">
      <c r="AM53">
        <v>1.76938284038316</v>
      </c>
      <c r="AN53">
        <v>0.16121486686433525</v>
      </c>
      <c r="AO53">
        <v>1136.5716852428291</v>
      </c>
      <c r="AP53">
        <v>5014.5</v>
      </c>
      <c r="AQ53">
        <v>0.75103521933751038</v>
      </c>
      <c r="AR53">
        <v>1.7570244206170607</v>
      </c>
    </row>
    <row r="54" spans="39:44" x14ac:dyDescent="0.3">
      <c r="AM54">
        <v>2.1528998724760311</v>
      </c>
      <c r="AN54">
        <v>0.7896173923300962</v>
      </c>
      <c r="AO54">
        <v>869.12440465884299</v>
      </c>
      <c r="AP54">
        <v>5311</v>
      </c>
      <c r="AQ54">
        <v>0.90860430790309377</v>
      </c>
      <c r="AR54">
        <v>2.2037180656565827</v>
      </c>
    </row>
    <row r="55" spans="39:44" x14ac:dyDescent="0.3">
      <c r="AM55">
        <v>1.8694087963314159</v>
      </c>
      <c r="AN55">
        <v>0.35558064998692629</v>
      </c>
      <c r="AO55">
        <v>932.74442825943038</v>
      </c>
      <c r="AP55">
        <v>4763.75</v>
      </c>
      <c r="AQ55">
        <v>-0.26967840850479141</v>
      </c>
      <c r="AR55">
        <v>1.9065649165704643</v>
      </c>
    </row>
    <row r="56" spans="39:44" x14ac:dyDescent="0.3">
      <c r="AM56">
        <v>2.1948516848966877</v>
      </c>
      <c r="AN56">
        <v>0.61331667002411672</v>
      </c>
      <c r="AO56">
        <v>1052.9551364171466</v>
      </c>
      <c r="AP56">
        <v>3443</v>
      </c>
      <c r="AQ56">
        <v>-0.72297148787309706</v>
      </c>
      <c r="AR56">
        <v>2.1444924654565947</v>
      </c>
    </row>
    <row r="57" spans="39:44" x14ac:dyDescent="0.3">
      <c r="AM57">
        <v>2.8618182818419813</v>
      </c>
      <c r="AN57">
        <v>1.1278436457344563</v>
      </c>
      <c r="AO57">
        <v>488.67033494692907</v>
      </c>
      <c r="AP57">
        <v>2541</v>
      </c>
      <c r="AQ57">
        <v>-0.37923370131705686</v>
      </c>
      <c r="AR57">
        <v>2.9478280923367621</v>
      </c>
    </row>
    <row r="58" spans="39:44" x14ac:dyDescent="0.3">
      <c r="AM58">
        <v>2.3918694477206679</v>
      </c>
      <c r="AN58">
        <v>0.931865331008912</v>
      </c>
      <c r="AO58">
        <v>520.13756785136388</v>
      </c>
      <c r="AP58">
        <v>2785.75</v>
      </c>
      <c r="AQ58">
        <v>0.58276649694113103</v>
      </c>
      <c r="AR58">
        <v>2.4440328487622867</v>
      </c>
    </row>
    <row r="59" spans="39:44" x14ac:dyDescent="0.3">
      <c r="AM59">
        <v>2.0746008481839109</v>
      </c>
      <c r="AN59">
        <v>0.7039911443822604</v>
      </c>
      <c r="AO59">
        <v>974.12958867640054</v>
      </c>
      <c r="AP59">
        <v>3003</v>
      </c>
      <c r="AQ59">
        <v>0.22795145783999055</v>
      </c>
      <c r="AR59">
        <v>2.1465797091214518</v>
      </c>
    </row>
    <row r="60" spans="39:44" x14ac:dyDescent="0.3">
      <c r="AM60">
        <v>2.3587288856640494</v>
      </c>
      <c r="AN60">
        <v>0.85648221311344641</v>
      </c>
      <c r="AO60">
        <v>706.94308075334379</v>
      </c>
      <c r="AP60">
        <v>3621.5</v>
      </c>
      <c r="AQ60">
        <v>0.60239601597157999</v>
      </c>
      <c r="AR60">
        <v>2.3011130868024909</v>
      </c>
    </row>
    <row r="61" spans="39:44" x14ac:dyDescent="0.3">
      <c r="AM61">
        <v>2.0124172424613826</v>
      </c>
      <c r="AN61">
        <v>0.22608688656265105</v>
      </c>
      <c r="AO61">
        <v>723.06683706730962</v>
      </c>
      <c r="AP61">
        <v>4916</v>
      </c>
      <c r="AQ61">
        <v>-0.54112999312273613</v>
      </c>
      <c r="AR61">
        <v>2.0166583584655462</v>
      </c>
    </row>
    <row r="62" spans="39:44" x14ac:dyDescent="0.3">
      <c r="AM62">
        <v>2.4034848835621077</v>
      </c>
      <c r="AN62">
        <v>1.3837599888158418</v>
      </c>
      <c r="AO62">
        <v>614.13392583563973</v>
      </c>
      <c r="AP62">
        <v>2876</v>
      </c>
      <c r="AQ62">
        <v>0.63381851587390303</v>
      </c>
      <c r="AR62">
        <v>2.5028083816675606</v>
      </c>
    </row>
    <row r="63" spans="39:44" x14ac:dyDescent="0.3">
      <c r="AM63">
        <v>2.7566665444843936</v>
      </c>
      <c r="AN63">
        <v>1.0111321953080976</v>
      </c>
      <c r="AO63">
        <v>955.64319939702864</v>
      </c>
      <c r="AP63">
        <v>5202.5</v>
      </c>
      <c r="AQ63">
        <v>0.9651329774878119</v>
      </c>
      <c r="AR63">
        <v>2.6812649727049997</v>
      </c>
    </row>
    <row r="64" spans="39:44" x14ac:dyDescent="0.3">
      <c r="AM64">
        <v>2.082110486824817</v>
      </c>
      <c r="AN64">
        <v>0.6950703768287112</v>
      </c>
      <c r="AO64">
        <v>895.15699199622145</v>
      </c>
      <c r="AP64">
        <v>5443</v>
      </c>
      <c r="AQ64">
        <v>0.6136527343420477</v>
      </c>
      <c r="AR64">
        <v>2.0476016464655094</v>
      </c>
    </row>
    <row r="65" spans="39:44" x14ac:dyDescent="0.3">
      <c r="AM65">
        <v>1.6249777473273679</v>
      </c>
      <c r="AN65">
        <v>9.6851426419218858E-2</v>
      </c>
      <c r="AO65">
        <v>1058.8377405399524</v>
      </c>
      <c r="AP65">
        <v>4045.75</v>
      </c>
      <c r="AQ65">
        <v>-0.16665893451699587</v>
      </c>
      <c r="AR65">
        <v>1.6214825391299561</v>
      </c>
    </row>
    <row r="66" spans="39:44" x14ac:dyDescent="0.3">
      <c r="AM66">
        <v>2.2107071425661324</v>
      </c>
      <c r="AN66">
        <v>0.48236121989903413</v>
      </c>
      <c r="AO66">
        <v>633.39383563820763</v>
      </c>
      <c r="AP66">
        <v>3794.5</v>
      </c>
      <c r="AQ66">
        <v>0.85946445665637339</v>
      </c>
      <c r="AR66">
        <v>2.2019176333550874</v>
      </c>
    </row>
    <row r="67" spans="39:44" x14ac:dyDescent="0.3">
      <c r="AM67">
        <v>2.3800837164642239</v>
      </c>
      <c r="AN67">
        <v>0.79763323373729533</v>
      </c>
      <c r="AO67">
        <v>370.13335136650119</v>
      </c>
      <c r="AP67">
        <v>4417.75</v>
      </c>
      <c r="AQ67">
        <v>-0.6756324399535778</v>
      </c>
      <c r="AR67">
        <v>2.4501548909105866</v>
      </c>
    </row>
    <row r="68" spans="39:44" x14ac:dyDescent="0.3">
      <c r="AM68">
        <v>2.7971630568144419</v>
      </c>
      <c r="AN68">
        <v>1.1350046543553178</v>
      </c>
      <c r="AO68">
        <v>374.55945568468496</v>
      </c>
      <c r="AP68">
        <v>4461</v>
      </c>
      <c r="AQ68">
        <v>0.52874436474499797</v>
      </c>
      <c r="AR68">
        <v>2.7703083988842452</v>
      </c>
    </row>
    <row r="69" spans="39:44" x14ac:dyDescent="0.3">
      <c r="AM69">
        <v>3.0328605690508295</v>
      </c>
      <c r="AN69">
        <v>1.0398156672305003</v>
      </c>
      <c r="AO69">
        <v>688.42235066877822</v>
      </c>
      <c r="AP69">
        <v>5017.75</v>
      </c>
      <c r="AQ69">
        <v>-0.54717766900059328</v>
      </c>
      <c r="AR69">
        <v>3.1108634886798581</v>
      </c>
    </row>
    <row r="70" spans="39:44" x14ac:dyDescent="0.3">
      <c r="AM70">
        <v>1.6112236383554974</v>
      </c>
      <c r="AN70">
        <v>0.19758719180422951</v>
      </c>
      <c r="AO70">
        <v>962.32505243623382</v>
      </c>
      <c r="AP70">
        <v>5171.5</v>
      </c>
      <c r="AQ70">
        <v>-0.86616971510589291</v>
      </c>
      <c r="AR70">
        <v>1.6265671524045846</v>
      </c>
    </row>
    <row r="71" spans="39:44" x14ac:dyDescent="0.3">
      <c r="AM71">
        <v>2.8557362960000288</v>
      </c>
      <c r="AN71">
        <v>1.1875656994608652</v>
      </c>
      <c r="AO71">
        <v>399.86342104784808</v>
      </c>
      <c r="AP71">
        <v>4197</v>
      </c>
      <c r="AQ71">
        <v>0.88975147590891668</v>
      </c>
      <c r="AR71">
        <v>2.9075459912733055</v>
      </c>
    </row>
    <row r="72" spans="39:44" x14ac:dyDescent="0.3">
      <c r="AM72">
        <v>2.6239750459546274</v>
      </c>
      <c r="AN72">
        <v>1.0245206494224277</v>
      </c>
      <c r="AO72">
        <v>1083.0079638661309</v>
      </c>
      <c r="AP72">
        <v>3778.75</v>
      </c>
      <c r="AQ72">
        <v>0.85857228954077436</v>
      </c>
      <c r="AR72">
        <v>2.6239750459546269</v>
      </c>
    </row>
    <row r="73" spans="39:44" x14ac:dyDescent="0.3">
      <c r="AM73">
        <v>3.3609660693955221</v>
      </c>
      <c r="AN73">
        <v>0.95764515907709891</v>
      </c>
      <c r="AO73">
        <v>632.41654266298394</v>
      </c>
      <c r="AP73">
        <v>5123.25</v>
      </c>
      <c r="AQ73">
        <v>0.40101328807509612</v>
      </c>
      <c r="AR73">
        <v>3.3814017493542723</v>
      </c>
    </row>
    <row r="74" spans="39:44" x14ac:dyDescent="0.3">
      <c r="AM74">
        <v>2.0505744467684566</v>
      </c>
      <c r="AN74">
        <v>0.28005832569206263</v>
      </c>
      <c r="AO74">
        <v>826.79883384184143</v>
      </c>
      <c r="AP74">
        <v>4643.25</v>
      </c>
      <c r="AQ74">
        <v>0.64284805538059786</v>
      </c>
      <c r="AR74">
        <v>2.0473242931376903</v>
      </c>
    </row>
    <row r="75" spans="39:44" x14ac:dyDescent="0.3">
      <c r="AM75">
        <v>2.5836635943027964</v>
      </c>
      <c r="AN75">
        <v>1.3436436203995448</v>
      </c>
      <c r="AO75">
        <v>1429.1381690092021</v>
      </c>
      <c r="AP75">
        <v>4027</v>
      </c>
      <c r="AQ75">
        <v>0.13925147527618095</v>
      </c>
      <c r="AR75">
        <v>2.4640219602767135</v>
      </c>
    </row>
    <row r="76" spans="39:44" x14ac:dyDescent="0.3">
      <c r="AM76">
        <v>3.9094053648930394</v>
      </c>
      <c r="AN76">
        <v>0.89311068390206572</v>
      </c>
      <c r="AO76">
        <v>1121.1104090984982</v>
      </c>
      <c r="AP76">
        <v>5517.25</v>
      </c>
      <c r="AQ76">
        <v>-0.91768910920183233</v>
      </c>
      <c r="AR76">
        <v>3.9146246759882088</v>
      </c>
    </row>
    <row r="77" spans="39:44" x14ac:dyDescent="0.3">
      <c r="AM77">
        <v>3.3625082134207567</v>
      </c>
      <c r="AN77">
        <v>1.0187165663696356</v>
      </c>
      <c r="AO77">
        <v>659.03572680135198</v>
      </c>
      <c r="AP77">
        <v>5512.75</v>
      </c>
      <c r="AQ77">
        <v>-1.3617595066879099E-3</v>
      </c>
      <c r="AR77">
        <v>3.3373613526285282</v>
      </c>
    </row>
    <row r="78" spans="39:44" x14ac:dyDescent="0.3">
      <c r="AM78">
        <v>2.9772223614647286</v>
      </c>
      <c r="AN78">
        <v>1.1189566815150647</v>
      </c>
      <c r="AO78">
        <v>807.56044772472308</v>
      </c>
      <c r="AP78">
        <v>5193.5</v>
      </c>
      <c r="AQ78">
        <v>0.30668906819501274</v>
      </c>
      <c r="AR78">
        <v>2.8610398839406472</v>
      </c>
    </row>
    <row r="79" spans="39:44" x14ac:dyDescent="0.3">
      <c r="AM79">
        <v>2.9443739300599248</v>
      </c>
      <c r="AN79">
        <v>1.0456605522380606</v>
      </c>
      <c r="AO79">
        <v>663.93887828365257</v>
      </c>
      <c r="AP79">
        <v>4615.25</v>
      </c>
      <c r="AQ79">
        <v>7.3890724043496503E-2</v>
      </c>
      <c r="AR79">
        <v>2.9389939703841046</v>
      </c>
    </row>
    <row r="80" spans="39:44" x14ac:dyDescent="0.3">
      <c r="AM80">
        <v>3.2916972847051786</v>
      </c>
      <c r="AN80">
        <v>1.2637864421353413</v>
      </c>
      <c r="AO80">
        <v>773.64686174447434</v>
      </c>
      <c r="AP80">
        <v>3816</v>
      </c>
      <c r="AQ80">
        <v>0.76147285966183464</v>
      </c>
      <c r="AR80">
        <v>3.3387662972914325</v>
      </c>
    </row>
    <row r="81" spans="39:44" x14ac:dyDescent="0.3">
      <c r="AM81">
        <v>3.0349025170182893</v>
      </c>
      <c r="AN81">
        <v>0.6949559944943513</v>
      </c>
      <c r="AO81">
        <v>1017.9655019356939</v>
      </c>
      <c r="AP81">
        <v>5585.25</v>
      </c>
      <c r="AQ81">
        <v>-0.54824995805617438</v>
      </c>
      <c r="AR81">
        <v>3.0693612957305212</v>
      </c>
    </row>
    <row r="82" spans="39:44" x14ac:dyDescent="0.3">
      <c r="AM82">
        <v>3.1857604171238481</v>
      </c>
      <c r="AN82">
        <v>1.1718973370195533</v>
      </c>
      <c r="AO82">
        <v>1062.3720645844844</v>
      </c>
      <c r="AP82">
        <v>5167.5</v>
      </c>
      <c r="AQ82">
        <v>0.81188201530074733</v>
      </c>
      <c r="AR82">
        <v>3.0679152406205334</v>
      </c>
    </row>
    <row r="83" spans="39:44" x14ac:dyDescent="0.3">
      <c r="AM83">
        <v>2.9775994588032115</v>
      </c>
      <c r="AN83">
        <v>1.1472962231978574</v>
      </c>
      <c r="AO83">
        <v>629.15744071616496</v>
      </c>
      <c r="AP83">
        <v>3445</v>
      </c>
      <c r="AQ83">
        <v>0.55806069167724082</v>
      </c>
      <c r="AR83">
        <v>3.1074972386011903</v>
      </c>
    </row>
    <row r="84" spans="39:44" x14ac:dyDescent="0.3">
      <c r="AM84">
        <v>1.8649185608176906</v>
      </c>
      <c r="AN84">
        <v>0.18346152068393032</v>
      </c>
      <c r="AO84">
        <v>294.99924078137269</v>
      </c>
      <c r="AP84">
        <v>4591.25</v>
      </c>
      <c r="AQ84">
        <v>-0.5051575640862781</v>
      </c>
      <c r="AR84">
        <v>1.865253012250083</v>
      </c>
    </row>
    <row r="85" spans="39:44" x14ac:dyDescent="0.3">
      <c r="AM85">
        <v>2.1767323996269172</v>
      </c>
      <c r="AN85">
        <v>0.50387467163523469</v>
      </c>
      <c r="AO85">
        <v>466.41183970230361</v>
      </c>
      <c r="AP85">
        <v>4598.25</v>
      </c>
      <c r="AQ85">
        <v>-0.3462936280354873</v>
      </c>
      <c r="AR85">
        <v>2.1999642230142062</v>
      </c>
    </row>
    <row r="86" spans="39:44" x14ac:dyDescent="0.3">
      <c r="AM86">
        <v>2.0897885842203348</v>
      </c>
      <c r="AN86">
        <v>0.47159683488849774</v>
      </c>
      <c r="AO86">
        <v>1061.8454991458848</v>
      </c>
      <c r="AP86">
        <v>5307.25</v>
      </c>
      <c r="AQ86">
        <v>-3.9758459728547003E-2</v>
      </c>
      <c r="AR86">
        <v>2.0861799017852878</v>
      </c>
    </row>
    <row r="87" spans="39:44" x14ac:dyDescent="0.3">
      <c r="AM87">
        <v>2.3660392138945419</v>
      </c>
      <c r="AN87">
        <v>0.8770963515993998</v>
      </c>
      <c r="AO87">
        <v>452.93115470535622</v>
      </c>
      <c r="AP87">
        <v>5381</v>
      </c>
      <c r="AQ87">
        <v>0.21918014249217457</v>
      </c>
      <c r="AR87">
        <v>2.4107873447129893</v>
      </c>
    </row>
    <row r="88" spans="39:44" x14ac:dyDescent="0.3">
      <c r="AM88">
        <v>2.4183754925030301</v>
      </c>
      <c r="AN88">
        <v>1.3793789528856568</v>
      </c>
      <c r="AO88">
        <v>388.31777170020951</v>
      </c>
      <c r="AP88">
        <v>4866.5</v>
      </c>
      <c r="AQ88">
        <v>-0.38664228779711429</v>
      </c>
      <c r="AR88">
        <v>2.4640219602767135</v>
      </c>
    </row>
    <row r="89" spans="39:44" x14ac:dyDescent="0.3">
      <c r="AM89">
        <v>2.2843557868138848</v>
      </c>
      <c r="AN89">
        <v>0.93022818260237072</v>
      </c>
      <c r="AO89">
        <v>497.47390298954679</v>
      </c>
      <c r="AP89">
        <v>5607.25</v>
      </c>
      <c r="AQ89">
        <v>0.71173854827361427</v>
      </c>
      <c r="AR89">
        <v>2.2470690221298466</v>
      </c>
    </row>
    <row r="90" spans="39:44" x14ac:dyDescent="0.3">
      <c r="AM90">
        <v>1.8175895786495384</v>
      </c>
      <c r="AN90">
        <v>0.30345764092339422</v>
      </c>
      <c r="AO90">
        <v>370.13335136650119</v>
      </c>
      <c r="AP90">
        <v>3541.5</v>
      </c>
      <c r="AQ90">
        <v>0.33710524170895056</v>
      </c>
      <c r="AR90">
        <v>1.7834514665375272</v>
      </c>
    </row>
    <row r="91" spans="39:44" x14ac:dyDescent="0.3">
      <c r="AM91">
        <v>1.862303737712429</v>
      </c>
      <c r="AN91">
        <v>0.50093765914760935</v>
      </c>
      <c r="AO91">
        <v>1070.5987319976418</v>
      </c>
      <c r="AP91">
        <v>5576.5</v>
      </c>
      <c r="AQ91">
        <v>-0.16378425413337488</v>
      </c>
      <c r="AR91">
        <v>1.8342040967284832</v>
      </c>
    </row>
    <row r="92" spans="39:44" x14ac:dyDescent="0.3">
      <c r="AM92">
        <v>2.2288458987382409</v>
      </c>
      <c r="AN92">
        <v>0.59463865479698741</v>
      </c>
      <c r="AO92">
        <v>703.08711500720938</v>
      </c>
      <c r="AP92">
        <v>4086.75</v>
      </c>
      <c r="AQ92">
        <v>-0.65455729239140037</v>
      </c>
      <c r="AR92">
        <v>2.2840506017673716</v>
      </c>
    </row>
    <row r="93" spans="39:44" x14ac:dyDescent="0.3">
      <c r="AM93">
        <v>2.8243678172214559</v>
      </c>
      <c r="AN93">
        <v>0.53762288482195875</v>
      </c>
      <c r="AO93">
        <v>605.70562347268174</v>
      </c>
      <c r="AP93">
        <v>4468.5</v>
      </c>
      <c r="AQ93">
        <v>-0.31779815618814922</v>
      </c>
      <c r="AR93">
        <v>2.8187041886600559</v>
      </c>
    </row>
    <row r="94" spans="39:44" x14ac:dyDescent="0.3">
      <c r="AM94">
        <v>2.908533290057798</v>
      </c>
      <c r="AN94">
        <v>0.5846631455435215</v>
      </c>
      <c r="AO94">
        <v>710.44559734684003</v>
      </c>
      <c r="AP94">
        <v>4697.5</v>
      </c>
      <c r="AQ94">
        <v>0.56015802215987098</v>
      </c>
      <c r="AR94">
        <v>2.8864392536130352</v>
      </c>
    </row>
    <row r="95" spans="39:44" x14ac:dyDescent="0.3">
      <c r="AM95">
        <v>3.0902741296981882</v>
      </c>
      <c r="AN95">
        <v>1.3905736935102289</v>
      </c>
      <c r="AO95">
        <v>1146.14079602521</v>
      </c>
      <c r="AP95">
        <v>5073</v>
      </c>
      <c r="AQ95">
        <v>0.9733361008274064</v>
      </c>
      <c r="AR95">
        <v>3.0163859024089068</v>
      </c>
    </row>
    <row r="96" spans="39:44" x14ac:dyDescent="0.3">
      <c r="AM96">
        <v>2.4412807756361521</v>
      </c>
      <c r="AN96">
        <v>0.77375605935166547</v>
      </c>
      <c r="AO96">
        <v>1006.0882754814953</v>
      </c>
      <c r="AP96">
        <v>5114.5</v>
      </c>
      <c r="AQ96">
        <v>-0.93461144182770695</v>
      </c>
      <c r="AR96">
        <v>2.4501548909105866</v>
      </c>
    </row>
    <row r="97" spans="39:44" x14ac:dyDescent="0.3">
      <c r="AM97">
        <v>1.9660896796563876</v>
      </c>
      <c r="AN97">
        <v>0.44758227695394143</v>
      </c>
      <c r="AO97">
        <v>1205.2919955234502</v>
      </c>
      <c r="AP97">
        <v>5217.25</v>
      </c>
      <c r="AQ97">
        <v>0.70869955357294112</v>
      </c>
      <c r="AR97">
        <v>1.9895250750555462</v>
      </c>
    </row>
    <row r="98" spans="39:44" x14ac:dyDescent="0.3">
      <c r="AM98">
        <v>3.2626318816941042</v>
      </c>
      <c r="AN98">
        <v>0.25405135183966054</v>
      </c>
      <c r="AO98">
        <v>800.62376037511581</v>
      </c>
      <c r="AP98">
        <v>4872.75</v>
      </c>
      <c r="AQ98">
        <v>0.64403333623863057</v>
      </c>
      <c r="AR98">
        <v>3.2429171563601811</v>
      </c>
    </row>
    <row r="99" spans="39:44" x14ac:dyDescent="0.3">
      <c r="AM99">
        <v>2.5143294588751295</v>
      </c>
      <c r="AN99">
        <v>0.83589870428142765</v>
      </c>
      <c r="AO99">
        <v>1135.3843258879674</v>
      </c>
      <c r="AP99">
        <v>3951.75</v>
      </c>
      <c r="AQ99">
        <v>-0.39272530622018842</v>
      </c>
      <c r="AR99">
        <v>2.6132920886869786</v>
      </c>
    </row>
    <row r="100" spans="39:44" x14ac:dyDescent="0.3">
      <c r="AM100">
        <v>2.4251012425096197</v>
      </c>
      <c r="AN100">
        <v>1.3739124290017091</v>
      </c>
      <c r="AO100">
        <v>717.39843400277914</v>
      </c>
      <c r="AP100">
        <v>5952.75</v>
      </c>
      <c r="AQ100">
        <v>0.21825227171595565</v>
      </c>
      <c r="AR100">
        <v>2.5028083816675606</v>
      </c>
    </row>
    <row r="101" spans="39:44" x14ac:dyDescent="0.3">
      <c r="AM101">
        <v>2.6063601072496501</v>
      </c>
      <c r="AN101">
        <v>0.82676090378156786</v>
      </c>
      <c r="AO101">
        <v>982.76911107378442</v>
      </c>
      <c r="AP101">
        <v>4421</v>
      </c>
      <c r="AQ101">
        <v>0.22768171821761601</v>
      </c>
      <c r="AR101">
        <v>2.6132920886869786</v>
      </c>
    </row>
    <row r="102" spans="39:44" x14ac:dyDescent="0.3">
      <c r="AM102">
        <v>1.8666148141517218</v>
      </c>
      <c r="AN102">
        <v>0.40795910092048315</v>
      </c>
      <c r="AO102">
        <v>711.91040163590083</v>
      </c>
      <c r="AP102">
        <v>4615</v>
      </c>
      <c r="AQ102">
        <v>0.60088164420335655</v>
      </c>
      <c r="AR102">
        <v>1.8623776207831984</v>
      </c>
    </row>
    <row r="103" spans="39:44" x14ac:dyDescent="0.3">
      <c r="AM103">
        <v>3.4124267328223055</v>
      </c>
      <c r="AN103">
        <v>0.96627570464355206</v>
      </c>
      <c r="AO103">
        <v>1097.0803048447792</v>
      </c>
      <c r="AP103">
        <v>4351.75</v>
      </c>
      <c r="AQ103">
        <v>-0.66916247599861545</v>
      </c>
      <c r="AR103">
        <v>3.4537034756959977</v>
      </c>
    </row>
    <row r="104" spans="39:44" x14ac:dyDescent="0.3">
      <c r="AM104">
        <v>3.2439097518654072</v>
      </c>
      <c r="AN104">
        <v>1.0659740059895109</v>
      </c>
      <c r="AO104">
        <v>433.30456837676184</v>
      </c>
      <c r="AP104">
        <v>6180.5</v>
      </c>
      <c r="AQ104">
        <v>-0.22917657959568932</v>
      </c>
      <c r="AR104">
        <v>3.1927926592076497</v>
      </c>
    </row>
    <row r="105" spans="39:44" x14ac:dyDescent="0.3">
      <c r="AM105">
        <v>2.048555751119697</v>
      </c>
      <c r="AN105">
        <v>0.80370114365172529</v>
      </c>
      <c r="AO105">
        <v>897.01856533738817</v>
      </c>
      <c r="AP105">
        <v>5396.25</v>
      </c>
      <c r="AQ105">
        <v>0.55415270051419996</v>
      </c>
      <c r="AR105">
        <v>2.0955134837812825</v>
      </c>
    </row>
    <row r="106" spans="39:44" x14ac:dyDescent="0.3">
      <c r="AM106">
        <v>2.3082486694715056</v>
      </c>
      <c r="AN106">
        <v>1.1936811734239297</v>
      </c>
      <c r="AO106">
        <v>424.85990508904638</v>
      </c>
      <c r="AP106">
        <v>4434.5</v>
      </c>
      <c r="AQ106">
        <v>-0.88076809853456905</v>
      </c>
      <c r="AR106">
        <v>2.278865454903154</v>
      </c>
    </row>
    <row r="107" spans="39:44" x14ac:dyDescent="0.3">
      <c r="AM107">
        <v>1.7610841926560878</v>
      </c>
      <c r="AN107">
        <v>0.10492730541928842</v>
      </c>
      <c r="AO107">
        <v>751.76849920750999</v>
      </c>
      <c r="AP107">
        <v>4337.75</v>
      </c>
      <c r="AQ107">
        <v>0.94449747241387527</v>
      </c>
      <c r="AR107">
        <v>1.7574520757614545</v>
      </c>
    </row>
    <row r="108" spans="39:44" x14ac:dyDescent="0.3">
      <c r="AM108">
        <v>2.1065009662797309</v>
      </c>
      <c r="AN108">
        <v>0.68588905983204307</v>
      </c>
      <c r="AO108">
        <v>376.96464991024982</v>
      </c>
      <c r="AP108">
        <v>5560.25</v>
      </c>
      <c r="AQ108">
        <v>0.24519488476829435</v>
      </c>
      <c r="AR108">
        <v>2.0527488959279081</v>
      </c>
    </row>
    <row r="109" spans="39:44" x14ac:dyDescent="0.3">
      <c r="AM109">
        <v>1.8322145175430589</v>
      </c>
      <c r="AN109">
        <v>0.2476195753269064</v>
      </c>
      <c r="AO109">
        <v>987.99304697579169</v>
      </c>
      <c r="AP109">
        <v>4443.5</v>
      </c>
      <c r="AQ109">
        <v>-9.5824695265159895E-2</v>
      </c>
      <c r="AR109">
        <v>1.8190999558328367</v>
      </c>
    </row>
    <row r="110" spans="39:44" x14ac:dyDescent="0.3">
      <c r="AM110">
        <v>2.1371637548721321</v>
      </c>
      <c r="AN110">
        <v>0.73394090399976941</v>
      </c>
      <c r="AO110">
        <v>624.64582369640914</v>
      </c>
      <c r="AP110">
        <v>4294.25</v>
      </c>
      <c r="AQ110">
        <v>-2.410380489219419E-2</v>
      </c>
      <c r="AR110">
        <v>2.1352776584401623</v>
      </c>
    </row>
    <row r="111" spans="39:44" x14ac:dyDescent="0.3">
      <c r="AM111">
        <v>2.7549966213432113</v>
      </c>
      <c r="AN111">
        <v>1.1835606489578925</v>
      </c>
      <c r="AO111">
        <v>695.77066985432486</v>
      </c>
      <c r="AP111">
        <v>4514.25</v>
      </c>
      <c r="AQ111">
        <v>0.36780713082538063</v>
      </c>
      <c r="AR111">
        <v>2.7616622248898302</v>
      </c>
    </row>
    <row r="112" spans="39:44" x14ac:dyDescent="0.3">
      <c r="AM112">
        <v>2.6757497127674386</v>
      </c>
      <c r="AN112">
        <v>1.0370187210442829</v>
      </c>
      <c r="AO112">
        <v>259.86017494411601</v>
      </c>
      <c r="AP112">
        <v>4435.25</v>
      </c>
      <c r="AQ112">
        <v>0.11291598343274747</v>
      </c>
      <c r="AR112">
        <v>2.6416829747243442</v>
      </c>
    </row>
    <row r="113" spans="39:44" x14ac:dyDescent="0.3">
      <c r="AM113">
        <v>3.5526410376420787</v>
      </c>
      <c r="AN113">
        <v>1.2898285140452357</v>
      </c>
      <c r="AO113">
        <v>1057.4667534369023</v>
      </c>
      <c r="AP113">
        <v>4340</v>
      </c>
      <c r="AQ113">
        <v>-0.93420575245460391</v>
      </c>
      <c r="AR113">
        <v>3.6576264926885709</v>
      </c>
    </row>
    <row r="114" spans="39:44" x14ac:dyDescent="0.3">
      <c r="AM114">
        <v>3.0202471691064412</v>
      </c>
      <c r="AN114">
        <v>1.0874012531077677</v>
      </c>
      <c r="AO114">
        <v>440.83425279450591</v>
      </c>
      <c r="AP114">
        <v>5201.75</v>
      </c>
      <c r="AQ114">
        <v>0.46204433851907067</v>
      </c>
      <c r="AR114">
        <v>2.9356951229793182</v>
      </c>
    </row>
    <row r="115" spans="39:44" x14ac:dyDescent="0.3">
      <c r="AM115">
        <v>2.7440380779205622</v>
      </c>
      <c r="AN115">
        <v>1.0487540300072651</v>
      </c>
      <c r="AO115">
        <v>432.31282656976833</v>
      </c>
      <c r="AP115">
        <v>5194.25</v>
      </c>
      <c r="AQ115">
        <v>0.67322382463875363</v>
      </c>
      <c r="AR115">
        <v>2.777036048064085</v>
      </c>
    </row>
    <row r="116" spans="39:44" x14ac:dyDescent="0.3">
      <c r="AM116">
        <v>2.0909109983958651</v>
      </c>
      <c r="AN116">
        <v>0.78585968611201418</v>
      </c>
      <c r="AO116">
        <v>387.90491671598289</v>
      </c>
      <c r="AP116">
        <v>4075</v>
      </c>
      <c r="AQ116">
        <v>-0.88110569446386244</v>
      </c>
      <c r="AR116">
        <v>2.0955134837812825</v>
      </c>
    </row>
    <row r="117" spans="39:44" x14ac:dyDescent="0.3">
      <c r="AM117">
        <v>2.2445858541613966</v>
      </c>
      <c r="AN117">
        <v>0.88993573993824027</v>
      </c>
      <c r="AO117">
        <v>668.78268147799906</v>
      </c>
      <c r="AP117">
        <v>3785</v>
      </c>
      <c r="AQ117">
        <v>0.66196775164283495</v>
      </c>
      <c r="AR117">
        <v>2.3195469975478651</v>
      </c>
    </row>
    <row r="118" spans="39:44" x14ac:dyDescent="0.3">
      <c r="AM118">
        <v>2.2493995674992044</v>
      </c>
      <c r="AN118">
        <v>0.66848819822693506</v>
      </c>
      <c r="AO118">
        <v>1033.6235569447497</v>
      </c>
      <c r="AP118">
        <v>4621</v>
      </c>
      <c r="AQ118">
        <v>0.16275482918766213</v>
      </c>
      <c r="AR118">
        <v>2.2500238814477953</v>
      </c>
    </row>
    <row r="119" spans="39:44" x14ac:dyDescent="0.3">
      <c r="AM119">
        <v>2.3029466860590442</v>
      </c>
      <c r="AN119">
        <v>0.57609197630950404</v>
      </c>
      <c r="AO119">
        <v>989.67049583165044</v>
      </c>
      <c r="AP119">
        <v>2765</v>
      </c>
      <c r="AQ119">
        <v>0.17643686064752767</v>
      </c>
      <c r="AR119">
        <v>2.2735555757079031</v>
      </c>
    </row>
    <row r="120" spans="39:44" x14ac:dyDescent="0.3">
      <c r="AM120">
        <v>1.9273113709572129</v>
      </c>
      <c r="AN120">
        <v>0.78038224041888049</v>
      </c>
      <c r="AO120">
        <v>516.25843368062795</v>
      </c>
      <c r="AP120">
        <v>5603.75</v>
      </c>
      <c r="AQ120">
        <v>0.46280161166184114</v>
      </c>
      <c r="AR120">
        <v>1.98316822864423</v>
      </c>
    </row>
    <row r="121" spans="39:44" x14ac:dyDescent="0.3">
      <c r="AM121">
        <v>2.6005973221379604</v>
      </c>
      <c r="AN121">
        <v>1.2006481510813334</v>
      </c>
      <c r="AO121">
        <v>541.32781979230754</v>
      </c>
      <c r="AP121">
        <v>4294</v>
      </c>
      <c r="AQ121">
        <v>-0.43749118468717207</v>
      </c>
      <c r="AR121">
        <v>2.6793928528032569</v>
      </c>
    </row>
    <row r="122" spans="39:44" x14ac:dyDescent="0.3">
      <c r="AM122">
        <v>4.1711899432697788</v>
      </c>
      <c r="AN122">
        <v>0.61418079415905191</v>
      </c>
      <c r="AO122">
        <v>1122.0628948441627</v>
      </c>
      <c r="AP122">
        <v>3924.75</v>
      </c>
      <c r="AQ122">
        <v>0.16301113027200098</v>
      </c>
      <c r="AR122">
        <v>4.2326080226856826</v>
      </c>
    </row>
    <row r="123" spans="39:44" x14ac:dyDescent="0.3">
      <c r="AM123">
        <v>3.0116640364784515</v>
      </c>
      <c r="AN123">
        <v>1.0133223391741326</v>
      </c>
      <c r="AO123">
        <v>450.24086288053604</v>
      </c>
      <c r="AP123">
        <v>4342.25</v>
      </c>
      <c r="AQ123">
        <v>-0.8032112567022035</v>
      </c>
      <c r="AR123">
        <v>3.098654634035142</v>
      </c>
    </row>
    <row r="124" spans="39:44" x14ac:dyDescent="0.3">
      <c r="AM124">
        <v>2.7178123859791872</v>
      </c>
      <c r="AN124">
        <v>1.3262117853305171</v>
      </c>
      <c r="AO124">
        <v>408.71179613868549</v>
      </c>
      <c r="AP124">
        <v>4459.75</v>
      </c>
      <c r="AQ124">
        <v>0.27465633009142326</v>
      </c>
      <c r="AR124">
        <v>2.793941797234031</v>
      </c>
    </row>
    <row r="125" spans="39:44" x14ac:dyDescent="0.3">
      <c r="AM125">
        <v>1.6478461219356679</v>
      </c>
      <c r="AN125">
        <v>0.11363265795951984</v>
      </c>
      <c r="AO125">
        <v>896.05214793840673</v>
      </c>
      <c r="AP125">
        <v>4621</v>
      </c>
      <c r="AQ125">
        <v>0.50041659388365634</v>
      </c>
      <c r="AR125">
        <v>1.6481608854508489</v>
      </c>
    </row>
    <row r="126" spans="39:44" x14ac:dyDescent="0.3">
      <c r="AM126">
        <v>1.7413684802271709</v>
      </c>
      <c r="AN126">
        <v>0.1106243318925479</v>
      </c>
      <c r="AO126">
        <v>1242.7458062740598</v>
      </c>
      <c r="AP126">
        <v>6088.5</v>
      </c>
      <c r="AQ126">
        <v>-4.5287762550315878E-2</v>
      </c>
      <c r="AR126">
        <v>1.7524309134164258</v>
      </c>
    </row>
    <row r="127" spans="39:44" x14ac:dyDescent="0.3">
      <c r="AM127">
        <v>2.6390349941118543</v>
      </c>
      <c r="AN127">
        <v>0.50781736650736731</v>
      </c>
      <c r="AO127">
        <v>1054.6773325578561</v>
      </c>
      <c r="AP127">
        <v>4933.75</v>
      </c>
      <c r="AQ127">
        <v>1.1973021845676385E-2</v>
      </c>
      <c r="AR127">
        <v>2.6390349941118543</v>
      </c>
    </row>
    <row r="128" spans="39:44" x14ac:dyDescent="0.3">
      <c r="AM128">
        <v>2.2793005212998416</v>
      </c>
      <c r="AN128">
        <v>0.79609172233493986</v>
      </c>
      <c r="AO128">
        <v>673.29429849775477</v>
      </c>
      <c r="AP128">
        <v>4948</v>
      </c>
      <c r="AQ128">
        <v>0.69690871957359435</v>
      </c>
      <c r="AR128">
        <v>2.2150201163378727</v>
      </c>
    </row>
    <row r="129" spans="39:44" x14ac:dyDescent="0.3">
      <c r="AM129">
        <v>2.1307642795743571</v>
      </c>
      <c r="AN129">
        <v>0.37887880396322365</v>
      </c>
      <c r="AO129">
        <v>1530.8398164029572</v>
      </c>
      <c r="AP129">
        <v>4172.5</v>
      </c>
      <c r="AQ129">
        <v>0.92799759793777747</v>
      </c>
      <c r="AR129">
        <v>2.1427422200466095</v>
      </c>
    </row>
    <row r="130" spans="39:44" x14ac:dyDescent="0.3">
      <c r="AM130">
        <v>2.5950725092883475</v>
      </c>
      <c r="AN130">
        <v>0.63783842346359021</v>
      </c>
      <c r="AO130">
        <v>1489.5683664403603</v>
      </c>
      <c r="AP130">
        <v>4144.75</v>
      </c>
      <c r="AQ130">
        <v>2.5657850273777694E-2</v>
      </c>
      <c r="AR130">
        <v>2.6274866364048615</v>
      </c>
    </row>
    <row r="131" spans="39:44" x14ac:dyDescent="0.3">
      <c r="AM131">
        <v>2.8797432980366451</v>
      </c>
      <c r="AN131">
        <v>1.1801060231703353</v>
      </c>
      <c r="AO131">
        <v>900.16342605193438</v>
      </c>
      <c r="AP131">
        <v>4549.25</v>
      </c>
      <c r="AQ131">
        <v>0.95411315127314644</v>
      </c>
      <c r="AR131">
        <v>2.8981276157055644</v>
      </c>
    </row>
    <row r="132" spans="39:44" x14ac:dyDescent="0.3">
      <c r="AM132">
        <v>3.1173793883584597</v>
      </c>
      <c r="AN132">
        <v>1.5762511322628499</v>
      </c>
      <c r="AO132">
        <v>766.17528730775302</v>
      </c>
      <c r="AP132">
        <v>3765</v>
      </c>
      <c r="AQ132">
        <v>0.42651897604617589</v>
      </c>
      <c r="AR132">
        <v>3.0419661175092698</v>
      </c>
    </row>
    <row r="133" spans="39:44" x14ac:dyDescent="0.3">
      <c r="AM133">
        <v>2.7122015708223963</v>
      </c>
      <c r="AN133">
        <v>1.3578006609448492</v>
      </c>
      <c r="AO133">
        <v>730.03656940148426</v>
      </c>
      <c r="AP133">
        <v>4046.25</v>
      </c>
      <c r="AQ133">
        <v>-0.41005554747172401</v>
      </c>
      <c r="AR133">
        <v>2.754703272941263</v>
      </c>
    </row>
    <row r="134" spans="39:44" x14ac:dyDescent="0.3">
      <c r="AM134">
        <v>2.9325139783898861</v>
      </c>
      <c r="AN134">
        <v>0.91224357694534586</v>
      </c>
      <c r="AO134">
        <v>1276.3297023824655</v>
      </c>
      <c r="AP134">
        <v>4895.75</v>
      </c>
      <c r="AQ134">
        <v>-0.26276214150121779</v>
      </c>
      <c r="AR134">
        <v>2.9522044137646262</v>
      </c>
    </row>
    <row r="135" spans="39:44" x14ac:dyDescent="0.3">
      <c r="AM135">
        <v>2.6299384188767978</v>
      </c>
      <c r="AN135">
        <v>0.94801478479139256</v>
      </c>
      <c r="AO135">
        <v>358.92883338198203</v>
      </c>
      <c r="AP135">
        <v>4361</v>
      </c>
      <c r="AQ135">
        <v>0.61807440536423242</v>
      </c>
      <c r="AR135">
        <v>2.6812649727049997</v>
      </c>
    </row>
    <row r="136" spans="39:44" x14ac:dyDescent="0.3">
      <c r="AM136">
        <v>2.0530590748796786</v>
      </c>
      <c r="AN136">
        <v>0.46192891844115813</v>
      </c>
      <c r="AO136">
        <v>522.64321742589937</v>
      </c>
      <c r="AP136">
        <v>5171.25</v>
      </c>
      <c r="AQ136">
        <v>0.45549608700005417</v>
      </c>
      <c r="AR136">
        <v>2.0528395336095797</v>
      </c>
    </row>
    <row r="137" spans="39:44" x14ac:dyDescent="0.3">
      <c r="AM137">
        <v>2.4806519887990928</v>
      </c>
      <c r="AN137">
        <v>0.88851346257823194</v>
      </c>
      <c r="AO137">
        <v>713.33902714111696</v>
      </c>
      <c r="AP137">
        <v>4647.5</v>
      </c>
      <c r="AQ137">
        <v>0.75051384843666524</v>
      </c>
      <c r="AR137">
        <v>2.4679875331560481</v>
      </c>
    </row>
    <row r="138" spans="39:44" x14ac:dyDescent="0.3">
      <c r="AM138">
        <v>2.4008420461955327</v>
      </c>
      <c r="AN138">
        <v>1.1803494153916116</v>
      </c>
      <c r="AO138">
        <v>284.14681521016342</v>
      </c>
      <c r="AP138">
        <v>4761.25</v>
      </c>
      <c r="AQ138">
        <v>-0.81079723705974494</v>
      </c>
      <c r="AR138">
        <v>2.278865454903154</v>
      </c>
    </row>
    <row r="139" spans="39:44" x14ac:dyDescent="0.3">
      <c r="AM139">
        <v>2.812899010135657</v>
      </c>
      <c r="AN139">
        <v>1.2625614550288813</v>
      </c>
      <c r="AO139">
        <v>942.22890402097232</v>
      </c>
      <c r="AP139">
        <v>5436.75</v>
      </c>
      <c r="AQ139">
        <v>0.53036291395769697</v>
      </c>
      <c r="AR139">
        <v>2.7850186614792385</v>
      </c>
    </row>
    <row r="140" spans="39:44" x14ac:dyDescent="0.3">
      <c r="AM140">
        <v>3.2624236415786845</v>
      </c>
      <c r="AN140">
        <v>0.97593969570376471</v>
      </c>
      <c r="AO140">
        <v>283.9699506458785</v>
      </c>
      <c r="AP140">
        <v>4351</v>
      </c>
      <c r="AQ140">
        <v>-0.39771767143480641</v>
      </c>
      <c r="AR140">
        <v>3.2749916613622747</v>
      </c>
    </row>
    <row r="141" spans="39:44" x14ac:dyDescent="0.3">
      <c r="AM141">
        <v>2.2762582672829046</v>
      </c>
      <c r="AN141">
        <v>0.65199004578321074</v>
      </c>
      <c r="AO141">
        <v>865.25897824599792</v>
      </c>
      <c r="AP141">
        <v>3860</v>
      </c>
      <c r="AQ141">
        <v>-0.23332340923459913</v>
      </c>
      <c r="AR141">
        <v>2.3108534882047791</v>
      </c>
    </row>
    <row r="142" spans="39:44" x14ac:dyDescent="0.3">
      <c r="AM142">
        <v>1.6688394372170565</v>
      </c>
      <c r="AN142">
        <v>0.19023877285306037</v>
      </c>
      <c r="AO142">
        <v>1055.1279110565092</v>
      </c>
      <c r="AP142">
        <v>4641.75</v>
      </c>
      <c r="AQ142">
        <v>-0.98838063875465176</v>
      </c>
      <c r="AR142">
        <v>1.6666725560705</v>
      </c>
    </row>
    <row r="143" spans="39:44" x14ac:dyDescent="0.3">
      <c r="AM143">
        <v>2.3812745413554319</v>
      </c>
      <c r="AN143">
        <v>0.76577612118060245</v>
      </c>
      <c r="AO143">
        <v>364.21917884997424</v>
      </c>
      <c r="AP143">
        <v>4988.75</v>
      </c>
      <c r="AQ143">
        <v>0.66713493124939638</v>
      </c>
      <c r="AR143">
        <v>2.388484271163049</v>
      </c>
    </row>
    <row r="144" spans="39:44" x14ac:dyDescent="0.3">
      <c r="AM144">
        <v>3.711125056307814</v>
      </c>
      <c r="AN144">
        <v>0.25284176049775858</v>
      </c>
      <c r="AO144">
        <v>445.20268042218055</v>
      </c>
      <c r="AP144">
        <v>4352.75</v>
      </c>
      <c r="AQ144">
        <v>-0.46680312646126432</v>
      </c>
      <c r="AR144">
        <v>3.7393946342581987</v>
      </c>
    </row>
    <row r="145" spans="39:44" x14ac:dyDescent="0.3">
      <c r="AM145">
        <v>1.9009444058255407</v>
      </c>
      <c r="AN145">
        <v>0.383058675345195</v>
      </c>
      <c r="AO145">
        <v>1018.7086058241078</v>
      </c>
      <c r="AP145">
        <v>5070</v>
      </c>
      <c r="AQ145">
        <v>0.40985453801628108</v>
      </c>
      <c r="AR145">
        <v>1.9021248612355091</v>
      </c>
    </row>
    <row r="146" spans="39:44" x14ac:dyDescent="0.3">
      <c r="AM146">
        <v>3.1854172674590391</v>
      </c>
      <c r="AN146">
        <v>1.1724940308751055</v>
      </c>
      <c r="AO146">
        <v>443.11041980693403</v>
      </c>
      <c r="AP146">
        <v>3267.5</v>
      </c>
      <c r="AQ146">
        <v>-0.11337015853661622</v>
      </c>
      <c r="AR146">
        <v>3.0672289412909164</v>
      </c>
    </row>
    <row r="147" spans="39:44" x14ac:dyDescent="0.3">
      <c r="AM147">
        <v>2.7475002304439755</v>
      </c>
      <c r="AN147">
        <v>1.3861223009404937</v>
      </c>
      <c r="AO147">
        <v>570.94417901928136</v>
      </c>
      <c r="AP147">
        <v>3432</v>
      </c>
      <c r="AQ147">
        <v>-0.60504262799000375</v>
      </c>
      <c r="AR147">
        <v>2.7063647516651148</v>
      </c>
    </row>
    <row r="148" spans="39:44" x14ac:dyDescent="0.3">
      <c r="AM148">
        <v>2.6458666656083878</v>
      </c>
      <c r="AN148">
        <v>0.61537346736353593</v>
      </c>
      <c r="AO148">
        <v>544.90171267052472</v>
      </c>
      <c r="AP148">
        <v>6164.5</v>
      </c>
      <c r="AQ148">
        <v>1.2527338218989995E-2</v>
      </c>
      <c r="AR148">
        <v>2.6441195880009247</v>
      </c>
    </row>
    <row r="149" spans="39:44" x14ac:dyDescent="0.3">
      <c r="AM149">
        <v>2.8731341886254964</v>
      </c>
      <c r="AN149">
        <v>1.0714665868723292</v>
      </c>
      <c r="AO149">
        <v>299.48946872314605</v>
      </c>
      <c r="AP149">
        <v>5998.5</v>
      </c>
      <c r="AQ149">
        <v>0.59128657540208707</v>
      </c>
      <c r="AR149">
        <v>2.8603847028413121</v>
      </c>
    </row>
    <row r="150" spans="39:44" x14ac:dyDescent="0.3">
      <c r="AM150">
        <v>2.6987294020027379</v>
      </c>
      <c r="AN150">
        <v>1.2388976783109744</v>
      </c>
      <c r="AO150">
        <v>908.81522322633339</v>
      </c>
      <c r="AP150">
        <v>6085.5</v>
      </c>
      <c r="AQ150">
        <v>0.85236377306707001</v>
      </c>
      <c r="AR150">
        <v>2.7517731574299407</v>
      </c>
    </row>
    <row r="151" spans="39:44" x14ac:dyDescent="0.3">
      <c r="AM151">
        <v>2.4019450831607743</v>
      </c>
      <c r="AN151">
        <v>0.89225440137742118</v>
      </c>
      <c r="AO151">
        <v>709.35397555996087</v>
      </c>
      <c r="AP151">
        <v>4797.25</v>
      </c>
      <c r="AQ151">
        <v>0.27285481809360251</v>
      </c>
      <c r="AR151">
        <v>2.4107873447129893</v>
      </c>
    </row>
    <row r="152" spans="39:44" x14ac:dyDescent="0.3">
      <c r="AM152">
        <v>2.3322071323775293</v>
      </c>
      <c r="AN152">
        <v>0.73386026068826304</v>
      </c>
      <c r="AO152">
        <v>928.23281123967456</v>
      </c>
      <c r="AP152">
        <v>4163</v>
      </c>
      <c r="AQ152">
        <v>0.11709666493649651</v>
      </c>
      <c r="AR152">
        <v>2.341995982924324</v>
      </c>
    </row>
    <row r="153" spans="39:44" x14ac:dyDescent="0.3">
      <c r="AM153">
        <v>2.0055665624944847</v>
      </c>
      <c r="AN153">
        <v>6.5507722952327929E-2</v>
      </c>
      <c r="AO153">
        <v>690.51461128402468</v>
      </c>
      <c r="AP153">
        <v>3840.75</v>
      </c>
      <c r="AQ153">
        <v>-0.71428048565221292</v>
      </c>
      <c r="AR153">
        <v>2.0121173347897177</v>
      </c>
    </row>
    <row r="154" spans="39:44" x14ac:dyDescent="0.3">
      <c r="AM154">
        <v>2.511845065215593</v>
      </c>
      <c r="AN154">
        <v>0.70999936134331598</v>
      </c>
      <c r="AO154">
        <v>837.17680695169679</v>
      </c>
      <c r="AP154">
        <v>3965.5</v>
      </c>
      <c r="AQ154">
        <v>-8.0807204182164374E-2</v>
      </c>
      <c r="AR154">
        <v>2.5200561562118962</v>
      </c>
    </row>
    <row r="155" spans="39:44" x14ac:dyDescent="0.3">
      <c r="AM155">
        <v>2.4133601314427859</v>
      </c>
      <c r="AN155">
        <v>1.3854854348563914</v>
      </c>
      <c r="AO155">
        <v>671.8300089176164</v>
      </c>
      <c r="AP155">
        <v>5520.5</v>
      </c>
      <c r="AQ155">
        <v>0.51811094948274816</v>
      </c>
      <c r="AR155">
        <v>2.4110454868844164</v>
      </c>
    </row>
    <row r="156" spans="39:44" x14ac:dyDescent="0.3">
      <c r="AM156">
        <v>2.1065126653495265</v>
      </c>
      <c r="AN156">
        <v>0.66639687091592337</v>
      </c>
      <c r="AO156">
        <v>379.60816308870807</v>
      </c>
      <c r="AP156">
        <v>3646</v>
      </c>
      <c r="AQ156">
        <v>-0.2480741449296951</v>
      </c>
      <c r="AR156">
        <v>2.1090319896560707</v>
      </c>
    </row>
    <row r="157" spans="39:44" x14ac:dyDescent="0.3">
      <c r="AM157">
        <v>2.2449159679462527</v>
      </c>
      <c r="AN157">
        <v>0.77963675961152645</v>
      </c>
      <c r="AO157">
        <v>342.22278117644709</v>
      </c>
      <c r="AP157">
        <v>4684.25</v>
      </c>
      <c r="AQ157">
        <v>-3.2013305488273257E-3</v>
      </c>
      <c r="AR157">
        <v>2.2604285221026994</v>
      </c>
    </row>
    <row r="158" spans="39:44" x14ac:dyDescent="0.3">
      <c r="AM158">
        <v>2.4534078626851477</v>
      </c>
      <c r="AN158">
        <v>0.99625588834436585</v>
      </c>
      <c r="AO158">
        <v>1141.6483398618543</v>
      </c>
      <c r="AP158">
        <v>3393.25</v>
      </c>
      <c r="AQ158">
        <v>0.24375080625044587</v>
      </c>
      <c r="AR158">
        <v>2.3649554033126914</v>
      </c>
    </row>
    <row r="159" spans="39:44" x14ac:dyDescent="0.3">
      <c r="AM159">
        <v>2.7844345232114924</v>
      </c>
      <c r="AN159">
        <v>1.2920902083686074</v>
      </c>
      <c r="AO159">
        <v>466.29812924793055</v>
      </c>
      <c r="AP159">
        <v>5478.5</v>
      </c>
      <c r="AQ159">
        <v>-0.35353359419540109</v>
      </c>
      <c r="AR159">
        <v>2.7850186614792385</v>
      </c>
    </row>
    <row r="160" spans="39:44" x14ac:dyDescent="0.3">
      <c r="AM160">
        <v>2.675793619033616</v>
      </c>
      <c r="AN160">
        <v>0.84166758059619495</v>
      </c>
      <c r="AO160">
        <v>967.96642272457348</v>
      </c>
      <c r="AP160">
        <v>5250.75</v>
      </c>
      <c r="AQ160">
        <v>-0.96311589676853715</v>
      </c>
      <c r="AR160">
        <v>2.6270017349348525</v>
      </c>
    </row>
    <row r="161" spans="39:44" x14ac:dyDescent="0.3">
      <c r="AM161">
        <v>2.4050082307312675</v>
      </c>
      <c r="AN161">
        <v>1.2706340282541255</v>
      </c>
      <c r="AO161">
        <v>310.96748381900602</v>
      </c>
      <c r="AP161">
        <v>5153.75</v>
      </c>
      <c r="AQ161">
        <v>-0.99352469371538199</v>
      </c>
      <c r="AR161">
        <v>2.4109576132697517</v>
      </c>
    </row>
    <row r="162" spans="39:44" x14ac:dyDescent="0.3">
      <c r="AM162">
        <v>2.0024960423460882</v>
      </c>
      <c r="AN162">
        <v>0.48648791498466598</v>
      </c>
      <c r="AO162">
        <v>1412.6309335433834</v>
      </c>
      <c r="AP162">
        <v>3634.75</v>
      </c>
      <c r="AQ162">
        <v>0.61259664439974326</v>
      </c>
      <c r="AR162">
        <v>2.0031623871264701</v>
      </c>
    </row>
    <row r="163" spans="39:44" x14ac:dyDescent="0.3">
      <c r="AM163">
        <v>3.3852120830796717</v>
      </c>
      <c r="AN163">
        <v>0.89477468328264476</v>
      </c>
      <c r="AO163">
        <v>1050.6162940367535</v>
      </c>
      <c r="AP163">
        <v>5647.25</v>
      </c>
      <c r="AQ163">
        <v>0.54218273310913578</v>
      </c>
      <c r="AR163">
        <v>3.4181073948858067</v>
      </c>
    </row>
    <row r="164" spans="39:44" x14ac:dyDescent="0.3">
      <c r="AM164">
        <v>1.8340710116979801</v>
      </c>
      <c r="AN164">
        <v>0.24653035469147411</v>
      </c>
      <c r="AO164">
        <v>819.38323416695027</v>
      </c>
      <c r="AP164">
        <v>4742</v>
      </c>
      <c r="AQ164">
        <v>-0.31803766582411791</v>
      </c>
      <c r="AR164">
        <v>1.8200607748943014</v>
      </c>
    </row>
    <row r="165" spans="39:44" x14ac:dyDescent="0.3">
      <c r="AM165">
        <v>4.0292527669374953</v>
      </c>
      <c r="AN165">
        <v>0.66063654346701828</v>
      </c>
      <c r="AO165">
        <v>470.59962506759393</v>
      </c>
      <c r="AP165">
        <v>5862.75</v>
      </c>
      <c r="AQ165">
        <v>-0.7410484400038887</v>
      </c>
      <c r="AR165">
        <v>4.0584415584415572</v>
      </c>
    </row>
    <row r="166" spans="39:44" x14ac:dyDescent="0.3">
      <c r="AM166">
        <v>2.5274711519919917</v>
      </c>
      <c r="AN166">
        <v>1.1171891073595743</v>
      </c>
      <c r="AO166">
        <v>1315.1046062567848</v>
      </c>
      <c r="AP166">
        <v>4340</v>
      </c>
      <c r="AQ166">
        <v>-0.87478850378875395</v>
      </c>
      <c r="AR166">
        <v>2.6442868497930276</v>
      </c>
    </row>
    <row r="167" spans="39:44" x14ac:dyDescent="0.3">
      <c r="AM167">
        <v>1.7540329358702151</v>
      </c>
      <c r="AN167">
        <v>0.10493474461723833</v>
      </c>
      <c r="AO167">
        <v>1059.9800557867047</v>
      </c>
      <c r="AP167">
        <v>4533.75</v>
      </c>
      <c r="AQ167">
        <v>0.32310966722497869</v>
      </c>
      <c r="AR167">
        <v>1.7524309134164258</v>
      </c>
    </row>
    <row r="168" spans="39:44" x14ac:dyDescent="0.3">
      <c r="AM168">
        <v>2.4238831988166267</v>
      </c>
      <c r="AN168">
        <v>1.1411058014651219</v>
      </c>
      <c r="AO168">
        <v>725.34561025183473</v>
      </c>
      <c r="AP168">
        <v>5194.25</v>
      </c>
      <c r="AQ168">
        <v>0.65721687196364464</v>
      </c>
      <c r="AR168">
        <v>2.5364036260685925</v>
      </c>
    </row>
    <row r="169" spans="39:44" x14ac:dyDescent="0.3">
      <c r="AM169">
        <v>3.3859037475456817</v>
      </c>
      <c r="AN169">
        <v>0.60278796004577628</v>
      </c>
      <c r="AO169">
        <v>781.38702179363202</v>
      </c>
      <c r="AP169">
        <v>4114</v>
      </c>
      <c r="AQ169">
        <v>0.99730392970554305</v>
      </c>
      <c r="AR169">
        <v>3.44217370079439</v>
      </c>
    </row>
    <row r="170" spans="39:44" x14ac:dyDescent="0.3">
      <c r="AM170">
        <v>3.2425065852521033</v>
      </c>
      <c r="AN170">
        <v>1.1185957447280452</v>
      </c>
      <c r="AO170">
        <v>709.7326844857289</v>
      </c>
      <c r="AP170">
        <v>3745</v>
      </c>
      <c r="AQ170">
        <v>0.98968994087655371</v>
      </c>
      <c r="AR170">
        <v>3.2370226303592786</v>
      </c>
    </row>
    <row r="171" spans="39:44" x14ac:dyDescent="0.3">
      <c r="AM171">
        <v>2.1702827137718623</v>
      </c>
      <c r="AN171">
        <v>0.73831200706583977</v>
      </c>
      <c r="AO171">
        <v>541.85438523090727</v>
      </c>
      <c r="AP171">
        <v>4841</v>
      </c>
      <c r="AQ171">
        <v>-0.55863386133262694</v>
      </c>
      <c r="AR171">
        <v>2.1342999051721288</v>
      </c>
    </row>
    <row r="172" spans="39:44" x14ac:dyDescent="0.3">
      <c r="AM172">
        <v>2.2177638092536256</v>
      </c>
      <c r="AN172">
        <v>0.76887623287954165</v>
      </c>
      <c r="AO172">
        <v>556.4564027412307</v>
      </c>
      <c r="AP172">
        <v>5041</v>
      </c>
      <c r="AQ172">
        <v>-0.44929567515114105</v>
      </c>
      <c r="AR172">
        <v>2.2633586376140213</v>
      </c>
    </row>
    <row r="173" spans="39:44" x14ac:dyDescent="0.3">
      <c r="AM173">
        <v>2.4051111737428701</v>
      </c>
      <c r="AN173">
        <v>0.88010518376431013</v>
      </c>
      <c r="AO173">
        <v>1080.6316970044345</v>
      </c>
      <c r="AP173">
        <v>5265.25</v>
      </c>
      <c r="AQ173">
        <v>0.10088677260419159</v>
      </c>
      <c r="AR173">
        <v>2.4277853233502178</v>
      </c>
    </row>
    <row r="174" spans="39:44" x14ac:dyDescent="0.3">
      <c r="AM174">
        <v>2.9220281989656236</v>
      </c>
      <c r="AN174">
        <v>0.93129037117571245</v>
      </c>
      <c r="AO174">
        <v>1055.8697016678004</v>
      </c>
      <c r="AP174">
        <v>5016.5</v>
      </c>
      <c r="AQ174">
        <v>0.59543533962257189</v>
      </c>
      <c r="AR174">
        <v>2.826477864964779</v>
      </c>
    </row>
    <row r="175" spans="39:44" x14ac:dyDescent="0.3">
      <c r="AM175">
        <v>3.0186689053865914</v>
      </c>
      <c r="AN175">
        <v>1.1631496128959318</v>
      </c>
      <c r="AO175">
        <v>403.4458238712329</v>
      </c>
      <c r="AP175">
        <v>5515.25</v>
      </c>
      <c r="AQ175">
        <v>0.75087761514674067</v>
      </c>
      <c r="AR175">
        <v>2.9880303021425925</v>
      </c>
    </row>
    <row r="176" spans="39:44" x14ac:dyDescent="0.3">
      <c r="AM176">
        <v>2.249399567499204</v>
      </c>
      <c r="AN176">
        <v>0.66848819822693695</v>
      </c>
      <c r="AO176">
        <v>958.16134563876722</v>
      </c>
      <c r="AP176">
        <v>4393.5</v>
      </c>
      <c r="AQ176">
        <v>0.18560612842710536</v>
      </c>
      <c r="AR176">
        <v>2.2500238814477953</v>
      </c>
    </row>
    <row r="177" spans="39:44" x14ac:dyDescent="0.3">
      <c r="AM177">
        <v>1.5984278171787996</v>
      </c>
      <c r="AN177">
        <v>0.10262711509577309</v>
      </c>
      <c r="AO177">
        <v>709.35397555996087</v>
      </c>
      <c r="AP177">
        <v>5466.75</v>
      </c>
      <c r="AQ177">
        <v>-0.50097103726742009</v>
      </c>
      <c r="AR177">
        <v>1.5903916392236817</v>
      </c>
    </row>
    <row r="178" spans="39:44" x14ac:dyDescent="0.3">
      <c r="AM178">
        <v>1.8454122530218813</v>
      </c>
      <c r="AN178">
        <v>0.12524246594611038</v>
      </c>
      <c r="AO178">
        <v>1142.2156244317162</v>
      </c>
      <c r="AP178">
        <v>4131.5</v>
      </c>
      <c r="AQ178">
        <v>0.4714143824010027</v>
      </c>
      <c r="AR178">
        <v>1.8331429048629484</v>
      </c>
    </row>
    <row r="179" spans="39:44" x14ac:dyDescent="0.3">
      <c r="AM179">
        <v>2.5834121222933604</v>
      </c>
      <c r="AN179">
        <v>0.66473812501924312</v>
      </c>
      <c r="AO179">
        <v>797.02094773406714</v>
      </c>
      <c r="AP179">
        <v>4904.25</v>
      </c>
      <c r="AQ179">
        <v>0.11267642932099967</v>
      </c>
      <c r="AR179">
        <v>2.5320076650312444</v>
      </c>
    </row>
    <row r="180" spans="39:44" x14ac:dyDescent="0.3">
      <c r="AM180">
        <v>2.3474041309395046</v>
      </c>
      <c r="AN180">
        <v>1.305412101626481</v>
      </c>
      <c r="AO180">
        <v>736.34196393628679</v>
      </c>
      <c r="AP180">
        <v>6138.5</v>
      </c>
      <c r="AQ180">
        <v>0.47289990053855685</v>
      </c>
      <c r="AR180">
        <v>2.3413769459860738</v>
      </c>
    </row>
    <row r="181" spans="39:44" x14ac:dyDescent="0.3">
      <c r="AM181">
        <v>2.7081435205640605</v>
      </c>
      <c r="AN181">
        <v>1.3679454147767809</v>
      </c>
      <c r="AO181">
        <v>852.83554469562932</v>
      </c>
      <c r="AP181">
        <v>4063</v>
      </c>
      <c r="AQ181">
        <v>0.32315111057994772</v>
      </c>
      <c r="AR181">
        <v>2.7517731574299407</v>
      </c>
    </row>
    <row r="182" spans="39:44" x14ac:dyDescent="0.3">
      <c r="AM182">
        <v>2.4507631397022274</v>
      </c>
      <c r="AN182">
        <v>0.51504651419899339</v>
      </c>
      <c r="AO182">
        <v>1311.5702822122526</v>
      </c>
      <c r="AP182">
        <v>4659.25</v>
      </c>
      <c r="AQ182">
        <v>0.52529754862516798</v>
      </c>
      <c r="AR182">
        <v>2.5021860893815151</v>
      </c>
    </row>
    <row r="183" spans="39:44" x14ac:dyDescent="0.3">
      <c r="AM183">
        <v>2.9950815589284665</v>
      </c>
      <c r="AN183">
        <v>1.4956526466436582</v>
      </c>
      <c r="AO183">
        <v>556.86872694755755</v>
      </c>
      <c r="AP183">
        <v>5016.75</v>
      </c>
      <c r="AQ183">
        <v>-0.82023430252846707</v>
      </c>
      <c r="AR183">
        <v>2.9737772154480258</v>
      </c>
    </row>
    <row r="184" spans="39:44" x14ac:dyDescent="0.3">
      <c r="AM184">
        <v>2.6257041046434204</v>
      </c>
      <c r="AN184">
        <v>1.1769805397857169</v>
      </c>
      <c r="AO184">
        <v>990.0132646017596</v>
      </c>
      <c r="AP184">
        <v>4277</v>
      </c>
      <c r="AQ184">
        <v>-0.14325022546115865</v>
      </c>
      <c r="AR184">
        <v>2.5960441980260311</v>
      </c>
    </row>
    <row r="185" spans="39:44" x14ac:dyDescent="0.3">
      <c r="AM185">
        <v>2.7086093447068658</v>
      </c>
      <c r="AN185">
        <v>0.91004909791166966</v>
      </c>
      <c r="AO185">
        <v>1020.687759637661</v>
      </c>
      <c r="AP185">
        <v>5261</v>
      </c>
      <c r="AQ185">
        <v>0.54832660195993266</v>
      </c>
      <c r="AR185">
        <v>2.6132920886869786</v>
      </c>
    </row>
    <row r="186" spans="39:44" x14ac:dyDescent="0.3">
      <c r="AM186">
        <v>2.1864047601147751</v>
      </c>
      <c r="AN186">
        <v>0.41116849801637168</v>
      </c>
      <c r="AO186">
        <v>619.5679404040236</v>
      </c>
      <c r="AP186">
        <v>3922.5</v>
      </c>
      <c r="AQ186">
        <v>0.89483058529200721</v>
      </c>
      <c r="AR186">
        <v>2.2111899567380875</v>
      </c>
    </row>
    <row r="187" spans="39:44" x14ac:dyDescent="0.3">
      <c r="AM187">
        <v>3.3211859454592974</v>
      </c>
      <c r="AN187">
        <v>0.94594600228354409</v>
      </c>
      <c r="AO187">
        <v>986.86566698817194</v>
      </c>
      <c r="AP187">
        <v>3387.5</v>
      </c>
      <c r="AQ187">
        <v>-0.67017525328985705</v>
      </c>
      <c r="AR187">
        <v>3.3387662972914325</v>
      </c>
    </row>
    <row r="188" spans="39:44" x14ac:dyDescent="0.3">
      <c r="AM188">
        <v>2.3946221061515542</v>
      </c>
      <c r="AN188">
        <v>0.81474301350252187</v>
      </c>
      <c r="AO188">
        <v>921.51522315029911</v>
      </c>
      <c r="AP188">
        <v>3366</v>
      </c>
      <c r="AQ188">
        <v>-3.9746592655132147E-2</v>
      </c>
      <c r="AR188">
        <v>2.4161281705910103</v>
      </c>
    </row>
    <row r="189" spans="39:44" x14ac:dyDescent="0.3">
      <c r="AM189">
        <v>2.0041818521627257</v>
      </c>
      <c r="AN189">
        <v>0.72827329994222156</v>
      </c>
      <c r="AO189">
        <v>973.95599823436521</v>
      </c>
      <c r="AP189">
        <v>4825</v>
      </c>
      <c r="AQ189">
        <v>-0.93627423784450858</v>
      </c>
      <c r="AR189">
        <v>2.0527488959279081</v>
      </c>
    </row>
    <row r="190" spans="39:44" x14ac:dyDescent="0.3">
      <c r="AM190">
        <v>3.0455596314851636</v>
      </c>
      <c r="AN190">
        <v>1.0399349978116608</v>
      </c>
      <c r="AO190">
        <v>1487.9296799406022</v>
      </c>
      <c r="AP190">
        <v>5281</v>
      </c>
      <c r="AQ190">
        <v>-0.23742600897615637</v>
      </c>
      <c r="AR190">
        <v>3.0892869393635474</v>
      </c>
    </row>
    <row r="191" spans="39:44" x14ac:dyDescent="0.3">
      <c r="AM191">
        <v>3.1674996025001905</v>
      </c>
      <c r="AN191">
        <v>1.0927143820680723</v>
      </c>
      <c r="AO191">
        <v>450.24086288053604</v>
      </c>
      <c r="AP191">
        <v>4295.5</v>
      </c>
      <c r="AQ191">
        <v>0.34618917890601691</v>
      </c>
      <c r="AR191">
        <v>3.2119015830631312</v>
      </c>
    </row>
    <row r="192" spans="39:44" x14ac:dyDescent="0.3">
      <c r="AM192">
        <v>2.4087286798394105</v>
      </c>
      <c r="AN192">
        <v>0.85200102687294155</v>
      </c>
      <c r="AO192">
        <v>272.64321226181846</v>
      </c>
      <c r="AP192">
        <v>4715.75</v>
      </c>
      <c r="AQ192">
        <v>-0.17984805217894959</v>
      </c>
      <c r="AR192">
        <v>2.4959868323108849</v>
      </c>
    </row>
    <row r="193" spans="39:44" x14ac:dyDescent="0.3">
      <c r="AM193">
        <v>2.9359524155767951</v>
      </c>
      <c r="AN193">
        <v>1.5647440300194824</v>
      </c>
      <c r="AO193">
        <v>326.50839097425597</v>
      </c>
      <c r="AP193">
        <v>5468</v>
      </c>
      <c r="AQ193">
        <v>-0.87506812709322002</v>
      </c>
      <c r="AR193">
        <v>2.8981276157055644</v>
      </c>
    </row>
    <row r="194" spans="39:44" x14ac:dyDescent="0.3">
      <c r="AM194">
        <v>2.1651186989008075</v>
      </c>
      <c r="AN194">
        <v>0.77544878725065591</v>
      </c>
      <c r="AO194">
        <v>300.42798382835002</v>
      </c>
      <c r="AP194">
        <v>5214.75</v>
      </c>
      <c r="AQ194">
        <v>0.78102194651404466</v>
      </c>
      <c r="AR194">
        <v>2.0989319518778249</v>
      </c>
    </row>
    <row r="195" spans="39:44" x14ac:dyDescent="0.3">
      <c r="AM195">
        <v>2.3085771356129694</v>
      </c>
      <c r="AN195">
        <v>1.3226464122930295</v>
      </c>
      <c r="AO195">
        <v>550.40769706202661</v>
      </c>
      <c r="AP195">
        <v>5032</v>
      </c>
      <c r="AQ195">
        <v>-0.92728495495535412</v>
      </c>
      <c r="AR195">
        <v>2.4075391451732089</v>
      </c>
    </row>
    <row r="196" spans="39:44" x14ac:dyDescent="0.3">
      <c r="AM196">
        <v>2.0929491649469631</v>
      </c>
      <c r="AN196">
        <v>0.22393829211470029</v>
      </c>
      <c r="AO196">
        <v>752.96426790295095</v>
      </c>
      <c r="AP196">
        <v>5587.75</v>
      </c>
      <c r="AQ196">
        <v>0.78646940600178672</v>
      </c>
      <c r="AR196">
        <v>2.0875567666085182</v>
      </c>
    </row>
    <row r="197" spans="39:44" x14ac:dyDescent="0.3">
      <c r="AM197">
        <v>1.9493623913782929</v>
      </c>
      <c r="AN197">
        <v>0.29070528369644166</v>
      </c>
      <c r="AO197">
        <v>1069.7299285668328</v>
      </c>
      <c r="AP197">
        <v>5313</v>
      </c>
      <c r="AQ197">
        <v>-0.9112065942910037</v>
      </c>
      <c r="AR197">
        <v>1.9277148982330432</v>
      </c>
    </row>
    <row r="198" spans="39:44" x14ac:dyDescent="0.3">
      <c r="AM198">
        <v>2.2706796693958848</v>
      </c>
      <c r="AN198">
        <v>1.2087115621422568</v>
      </c>
      <c r="AO198">
        <v>375.93790243895006</v>
      </c>
      <c r="AP198">
        <v>4595.25</v>
      </c>
      <c r="AQ198">
        <v>-0.51521330180852243</v>
      </c>
      <c r="AR198">
        <v>2.3450276540902895</v>
      </c>
    </row>
    <row r="199" spans="39:44" x14ac:dyDescent="0.3">
      <c r="AM199">
        <v>2.4437298185071872</v>
      </c>
      <c r="AN199">
        <v>1.370208633051397</v>
      </c>
      <c r="AO199">
        <v>1358.7148985997746</v>
      </c>
      <c r="AP199">
        <v>5391.25</v>
      </c>
      <c r="AQ199">
        <v>-0.63759389688874013</v>
      </c>
      <c r="AR199">
        <v>2.4640219602767135</v>
      </c>
    </row>
    <row r="200" spans="39:44" x14ac:dyDescent="0.3">
      <c r="AM200">
        <v>2.6952560205632476</v>
      </c>
      <c r="AN200">
        <v>1.0247871814449503</v>
      </c>
      <c r="AO200">
        <v>753.46303720444678</v>
      </c>
      <c r="AP200">
        <v>3905.5</v>
      </c>
      <c r="AQ200">
        <v>-0.52782719948780976</v>
      </c>
      <c r="AR200">
        <v>2.6157338516130806</v>
      </c>
    </row>
    <row r="201" spans="39:44" x14ac:dyDescent="0.3">
      <c r="AM201">
        <v>2.9698516106631896</v>
      </c>
      <c r="AN201">
        <v>1.2122397456813756</v>
      </c>
      <c r="AO201">
        <v>450.35457333490922</v>
      </c>
      <c r="AP201">
        <v>4418.75</v>
      </c>
      <c r="AQ201">
        <v>-9.1313275243918149E-2</v>
      </c>
      <c r="AR201">
        <v>2.9478280923367621</v>
      </c>
    </row>
    <row r="202" spans="39:44" x14ac:dyDescent="0.3">
      <c r="AM202">
        <v>2.3044600305491563</v>
      </c>
      <c r="AN202">
        <v>0.57411326953700759</v>
      </c>
      <c r="AO202">
        <v>399.96758670541965</v>
      </c>
      <c r="AP202">
        <v>4098.5</v>
      </c>
      <c r="AQ202">
        <v>-0.71664771987857467</v>
      </c>
      <c r="AR202">
        <v>2.2771876024841733</v>
      </c>
    </row>
    <row r="203" spans="39:44" x14ac:dyDescent="0.3">
      <c r="AM203">
        <v>1.9515512899690572</v>
      </c>
      <c r="AN203">
        <v>0.39513124620502216</v>
      </c>
      <c r="AO203">
        <v>438.48509233280515</v>
      </c>
      <c r="AP203">
        <v>5065.5</v>
      </c>
      <c r="AQ203">
        <v>0.32107253292017585</v>
      </c>
      <c r="AR203">
        <v>1.9320926954145725</v>
      </c>
    </row>
    <row r="204" spans="39:44" x14ac:dyDescent="0.3">
      <c r="AM204">
        <v>2.7338086599099287</v>
      </c>
      <c r="AN204">
        <v>1.2500610505919347</v>
      </c>
      <c r="AO204">
        <v>891.06228297788812</v>
      </c>
      <c r="AP204">
        <v>5220.75</v>
      </c>
      <c r="AQ204">
        <v>-8.3461308023165079E-2</v>
      </c>
      <c r="AR204">
        <v>2.8436422738652301</v>
      </c>
    </row>
    <row r="205" spans="39:44" x14ac:dyDescent="0.3">
      <c r="AM205">
        <v>2.5472787960604979</v>
      </c>
      <c r="AN205">
        <v>0.77977376790302855</v>
      </c>
      <c r="AO205">
        <v>684.18848910089332</v>
      </c>
      <c r="AP205">
        <v>4129.25</v>
      </c>
      <c r="AQ205">
        <v>0.51670843561822888</v>
      </c>
      <c r="AR205">
        <v>2.5584439248627082</v>
      </c>
    </row>
    <row r="206" spans="39:44" x14ac:dyDescent="0.3">
      <c r="AM206">
        <v>2.6188258956398234</v>
      </c>
      <c r="AN206">
        <v>1.2778970888687529</v>
      </c>
      <c r="AO206">
        <v>1267.0293576385477</v>
      </c>
      <c r="AP206">
        <v>5434.5</v>
      </c>
      <c r="AQ206">
        <v>-0.65265528056754252</v>
      </c>
      <c r="AR206">
        <v>2.7517731574299407</v>
      </c>
    </row>
    <row r="207" spans="39:44" x14ac:dyDescent="0.3">
      <c r="AM207">
        <v>1.8748528247688168</v>
      </c>
      <c r="AN207">
        <v>0.18988569495806298</v>
      </c>
      <c r="AO207">
        <v>1205.8083547355945</v>
      </c>
      <c r="AP207">
        <v>3593.75</v>
      </c>
      <c r="AQ207">
        <v>0.49377133072541568</v>
      </c>
      <c r="AR207">
        <v>1.8621883691257723</v>
      </c>
    </row>
    <row r="208" spans="39:44" x14ac:dyDescent="0.3">
      <c r="AM208">
        <v>2.5236333248701017</v>
      </c>
      <c r="AN208">
        <v>1.3478230449045494</v>
      </c>
      <c r="AO208">
        <v>720.87048156550065</v>
      </c>
      <c r="AP208">
        <v>4137.75</v>
      </c>
      <c r="AQ208">
        <v>0.82183850698545546</v>
      </c>
      <c r="AR208">
        <v>2.4640219602767135</v>
      </c>
    </row>
    <row r="209" spans="39:44" x14ac:dyDescent="0.3">
      <c r="AM209">
        <v>2.2728876479950033</v>
      </c>
      <c r="AN209">
        <v>1.470936768719078</v>
      </c>
      <c r="AO209">
        <v>1162.7246278312041</v>
      </c>
      <c r="AP209">
        <v>4655.75</v>
      </c>
      <c r="AQ209">
        <v>-0.48757440058560275</v>
      </c>
      <c r="AR209">
        <v>2.3978597610895784</v>
      </c>
    </row>
    <row r="210" spans="39:44" x14ac:dyDescent="0.3">
      <c r="AM210">
        <v>2.5337290318175842</v>
      </c>
      <c r="AN210">
        <v>1.2281847442432361</v>
      </c>
      <c r="AO210">
        <v>911.50634161543883</v>
      </c>
      <c r="AP210">
        <v>4291</v>
      </c>
      <c r="AQ210">
        <v>-0.93999677574752494</v>
      </c>
      <c r="AR210">
        <v>2.4672407069979143</v>
      </c>
    </row>
    <row r="211" spans="39:44" x14ac:dyDescent="0.3">
      <c r="AM211">
        <v>3.6422365527839489</v>
      </c>
      <c r="AN211">
        <v>1.1607845887817052</v>
      </c>
      <c r="AO211">
        <v>1205.8083547355945</v>
      </c>
      <c r="AP211">
        <v>4339.5</v>
      </c>
      <c r="AQ211">
        <v>0.49635412203839796</v>
      </c>
      <c r="AR211">
        <v>3.5751944964228017</v>
      </c>
    </row>
    <row r="212" spans="39:44" x14ac:dyDescent="0.3">
      <c r="AM212">
        <v>3.1232682851628875</v>
      </c>
      <c r="AN212">
        <v>1.1430444889569451</v>
      </c>
      <c r="AO212">
        <v>900.242213378776</v>
      </c>
      <c r="AP212">
        <v>5150.5</v>
      </c>
      <c r="AQ212">
        <v>0.20287214423397334</v>
      </c>
      <c r="AR212">
        <v>3.0821683273151002</v>
      </c>
    </row>
    <row r="213" spans="39:44" x14ac:dyDescent="0.3">
      <c r="AM213">
        <v>3.3288966422132145</v>
      </c>
      <c r="AN213">
        <v>0.6680816940648403</v>
      </c>
      <c r="AO213">
        <v>1205.2919955234502</v>
      </c>
      <c r="AP213">
        <v>3404.5</v>
      </c>
      <c r="AQ213">
        <v>0.49710774317717921</v>
      </c>
      <c r="AR213">
        <v>3.2772159308827384</v>
      </c>
    </row>
    <row r="214" spans="39:44" x14ac:dyDescent="0.3">
      <c r="AM214">
        <v>2.0632643171295695</v>
      </c>
      <c r="AN214">
        <v>0.30030506517510092</v>
      </c>
      <c r="AO214">
        <v>1235.7368891346869</v>
      </c>
      <c r="AP214">
        <v>4594.5</v>
      </c>
      <c r="AQ214">
        <v>0.97415430466966291</v>
      </c>
      <c r="AR214">
        <v>2.0777807260100882</v>
      </c>
    </row>
    <row r="215" spans="39:44" x14ac:dyDescent="0.3">
      <c r="AM215">
        <v>2.538158612844402</v>
      </c>
      <c r="AN215">
        <v>1.2540278160285099</v>
      </c>
      <c r="AO215">
        <v>383.80615468045363</v>
      </c>
      <c r="AP215">
        <v>5290</v>
      </c>
      <c r="AQ215">
        <v>-0.95287504282714397</v>
      </c>
      <c r="AR215">
        <v>2.4109576132697517</v>
      </c>
    </row>
    <row r="216" spans="39:44" x14ac:dyDescent="0.3">
      <c r="AM216">
        <v>3.0547743431990648</v>
      </c>
      <c r="AN216">
        <v>1.4374628095388913</v>
      </c>
      <c r="AO216">
        <v>588.76932896890753</v>
      </c>
      <c r="AP216">
        <v>4491.5</v>
      </c>
      <c r="AQ216">
        <v>-0.80675352590349503</v>
      </c>
      <c r="AR216">
        <v>2.9453863294106601</v>
      </c>
    </row>
    <row r="217" spans="39:44" x14ac:dyDescent="0.3">
      <c r="AM217">
        <v>1.8173700373794401</v>
      </c>
      <c r="AN217">
        <v>0.52622790903886252</v>
      </c>
      <c r="AO217">
        <v>897.01856533738828</v>
      </c>
      <c r="AP217">
        <v>4489.25</v>
      </c>
      <c r="AQ217">
        <v>-5.148958721371278E-2</v>
      </c>
      <c r="AR217">
        <v>1.8342040967284832</v>
      </c>
    </row>
    <row r="218" spans="39:44" x14ac:dyDescent="0.3">
      <c r="AM218">
        <v>3.1322109186073757</v>
      </c>
      <c r="AN218">
        <v>1.024740598358493</v>
      </c>
      <c r="AO218">
        <v>978.25779037458244</v>
      </c>
      <c r="AP218">
        <v>4533.25</v>
      </c>
      <c r="AQ218">
        <v>0.77047392611312571</v>
      </c>
      <c r="AR218">
        <v>3.1234021175490931</v>
      </c>
    </row>
    <row r="219" spans="39:44" x14ac:dyDescent="0.3">
      <c r="AM219">
        <v>2.6930452952145618</v>
      </c>
      <c r="AN219">
        <v>1.2189837703485005</v>
      </c>
      <c r="AO219">
        <v>1186.2648060885394</v>
      </c>
      <c r="AP219">
        <v>5219</v>
      </c>
      <c r="AQ219">
        <v>0.46894997449502063</v>
      </c>
      <c r="AR219">
        <v>2.5591839979019437</v>
      </c>
    </row>
    <row r="220" spans="39:44" x14ac:dyDescent="0.3">
      <c r="AM220">
        <v>2.2361271554450006</v>
      </c>
      <c r="AN220">
        <v>0.67129129021786704</v>
      </c>
      <c r="AO220">
        <v>1028.4584786042356</v>
      </c>
      <c r="AP220">
        <v>3991.75</v>
      </c>
      <c r="AQ220">
        <v>0.35181115681210967</v>
      </c>
      <c r="AR220">
        <v>2.2252336189355755</v>
      </c>
    </row>
    <row r="221" spans="39:44" x14ac:dyDescent="0.3">
      <c r="AM221">
        <v>3.6313337804002521</v>
      </c>
      <c r="AN221">
        <v>1.0105193515823041</v>
      </c>
      <c r="AO221">
        <v>1061.9672601849279</v>
      </c>
      <c r="AP221">
        <v>5092</v>
      </c>
      <c r="AQ221">
        <v>0.40582847067530869</v>
      </c>
      <c r="AR221">
        <v>3.6760878876912852</v>
      </c>
    </row>
    <row r="222" spans="39:44" x14ac:dyDescent="0.3">
      <c r="AM222">
        <v>2.2418585300848251</v>
      </c>
      <c r="AN222">
        <v>0.88828545640367063</v>
      </c>
      <c r="AO222">
        <v>889.1341359164403</v>
      </c>
      <c r="AP222">
        <v>3912.25</v>
      </c>
      <c r="AQ222">
        <v>0.37521519059370512</v>
      </c>
      <c r="AR222">
        <v>2.1739086446887765</v>
      </c>
    </row>
    <row r="223" spans="39:44" x14ac:dyDescent="0.3">
      <c r="AM223">
        <v>2.9758798621457974</v>
      </c>
      <c r="AN223">
        <v>1.5145444276626456</v>
      </c>
      <c r="AO223">
        <v>882.41654782706485</v>
      </c>
      <c r="AP223">
        <v>4558</v>
      </c>
      <c r="AQ223">
        <v>-0.65097669159967531</v>
      </c>
      <c r="AR223">
        <v>3.0679152406205334</v>
      </c>
    </row>
    <row r="224" spans="39:44" x14ac:dyDescent="0.3">
      <c r="AM224">
        <v>2.6877750430260381</v>
      </c>
      <c r="AN224">
        <v>1.2479799482937124</v>
      </c>
      <c r="AO224">
        <v>1214.1887906777247</v>
      </c>
      <c r="AP224">
        <v>5197</v>
      </c>
      <c r="AQ224">
        <v>-0.97837607945293481</v>
      </c>
      <c r="AR224">
        <v>2.7517731574299407</v>
      </c>
    </row>
    <row r="225" spans="39:44" x14ac:dyDescent="0.3">
      <c r="AM225">
        <v>2.762564675320208</v>
      </c>
      <c r="AN225">
        <v>1.3554692801393671</v>
      </c>
      <c r="AO225">
        <v>838.61728036441843</v>
      </c>
      <c r="AP225">
        <v>3075.75</v>
      </c>
      <c r="AQ225">
        <v>-0.57031066854435064</v>
      </c>
      <c r="AR225">
        <v>2.8981276157055644</v>
      </c>
    </row>
    <row r="226" spans="39:44" x14ac:dyDescent="0.3">
      <c r="AM226">
        <v>2.5949758445369944</v>
      </c>
      <c r="AN226">
        <v>1.3056488430433486</v>
      </c>
      <c r="AO226">
        <v>938.2329592997778</v>
      </c>
      <c r="AP226">
        <v>4288</v>
      </c>
      <c r="AQ226">
        <v>0.24256808338667174</v>
      </c>
      <c r="AR226">
        <v>2.5237235221014189</v>
      </c>
    </row>
    <row r="227" spans="39:44" x14ac:dyDescent="0.3">
      <c r="AM227">
        <v>2.7105625744251465</v>
      </c>
      <c r="AN227">
        <v>1.2284149074018058</v>
      </c>
      <c r="AO227">
        <v>812.33380512807707</v>
      </c>
      <c r="AP227">
        <v>4582</v>
      </c>
      <c r="AQ227">
        <v>0.36348993615223635</v>
      </c>
      <c r="AR227">
        <v>2.7580301981135604</v>
      </c>
    </row>
    <row r="228" spans="39:44" x14ac:dyDescent="0.3">
      <c r="AM228">
        <v>3.1636403949214777</v>
      </c>
      <c r="AN228">
        <v>1.3236651878649672</v>
      </c>
      <c r="AO228">
        <v>745.72011437497588</v>
      </c>
      <c r="AP228">
        <v>4325.75</v>
      </c>
      <c r="AQ228">
        <v>-0.4856531747136254</v>
      </c>
      <c r="AR228">
        <v>3.1074972386011903</v>
      </c>
    </row>
    <row r="229" spans="39:44" x14ac:dyDescent="0.3">
      <c r="AM229">
        <v>1.9523926340928861</v>
      </c>
      <c r="AN229">
        <v>0.43135699447962372</v>
      </c>
      <c r="AO229">
        <v>773.64686174447434</v>
      </c>
      <c r="AP229">
        <v>4572.5</v>
      </c>
      <c r="AQ229">
        <v>-0.72666911059907724</v>
      </c>
      <c r="AR229">
        <v>1.995528333540848</v>
      </c>
    </row>
    <row r="230" spans="39:44" x14ac:dyDescent="0.3">
      <c r="AM230">
        <v>2.8174099479633772</v>
      </c>
      <c r="AN230">
        <v>0.83631718891356976</v>
      </c>
      <c r="AO230">
        <v>773.53315129010127</v>
      </c>
      <c r="AP230">
        <v>4842.75</v>
      </c>
      <c r="AQ230">
        <v>-0.82207816988750748</v>
      </c>
      <c r="AR230">
        <v>2.7470489205605211</v>
      </c>
    </row>
    <row r="231" spans="39:44" x14ac:dyDescent="0.3">
      <c r="AM231">
        <v>2.3449166178360059</v>
      </c>
      <c r="AN231">
        <v>1.3064451075136447</v>
      </c>
      <c r="AO231">
        <v>1176.4056273369019</v>
      </c>
      <c r="AP231">
        <v>4063</v>
      </c>
      <c r="AQ231">
        <v>0.95601947589485747</v>
      </c>
      <c r="AR231">
        <v>2.3545626717809118</v>
      </c>
    </row>
    <row r="232" spans="39:44" x14ac:dyDescent="0.3">
      <c r="AM232">
        <v>2.5611172238466287</v>
      </c>
      <c r="AN232">
        <v>1.1045524854564788</v>
      </c>
      <c r="AO232">
        <v>829.33666320065822</v>
      </c>
      <c r="AP232">
        <v>2482.25</v>
      </c>
      <c r="AQ232">
        <v>-0.54051711734945906</v>
      </c>
      <c r="AR232">
        <v>2.5477056767498816</v>
      </c>
    </row>
    <row r="233" spans="39:44" x14ac:dyDescent="0.3">
      <c r="AM233">
        <v>2.7516061318975589</v>
      </c>
      <c r="AN233">
        <v>1.2395915999600045</v>
      </c>
      <c r="AO233">
        <v>651.41593596079042</v>
      </c>
      <c r="AP233">
        <v>4085.5</v>
      </c>
      <c r="AQ233">
        <v>-0.46943626603446409</v>
      </c>
      <c r="AR233">
        <v>2.793941797234031</v>
      </c>
    </row>
    <row r="234" spans="39:44" x14ac:dyDescent="0.3">
      <c r="AM234">
        <v>2.1780932604564391</v>
      </c>
      <c r="AN234">
        <v>0.76330680681658325</v>
      </c>
      <c r="AO234">
        <v>710.33126853518456</v>
      </c>
      <c r="AP234">
        <v>4492.5</v>
      </c>
      <c r="AQ234">
        <v>0.24154606209643659</v>
      </c>
      <c r="AR234">
        <v>2.0989319518778249</v>
      </c>
    </row>
    <row r="235" spans="39:44" x14ac:dyDescent="0.3">
      <c r="AM235">
        <v>2.6135718836935915</v>
      </c>
      <c r="AN235">
        <v>1.1865097518225902</v>
      </c>
      <c r="AO235">
        <v>721.22345656206494</v>
      </c>
      <c r="AP235">
        <v>4315.25</v>
      </c>
      <c r="AQ235">
        <v>-0.31169221676197301</v>
      </c>
      <c r="AR235">
        <v>2.7105318005367729</v>
      </c>
    </row>
    <row r="236" spans="39:44" x14ac:dyDescent="0.3">
      <c r="AM236">
        <v>2.2750838669107925</v>
      </c>
      <c r="AN236">
        <v>0.67672581424381117</v>
      </c>
      <c r="AO236">
        <v>1124.4457304780672</v>
      </c>
      <c r="AP236">
        <v>4984.75</v>
      </c>
      <c r="AQ236">
        <v>0.25598828123278128</v>
      </c>
      <c r="AR236">
        <v>2.3456280097005937</v>
      </c>
    </row>
    <row r="237" spans="39:44" x14ac:dyDescent="0.3">
      <c r="AM237">
        <v>2.2138997810000816</v>
      </c>
      <c r="AN237">
        <v>0.70702071380205811</v>
      </c>
      <c r="AO237">
        <v>481.42618141895389</v>
      </c>
      <c r="AP237">
        <v>4086.25</v>
      </c>
      <c r="AQ237">
        <v>0.81255969714843501</v>
      </c>
      <c r="AR237">
        <v>2.1988511141694764</v>
      </c>
    </row>
    <row r="238" spans="39:44" x14ac:dyDescent="0.3">
      <c r="AM238">
        <v>3.5321718585782316</v>
      </c>
      <c r="AN238">
        <v>0.91461582684014064</v>
      </c>
      <c r="AO238">
        <v>710.56713545903051</v>
      </c>
      <c r="AP238">
        <v>6207.75</v>
      </c>
      <c r="AQ238">
        <v>-0.3670667155615619</v>
      </c>
      <c r="AR238">
        <v>3.47553977452678</v>
      </c>
    </row>
    <row r="239" spans="39:44" x14ac:dyDescent="0.3">
      <c r="AM239">
        <v>3.8673602489562975</v>
      </c>
      <c r="AN239">
        <v>0.84528808209598449</v>
      </c>
      <c r="AO239">
        <v>1020.6877596376609</v>
      </c>
      <c r="AP239">
        <v>4131</v>
      </c>
      <c r="AQ239">
        <v>0.99639101812451369</v>
      </c>
      <c r="AR239">
        <v>3.9518890571658947</v>
      </c>
    </row>
    <row r="240" spans="39:44" x14ac:dyDescent="0.3">
      <c r="AM240">
        <v>2.1836643810642453</v>
      </c>
      <c r="AN240">
        <v>0.97223295933161624</v>
      </c>
      <c r="AO240">
        <v>603.74070111747244</v>
      </c>
      <c r="AP240">
        <v>4666.5</v>
      </c>
      <c r="AQ240">
        <v>-0.38238879439134865</v>
      </c>
      <c r="AR240">
        <v>2.208282600739</v>
      </c>
    </row>
    <row r="241" spans="39:44" x14ac:dyDescent="0.3">
      <c r="AM241">
        <v>2.6659527024505381</v>
      </c>
      <c r="AN241">
        <v>0.85173093513406661</v>
      </c>
      <c r="AO241">
        <v>529.31224823627667</v>
      </c>
      <c r="AP241">
        <v>3611.75</v>
      </c>
      <c r="AQ241">
        <v>-0.57116808889127746</v>
      </c>
      <c r="AR241">
        <v>2.6842916616852253</v>
      </c>
    </row>
    <row r="242" spans="39:44" x14ac:dyDescent="0.3">
      <c r="AM242">
        <v>2.3011130868024905</v>
      </c>
      <c r="AN242">
        <v>0.91782774722564697</v>
      </c>
      <c r="AO242">
        <v>985.61565435693069</v>
      </c>
      <c r="AP242">
        <v>4818</v>
      </c>
      <c r="AQ242">
        <v>0.48521870520446458</v>
      </c>
      <c r="AR242">
        <v>2.3011130868024909</v>
      </c>
    </row>
    <row r="243" spans="39:44" x14ac:dyDescent="0.3">
      <c r="AM243">
        <v>1.6723160444680807</v>
      </c>
      <c r="AN243">
        <v>0.24659727690283317</v>
      </c>
      <c r="AO243">
        <v>1231.5491037693969</v>
      </c>
      <c r="AP243">
        <v>4672</v>
      </c>
      <c r="AQ243">
        <v>-0.3102836947207866</v>
      </c>
      <c r="AR243">
        <v>1.6790575119708195</v>
      </c>
    </row>
    <row r="244" spans="39:44" x14ac:dyDescent="0.3">
      <c r="AM244">
        <v>2.16330828502426</v>
      </c>
      <c r="AN244">
        <v>0.40804130720814791</v>
      </c>
      <c r="AO244">
        <v>702.80997791262075</v>
      </c>
      <c r="AP244">
        <v>4939.5</v>
      </c>
      <c r="AQ244">
        <v>-0.97378221798495301</v>
      </c>
      <c r="AR244">
        <v>2.1284891333520415</v>
      </c>
    </row>
    <row r="245" spans="39:44" x14ac:dyDescent="0.3">
      <c r="AM245">
        <v>3.7498700239735148</v>
      </c>
      <c r="AN245">
        <v>0.9466078239028497</v>
      </c>
      <c r="AO245">
        <v>637.05505556489823</v>
      </c>
      <c r="AP245">
        <v>5341.5</v>
      </c>
      <c r="AQ245">
        <v>-0.94516983963520562</v>
      </c>
      <c r="AR245">
        <v>3.8421765730712067</v>
      </c>
    </row>
    <row r="246" spans="39:44" x14ac:dyDescent="0.3">
      <c r="AM246">
        <v>2.7754173599292349</v>
      </c>
      <c r="AN246">
        <v>1.3096932729930744</v>
      </c>
      <c r="AO246">
        <v>484.07147420522381</v>
      </c>
      <c r="AP246">
        <v>4608.5</v>
      </c>
      <c r="AQ246">
        <v>-0.58724543431246234</v>
      </c>
      <c r="AR246">
        <v>2.6950627009838253</v>
      </c>
    </row>
    <row r="247" spans="39:44" x14ac:dyDescent="0.3">
      <c r="AM247">
        <v>3.5419415487160091</v>
      </c>
      <c r="AN247">
        <v>0.94077041935287553</v>
      </c>
      <c r="AO247">
        <v>918.87251121337317</v>
      </c>
      <c r="AP247">
        <v>6082.5</v>
      </c>
      <c r="AQ247">
        <v>0.3718098856252734</v>
      </c>
      <c r="AR247">
        <v>3.6301419839785067</v>
      </c>
    </row>
    <row r="248" spans="39:44" x14ac:dyDescent="0.3">
      <c r="AM248">
        <v>1.7140706744368863</v>
      </c>
      <c r="AN248">
        <v>0.13373325562084692</v>
      </c>
      <c r="AO248">
        <v>617.81452515266051</v>
      </c>
      <c r="AP248">
        <v>5240.25</v>
      </c>
      <c r="AQ248">
        <v>0.30947449258696108</v>
      </c>
      <c r="AR248">
        <v>1.7267499154274957</v>
      </c>
    </row>
    <row r="249" spans="39:44" x14ac:dyDescent="0.3">
      <c r="AM249">
        <v>2.2244939471273972</v>
      </c>
      <c r="AN249">
        <v>0.87662067379486164</v>
      </c>
      <c r="AO249">
        <v>1253.3218518454792</v>
      </c>
      <c r="AP249">
        <v>4515.25</v>
      </c>
      <c r="AQ249">
        <v>1.2915101668579766E-2</v>
      </c>
      <c r="AR249">
        <v>2.1773271127853193</v>
      </c>
    </row>
    <row r="250" spans="39:44" x14ac:dyDescent="0.3">
      <c r="AM250">
        <v>2.4116136500940937</v>
      </c>
      <c r="AN250">
        <v>0.76482095757695034</v>
      </c>
      <c r="AO250">
        <v>730.03656940148414</v>
      </c>
      <c r="AP250">
        <v>4661.25</v>
      </c>
      <c r="AQ250">
        <v>-0.769270807259956</v>
      </c>
      <c r="AR250">
        <v>2.4465228641343164</v>
      </c>
    </row>
    <row r="251" spans="39:44" x14ac:dyDescent="0.3">
      <c r="AM251">
        <v>2.1951906290146876</v>
      </c>
      <c r="AN251">
        <v>0.63791398235675267</v>
      </c>
      <c r="AO251">
        <v>621.52435463610357</v>
      </c>
      <c r="AP251">
        <v>6240.5</v>
      </c>
      <c r="AQ251">
        <v>0.99879044392101968</v>
      </c>
      <c r="AR251">
        <v>2.1487298300289095</v>
      </c>
    </row>
    <row r="252" spans="39:44" x14ac:dyDescent="0.3">
      <c r="AM252">
        <v>2.2619926787399618</v>
      </c>
      <c r="AN252">
        <v>0.87133618825502601</v>
      </c>
      <c r="AO252">
        <v>516.68048763037427</v>
      </c>
      <c r="AP252">
        <v>4477.75</v>
      </c>
      <c r="AQ252">
        <v>-0.93068293769497168</v>
      </c>
      <c r="AR252">
        <v>2.1739086446887765</v>
      </c>
    </row>
    <row r="253" spans="39:44" x14ac:dyDescent="0.3">
      <c r="AM253">
        <v>1.9054245105081415</v>
      </c>
      <c r="AN253">
        <v>0.2423606368904932</v>
      </c>
      <c r="AO253">
        <v>881.72476579132626</v>
      </c>
      <c r="AP253">
        <v>4524.75</v>
      </c>
      <c r="AQ253">
        <v>-0.62583316877735806</v>
      </c>
      <c r="AR253">
        <v>1.9024520744513977</v>
      </c>
    </row>
    <row r="254" spans="39:44" x14ac:dyDescent="0.3">
      <c r="AM254">
        <v>2.4121968384940735</v>
      </c>
      <c r="AN254">
        <v>1.3836694224628943</v>
      </c>
      <c r="AO254">
        <v>966.01230718303736</v>
      </c>
      <c r="AP254">
        <v>3694</v>
      </c>
      <c r="AQ254">
        <v>0.95998790804959266</v>
      </c>
      <c r="AR254">
        <v>2.4674404283732563</v>
      </c>
    </row>
    <row r="255" spans="39:44" x14ac:dyDescent="0.3">
      <c r="AM255">
        <v>2.5625204134916064</v>
      </c>
      <c r="AN255">
        <v>0.73986157275976883</v>
      </c>
      <c r="AO255">
        <v>272.78251056867657</v>
      </c>
      <c r="AP255">
        <v>4739.25</v>
      </c>
      <c r="AQ255">
        <v>0.89760035778932001</v>
      </c>
      <c r="AR255">
        <v>2.595364491361702</v>
      </c>
    </row>
    <row r="256" spans="39:44" x14ac:dyDescent="0.3">
      <c r="AM256">
        <v>3.285104949126183</v>
      </c>
      <c r="AN256">
        <v>1.2501396427693441</v>
      </c>
      <c r="AO256">
        <v>1149.2237875397495</v>
      </c>
      <c r="AP256">
        <v>4901</v>
      </c>
      <c r="AQ256">
        <v>0.77499548918228089</v>
      </c>
      <c r="AR256">
        <v>3.2970032812265115</v>
      </c>
    </row>
    <row r="257" spans="39:44" x14ac:dyDescent="0.3">
      <c r="AM257">
        <v>2.3081921785498989</v>
      </c>
      <c r="AN257">
        <v>0.9489329309029827</v>
      </c>
      <c r="AO257">
        <v>1101.4707399077188</v>
      </c>
      <c r="AP257">
        <v>4456.25</v>
      </c>
      <c r="AQ257">
        <v>7.8138057206670095E-2</v>
      </c>
      <c r="AR257">
        <v>2.3540768882668734</v>
      </c>
    </row>
    <row r="258" spans="39:44" x14ac:dyDescent="0.3">
      <c r="AM258">
        <v>2.8579471020985077</v>
      </c>
      <c r="AN258">
        <v>1.1968600288866058</v>
      </c>
      <c r="AO258">
        <v>465.77156380933081</v>
      </c>
      <c r="AP258">
        <v>4477.75</v>
      </c>
      <c r="AQ258">
        <v>0.17504288358057857</v>
      </c>
      <c r="AR258">
        <v>2.8033601728017716</v>
      </c>
    </row>
    <row r="259" spans="39:44" x14ac:dyDescent="0.3">
      <c r="AM259">
        <v>2.6424791130198866</v>
      </c>
      <c r="AN259">
        <v>1.0248585150255782</v>
      </c>
      <c r="AO259">
        <v>361.54765943582822</v>
      </c>
      <c r="AP259">
        <v>4843.5</v>
      </c>
      <c r="AQ259">
        <v>0.66262200319858944</v>
      </c>
      <c r="AR259">
        <v>2.6271831457595463</v>
      </c>
    </row>
    <row r="260" spans="39:44" x14ac:dyDescent="0.3">
      <c r="AM260">
        <v>2.9918751289896166</v>
      </c>
      <c r="AN260">
        <v>0.73201164399688035</v>
      </c>
      <c r="AO260">
        <v>394.6225048053584</v>
      </c>
      <c r="AP260">
        <v>5641</v>
      </c>
      <c r="AQ260">
        <v>-3.5905332406699443E-2</v>
      </c>
      <c r="AR260">
        <v>2.9918751289896175</v>
      </c>
    </row>
    <row r="261" spans="39:44" x14ac:dyDescent="0.3">
      <c r="AM261">
        <v>2.7873282599077287</v>
      </c>
      <c r="AN261">
        <v>0.36977984976845513</v>
      </c>
      <c r="AO261">
        <v>977.6040327332704</v>
      </c>
      <c r="AP261">
        <v>4444.75</v>
      </c>
      <c r="AQ261">
        <v>-0.37014563679806212</v>
      </c>
      <c r="AR261">
        <v>2.8007589190878077</v>
      </c>
    </row>
    <row r="262" spans="39:44" x14ac:dyDescent="0.3">
      <c r="AM262">
        <v>3.1202065869669124</v>
      </c>
      <c r="AN262">
        <v>1.1301528169035429</v>
      </c>
      <c r="AO262">
        <v>875.79847823665386</v>
      </c>
      <c r="AP262">
        <v>4349</v>
      </c>
      <c r="AQ262">
        <v>-0.75147089523595201</v>
      </c>
      <c r="AR262">
        <v>3.2143099215293858</v>
      </c>
    </row>
    <row r="263" spans="39:44" x14ac:dyDescent="0.3">
      <c r="AM263">
        <v>2.2348611778118741</v>
      </c>
      <c r="AN263">
        <v>0.64316322220017286</v>
      </c>
      <c r="AO263">
        <v>354.20597263292433</v>
      </c>
      <c r="AP263">
        <v>4818.5</v>
      </c>
      <c r="AQ263">
        <v>-0.94796737118774077</v>
      </c>
      <c r="AR263">
        <v>2.2840506017673716</v>
      </c>
    </row>
    <row r="264" spans="39:44" x14ac:dyDescent="0.3">
      <c r="AM264">
        <v>3.1684964810162173</v>
      </c>
      <c r="AN264">
        <v>1.1949239283983597</v>
      </c>
      <c r="AO264">
        <v>454.42864824582637</v>
      </c>
      <c r="AP264">
        <v>4318.25</v>
      </c>
      <c r="AQ264">
        <v>-0.98576943935420713</v>
      </c>
      <c r="AR264">
        <v>3.0419661175092698</v>
      </c>
    </row>
    <row r="265" spans="39:44" x14ac:dyDescent="0.3">
      <c r="AM265">
        <v>2.350655649513504</v>
      </c>
      <c r="AN265">
        <v>0.61409916021756239</v>
      </c>
      <c r="AO265">
        <v>574.61560517242719</v>
      </c>
      <c r="AP265">
        <v>4623.25</v>
      </c>
      <c r="AQ265">
        <v>-0.17347155025177416</v>
      </c>
      <c r="AR265">
        <v>2.3824370241355219</v>
      </c>
    </row>
    <row r="266" spans="39:44" x14ac:dyDescent="0.3">
      <c r="AM266">
        <v>3.1750336821157181</v>
      </c>
      <c r="AN266">
        <v>1.0135943250520347</v>
      </c>
      <c r="AO266">
        <v>683.79702319464923</v>
      </c>
      <c r="AP266">
        <v>3978.75</v>
      </c>
      <c r="AQ266">
        <v>0.37914216510637949</v>
      </c>
      <c r="AR266">
        <v>3.1460865977621433</v>
      </c>
    </row>
    <row r="267" spans="39:44" x14ac:dyDescent="0.3">
      <c r="AM267">
        <v>2.9395286720883926</v>
      </c>
      <c r="AN267">
        <v>0.97004433951409597</v>
      </c>
      <c r="AO267">
        <v>1453.3758180673808</v>
      </c>
      <c r="AP267">
        <v>3621</v>
      </c>
      <c r="AQ267">
        <v>0.42278972155105404</v>
      </c>
      <c r="AR267">
        <v>2.9955973737525445</v>
      </c>
    </row>
    <row r="268" spans="39:44" x14ac:dyDescent="0.3">
      <c r="AM268">
        <v>2.9258080808710574</v>
      </c>
      <c r="AN268">
        <v>1.19112072138605</v>
      </c>
      <c r="AO268">
        <v>1146.6673614638096</v>
      </c>
      <c r="AP268">
        <v>4120.75</v>
      </c>
      <c r="AQ268">
        <v>-0.68414856549621306</v>
      </c>
      <c r="AR268">
        <v>2.7850186614792385</v>
      </c>
    </row>
    <row r="269" spans="39:44" x14ac:dyDescent="0.3">
      <c r="AM269">
        <v>2.5663563194678609</v>
      </c>
      <c r="AN269">
        <v>0.64768788381175002</v>
      </c>
      <c r="AO269">
        <v>1340.6010694011625</v>
      </c>
      <c r="AP269">
        <v>5640.5</v>
      </c>
      <c r="AQ269">
        <v>-0.37353772558701021</v>
      </c>
      <c r="AR269">
        <v>2.6274866364048615</v>
      </c>
    </row>
    <row r="270" spans="39:44" x14ac:dyDescent="0.3">
      <c r="AM270">
        <v>3.428205421287319</v>
      </c>
      <c r="AN270">
        <v>0.9648158148495356</v>
      </c>
      <c r="AO270">
        <v>758.85238925626902</v>
      </c>
      <c r="AP270">
        <v>4230.25</v>
      </c>
      <c r="AQ270">
        <v>-0.16094573109794258</v>
      </c>
      <c r="AR270">
        <v>3.4686389843340524</v>
      </c>
    </row>
    <row r="271" spans="39:44" x14ac:dyDescent="0.3">
      <c r="AM271">
        <v>2.1162797534005442</v>
      </c>
      <c r="AN271">
        <v>0.48863843953068914</v>
      </c>
      <c r="AO271">
        <v>1149.3909663707716</v>
      </c>
      <c r="AP271">
        <v>5280.25</v>
      </c>
      <c r="AQ271">
        <v>-0.8544110949047049</v>
      </c>
      <c r="AR271">
        <v>2.1278028340224244</v>
      </c>
    </row>
    <row r="272" spans="39:44" x14ac:dyDescent="0.3">
      <c r="AM272">
        <v>2.3672600953575929</v>
      </c>
      <c r="AN272">
        <v>0.87567830407323777</v>
      </c>
      <c r="AO272">
        <v>1167.889706171718</v>
      </c>
      <c r="AP272">
        <v>6192</v>
      </c>
      <c r="AQ272">
        <v>0.72875893357785537</v>
      </c>
      <c r="AR272">
        <v>2.4137174602243117</v>
      </c>
    </row>
    <row r="273" spans="39:44" x14ac:dyDescent="0.3">
      <c r="AM273">
        <v>2.5144537770382298</v>
      </c>
      <c r="AN273">
        <v>0.74386769159258237</v>
      </c>
      <c r="AO273">
        <v>700.92465844915432</v>
      </c>
      <c r="AP273">
        <v>4551.75</v>
      </c>
      <c r="AQ273">
        <v>-0.89772679198330141</v>
      </c>
      <c r="AR273">
        <v>2.4676202163358147</v>
      </c>
    </row>
    <row r="274" spans="39:44" x14ac:dyDescent="0.3">
      <c r="AM274">
        <v>1.7858891266702872</v>
      </c>
      <c r="AN274">
        <v>0.28358886826668628</v>
      </c>
      <c r="AO274">
        <v>358.70141247323579</v>
      </c>
      <c r="AP274">
        <v>4289.25</v>
      </c>
      <c r="AQ274">
        <v>-9.0471254092781853E-2</v>
      </c>
      <c r="AR274">
        <v>1.7803135344419903</v>
      </c>
    </row>
    <row r="275" spans="39:44" x14ac:dyDescent="0.3">
      <c r="AM275">
        <v>2.2841888130849504</v>
      </c>
      <c r="AN275">
        <v>1.1989909219458839</v>
      </c>
      <c r="AO275">
        <v>885.61921313507605</v>
      </c>
      <c r="AP275">
        <v>6048.25</v>
      </c>
      <c r="AQ275">
        <v>-0.19709666312919277</v>
      </c>
      <c r="AR275">
        <v>2.3838140754811357</v>
      </c>
    </row>
    <row r="276" spans="39:44" x14ac:dyDescent="0.3">
      <c r="AM276">
        <v>2.5390001941257441</v>
      </c>
      <c r="AN276">
        <v>0.89652291351229596</v>
      </c>
      <c r="AO276">
        <v>1098.7382033994995</v>
      </c>
      <c r="AP276">
        <v>3116</v>
      </c>
      <c r="AQ276">
        <v>0.75732536405237916</v>
      </c>
      <c r="AR276">
        <v>2.5843930479739718</v>
      </c>
    </row>
    <row r="277" spans="39:44" x14ac:dyDescent="0.3">
      <c r="AM277">
        <v>2.0368197139126423</v>
      </c>
      <c r="AN277">
        <v>0.8096204080735645</v>
      </c>
      <c r="AO277">
        <v>452.02511446498511</v>
      </c>
      <c r="AP277">
        <v>3846.5</v>
      </c>
      <c r="AQ277">
        <v>-0.60299956668474863</v>
      </c>
      <c r="AR277">
        <v>2.0989319518778249</v>
      </c>
    </row>
    <row r="278" spans="39:44" x14ac:dyDescent="0.3">
      <c r="AM278">
        <v>1.9580916785197338</v>
      </c>
      <c r="AN278">
        <v>0.75953912255729272</v>
      </c>
      <c r="AO278">
        <v>576.50976182244722</v>
      </c>
      <c r="AP278">
        <v>4127.5</v>
      </c>
      <c r="AQ278">
        <v>0.11502182899460217</v>
      </c>
      <c r="AR278">
        <v>1.9963539544390678</v>
      </c>
    </row>
    <row r="279" spans="39:44" x14ac:dyDescent="0.3">
      <c r="AM279">
        <v>2.9737175621680771</v>
      </c>
      <c r="AN279">
        <v>1.233182921374129</v>
      </c>
      <c r="AO279">
        <v>454.44482542527084</v>
      </c>
      <c r="AP279">
        <v>3973</v>
      </c>
      <c r="AQ279">
        <v>-0.77695120672131868</v>
      </c>
      <c r="AR279">
        <v>2.8981276157055644</v>
      </c>
    </row>
    <row r="280" spans="39:44" x14ac:dyDescent="0.3">
      <c r="AM280">
        <v>2.1813570105776638</v>
      </c>
      <c r="AN280">
        <v>0.97684129041293299</v>
      </c>
      <c r="AO280">
        <v>395.14907024395802</v>
      </c>
      <c r="AP280">
        <v>4314</v>
      </c>
      <c r="AQ280">
        <v>-0.50132640724940403</v>
      </c>
      <c r="AR280">
        <v>2.1421204015518649</v>
      </c>
    </row>
    <row r="281" spans="39:44" x14ac:dyDescent="0.3">
      <c r="AM281">
        <v>2.0031518097569831</v>
      </c>
      <c r="AN281">
        <v>0.19314768159604451</v>
      </c>
      <c r="AO281">
        <v>565.607767843906</v>
      </c>
      <c r="AP281">
        <v>4070.25</v>
      </c>
      <c r="AQ281">
        <v>-0.30914000005216202</v>
      </c>
      <c r="AR281">
        <v>2.0142370072813658</v>
      </c>
    </row>
    <row r="282" spans="39:44" x14ac:dyDescent="0.3">
      <c r="AM282">
        <v>1.7517132626670571</v>
      </c>
      <c r="AN282">
        <v>0.1910714408690608</v>
      </c>
      <c r="AO282">
        <v>1036.3328324504823</v>
      </c>
      <c r="AP282">
        <v>4014.25</v>
      </c>
      <c r="AQ282">
        <v>-4.9998002563976858E-2</v>
      </c>
      <c r="AR282">
        <v>1.7326061185801511</v>
      </c>
    </row>
    <row r="283" spans="39:44" x14ac:dyDescent="0.3">
      <c r="AM283">
        <v>1.8022068593994098</v>
      </c>
      <c r="AN283">
        <v>0.20522723202284224</v>
      </c>
      <c r="AO283">
        <v>941.47879657534088</v>
      </c>
      <c r="AP283">
        <v>5296</v>
      </c>
      <c r="AQ283">
        <v>0.55667336842001891</v>
      </c>
      <c r="AR283">
        <v>1.8219861593199418</v>
      </c>
    </row>
    <row r="284" spans="39:44" x14ac:dyDescent="0.3">
      <c r="AM284">
        <v>2.8273800831232867</v>
      </c>
      <c r="AN284">
        <v>0.45590391462192736</v>
      </c>
      <c r="AO284">
        <v>948.21449076236343</v>
      </c>
      <c r="AP284">
        <v>3181.75</v>
      </c>
      <c r="AQ284">
        <v>0.63510613762249279</v>
      </c>
      <c r="AR284">
        <v>2.8729704745854794</v>
      </c>
    </row>
    <row r="285" spans="39:44" x14ac:dyDescent="0.3">
      <c r="AM285">
        <v>2.5294599945696117</v>
      </c>
      <c r="AN285">
        <v>1.1049030433046343</v>
      </c>
      <c r="AO285">
        <v>675.8917354736185</v>
      </c>
      <c r="AP285">
        <v>4033.25</v>
      </c>
      <c r="AQ285">
        <v>-0.5816973213926282</v>
      </c>
      <c r="AR285">
        <v>2.5477056767498816</v>
      </c>
    </row>
    <row r="286" spans="39:44" x14ac:dyDescent="0.3">
      <c r="AM286">
        <v>2.7136961776748043</v>
      </c>
      <c r="AN286">
        <v>0.93727481180554084</v>
      </c>
      <c r="AO286">
        <v>871.17315076252498</v>
      </c>
      <c r="AP286">
        <v>5445.25</v>
      </c>
      <c r="AQ286">
        <v>0.66387310070795547</v>
      </c>
      <c r="AR286">
        <v>2.7779898616968906</v>
      </c>
    </row>
    <row r="287" spans="39:44" x14ac:dyDescent="0.3">
      <c r="AM287">
        <v>2.5474593414107152</v>
      </c>
      <c r="AN287">
        <v>0.74219433410176194</v>
      </c>
      <c r="AO287">
        <v>1041.1172868093633</v>
      </c>
      <c r="AP287">
        <v>4692.5</v>
      </c>
      <c r="AQ287">
        <v>-0.18089804473079324</v>
      </c>
      <c r="AR287">
        <v>2.624708970301397</v>
      </c>
    </row>
    <row r="288" spans="39:44" x14ac:dyDescent="0.3">
      <c r="AM288">
        <v>2.3168223315282352</v>
      </c>
      <c r="AN288">
        <v>0.73701809275973096</v>
      </c>
      <c r="AO288">
        <v>461.78651222817467</v>
      </c>
      <c r="AP288">
        <v>3718.5</v>
      </c>
      <c r="AQ288">
        <v>-0.40639597921807991</v>
      </c>
      <c r="AR288">
        <v>2.3780848467190188</v>
      </c>
    </row>
    <row r="289" spans="39:44" x14ac:dyDescent="0.3">
      <c r="AM289">
        <v>3.395954125299204</v>
      </c>
      <c r="AN289">
        <v>1.2681230963836685</v>
      </c>
      <c r="AO289">
        <v>1530.8398164029575</v>
      </c>
      <c r="AP289">
        <v>5122</v>
      </c>
      <c r="AQ289">
        <v>-0.70078150082745128</v>
      </c>
      <c r="AR289">
        <v>3.3816538589508136</v>
      </c>
    </row>
    <row r="290" spans="39:44" x14ac:dyDescent="0.3">
      <c r="AM290">
        <v>2.3548803309090673</v>
      </c>
      <c r="AN290">
        <v>0.87295858326875608</v>
      </c>
      <c r="AO290">
        <v>310.44091838040634</v>
      </c>
      <c r="AP290">
        <v>4189.5</v>
      </c>
      <c r="AQ290">
        <v>0.11495277235296232</v>
      </c>
      <c r="AR290">
        <v>2.2679841625637054</v>
      </c>
    </row>
    <row r="291" spans="39:44" x14ac:dyDescent="0.3">
      <c r="AM291">
        <v>1.7258573982816883</v>
      </c>
      <c r="AN291">
        <v>0.13385527279414428</v>
      </c>
      <c r="AO291">
        <v>265.38288155439892</v>
      </c>
      <c r="AP291">
        <v>5163.75</v>
      </c>
      <c r="AQ291">
        <v>0.58295885382200374</v>
      </c>
      <c r="AR291">
        <v>1.7238197999161735</v>
      </c>
    </row>
    <row r="292" spans="39:44" x14ac:dyDescent="0.3">
      <c r="AM292">
        <v>3.3395674579874473</v>
      </c>
      <c r="AN292">
        <v>1.159190318706006</v>
      </c>
      <c r="AO292">
        <v>695.0262283037805</v>
      </c>
      <c r="AP292">
        <v>4392.25</v>
      </c>
      <c r="AQ292">
        <v>-0.12892639844510764</v>
      </c>
      <c r="AR292">
        <v>3.2686882287438039</v>
      </c>
    </row>
    <row r="293" spans="39:44" x14ac:dyDescent="0.3">
      <c r="AM293">
        <v>2.1134179410728833</v>
      </c>
      <c r="AN293">
        <v>0.43343662685651058</v>
      </c>
      <c r="AO293">
        <v>288.06871268140776</v>
      </c>
      <c r="AP293">
        <v>4371.5</v>
      </c>
      <c r="AQ293">
        <v>0.98148945005071497</v>
      </c>
      <c r="AR293">
        <v>2.1239868727493652</v>
      </c>
    </row>
    <row r="294" spans="39:44" x14ac:dyDescent="0.3">
      <c r="AM294">
        <v>2.3225881246262019</v>
      </c>
      <c r="AN294">
        <v>1.4371299876786152</v>
      </c>
      <c r="AO294">
        <v>355.31125240014978</v>
      </c>
      <c r="AP294">
        <v>4213</v>
      </c>
      <c r="AQ294">
        <v>-0.46852591288371226</v>
      </c>
      <c r="AR294">
        <v>2.4640219602767135</v>
      </c>
    </row>
    <row r="295" spans="39:44" x14ac:dyDescent="0.3">
      <c r="AM295">
        <v>2.2033546930224492</v>
      </c>
      <c r="AN295">
        <v>0.71106385454795584</v>
      </c>
      <c r="AO295">
        <v>879.02978404636895</v>
      </c>
      <c r="AP295">
        <v>5316.5</v>
      </c>
      <c r="AQ295">
        <v>0.10385323222762673</v>
      </c>
      <c r="AR295">
        <v>2.1465797091214518</v>
      </c>
    </row>
    <row r="296" spans="39:44" x14ac:dyDescent="0.3">
      <c r="AM296">
        <v>1.6410560565796906</v>
      </c>
      <c r="AN296">
        <v>0.18222872903182732</v>
      </c>
      <c r="AO296">
        <v>388.31777170020951</v>
      </c>
      <c r="AP296">
        <v>4109.75</v>
      </c>
      <c r="AQ296">
        <v>-0.26962371966926901</v>
      </c>
      <c r="AR296">
        <v>1.6400804687490902</v>
      </c>
    </row>
    <row r="297" spans="39:44" x14ac:dyDescent="0.3">
      <c r="AM297">
        <v>2.7037008378242131</v>
      </c>
      <c r="AN297">
        <v>1.2422065140238598</v>
      </c>
      <c r="AO297">
        <v>1133.4964002524039</v>
      </c>
      <c r="AP297">
        <v>4333.25</v>
      </c>
      <c r="AQ297">
        <v>0.40787148243069565</v>
      </c>
      <c r="AR297">
        <v>2.7276355045702534</v>
      </c>
    </row>
    <row r="298" spans="39:44" x14ac:dyDescent="0.3">
      <c r="AM298">
        <v>2.0490688741108869</v>
      </c>
      <c r="AN298">
        <v>0.32610931884092281</v>
      </c>
      <c r="AO298">
        <v>1077.842885525617</v>
      </c>
      <c r="AP298">
        <v>4253.5</v>
      </c>
      <c r="AQ298">
        <v>0.39661119658571681</v>
      </c>
      <c r="AR298">
        <v>2.0550680171801963</v>
      </c>
    </row>
    <row r="299" spans="39:44" x14ac:dyDescent="0.3">
      <c r="AM299">
        <v>2.1554066756896533</v>
      </c>
      <c r="AN299">
        <v>0.5131287363388215</v>
      </c>
      <c r="AO299">
        <v>979.1309958409945</v>
      </c>
      <c r="AP299">
        <v>5147.5</v>
      </c>
      <c r="AQ299">
        <v>0.78822561989442885</v>
      </c>
      <c r="AR299">
        <v>2.1427422200466095</v>
      </c>
    </row>
    <row r="300" spans="39:44" x14ac:dyDescent="0.3">
      <c r="AM300">
        <v>2.8902327954947933</v>
      </c>
      <c r="AN300">
        <v>1.2642586148972084</v>
      </c>
      <c r="AO300">
        <v>596.17431307034587</v>
      </c>
      <c r="AP300">
        <v>3540.5</v>
      </c>
      <c r="AQ300">
        <v>0.49661837898963634</v>
      </c>
      <c r="AR300">
        <v>3.0133592134286822</v>
      </c>
    </row>
    <row r="301" spans="39:44" x14ac:dyDescent="0.3">
      <c r="AM301">
        <v>2.0860324776259405</v>
      </c>
      <c r="AN301">
        <v>0.14125319441003256</v>
      </c>
      <c r="AO301">
        <v>570.41761358068163</v>
      </c>
      <c r="AP301">
        <v>4292.25</v>
      </c>
      <c r="AQ301">
        <v>0.57177951328269827</v>
      </c>
      <c r="AR301">
        <v>2.0824733437665328</v>
      </c>
    </row>
    <row r="302" spans="39:44" x14ac:dyDescent="0.3">
      <c r="AM302">
        <v>2.6409966753947263</v>
      </c>
      <c r="AN302">
        <v>1.1371711832685794</v>
      </c>
      <c r="AO302">
        <v>736.29767826637749</v>
      </c>
      <c r="AP302">
        <v>5613.5</v>
      </c>
      <c r="AQ302">
        <v>0.58293615760367756</v>
      </c>
      <c r="AR302">
        <v>2.6409966753947267</v>
      </c>
    </row>
    <row r="303" spans="39:44" x14ac:dyDescent="0.3">
      <c r="AM303">
        <v>2.566048175069962</v>
      </c>
      <c r="AN303">
        <v>0.60397215395293424</v>
      </c>
      <c r="AO303">
        <v>757.58959537707995</v>
      </c>
      <c r="AP303">
        <v>3970.75</v>
      </c>
      <c r="AQ303">
        <v>-0.34606614864879531</v>
      </c>
      <c r="AR303">
        <v>2.610212631620485</v>
      </c>
    </row>
    <row r="304" spans="39:44" x14ac:dyDescent="0.3">
      <c r="AM304">
        <v>2.397780026771875</v>
      </c>
      <c r="AN304">
        <v>0.80181303446671415</v>
      </c>
      <c r="AO304">
        <v>891.85574460404825</v>
      </c>
      <c r="AP304">
        <v>4565.5</v>
      </c>
      <c r="AQ304">
        <v>3.9996929243826349E-2</v>
      </c>
      <c r="AR304">
        <v>2.4573257174110172</v>
      </c>
    </row>
    <row r="305" spans="39:44" x14ac:dyDescent="0.3">
      <c r="AM305">
        <v>2.7852332751813385</v>
      </c>
      <c r="AN305">
        <v>1.2575159613313982</v>
      </c>
      <c r="AO305">
        <v>276.21540885874805</v>
      </c>
      <c r="AP305">
        <v>4472.5</v>
      </c>
      <c r="AQ305">
        <v>0.41482008135657167</v>
      </c>
      <c r="AR305">
        <v>2.8033601728017716</v>
      </c>
    </row>
    <row r="306" spans="39:44" x14ac:dyDescent="0.3">
      <c r="AM306">
        <v>2.4428297309552942</v>
      </c>
      <c r="AN306">
        <v>1.0011734306626552</v>
      </c>
      <c r="AO306">
        <v>1157.819316683622</v>
      </c>
      <c r="AP306">
        <v>4184.75</v>
      </c>
      <c r="AQ306">
        <v>0.8882267196831457</v>
      </c>
      <c r="AR306">
        <v>2.5181618237992511</v>
      </c>
    </row>
    <row r="307" spans="39:44" x14ac:dyDescent="0.3">
      <c r="AM307">
        <v>2.6642056248430745</v>
      </c>
      <c r="AN307">
        <v>0.9144277788264864</v>
      </c>
      <c r="AO307">
        <v>693.95078887060708</v>
      </c>
      <c r="AP307">
        <v>4095.75</v>
      </c>
      <c r="AQ307">
        <v>-0.12562329529472471</v>
      </c>
      <c r="AR307">
        <v>2.6842916616852253</v>
      </c>
    </row>
    <row r="308" spans="39:44" x14ac:dyDescent="0.3">
      <c r="AM308">
        <v>2.1254119374794929</v>
      </c>
      <c r="AN308">
        <v>0.70541875924268438</v>
      </c>
      <c r="AO308">
        <v>872.84278988607673</v>
      </c>
      <c r="AP308">
        <v>5404.25</v>
      </c>
      <c r="AQ308">
        <v>-0.17165337193288521</v>
      </c>
      <c r="AR308">
        <v>2.1988511141694764</v>
      </c>
    </row>
    <row r="309" spans="39:44" x14ac:dyDescent="0.3">
      <c r="AM309">
        <v>2.2204001170871845</v>
      </c>
      <c r="AN309">
        <v>0.70157287576287752</v>
      </c>
      <c r="AO309">
        <v>664.15735400387007</v>
      </c>
      <c r="AP309">
        <v>4382</v>
      </c>
      <c r="AQ309">
        <v>-0.16390841410675402</v>
      </c>
      <c r="AR309">
        <v>2.1552150456059875</v>
      </c>
    </row>
    <row r="310" spans="39:44" x14ac:dyDescent="0.3">
      <c r="AM310">
        <v>1.8796950240248695</v>
      </c>
      <c r="AN310">
        <v>0.48770003777883042</v>
      </c>
      <c r="AO310">
        <v>291.32781462822675</v>
      </c>
      <c r="AP310">
        <v>5945.25</v>
      </c>
      <c r="AQ310">
        <v>0.59882869796311811</v>
      </c>
      <c r="AR310">
        <v>1.8473898225233212</v>
      </c>
    </row>
    <row r="311" spans="39:44" x14ac:dyDescent="0.3">
      <c r="AM311">
        <v>1.9503874080203925</v>
      </c>
      <c r="AN311">
        <v>0.4871676421388263</v>
      </c>
      <c r="AO311">
        <v>846.89213204600674</v>
      </c>
      <c r="AP311">
        <v>5217.25</v>
      </c>
      <c r="AQ311">
        <v>0.22909773521180551</v>
      </c>
      <c r="AR311">
        <v>1.9435218151690314</v>
      </c>
    </row>
    <row r="312" spans="39:44" x14ac:dyDescent="0.3">
      <c r="AM312">
        <v>2.1031763326236605</v>
      </c>
      <c r="AN312">
        <v>1.0199834093718576</v>
      </c>
      <c r="AO312">
        <v>904.67504307169031</v>
      </c>
      <c r="AP312">
        <v>4963.75</v>
      </c>
      <c r="AQ312">
        <v>9.9600974956258859E-2</v>
      </c>
      <c r="AR312">
        <v>2.1553061273467025</v>
      </c>
    </row>
    <row r="313" spans="39:44" x14ac:dyDescent="0.3">
      <c r="AM313">
        <v>2.1804412222440734</v>
      </c>
      <c r="AN313">
        <v>0.70492384745807113</v>
      </c>
      <c r="AO313">
        <v>1098.6244929451263</v>
      </c>
      <c r="AP313">
        <v>3542</v>
      </c>
      <c r="AQ313">
        <v>-0.47008092808816332</v>
      </c>
      <c r="AR313">
        <v>2.1534427084046501</v>
      </c>
    </row>
    <row r="314" spans="39:44" x14ac:dyDescent="0.3">
      <c r="AM314">
        <v>3.3283595916251083</v>
      </c>
      <c r="AN314">
        <v>1.2563631036445253</v>
      </c>
      <c r="AO314">
        <v>397.13088453962871</v>
      </c>
      <c r="AP314">
        <v>3920</v>
      </c>
      <c r="AQ314">
        <v>0.61710650178646442</v>
      </c>
      <c r="AR314">
        <v>3.3499882605662878</v>
      </c>
    </row>
    <row r="315" spans="39:44" x14ac:dyDescent="0.3">
      <c r="AM315">
        <v>2.7257701719713023</v>
      </c>
      <c r="AN315">
        <v>0.52418436867142926</v>
      </c>
      <c r="AO315">
        <v>637.35159392265473</v>
      </c>
      <c r="AP315">
        <v>4770.75</v>
      </c>
      <c r="AQ315">
        <v>-0.18346843378317226</v>
      </c>
      <c r="AR315">
        <v>2.7245855031323809</v>
      </c>
    </row>
    <row r="316" spans="39:44" x14ac:dyDescent="0.3">
      <c r="AM316">
        <v>2.7428124610788669</v>
      </c>
      <c r="AN316">
        <v>0.70060226872789844</v>
      </c>
      <c r="AO316">
        <v>824.20328613018114</v>
      </c>
      <c r="AP316">
        <v>2876</v>
      </c>
      <c r="AQ316">
        <v>-0.54149377577207902</v>
      </c>
      <c r="AR316">
        <v>2.7098164508105338</v>
      </c>
    </row>
    <row r="317" spans="39:44" x14ac:dyDescent="0.3">
      <c r="AM317">
        <v>2.6613197720541777</v>
      </c>
      <c r="AN317">
        <v>1.2085255222514342</v>
      </c>
      <c r="AO317">
        <v>326.08599119322787</v>
      </c>
      <c r="AP317">
        <v>3194.75</v>
      </c>
      <c r="AQ317">
        <v>-0.69137840868980294</v>
      </c>
      <c r="AR317">
        <v>2.6263595865640053</v>
      </c>
    </row>
    <row r="318" spans="39:44" x14ac:dyDescent="0.3">
      <c r="AM318">
        <v>2.4070135696698753</v>
      </c>
      <c r="AN318">
        <v>0.80055081721871146</v>
      </c>
      <c r="AO318">
        <v>299.0980028169019</v>
      </c>
      <c r="AP318">
        <v>4772.25</v>
      </c>
      <c r="AQ318">
        <v>0.41303009220633063</v>
      </c>
      <c r="AR318">
        <v>2.4465228641343164</v>
      </c>
    </row>
    <row r="319" spans="39:44" x14ac:dyDescent="0.3">
      <c r="AM319">
        <v>2.5589853070248725</v>
      </c>
      <c r="AN319">
        <v>0.67802232834200127</v>
      </c>
      <c r="AO319">
        <v>294.47267534277296</v>
      </c>
      <c r="AP319">
        <v>4511.5</v>
      </c>
      <c r="AQ319">
        <v>0.82319147064330978</v>
      </c>
      <c r="AR319">
        <v>2.5320076650312444</v>
      </c>
    </row>
    <row r="320" spans="39:44" x14ac:dyDescent="0.3">
      <c r="AM320">
        <v>2.5799731301611573</v>
      </c>
      <c r="AN320">
        <v>0.78624684638456632</v>
      </c>
      <c r="AO320">
        <v>314.63890997215185</v>
      </c>
      <c r="AP320">
        <v>3722.75</v>
      </c>
      <c r="AQ320">
        <v>0.19418180769801693</v>
      </c>
      <c r="AR320">
        <v>2.4923548055346147</v>
      </c>
    </row>
    <row r="321" spans="39:44" x14ac:dyDescent="0.3">
      <c r="AM321">
        <v>2.6155371794144298</v>
      </c>
      <c r="AN321">
        <v>1.0399681901654798</v>
      </c>
      <c r="AO321">
        <v>1128.4587282840448</v>
      </c>
      <c r="AP321">
        <v>4792</v>
      </c>
      <c r="AQ321">
        <v>-0.99117892166890487</v>
      </c>
      <c r="AR321">
        <v>2.6783135701126035</v>
      </c>
    </row>
    <row r="322" spans="39:44" x14ac:dyDescent="0.3">
      <c r="AM322">
        <v>1.8572601274467251</v>
      </c>
      <c r="AN322">
        <v>0.37250091327556006</v>
      </c>
      <c r="AO322">
        <v>372.36400956073294</v>
      </c>
      <c r="AP322">
        <v>5436.25</v>
      </c>
      <c r="AQ322">
        <v>0.37752464104757849</v>
      </c>
      <c r="AR322">
        <v>1.8469243446130257</v>
      </c>
    </row>
    <row r="323" spans="39:44" x14ac:dyDescent="0.3">
      <c r="AM323">
        <v>2.7817410263461091</v>
      </c>
      <c r="AN323">
        <v>1.3864851123228428</v>
      </c>
      <c r="AO323">
        <v>622.83351293924773</v>
      </c>
      <c r="AP323">
        <v>4821.25</v>
      </c>
      <c r="AQ323">
        <v>0.91755114674243388</v>
      </c>
      <c r="AR323">
        <v>2.9075459912733055</v>
      </c>
    </row>
    <row r="324" spans="39:44" x14ac:dyDescent="0.3">
      <c r="AM324">
        <v>1.752056412331866</v>
      </c>
      <c r="AN324">
        <v>0.19084377132800848</v>
      </c>
      <c r="AO324">
        <v>624.64582369640914</v>
      </c>
      <c r="AP324">
        <v>3790.25</v>
      </c>
      <c r="AQ324">
        <v>-0.51145760872458101</v>
      </c>
      <c r="AR324">
        <v>1.7708204067539632</v>
      </c>
    </row>
    <row r="325" spans="39:44" x14ac:dyDescent="0.3">
      <c r="AM325">
        <v>1.9926856557821746</v>
      </c>
      <c r="AN325">
        <v>0.37415907148699784</v>
      </c>
      <c r="AO325">
        <v>281.9914004850051</v>
      </c>
      <c r="AP325">
        <v>3998</v>
      </c>
      <c r="AQ325">
        <v>0.66639242998074755</v>
      </c>
      <c r="AR325">
        <v>2.0172610462161193</v>
      </c>
    </row>
    <row r="326" spans="39:44" x14ac:dyDescent="0.3">
      <c r="AM326">
        <v>2.9999652572446944</v>
      </c>
      <c r="AN326">
        <v>0.59111923618064721</v>
      </c>
      <c r="AO326">
        <v>518.13160040614355</v>
      </c>
      <c r="AP326">
        <v>4785</v>
      </c>
      <c r="AQ326">
        <v>-0.15369012153956407</v>
      </c>
      <c r="AR326">
        <v>3.0551903868275798</v>
      </c>
    </row>
    <row r="327" spans="39:44" x14ac:dyDescent="0.3">
      <c r="AM327">
        <v>2.3943491140268311</v>
      </c>
      <c r="AN327">
        <v>0.81496039035959522</v>
      </c>
      <c r="AO327">
        <v>384.61308891125617</v>
      </c>
      <c r="AP327">
        <v>4638</v>
      </c>
      <c r="AQ327">
        <v>0.7778706563549026</v>
      </c>
      <c r="AR327">
        <v>2.4161281705910103</v>
      </c>
    </row>
    <row r="328" spans="39:44" x14ac:dyDescent="0.3">
      <c r="AM328">
        <v>2.8053743257130677</v>
      </c>
      <c r="AN328">
        <v>1.2309700612592493</v>
      </c>
      <c r="AO328">
        <v>625.17238913500876</v>
      </c>
      <c r="AP328">
        <v>5164.25</v>
      </c>
      <c r="AQ328">
        <v>-0.99514712188304388</v>
      </c>
      <c r="AR328">
        <v>2.8436422738652301</v>
      </c>
    </row>
    <row r="329" spans="39:44" x14ac:dyDescent="0.3">
      <c r="AM329">
        <v>1.8468993047189657</v>
      </c>
      <c r="AN329">
        <v>0.34095501174893372</v>
      </c>
      <c r="AO329">
        <v>1182.0228939359845</v>
      </c>
      <c r="AP329">
        <v>4738</v>
      </c>
      <c r="AQ329">
        <v>0.28346291860382633</v>
      </c>
      <c r="AR329">
        <v>1.8676654334509251</v>
      </c>
    </row>
    <row r="330" spans="39:44" x14ac:dyDescent="0.3">
      <c r="AM330">
        <v>1.7480579864018475</v>
      </c>
      <c r="AN330">
        <v>0.21435191550548013</v>
      </c>
      <c r="AO330">
        <v>1365.5461971435234</v>
      </c>
      <c r="AP330">
        <v>4971.25</v>
      </c>
      <c r="AQ330">
        <v>-0.20914230485234225</v>
      </c>
      <c r="AR330">
        <v>1.7303807851136523</v>
      </c>
    </row>
    <row r="331" spans="39:44" x14ac:dyDescent="0.3">
      <c r="AM331">
        <v>1.7666973915132593</v>
      </c>
      <c r="AN331">
        <v>9.6732393494312105E-2</v>
      </c>
      <c r="AO331">
        <v>618.09228060453154</v>
      </c>
      <c r="AP331">
        <v>4865.25</v>
      </c>
      <c r="AQ331">
        <v>-0.89667655130749213</v>
      </c>
      <c r="AR331">
        <v>1.7745557797949354</v>
      </c>
    </row>
    <row r="332" spans="39:44" x14ac:dyDescent="0.3">
      <c r="AM332">
        <v>1.7975485392335775</v>
      </c>
      <c r="AN332">
        <v>0.45734129718218092</v>
      </c>
      <c r="AO332">
        <v>789.96159942907843</v>
      </c>
      <c r="AP332">
        <v>3017.75</v>
      </c>
      <c r="AQ332">
        <v>0.67728429118114764</v>
      </c>
      <c r="AR332">
        <v>1.7962154215960631</v>
      </c>
    </row>
    <row r="333" spans="39:44" x14ac:dyDescent="0.3">
      <c r="AM333">
        <v>3.0771843767405045</v>
      </c>
      <c r="AN333">
        <v>0.86254623612040904</v>
      </c>
      <c r="AO333">
        <v>1490.2685223209953</v>
      </c>
      <c r="AP333">
        <v>4230.75</v>
      </c>
      <c r="AQ333">
        <v>-2.8845242043283342E-2</v>
      </c>
      <c r="AR333">
        <v>3.0474137308778735</v>
      </c>
    </row>
    <row r="334" spans="39:44" x14ac:dyDescent="0.3">
      <c r="AM334">
        <v>2.695802915450507</v>
      </c>
      <c r="AN334">
        <v>1.2712343513894708</v>
      </c>
      <c r="AO334">
        <v>260.24716582111466</v>
      </c>
      <c r="AP334">
        <v>4471</v>
      </c>
      <c r="AQ334">
        <v>-0.35330563344569138</v>
      </c>
      <c r="AR334">
        <v>2.6950627009838253</v>
      </c>
    </row>
    <row r="335" spans="39:44" x14ac:dyDescent="0.3">
      <c r="AM335">
        <v>2.7027582641897556</v>
      </c>
      <c r="AN335">
        <v>1.1626840606387412</v>
      </c>
      <c r="AO335">
        <v>636.66352110235334</v>
      </c>
      <c r="AP335">
        <v>3116.5</v>
      </c>
      <c r="AQ335">
        <v>-0.9033578592115904</v>
      </c>
      <c r="AR335">
        <v>2.6746815433363338</v>
      </c>
    </row>
    <row r="336" spans="39:44" x14ac:dyDescent="0.3">
      <c r="AM336">
        <v>2.7948559017173946</v>
      </c>
      <c r="AN336">
        <v>0.80013410415321973</v>
      </c>
      <c r="AO336">
        <v>896.49199989878855</v>
      </c>
      <c r="AP336">
        <v>3342.5</v>
      </c>
      <c r="AQ336">
        <v>-0.48167653720059023</v>
      </c>
      <c r="AR336">
        <v>2.75517363706695</v>
      </c>
    </row>
    <row r="337" spans="39:44" x14ac:dyDescent="0.3">
      <c r="AM337">
        <v>2.7016985656029369</v>
      </c>
      <c r="AN337">
        <v>1.1142729976683887</v>
      </c>
      <c r="AO337">
        <v>564.22659092990591</v>
      </c>
      <c r="AP337">
        <v>6178</v>
      </c>
      <c r="AQ337">
        <v>0.68475190537894248</v>
      </c>
      <c r="AR337">
        <v>2.7276355045702534</v>
      </c>
    </row>
    <row r="338" spans="39:44" x14ac:dyDescent="0.3">
      <c r="AM338">
        <v>2.9213582394091437</v>
      </c>
      <c r="AN338">
        <v>0.91404912121605431</v>
      </c>
      <c r="AO338">
        <v>293.59668528460145</v>
      </c>
      <c r="AP338">
        <v>4787.5</v>
      </c>
      <c r="AQ338">
        <v>-0.12898953827148757</v>
      </c>
      <c r="AR338">
        <v>2.9950147998130539</v>
      </c>
    </row>
    <row r="339" spans="39:44" x14ac:dyDescent="0.3">
      <c r="AM339">
        <v>1.8442855658910935</v>
      </c>
      <c r="AN339">
        <v>0.38254414048349233</v>
      </c>
      <c r="AO339">
        <v>1557.1389733032613</v>
      </c>
      <c r="AP339">
        <v>5041.5</v>
      </c>
      <c r="AQ339">
        <v>-0.79404248850955361</v>
      </c>
      <c r="AR339">
        <v>1.8469243446130257</v>
      </c>
    </row>
    <row r="340" spans="39:44" x14ac:dyDescent="0.3">
      <c r="AM340">
        <v>2.1476773752066167</v>
      </c>
      <c r="AN340">
        <v>0.38190501438740432</v>
      </c>
      <c r="AO340">
        <v>721.28333654972721</v>
      </c>
      <c r="AP340">
        <v>5600</v>
      </c>
      <c r="AQ340">
        <v>0.3958494355778378</v>
      </c>
      <c r="AR340">
        <v>2.178365179963782</v>
      </c>
    </row>
    <row r="341" spans="39:44" x14ac:dyDescent="0.3">
      <c r="AM341">
        <v>2.3177149617145907</v>
      </c>
      <c r="AN341">
        <v>0.88723325553028887</v>
      </c>
      <c r="AO341">
        <v>817.96563914668877</v>
      </c>
      <c r="AP341">
        <v>4065</v>
      </c>
      <c r="AQ341">
        <v>-0.59264640987195827</v>
      </c>
      <c r="AR341">
        <v>2.3649554033126914</v>
      </c>
    </row>
    <row r="342" spans="39:44" x14ac:dyDescent="0.3">
      <c r="AM342">
        <v>1.6837813838997562</v>
      </c>
      <c r="AN342">
        <v>3.7995595328208467E-2</v>
      </c>
      <c r="AO342">
        <v>1267.2150867037767</v>
      </c>
      <c r="AP342">
        <v>4467.5</v>
      </c>
      <c r="AQ342">
        <v>-0.54544264272736021</v>
      </c>
      <c r="AR342">
        <v>1.6803385206186907</v>
      </c>
    </row>
    <row r="343" spans="39:44" x14ac:dyDescent="0.3">
      <c r="AM343">
        <v>1.8495511392379649</v>
      </c>
      <c r="AN343">
        <v>0.42504188426798228</v>
      </c>
      <c r="AO343">
        <v>754.33513150990518</v>
      </c>
      <c r="AP343">
        <v>4742.75</v>
      </c>
      <c r="AQ343">
        <v>0.7664542075565236</v>
      </c>
      <c r="AR343">
        <v>1.8094011473909011</v>
      </c>
    </row>
    <row r="344" spans="39:44" x14ac:dyDescent="0.3">
      <c r="AM344">
        <v>2.8969434699448118</v>
      </c>
      <c r="AN344">
        <v>0.91235177012461566</v>
      </c>
      <c r="AO344">
        <v>743.12897681012601</v>
      </c>
      <c r="AP344">
        <v>4768.5</v>
      </c>
      <c r="AQ344">
        <v>0.53566177053520592</v>
      </c>
      <c r="AR344">
        <v>2.8701751398753848</v>
      </c>
    </row>
    <row r="345" spans="39:44" x14ac:dyDescent="0.3">
      <c r="AM345">
        <v>2.5668674243188105</v>
      </c>
      <c r="AN345">
        <v>1.2402770559631191</v>
      </c>
      <c r="AO345">
        <v>394.6225048053584</v>
      </c>
      <c r="AP345">
        <v>5395.75</v>
      </c>
      <c r="AQ345">
        <v>9.2391234298674144E-2</v>
      </c>
      <c r="AR345">
        <v>2.5364036260685925</v>
      </c>
    </row>
    <row r="346" spans="39:44" x14ac:dyDescent="0.3">
      <c r="AM346">
        <v>1.577123473698359</v>
      </c>
      <c r="AN346">
        <v>6.440231595744976E-2</v>
      </c>
      <c r="AO346">
        <v>814.26801421310051</v>
      </c>
      <c r="AP346">
        <v>5617.25</v>
      </c>
      <c r="AQ346">
        <v>9.0531691522208246E-2</v>
      </c>
      <c r="AR346">
        <v>1.578072671882097</v>
      </c>
    </row>
    <row r="347" spans="39:44" x14ac:dyDescent="0.3">
      <c r="AM347">
        <v>2.0704302171057138</v>
      </c>
      <c r="AN347">
        <v>0.40739814843843097</v>
      </c>
      <c r="AO347">
        <v>624.64582369640914</v>
      </c>
      <c r="AP347">
        <v>4595.75</v>
      </c>
      <c r="AQ347">
        <v>-0.46854411164403709</v>
      </c>
      <c r="AR347">
        <v>2.1025400102407787</v>
      </c>
    </row>
    <row r="348" spans="39:44" x14ac:dyDescent="0.3">
      <c r="AM348">
        <v>1.7573063837989336</v>
      </c>
      <c r="AN348">
        <v>0.4770778618435188</v>
      </c>
      <c r="AO348">
        <v>1405.2058237498773</v>
      </c>
      <c r="AP348">
        <v>5641.75</v>
      </c>
      <c r="AQ348">
        <v>0.57492945144748375</v>
      </c>
      <c r="AR348">
        <v>1.7962154215960631</v>
      </c>
    </row>
    <row r="349" spans="39:44" x14ac:dyDescent="0.3">
      <c r="AM349">
        <v>2.6012267427422375</v>
      </c>
      <c r="AN349">
        <v>1.1214465393208901</v>
      </c>
      <c r="AO349">
        <v>1631.778825075939</v>
      </c>
      <c r="AP349">
        <v>3576</v>
      </c>
      <c r="AQ349">
        <v>-0.40824147256188864</v>
      </c>
      <c r="AR349">
        <v>2.5754517505496235</v>
      </c>
    </row>
    <row r="350" spans="39:44" x14ac:dyDescent="0.3">
      <c r="AM350">
        <v>2.2424885171881503</v>
      </c>
      <c r="AN350">
        <v>0.71694493588999741</v>
      </c>
      <c r="AO350">
        <v>869.70897030419644</v>
      </c>
      <c r="AP350">
        <v>5642.5</v>
      </c>
      <c r="AQ350">
        <v>0.48496994301251739</v>
      </c>
      <c r="AR350">
        <v>2.1949182303976005</v>
      </c>
    </row>
    <row r="351" spans="39:44" x14ac:dyDescent="0.3">
      <c r="AM351">
        <v>2.7232882120761395</v>
      </c>
      <c r="AN351">
        <v>1.1129370133166931</v>
      </c>
      <c r="AO351">
        <v>295.42657666375607</v>
      </c>
      <c r="AP351">
        <v>5066</v>
      </c>
      <c r="AQ351">
        <v>0.9450880957133494</v>
      </c>
      <c r="AR351">
        <v>2.7105318005367729</v>
      </c>
    </row>
    <row r="352" spans="39:44" x14ac:dyDescent="0.3">
      <c r="AM352">
        <v>2.3674976381113373</v>
      </c>
      <c r="AN352">
        <v>0.82136169767124401</v>
      </c>
      <c r="AO352">
        <v>359.43140351366151</v>
      </c>
      <c r="AP352">
        <v>3082.25</v>
      </c>
      <c r="AQ352">
        <v>-0.68813063802859897</v>
      </c>
      <c r="AR352">
        <v>2.3674976381113377</v>
      </c>
    </row>
    <row r="353" spans="39:44" x14ac:dyDescent="0.3">
      <c r="AM353">
        <v>2.2156817314343979</v>
      </c>
      <c r="AN353">
        <v>0.74572211320106963</v>
      </c>
      <c r="AO353">
        <v>764.3071834664554</v>
      </c>
      <c r="AP353">
        <v>5121.25</v>
      </c>
      <c r="AQ353">
        <v>0.50915868299012557</v>
      </c>
      <c r="AR353">
        <v>2.2037180656565827</v>
      </c>
    </row>
    <row r="354" spans="39:44" x14ac:dyDescent="0.3">
      <c r="AM354">
        <v>2.6390349941118543</v>
      </c>
      <c r="AN354">
        <v>0.50781736650736731</v>
      </c>
      <c r="AO354">
        <v>501.4529654849556</v>
      </c>
      <c r="AP354">
        <v>3928</v>
      </c>
      <c r="AQ354">
        <v>-0.48561140099136191</v>
      </c>
      <c r="AR354">
        <v>2.6390349941118543</v>
      </c>
    </row>
    <row r="355" spans="39:44" x14ac:dyDescent="0.3">
      <c r="AM355">
        <v>2.8848964946632347</v>
      </c>
      <c r="AN355">
        <v>1.0793085693115563</v>
      </c>
      <c r="AO355">
        <v>806.97400229846119</v>
      </c>
      <c r="AP355">
        <v>4268.5</v>
      </c>
      <c r="AQ355">
        <v>-0.82453397680050766</v>
      </c>
      <c r="AR355">
        <v>2.7776912291634202</v>
      </c>
    </row>
    <row r="356" spans="39:44" x14ac:dyDescent="0.3">
      <c r="AM356">
        <v>1.7279568814989321</v>
      </c>
      <c r="AN356">
        <v>0.22558021558202429</v>
      </c>
      <c r="AO356">
        <v>1135.4005030674118</v>
      </c>
      <c r="AP356">
        <v>5189.5</v>
      </c>
      <c r="AQ356">
        <v>0.98949856265511205</v>
      </c>
      <c r="AR356">
        <v>1.7303807851136523</v>
      </c>
    </row>
    <row r="357" spans="39:44" x14ac:dyDescent="0.3">
      <c r="AM357">
        <v>3.3238330140215533</v>
      </c>
      <c r="AN357">
        <v>1.2306256924485068</v>
      </c>
      <c r="AO357">
        <v>1067.5371429249985</v>
      </c>
      <c r="AP357">
        <v>3822</v>
      </c>
      <c r="AQ357">
        <v>-0.96258829818034763</v>
      </c>
      <c r="AR357">
        <v>3.3090181395649081</v>
      </c>
    </row>
    <row r="358" spans="39:44" x14ac:dyDescent="0.3">
      <c r="AM358">
        <v>2.2272961903750121</v>
      </c>
      <c r="AN358">
        <v>0.41795193070016101</v>
      </c>
      <c r="AO358">
        <v>404.48874852197702</v>
      </c>
      <c r="AP358">
        <v>4142.5</v>
      </c>
      <c r="AQ358">
        <v>0.36395866872887667</v>
      </c>
      <c r="AR358">
        <v>2.2126550144937482</v>
      </c>
    </row>
    <row r="359" spans="39:44" x14ac:dyDescent="0.3">
      <c r="AM359">
        <v>3.5629470417825786</v>
      </c>
      <c r="AN359">
        <v>1.1185401556590064</v>
      </c>
      <c r="AO359">
        <v>630.33746747552289</v>
      </c>
      <c r="AP359">
        <v>5392.25</v>
      </c>
      <c r="AQ359">
        <v>0.36834516553457963</v>
      </c>
      <c r="AR359">
        <v>3.5666691059030069</v>
      </c>
    </row>
    <row r="360" spans="39:44" x14ac:dyDescent="0.3">
      <c r="AM360">
        <v>2.5807292637309542</v>
      </c>
      <c r="AN360">
        <v>1.2231626539988267</v>
      </c>
      <c r="AO360">
        <v>963.9982981411116</v>
      </c>
      <c r="AP360">
        <v>4362.75</v>
      </c>
      <c r="AQ360">
        <v>-0.60485225903466111</v>
      </c>
      <c r="AR360">
        <v>2.6310543315271087</v>
      </c>
    </row>
    <row r="361" spans="39:44" x14ac:dyDescent="0.3">
      <c r="AM361">
        <v>2.6363115424256724</v>
      </c>
      <c r="AN361">
        <v>1.0715789389422692</v>
      </c>
      <c r="AO361">
        <v>806.86029184408801</v>
      </c>
      <c r="AP361">
        <v>4844</v>
      </c>
      <c r="AQ361">
        <v>0.20965043898486876</v>
      </c>
      <c r="AR361">
        <v>2.5364036260685925</v>
      </c>
    </row>
    <row r="362" spans="39:44" x14ac:dyDescent="0.3">
      <c r="AM362">
        <v>2.8848964946632347</v>
      </c>
      <c r="AN362">
        <v>1.0793085693115563</v>
      </c>
      <c r="AO362">
        <v>1374.1857195409075</v>
      </c>
      <c r="AP362">
        <v>4197.25</v>
      </c>
      <c r="AQ362">
        <v>-0.93197744765662649</v>
      </c>
      <c r="AR362">
        <v>2.7776912291634202</v>
      </c>
    </row>
    <row r="363" spans="39:44" x14ac:dyDescent="0.3">
      <c r="AM363">
        <v>2.9610142897290084</v>
      </c>
      <c r="AN363">
        <v>0.83735508558447891</v>
      </c>
      <c r="AO363">
        <v>928.75937667827429</v>
      </c>
      <c r="AP363">
        <v>4305.75</v>
      </c>
      <c r="AQ363">
        <v>0.23408689697621207</v>
      </c>
      <c r="AR363">
        <v>2.9806954229833842</v>
      </c>
    </row>
    <row r="364" spans="39:44" x14ac:dyDescent="0.3">
      <c r="AM364">
        <v>3.0670748872121996</v>
      </c>
      <c r="AN364">
        <v>0.37249086634752987</v>
      </c>
      <c r="AO364">
        <v>384.61308891125617</v>
      </c>
      <c r="AP364">
        <v>5281.25</v>
      </c>
      <c r="AQ364">
        <v>0.37673554522792324</v>
      </c>
      <c r="AR364">
        <v>3.055332040434251</v>
      </c>
    </row>
    <row r="365" spans="39:44" x14ac:dyDescent="0.3">
      <c r="AM365">
        <v>1.8093242048777776</v>
      </c>
      <c r="AN365">
        <v>0.30763448033842339</v>
      </c>
      <c r="AO365">
        <v>690.14280775495286</v>
      </c>
      <c r="AP365">
        <v>3291.5</v>
      </c>
      <c r="AQ365">
        <v>0.94977442620608898</v>
      </c>
      <c r="AR365">
        <v>1.7947535172188169</v>
      </c>
    </row>
    <row r="366" spans="39:44" x14ac:dyDescent="0.3">
      <c r="AM366">
        <v>1.9580064847624978</v>
      </c>
      <c r="AN366">
        <v>0.21684699031342189</v>
      </c>
      <c r="AO366">
        <v>1165.0634702115972</v>
      </c>
      <c r="AP366">
        <v>2967.5</v>
      </c>
      <c r="AQ366">
        <v>-0.58136414310811757</v>
      </c>
      <c r="AR366">
        <v>1.942654284257229</v>
      </c>
    </row>
    <row r="367" spans="39:44" x14ac:dyDescent="0.3">
      <c r="AM367">
        <v>3.1307450831153432</v>
      </c>
      <c r="AN367">
        <v>1.0157593091854775</v>
      </c>
      <c r="AO367">
        <v>692.27047792196481</v>
      </c>
      <c r="AP367">
        <v>5069.25</v>
      </c>
      <c r="AQ367">
        <v>0.49129746091948989</v>
      </c>
      <c r="AR367">
        <v>3.1436652465779638</v>
      </c>
    </row>
    <row r="368" spans="39:44" x14ac:dyDescent="0.3">
      <c r="AM368">
        <v>2.9971842056262372</v>
      </c>
      <c r="AN368">
        <v>1.4902227772035697</v>
      </c>
      <c r="AO368">
        <v>1005.6968095752512</v>
      </c>
      <c r="AP368">
        <v>4546</v>
      </c>
      <c r="AQ368">
        <v>-0.91193761510311866</v>
      </c>
      <c r="AR368">
        <v>3.0821683273151002</v>
      </c>
    </row>
    <row r="369" spans="39:44" x14ac:dyDescent="0.3">
      <c r="AM369">
        <v>2.5131709624788967</v>
      </c>
      <c r="AN369">
        <v>0.75180681365976332</v>
      </c>
      <c r="AO369">
        <v>286.75707175281428</v>
      </c>
      <c r="AP369">
        <v>5863</v>
      </c>
      <c r="AQ369">
        <v>0.16296454341931335</v>
      </c>
      <c r="AR369">
        <v>2.4501548909105866</v>
      </c>
    </row>
    <row r="370" spans="39:44" x14ac:dyDescent="0.3">
      <c r="AM370">
        <v>2.7821291870214475</v>
      </c>
      <c r="AN370">
        <v>1.3466881015682191</v>
      </c>
      <c r="AO370">
        <v>702.58255700387463</v>
      </c>
      <c r="AP370">
        <v>5218.75</v>
      </c>
      <c r="AQ370">
        <v>-0.99592374727723565</v>
      </c>
      <c r="AR370">
        <v>2.785842220674779</v>
      </c>
    </row>
    <row r="371" spans="39:44" x14ac:dyDescent="0.3">
      <c r="AM371">
        <v>1.8820333063456467</v>
      </c>
      <c r="AN371">
        <v>0.35388546722667519</v>
      </c>
      <c r="AO371">
        <v>365.53271101698431</v>
      </c>
      <c r="AP371">
        <v>4707.75</v>
      </c>
      <c r="AQ371">
        <v>0.53112188600077437</v>
      </c>
      <c r="AR371">
        <v>1.8582263952943154</v>
      </c>
    </row>
    <row r="372" spans="39:44" x14ac:dyDescent="0.3">
      <c r="AM372">
        <v>2.355888781521096</v>
      </c>
      <c r="AN372">
        <v>0.63265845024578293</v>
      </c>
      <c r="AO372">
        <v>1405.386780015408</v>
      </c>
      <c r="AP372">
        <v>5659.25</v>
      </c>
      <c r="AQ372">
        <v>-0.5463923351248402</v>
      </c>
      <c r="AR372">
        <v>2.310089110255555</v>
      </c>
    </row>
    <row r="373" spans="39:44" x14ac:dyDescent="0.3">
      <c r="AM373">
        <v>2.426194168577402</v>
      </c>
      <c r="AN373">
        <v>0.67155551536687319</v>
      </c>
      <c r="AO373">
        <v>1235.9420076184197</v>
      </c>
      <c r="AP373">
        <v>5340</v>
      </c>
      <c r="AQ373">
        <v>-0.82872854280865993</v>
      </c>
      <c r="AR373">
        <v>2.453048147131863</v>
      </c>
    </row>
    <row r="374" spans="39:44" x14ac:dyDescent="0.3">
      <c r="AM374">
        <v>2.1531030427743691</v>
      </c>
      <c r="AN374">
        <v>0.54075456205677419</v>
      </c>
      <c r="AO374">
        <v>1146.14079602521</v>
      </c>
      <c r="AP374">
        <v>5248.25</v>
      </c>
      <c r="AQ374">
        <v>-0.5155032613863868</v>
      </c>
      <c r="AR374">
        <v>2.162157252050128</v>
      </c>
    </row>
    <row r="375" spans="39:44" x14ac:dyDescent="0.3">
      <c r="AM375">
        <v>1.815272234201893</v>
      </c>
      <c r="AN375">
        <v>0.44172605986075442</v>
      </c>
      <c r="AO375">
        <v>705.82026987271115</v>
      </c>
      <c r="AP375">
        <v>4690.5</v>
      </c>
      <c r="AQ375">
        <v>-0.56774335331670145</v>
      </c>
      <c r="AR375">
        <v>1.8094011473909011</v>
      </c>
    </row>
    <row r="376" spans="39:44" x14ac:dyDescent="0.3">
      <c r="AM376">
        <v>1.9732652648763687</v>
      </c>
      <c r="AN376">
        <v>0.36211198537814238</v>
      </c>
      <c r="AO376">
        <v>1239.6620607281809</v>
      </c>
      <c r="AP376">
        <v>4219</v>
      </c>
      <c r="AQ376">
        <v>-0.89988076035338882</v>
      </c>
      <c r="AR376">
        <v>1.9525108202832426</v>
      </c>
    </row>
    <row r="377" spans="39:44" x14ac:dyDescent="0.3">
      <c r="AM377">
        <v>2.3173845760140921</v>
      </c>
      <c r="AN377">
        <v>0.88016325966953368</v>
      </c>
      <c r="AO377">
        <v>1121.9031469670315</v>
      </c>
      <c r="AP377">
        <v>4017.5</v>
      </c>
      <c r="AQ377">
        <v>-0.28056776227943647</v>
      </c>
      <c r="AR377">
        <v>2.292534337698493</v>
      </c>
    </row>
    <row r="378" spans="39:44" x14ac:dyDescent="0.3">
      <c r="AM378">
        <v>2.7041099067576129</v>
      </c>
      <c r="AN378">
        <v>0.82841057163397691</v>
      </c>
      <c r="AO378">
        <v>1794.4645461021378</v>
      </c>
      <c r="AP378">
        <v>5054.75</v>
      </c>
      <c r="AQ378">
        <v>-0.53351865146029731</v>
      </c>
      <c r="AR378">
        <v>2.6812649727049997</v>
      </c>
    </row>
    <row r="379" spans="39:44" x14ac:dyDescent="0.3">
      <c r="AM379">
        <v>2.1662380855833421</v>
      </c>
      <c r="AN379">
        <v>0.98694476142475973</v>
      </c>
      <c r="AO379">
        <v>1092.8572272422671</v>
      </c>
      <c r="AP379">
        <v>4320</v>
      </c>
      <c r="AQ379">
        <v>-8.4015603345437319E-3</v>
      </c>
      <c r="AR379">
        <v>2.1553061273467025</v>
      </c>
    </row>
    <row r="380" spans="39:44" x14ac:dyDescent="0.3">
      <c r="AM380">
        <v>1.7066642370882872</v>
      </c>
      <c r="AN380">
        <v>0.15973096067075959</v>
      </c>
      <c r="AO380">
        <v>720.44314568311734</v>
      </c>
      <c r="AP380">
        <v>4186</v>
      </c>
      <c r="AQ380">
        <v>-0.83052381821274479</v>
      </c>
      <c r="AR380">
        <v>1.7161963353041569</v>
      </c>
    </row>
    <row r="381" spans="39:44" x14ac:dyDescent="0.3">
      <c r="AM381">
        <v>2.7114148392727944</v>
      </c>
      <c r="AN381">
        <v>0.79598272203949316</v>
      </c>
      <c r="AO381">
        <v>1165.0634702115972</v>
      </c>
      <c r="AP381">
        <v>4771.75</v>
      </c>
      <c r="AQ381">
        <v>-2.0237735165030551E-3</v>
      </c>
      <c r="AR381">
        <v>2.7692125899267199</v>
      </c>
    </row>
    <row r="382" spans="39:44" x14ac:dyDescent="0.3">
      <c r="AM382">
        <v>2.007497194819174</v>
      </c>
      <c r="AN382">
        <v>1.0024925068246717</v>
      </c>
      <c r="AO382">
        <v>1120.996698644125</v>
      </c>
      <c r="AP382">
        <v>4324</v>
      </c>
      <c r="AQ382">
        <v>0.11597602797237175</v>
      </c>
      <c r="AR382">
        <v>2.107746445501641</v>
      </c>
    </row>
    <row r="383" spans="39:44" x14ac:dyDescent="0.3">
      <c r="AM383">
        <v>3.3178774115487348</v>
      </c>
      <c r="AN383">
        <v>1.1888362650863999</v>
      </c>
      <c r="AO383">
        <v>710.68084591340369</v>
      </c>
      <c r="AP383">
        <v>4742</v>
      </c>
      <c r="AQ383">
        <v>0.53102552129270453</v>
      </c>
      <c r="AR383">
        <v>3.3494392211025943</v>
      </c>
    </row>
    <row r="384" spans="39:44" x14ac:dyDescent="0.3">
      <c r="AM384">
        <v>2.1704983192296377</v>
      </c>
      <c r="AN384">
        <v>0.62580660583468761</v>
      </c>
      <c r="AO384">
        <v>857.30188273082672</v>
      </c>
      <c r="AP384">
        <v>4546.75</v>
      </c>
      <c r="AQ384">
        <v>0.33645022134992514</v>
      </c>
      <c r="AR384">
        <v>2.226057178131116</v>
      </c>
    </row>
    <row r="385" spans="39:44" x14ac:dyDescent="0.3">
      <c r="AM385">
        <v>1.7406068943361424</v>
      </c>
      <c r="AN385">
        <v>0.11839137129780479</v>
      </c>
      <c r="AO385">
        <v>299.51085780112845</v>
      </c>
      <c r="AP385">
        <v>4105.25</v>
      </c>
      <c r="AQ385">
        <v>-0.16337921401770669</v>
      </c>
      <c r="AR385">
        <v>1.7315157729825663</v>
      </c>
    </row>
    <row r="386" spans="39:44" x14ac:dyDescent="0.3">
      <c r="AM386">
        <v>1.6943127191987795</v>
      </c>
      <c r="AN386">
        <v>0.14480449714844176</v>
      </c>
      <c r="AO386">
        <v>664.19911903579941</v>
      </c>
      <c r="AP386">
        <v>4695.25</v>
      </c>
      <c r="AQ386">
        <v>0.57898135945017792</v>
      </c>
      <c r="AR386">
        <v>1.6964754102379307</v>
      </c>
    </row>
    <row r="387" spans="39:44" x14ac:dyDescent="0.3">
      <c r="AM387">
        <v>2.2951340137365404</v>
      </c>
      <c r="AN387">
        <v>0.58614813962911338</v>
      </c>
      <c r="AO387">
        <v>825.30732594959272</v>
      </c>
      <c r="AP387">
        <v>5409.75</v>
      </c>
      <c r="AQ387">
        <v>0.87962238122551906</v>
      </c>
      <c r="AR387">
        <v>2.2500238814477953</v>
      </c>
    </row>
    <row r="388" spans="39:44" x14ac:dyDescent="0.3">
      <c r="AM388">
        <v>2.976029192989206</v>
      </c>
      <c r="AN388">
        <v>1.3132283252353096</v>
      </c>
      <c r="AO388">
        <v>1178.6132912884282</v>
      </c>
      <c r="AP388">
        <v>4471.25</v>
      </c>
      <c r="AQ388">
        <v>0.57503028685276258</v>
      </c>
      <c r="AR388">
        <v>3.0395243545831678</v>
      </c>
    </row>
    <row r="389" spans="39:44" x14ac:dyDescent="0.3">
      <c r="AM389">
        <v>1.8540959524550071</v>
      </c>
      <c r="AN389">
        <v>0.49688811557154289</v>
      </c>
      <c r="AO389">
        <v>928.23281123967456</v>
      </c>
      <c r="AP389">
        <v>3395.25</v>
      </c>
      <c r="AQ389">
        <v>-0.52774601433079649</v>
      </c>
      <c r="AR389">
        <v>1.804407140897853</v>
      </c>
    </row>
    <row r="390" spans="39:44" x14ac:dyDescent="0.3">
      <c r="AM390">
        <v>3.1292772859762712</v>
      </c>
      <c r="AN390">
        <v>0.94571298425603789</v>
      </c>
      <c r="AO390">
        <v>735.0879372876251</v>
      </c>
      <c r="AP390">
        <v>4040</v>
      </c>
      <c r="AQ390">
        <v>-0.81612989393543689</v>
      </c>
      <c r="AR390">
        <v>3.1307623856551006</v>
      </c>
    </row>
    <row r="391" spans="39:44" x14ac:dyDescent="0.3">
      <c r="AM391">
        <v>2.4464757435301459</v>
      </c>
      <c r="AN391">
        <v>1.3584971980891842</v>
      </c>
      <c r="AO391">
        <v>467.67973207460818</v>
      </c>
      <c r="AP391">
        <v>5274.75</v>
      </c>
      <c r="AQ391">
        <v>0.30332216838261705</v>
      </c>
      <c r="AR391">
        <v>2.5037692007290246</v>
      </c>
    </row>
    <row r="392" spans="39:44" x14ac:dyDescent="0.3">
      <c r="AM392">
        <v>2.7473726862369423</v>
      </c>
      <c r="AN392">
        <v>1.3298610813248537</v>
      </c>
      <c r="AO392">
        <v>798.3344799010772</v>
      </c>
      <c r="AP392">
        <v>4863</v>
      </c>
      <c r="AQ392">
        <v>1.7126700457570625E-2</v>
      </c>
      <c r="AR392">
        <v>2.7063647516651148</v>
      </c>
    </row>
    <row r="393" spans="39:44" x14ac:dyDescent="0.3">
      <c r="AM393">
        <v>3.0858355243592652</v>
      </c>
      <c r="AN393">
        <v>0.85956527037134756</v>
      </c>
      <c r="AO393">
        <v>1051.5935870119772</v>
      </c>
      <c r="AP393">
        <v>5300.75</v>
      </c>
      <c r="AQ393">
        <v>-0.79090256439605511</v>
      </c>
      <c r="AR393">
        <v>3.1307623856551006</v>
      </c>
    </row>
    <row r="394" spans="39:44" x14ac:dyDescent="0.3">
      <c r="AM394">
        <v>2.8958944501432073</v>
      </c>
      <c r="AN394">
        <v>1.3796293007778226</v>
      </c>
      <c r="AO394">
        <v>616.09463771520313</v>
      </c>
      <c r="AP394">
        <v>3753.75</v>
      </c>
      <c r="AQ394">
        <v>7.6293117757624245E-3</v>
      </c>
      <c r="AR394">
        <v>2.833340618251567</v>
      </c>
    </row>
    <row r="395" spans="39:44" x14ac:dyDescent="0.3">
      <c r="AM395">
        <v>3.0348399399594448</v>
      </c>
      <c r="AN395">
        <v>0.95279203019347192</v>
      </c>
      <c r="AO395">
        <v>819.39315343306578</v>
      </c>
      <c r="AP395">
        <v>3605.25</v>
      </c>
      <c r="AQ395">
        <v>-0.44762901244618597</v>
      </c>
      <c r="AR395">
        <v>3.1301191429787916</v>
      </c>
    </row>
    <row r="396" spans="39:44" x14ac:dyDescent="0.3">
      <c r="AM396">
        <v>3.7741523360821341</v>
      </c>
      <c r="AN396">
        <v>1.1606198272515822</v>
      </c>
      <c r="AO396">
        <v>406.97574981345315</v>
      </c>
      <c r="AP396">
        <v>4742.25</v>
      </c>
      <c r="AQ396">
        <v>-0.19578386284058658</v>
      </c>
      <c r="AR396">
        <v>3.7462923654357074</v>
      </c>
    </row>
    <row r="397" spans="39:44" x14ac:dyDescent="0.3">
      <c r="AM397">
        <v>2.3675447865521115</v>
      </c>
      <c r="AN397">
        <v>0.86029692331889596</v>
      </c>
      <c r="AO397">
        <v>1028.4584786042358</v>
      </c>
      <c r="AP397">
        <v>3117.75</v>
      </c>
      <c r="AQ397">
        <v>0.65914394258176012</v>
      </c>
      <c r="AR397">
        <v>2.3034446383642297</v>
      </c>
    </row>
    <row r="398" spans="39:44" x14ac:dyDescent="0.3">
      <c r="AM398">
        <v>3.4192002107839863</v>
      </c>
      <c r="AN398">
        <v>1.2725166055927468</v>
      </c>
      <c r="AO398">
        <v>1446.5445195236321</v>
      </c>
      <c r="AP398">
        <v>5391.5</v>
      </c>
      <c r="AQ398">
        <v>0.97173746866480837</v>
      </c>
      <c r="AR398">
        <v>3.3292289620772766</v>
      </c>
    </row>
    <row r="399" spans="39:44" x14ac:dyDescent="0.3">
      <c r="AM399">
        <v>2.8269893087138454</v>
      </c>
      <c r="AN399">
        <v>1.0229894008458886</v>
      </c>
      <c r="AO399">
        <v>549.66599153869629</v>
      </c>
      <c r="AP399">
        <v>5992.75</v>
      </c>
      <c r="AQ399">
        <v>-4.5557147033711207E-2</v>
      </c>
      <c r="AR399">
        <v>2.8695913969764923</v>
      </c>
    </row>
    <row r="400" spans="39:44" x14ac:dyDescent="0.3">
      <c r="AM400">
        <v>3.6954071858722743</v>
      </c>
      <c r="AN400">
        <v>1.0753454160199125</v>
      </c>
      <c r="AO400">
        <v>283.9699506458785</v>
      </c>
      <c r="AP400">
        <v>3074</v>
      </c>
      <c r="AQ400">
        <v>0.3758951486273896</v>
      </c>
      <c r="AR400">
        <v>3.7945719145145813</v>
      </c>
    </row>
    <row r="401" spans="39:44" x14ac:dyDescent="0.3">
      <c r="AM401">
        <v>2.9557434145671233</v>
      </c>
      <c r="AN401">
        <v>1.5435419200783045</v>
      </c>
      <c r="AO401">
        <v>894.82577969555393</v>
      </c>
      <c r="AP401">
        <v>3658</v>
      </c>
      <c r="AQ401">
        <v>-0.40357946587025856</v>
      </c>
      <c r="AR401">
        <v>2.8981276157055644</v>
      </c>
    </row>
    <row r="402" spans="39:44" x14ac:dyDescent="0.3">
      <c r="AM402">
        <v>2.8473106834333408</v>
      </c>
      <c r="AN402">
        <v>0.79853544939050891</v>
      </c>
      <c r="AO402">
        <v>643.75945822648839</v>
      </c>
      <c r="AP402">
        <v>3565.5</v>
      </c>
      <c r="AQ402">
        <v>0.31629707611991525</v>
      </c>
      <c r="AR402">
        <v>2.7811640987460668</v>
      </c>
    </row>
    <row r="403" spans="39:44" x14ac:dyDescent="0.3">
      <c r="AM403">
        <v>2.2645211670782226</v>
      </c>
      <c r="AN403">
        <v>1.3517576583117279</v>
      </c>
      <c r="AO403">
        <v>1136.4675195852574</v>
      </c>
      <c r="AP403">
        <v>5039.75</v>
      </c>
      <c r="AQ403">
        <v>2.1523906494946617E-2</v>
      </c>
      <c r="AR403">
        <v>2.3413769459860738</v>
      </c>
    </row>
    <row r="404" spans="39:44" x14ac:dyDescent="0.3">
      <c r="AM404">
        <v>3.0932985506893664</v>
      </c>
      <c r="AN404">
        <v>0.97233624099249027</v>
      </c>
      <c r="AO404">
        <v>675.34306206741394</v>
      </c>
      <c r="AP404">
        <v>5135.25</v>
      </c>
      <c r="AQ404">
        <v>-0.89747733968074195</v>
      </c>
      <c r="AR404">
        <v>3.0992006182845877</v>
      </c>
    </row>
    <row r="405" spans="39:44" x14ac:dyDescent="0.3">
      <c r="AM405">
        <v>2.1461164800796264</v>
      </c>
      <c r="AN405">
        <v>0.30835153326284837</v>
      </c>
      <c r="AO405">
        <v>1221.3492618908447</v>
      </c>
      <c r="AP405">
        <v>6069</v>
      </c>
      <c r="AQ405">
        <v>0.29820133118268716</v>
      </c>
      <c r="AR405">
        <v>2.1157063003391166</v>
      </c>
    </row>
    <row r="406" spans="39:44" x14ac:dyDescent="0.3">
      <c r="AM406">
        <v>2.4188797999565645</v>
      </c>
      <c r="AN406">
        <v>0.83009463631512792</v>
      </c>
      <c r="AO406">
        <v>793.9142709106809</v>
      </c>
      <c r="AP406">
        <v>4989.5</v>
      </c>
      <c r="AQ406">
        <v>3.765642364492712E-2</v>
      </c>
      <c r="AR406">
        <v>2.3990244665575298</v>
      </c>
    </row>
    <row r="407" spans="39:44" x14ac:dyDescent="0.3">
      <c r="AM407">
        <v>2.1595947854833604</v>
      </c>
      <c r="AN407">
        <v>0.61776924256829291</v>
      </c>
      <c r="AO407">
        <v>293.59668528460145</v>
      </c>
      <c r="AP407">
        <v>4887.75</v>
      </c>
      <c r="AQ407">
        <v>0.17520642289468122</v>
      </c>
      <c r="AR407">
        <v>2.1435825805665107</v>
      </c>
    </row>
    <row r="408" spans="39:44" x14ac:dyDescent="0.3">
      <c r="AM408">
        <v>1.8763755723364008</v>
      </c>
      <c r="AN408">
        <v>0.23912637199353476</v>
      </c>
      <c r="AO408">
        <v>387.79120626160977</v>
      </c>
      <c r="AP408">
        <v>3691.25</v>
      </c>
      <c r="AQ408">
        <v>0.20741634494458097</v>
      </c>
      <c r="AR408">
        <v>1.8734074270329399</v>
      </c>
    </row>
    <row r="409" spans="39:44" x14ac:dyDescent="0.3">
      <c r="AM409">
        <v>2.0424314032277175</v>
      </c>
      <c r="AN409">
        <v>0.82689455667462008</v>
      </c>
      <c r="AO409">
        <v>372.89057499933261</v>
      </c>
      <c r="AP409">
        <v>5323.25</v>
      </c>
      <c r="AQ409">
        <v>0.22057759582461003</v>
      </c>
      <c r="AR409">
        <v>2.0293512845941466</v>
      </c>
    </row>
    <row r="410" spans="39:44" x14ac:dyDescent="0.3">
      <c r="AM410">
        <v>3.8823598343602441</v>
      </c>
      <c r="AN410">
        <v>0.59414081049383261</v>
      </c>
      <c r="AO410">
        <v>636.40159424414014</v>
      </c>
      <c r="AP410">
        <v>5873.75</v>
      </c>
      <c r="AQ410">
        <v>0.51748191501086427</v>
      </c>
      <c r="AR410">
        <v>3.8640995461902516</v>
      </c>
    </row>
    <row r="411" spans="39:44" x14ac:dyDescent="0.3">
      <c r="AM411">
        <v>2.7699052952149539</v>
      </c>
      <c r="AN411">
        <v>1.3996952139729621</v>
      </c>
      <c r="AO411">
        <v>1510.1881751852277</v>
      </c>
      <c r="AP411">
        <v>5030</v>
      </c>
      <c r="AQ411">
        <v>0.96902666228797729</v>
      </c>
      <c r="AR411">
        <v>2.8981276157055644</v>
      </c>
    </row>
    <row r="412" spans="39:44" x14ac:dyDescent="0.3">
      <c r="AM412">
        <v>2.7898675360369771</v>
      </c>
      <c r="AN412">
        <v>0.44054430490208529</v>
      </c>
      <c r="AO412">
        <v>889.7744118094131</v>
      </c>
      <c r="AP412">
        <v>4089.75</v>
      </c>
      <c r="AQ412">
        <v>-0.59836962837970409</v>
      </c>
      <c r="AR412">
        <v>2.8039266007267529</v>
      </c>
    </row>
    <row r="413" spans="39:44" x14ac:dyDescent="0.3">
      <c r="AM413">
        <v>2.005195486278109</v>
      </c>
      <c r="AN413">
        <v>0.42099090266186368</v>
      </c>
      <c r="AO413">
        <v>929.34782784950266</v>
      </c>
      <c r="AP413">
        <v>4492.25</v>
      </c>
      <c r="AQ413">
        <v>0.89719395966823812</v>
      </c>
      <c r="AR413">
        <v>2.0031623871264701</v>
      </c>
    </row>
    <row r="414" spans="39:44" x14ac:dyDescent="0.3">
      <c r="AM414">
        <v>1.9906474892310766</v>
      </c>
      <c r="AN414">
        <v>0.8407598676643856</v>
      </c>
      <c r="AO414">
        <v>281.23741413765913</v>
      </c>
      <c r="AP414">
        <v>4902.5</v>
      </c>
      <c r="AQ414">
        <v>-0.59016199979723016</v>
      </c>
      <c r="AR414">
        <v>2.0293512845941466</v>
      </c>
    </row>
    <row r="415" spans="39:44" x14ac:dyDescent="0.3">
      <c r="AM415">
        <v>2.8655497954321154</v>
      </c>
      <c r="AN415">
        <v>1.0944883569150148</v>
      </c>
      <c r="AO415">
        <v>383.27958924185396</v>
      </c>
      <c r="AP415">
        <v>4096</v>
      </c>
      <c r="AQ415">
        <v>0.83484028574272073</v>
      </c>
      <c r="AR415">
        <v>2.7703083988842452</v>
      </c>
    </row>
    <row r="416" spans="39:44" x14ac:dyDescent="0.3">
      <c r="AM416">
        <v>1.9539059785829982</v>
      </c>
      <c r="AN416">
        <v>0.43035755896485439</v>
      </c>
      <c r="AO416">
        <v>1105.569501943248</v>
      </c>
      <c r="AP416">
        <v>6290</v>
      </c>
      <c r="AQ416">
        <v>-0.63399633809413336</v>
      </c>
      <c r="AR416">
        <v>1.995528333540848</v>
      </c>
    </row>
    <row r="417" spans="39:44" x14ac:dyDescent="0.3">
      <c r="AM417">
        <v>2.2232730656643462</v>
      </c>
      <c r="AN417">
        <v>0.87777247737582076</v>
      </c>
      <c r="AO417">
        <v>868.6900772788897</v>
      </c>
      <c r="AP417">
        <v>5496.5</v>
      </c>
      <c r="AQ417">
        <v>-0.35807072980121074</v>
      </c>
      <c r="AR417">
        <v>2.1739086446887765</v>
      </c>
    </row>
    <row r="418" spans="39:44" x14ac:dyDescent="0.3">
      <c r="AM418">
        <v>2.0803114476842346</v>
      </c>
      <c r="AN418">
        <v>0.53759034575487408</v>
      </c>
      <c r="AO418">
        <v>272.21418009814749</v>
      </c>
      <c r="AP418">
        <v>3249.5</v>
      </c>
      <c r="AQ418">
        <v>-0.17139495845726907</v>
      </c>
      <c r="AR418">
        <v>2.0528395336095797</v>
      </c>
    </row>
    <row r="419" spans="39:44" x14ac:dyDescent="0.3">
      <c r="AM419">
        <v>2.253967478926326</v>
      </c>
      <c r="AN419">
        <v>1.4829018274373544</v>
      </c>
      <c r="AO419">
        <v>1186.1172458247033</v>
      </c>
      <c r="AP419">
        <v>4027.25</v>
      </c>
      <c r="AQ419">
        <v>0.28343355811301041</v>
      </c>
      <c r="AR419">
        <v>2.3978597610895784</v>
      </c>
    </row>
    <row r="420" spans="39:44" x14ac:dyDescent="0.3">
      <c r="AM420">
        <v>2.449839702169188</v>
      </c>
      <c r="AN420">
        <v>0.57135798982964536</v>
      </c>
      <c r="AO420">
        <v>648.92453656700241</v>
      </c>
      <c r="AP420">
        <v>4491.75</v>
      </c>
      <c r="AQ420">
        <v>-0.80571406033705895</v>
      </c>
      <c r="AR420">
        <v>2.4017999223888142</v>
      </c>
    </row>
    <row r="421" spans="39:44" x14ac:dyDescent="0.3">
      <c r="AM421">
        <v>3.2150022267844052</v>
      </c>
      <c r="AN421">
        <v>1.1721795887925981</v>
      </c>
      <c r="AO421">
        <v>310.40504840426706</v>
      </c>
      <c r="AP421">
        <v>4342.25</v>
      </c>
      <c r="AQ421">
        <v>0.9956516498470358</v>
      </c>
      <c r="AR421">
        <v>3.3373733677879667</v>
      </c>
    </row>
    <row r="422" spans="39:44" x14ac:dyDescent="0.3">
      <c r="AM422">
        <v>1.6478461219356679</v>
      </c>
      <c r="AN422">
        <v>0.11363265795951984</v>
      </c>
      <c r="AO422">
        <v>348.16191248257974</v>
      </c>
      <c r="AP422">
        <v>4858.25</v>
      </c>
      <c r="AQ422">
        <v>0.3760589389784999</v>
      </c>
      <c r="AR422">
        <v>1.6481608854508489</v>
      </c>
    </row>
    <row r="423" spans="39:44" x14ac:dyDescent="0.3">
      <c r="AM423">
        <v>2.4345502706753153</v>
      </c>
      <c r="AN423">
        <v>0.78244995930634775</v>
      </c>
      <c r="AO423">
        <v>709.52756600199621</v>
      </c>
      <c r="AP423">
        <v>4674</v>
      </c>
      <c r="AQ423">
        <v>-0.18897288189190034</v>
      </c>
      <c r="AR423">
        <v>2.4676202163358147</v>
      </c>
    </row>
    <row r="424" spans="39:44" x14ac:dyDescent="0.3">
      <c r="AM424">
        <v>2.0012970374146</v>
      </c>
      <c r="AN424">
        <v>0.83984819553168588</v>
      </c>
      <c r="AO424">
        <v>781.74095416741204</v>
      </c>
      <c r="AP424">
        <v>4587</v>
      </c>
      <c r="AQ424">
        <v>1.9516942479340712E-2</v>
      </c>
      <c r="AR424">
        <v>2.0293512845941466</v>
      </c>
    </row>
    <row r="425" spans="39:44" x14ac:dyDescent="0.3">
      <c r="AM425">
        <v>2.3773974871874466</v>
      </c>
      <c r="AN425">
        <v>1.2935259605731138</v>
      </c>
      <c r="AO425">
        <v>415.25265641276553</v>
      </c>
      <c r="AP425">
        <v>4040</v>
      </c>
      <c r="AQ425">
        <v>-0.15771219645124565</v>
      </c>
      <c r="AR425">
        <v>2.3545626717809118</v>
      </c>
    </row>
    <row r="426" spans="39:44" x14ac:dyDescent="0.3">
      <c r="AM426">
        <v>2.3880514382839468</v>
      </c>
      <c r="AN426">
        <v>0.60967572785596269</v>
      </c>
      <c r="AO426">
        <v>356.06224282822922</v>
      </c>
      <c r="AP426">
        <v>3765</v>
      </c>
      <c r="AQ426">
        <v>0.72943260155976264</v>
      </c>
      <c r="AR426">
        <v>2.3767626865449527</v>
      </c>
    </row>
    <row r="427" spans="39:44" x14ac:dyDescent="0.3">
      <c r="AM427">
        <v>1.7938380541322521</v>
      </c>
      <c r="AN427">
        <v>0.16754836751305585</v>
      </c>
      <c r="AO427">
        <v>1155.4804743032289</v>
      </c>
      <c r="AP427">
        <v>3503</v>
      </c>
      <c r="AQ427">
        <v>-0.72109922011917393</v>
      </c>
      <c r="AR427">
        <v>1.8098582541233161</v>
      </c>
    </row>
    <row r="428" spans="39:44" x14ac:dyDescent="0.3">
      <c r="AM428">
        <v>2.3558785596833287</v>
      </c>
      <c r="AN428">
        <v>1.1646058337328333</v>
      </c>
      <c r="AO428">
        <v>781.81104038152955</v>
      </c>
      <c r="AP428">
        <v>3643.25</v>
      </c>
      <c r="AQ428">
        <v>0.27301383434462373</v>
      </c>
      <c r="AR428">
        <v>2.2920511806979915</v>
      </c>
    </row>
    <row r="429" spans="39:44" x14ac:dyDescent="0.3">
      <c r="AM429">
        <v>2.9269784382028021</v>
      </c>
      <c r="AN429">
        <v>0.72565435381609111</v>
      </c>
      <c r="AO429">
        <v>366.05927645558404</v>
      </c>
      <c r="AP429">
        <v>5836.75</v>
      </c>
      <c r="AQ429">
        <v>0.32659219445902959</v>
      </c>
      <c r="AR429">
        <v>2.9384114763605518</v>
      </c>
    </row>
    <row r="430" spans="39:44" x14ac:dyDescent="0.3">
      <c r="AM430">
        <v>3.0829231867166413</v>
      </c>
      <c r="AN430">
        <v>1.5190032625545269</v>
      </c>
      <c r="AO430">
        <v>462.17797813441882</v>
      </c>
      <c r="AP430">
        <v>4589.25</v>
      </c>
      <c r="AQ430">
        <v>4.4814707358354119E-2</v>
      </c>
      <c r="AR430">
        <v>3.0016840164458132</v>
      </c>
    </row>
    <row r="431" spans="39:44" x14ac:dyDescent="0.3">
      <c r="AM431">
        <v>2.4660392745759707</v>
      </c>
      <c r="AN431">
        <v>0.98214479201718419</v>
      </c>
      <c r="AO431">
        <v>1151.8324398043237</v>
      </c>
      <c r="AP431">
        <v>6014</v>
      </c>
      <c r="AQ431">
        <v>0.48520303076588023</v>
      </c>
      <c r="AR431">
        <v>2.5560021619366062</v>
      </c>
    </row>
    <row r="432" spans="39:44" x14ac:dyDescent="0.3">
      <c r="AM432">
        <v>3.2772159308827384</v>
      </c>
      <c r="AN432">
        <v>0.92886042218077158</v>
      </c>
      <c r="AO432">
        <v>752.43770246435133</v>
      </c>
      <c r="AP432">
        <v>4761.75</v>
      </c>
      <c r="AQ432">
        <v>-0.18200472715574437</v>
      </c>
      <c r="AR432">
        <v>3.2772159308827384</v>
      </c>
    </row>
    <row r="433" spans="39:44" x14ac:dyDescent="0.3">
      <c r="AM433">
        <v>2.3091932016157615</v>
      </c>
      <c r="AN433">
        <v>0.60790634851854097</v>
      </c>
      <c r="AO433">
        <v>874.64836221464782</v>
      </c>
      <c r="AP433">
        <v>3038.5</v>
      </c>
      <c r="AQ433">
        <v>-0.1552842839690457</v>
      </c>
      <c r="AR433">
        <v>2.3397930514035896</v>
      </c>
    </row>
    <row r="434" spans="39:44" x14ac:dyDescent="0.3">
      <c r="AM434">
        <v>2.6669626961310926</v>
      </c>
      <c r="AN434">
        <v>0.58640423163776123</v>
      </c>
      <c r="AO434">
        <v>657.22129019427712</v>
      </c>
      <c r="AP434">
        <v>3367.75</v>
      </c>
      <c r="AQ434">
        <v>0.96894307940687607</v>
      </c>
      <c r="AR434">
        <v>2.7240457345626088</v>
      </c>
    </row>
    <row r="435" spans="39:44" x14ac:dyDescent="0.3">
      <c r="AM435">
        <v>2.5155503403381809</v>
      </c>
      <c r="AN435">
        <v>0.83412129806859892</v>
      </c>
      <c r="AO435">
        <v>797.9510645795034</v>
      </c>
      <c r="AP435">
        <v>3755.5</v>
      </c>
      <c r="AQ435">
        <v>0.99946715004741038</v>
      </c>
      <c r="AR435">
        <v>2.6157338516130806</v>
      </c>
    </row>
    <row r="436" spans="39:44" x14ac:dyDescent="0.3">
      <c r="AM436">
        <v>1.5653298479769651</v>
      </c>
      <c r="AN436">
        <v>8.0484310869287937E-2</v>
      </c>
      <c r="AO436">
        <v>724.36831727661115</v>
      </c>
      <c r="AP436">
        <v>5715.75</v>
      </c>
      <c r="AQ436">
        <v>-0.89967616679897899</v>
      </c>
      <c r="AR436">
        <v>1.5572814168900362</v>
      </c>
    </row>
    <row r="437" spans="39:44" x14ac:dyDescent="0.3">
      <c r="AM437">
        <v>3.1885975859191329</v>
      </c>
      <c r="AN437">
        <v>1.1600372139403972</v>
      </c>
      <c r="AO437">
        <v>636.40159424414014</v>
      </c>
      <c r="AP437">
        <v>4158.25</v>
      </c>
      <c r="AQ437">
        <v>-0.540117478903958</v>
      </c>
      <c r="AR437">
        <v>3.0821683273151002</v>
      </c>
    </row>
    <row r="438" spans="39:44" x14ac:dyDescent="0.3">
      <c r="AM438">
        <v>2.4945993017136137</v>
      </c>
      <c r="AN438">
        <v>1.2030288365393291</v>
      </c>
      <c r="AO438">
        <v>1228.4065076572535</v>
      </c>
      <c r="AP438">
        <v>2619.75</v>
      </c>
      <c r="AQ438">
        <v>-0.86597212110460953</v>
      </c>
      <c r="AR438">
        <v>2.5069385473707535</v>
      </c>
    </row>
    <row r="439" spans="39:44" x14ac:dyDescent="0.3">
      <c r="AM439">
        <v>2.4467487356548689</v>
      </c>
      <c r="AN439">
        <v>1.3583528371968345</v>
      </c>
      <c r="AO439">
        <v>914.11423984867372</v>
      </c>
      <c r="AP439">
        <v>4268.25</v>
      </c>
      <c r="AQ439">
        <v>-9.8973774999265338E-2</v>
      </c>
      <c r="AR439">
        <v>2.5037692007290246</v>
      </c>
    </row>
    <row r="440" spans="39:44" x14ac:dyDescent="0.3">
      <c r="AM440">
        <v>1.9944900886206467</v>
      </c>
      <c r="AN440">
        <v>0.72916567110132291</v>
      </c>
      <c r="AO440">
        <v>568.60309433952864</v>
      </c>
      <c r="AP440">
        <v>5608.75</v>
      </c>
      <c r="AQ440">
        <v>-0.91154923875931293</v>
      </c>
      <c r="AR440">
        <v>1.9780209791818313</v>
      </c>
    </row>
    <row r="441" spans="39:44" x14ac:dyDescent="0.3">
      <c r="AM441">
        <v>2.0839085225094482</v>
      </c>
      <c r="AN441">
        <v>0.67472345979286708</v>
      </c>
      <c r="AO441">
        <v>966.71184470639002</v>
      </c>
      <c r="AP441">
        <v>5042.25</v>
      </c>
      <c r="AQ441">
        <v>-0.59113400565026897</v>
      </c>
      <c r="AR441">
        <v>2.0476016464655094</v>
      </c>
    </row>
    <row r="442" spans="39:44" x14ac:dyDescent="0.3">
      <c r="AM442">
        <v>2.6060862719007081</v>
      </c>
      <c r="AN442">
        <v>0.7468033744465683</v>
      </c>
      <c r="AO442">
        <v>1148.4796384056031</v>
      </c>
      <c r="AP442">
        <v>4651.75</v>
      </c>
      <c r="AQ442">
        <v>-0.68597213424434877</v>
      </c>
      <c r="AR442">
        <v>2.5922120090864142</v>
      </c>
    </row>
    <row r="443" spans="39:44" x14ac:dyDescent="0.3">
      <c r="AM443">
        <v>3.1300108002492824</v>
      </c>
      <c r="AN443">
        <v>1.5602195898398687</v>
      </c>
      <c r="AO443">
        <v>1121.1008643016964</v>
      </c>
      <c r="AP443">
        <v>5818</v>
      </c>
      <c r="AQ443">
        <v>-0.57698381084795325</v>
      </c>
      <c r="AR443">
        <v>3.0672289412909164</v>
      </c>
    </row>
    <row r="444" spans="39:44" x14ac:dyDescent="0.3">
      <c r="AM444">
        <v>1.6371965737521443</v>
      </c>
      <c r="AN444">
        <v>6.6384970782121647E-2</v>
      </c>
      <c r="AO444">
        <v>1009.2311336197833</v>
      </c>
      <c r="AP444">
        <v>5362.75</v>
      </c>
      <c r="AQ444">
        <v>-0.68383307363066559</v>
      </c>
      <c r="AR444">
        <v>1.6415520992278443</v>
      </c>
    </row>
    <row r="445" spans="39:44" x14ac:dyDescent="0.3">
      <c r="AM445">
        <v>2.2490893043303646</v>
      </c>
      <c r="AN445">
        <v>1.3620126044602443</v>
      </c>
      <c r="AO445">
        <v>1054.5636221034829</v>
      </c>
      <c r="AP445">
        <v>4996.25</v>
      </c>
      <c r="AQ445">
        <v>-0.62451506693703507</v>
      </c>
      <c r="AR445">
        <v>2.3545626717809118</v>
      </c>
    </row>
    <row r="446" spans="39:44" x14ac:dyDescent="0.3">
      <c r="AM446">
        <v>2.5058086130561308</v>
      </c>
      <c r="AN446">
        <v>0.77941377864870531</v>
      </c>
      <c r="AO446">
        <v>559.60126345577692</v>
      </c>
      <c r="AP446">
        <v>4428.75</v>
      </c>
      <c r="AQ446">
        <v>-0.89313886246691832</v>
      </c>
      <c r="AR446">
        <v>2.453048147131863</v>
      </c>
    </row>
    <row r="447" spans="39:44" x14ac:dyDescent="0.3">
      <c r="AM447">
        <v>3.2856062467860583</v>
      </c>
      <c r="AN447">
        <v>0.87391790113865608</v>
      </c>
      <c r="AO447">
        <v>1080.9816987659192</v>
      </c>
      <c r="AP447">
        <v>3516.25</v>
      </c>
      <c r="AQ447">
        <v>-0.12811816905244683</v>
      </c>
      <c r="AR447">
        <v>3.2643077614249947</v>
      </c>
    </row>
    <row r="448" spans="39:44" x14ac:dyDescent="0.3">
      <c r="AM448">
        <v>2.9742747887193342</v>
      </c>
      <c r="AN448">
        <v>0.97867996960839421</v>
      </c>
      <c r="AO448">
        <v>728.64120053207546</v>
      </c>
      <c r="AP448">
        <v>4654.25</v>
      </c>
      <c r="AQ448">
        <v>-0.79393117367623633</v>
      </c>
      <c r="AR448">
        <v>2.9389939703841046</v>
      </c>
    </row>
    <row r="449" spans="39:44" x14ac:dyDescent="0.3">
      <c r="AM449">
        <v>3.0242774364228393</v>
      </c>
      <c r="AN449">
        <v>0.96222970209091518</v>
      </c>
      <c r="AO449">
        <v>470.87738051946496</v>
      </c>
      <c r="AP449">
        <v>4535.75</v>
      </c>
      <c r="AQ449">
        <v>0.39499770802749457</v>
      </c>
      <c r="AR449">
        <v>3.0355530685418519</v>
      </c>
    </row>
    <row r="450" spans="39:44" x14ac:dyDescent="0.3">
      <c r="AM450">
        <v>2.5558931428144018</v>
      </c>
      <c r="AN450">
        <v>0.71328177716168184</v>
      </c>
      <c r="AO450">
        <v>1147.6119641835066</v>
      </c>
      <c r="AP450">
        <v>4522.5</v>
      </c>
      <c r="AQ450">
        <v>-0.88562992906976268</v>
      </c>
      <c r="AR450">
        <v>2.6272213205305701</v>
      </c>
    </row>
    <row r="451" spans="39:44" x14ac:dyDescent="0.3">
      <c r="AM451">
        <v>2.9632301656144304</v>
      </c>
      <c r="AN451">
        <v>0.70049884310545862</v>
      </c>
      <c r="AO451">
        <v>972.62900438482677</v>
      </c>
      <c r="AP451">
        <v>3163.5</v>
      </c>
      <c r="AQ451">
        <v>-0.50920467000355751</v>
      </c>
      <c r="AR451">
        <v>2.9918751289896175</v>
      </c>
    </row>
    <row r="452" spans="39:44" x14ac:dyDescent="0.3">
      <c r="AM452">
        <v>2.2350846424624158</v>
      </c>
      <c r="AN452">
        <v>0.60484559436103458</v>
      </c>
      <c r="AO452">
        <v>395.66542945610252</v>
      </c>
      <c r="AP452">
        <v>5189.25</v>
      </c>
      <c r="AQ452">
        <v>2.0987914626987375E-2</v>
      </c>
      <c r="AR452">
        <v>2.2804185749911015</v>
      </c>
    </row>
    <row r="453" spans="39:44" x14ac:dyDescent="0.3">
      <c r="AM453">
        <v>3.6021128580786987</v>
      </c>
      <c r="AN453">
        <v>0.49862716246863592</v>
      </c>
      <c r="AO453">
        <v>882.53025828143791</v>
      </c>
      <c r="AP453">
        <v>3928</v>
      </c>
      <c r="AQ453">
        <v>0.73320297219998409</v>
      </c>
      <c r="AR453">
        <v>3.5735868553206012</v>
      </c>
    </row>
    <row r="454" spans="39:44" x14ac:dyDescent="0.3">
      <c r="AM454">
        <v>1.9557220522671213</v>
      </c>
      <c r="AN454">
        <v>0.46603505652951482</v>
      </c>
      <c r="AO454">
        <v>709.35397555996087</v>
      </c>
      <c r="AP454">
        <v>4670</v>
      </c>
      <c r="AQ454">
        <v>-0.62310755501253556</v>
      </c>
      <c r="AR454">
        <v>1.9320926954145725</v>
      </c>
    </row>
    <row r="455" spans="39:44" x14ac:dyDescent="0.3">
      <c r="AM455">
        <v>2.3131135270108327</v>
      </c>
      <c r="AN455">
        <v>0.55280736143079079</v>
      </c>
      <c r="AO455">
        <v>1102.0974543805264</v>
      </c>
      <c r="AP455">
        <v>4775.25</v>
      </c>
      <c r="AQ455">
        <v>-0.95488533084338145</v>
      </c>
      <c r="AR455">
        <v>2.258758804843239</v>
      </c>
    </row>
    <row r="456" spans="39:44" x14ac:dyDescent="0.3">
      <c r="AM456">
        <v>2.4348231939008422</v>
      </c>
      <c r="AN456">
        <v>0.89632728939239714</v>
      </c>
      <c r="AO456">
        <v>1489.5683664403603</v>
      </c>
      <c r="AP456">
        <v>3047</v>
      </c>
      <c r="AQ456">
        <v>-0.15751817947929345</v>
      </c>
      <c r="AR456">
        <v>2.4137174602243117</v>
      </c>
    </row>
    <row r="457" spans="39:44" x14ac:dyDescent="0.3">
      <c r="AM457">
        <v>2.322772578631652</v>
      </c>
      <c r="AN457">
        <v>1.3127855182711585</v>
      </c>
      <c r="AO457">
        <v>516.89870957360074</v>
      </c>
      <c r="AP457">
        <v>3870</v>
      </c>
      <c r="AQ457">
        <v>-0.5837553819494149</v>
      </c>
      <c r="AR457">
        <v>2.4075391451732089</v>
      </c>
    </row>
    <row r="458" spans="39:44" x14ac:dyDescent="0.3">
      <c r="AM458">
        <v>2.8398409904212487</v>
      </c>
      <c r="AN458">
        <v>0.81302723544712785</v>
      </c>
      <c r="AO458">
        <v>519.44540423814726</v>
      </c>
      <c r="AP458">
        <v>5662.25</v>
      </c>
      <c r="AQ458">
        <v>-0.89469029405164091</v>
      </c>
      <c r="AR458">
        <v>2.7692125899267199</v>
      </c>
    </row>
    <row r="459" spans="39:44" x14ac:dyDescent="0.3">
      <c r="AM459">
        <v>2.861314839994884</v>
      </c>
      <c r="AN459">
        <v>1.2434377827264946</v>
      </c>
      <c r="AO459">
        <v>403.84847262900416</v>
      </c>
      <c r="AP459">
        <v>3827.75</v>
      </c>
      <c r="AQ459">
        <v>-0.42492927561620869</v>
      </c>
      <c r="AR459">
        <v>2.7580301981135604</v>
      </c>
    </row>
    <row r="460" spans="39:44" x14ac:dyDescent="0.3">
      <c r="AM460">
        <v>3.2426681680883611</v>
      </c>
      <c r="AN460">
        <v>1.4552412330780902</v>
      </c>
      <c r="AO460">
        <v>1402.934227180642</v>
      </c>
      <c r="AP460">
        <v>3368.75</v>
      </c>
      <c r="AQ460">
        <v>-0.62196987008963767</v>
      </c>
      <c r="AR460">
        <v>3.3494392211025943</v>
      </c>
    </row>
    <row r="461" spans="39:44" x14ac:dyDescent="0.3">
      <c r="AM461">
        <v>1.9894110695019007</v>
      </c>
      <c r="AN461">
        <v>0.84265526569997018</v>
      </c>
      <c r="AO461">
        <v>1048.7420643189716</v>
      </c>
      <c r="AP461">
        <v>5345.75</v>
      </c>
      <c r="AQ461">
        <v>-0.12101437859668958</v>
      </c>
      <c r="AR461">
        <v>2.0425370103889846</v>
      </c>
    </row>
    <row r="462" spans="39:44" x14ac:dyDescent="0.3">
      <c r="AM462">
        <v>2.3647708725878154</v>
      </c>
      <c r="AN462">
        <v>0.88177775195505037</v>
      </c>
      <c r="AO462">
        <v>627.02865933031376</v>
      </c>
      <c r="AP462">
        <v>4789.5</v>
      </c>
      <c r="AQ462">
        <v>-0.24864904788784084</v>
      </c>
      <c r="AR462">
        <v>2.3678855188240138</v>
      </c>
    </row>
    <row r="463" spans="39:44" x14ac:dyDescent="0.3">
      <c r="AM463">
        <v>2.5257526404453894</v>
      </c>
      <c r="AN463">
        <v>0.91398782897700859</v>
      </c>
      <c r="AO463">
        <v>299.0980028169019</v>
      </c>
      <c r="AP463">
        <v>3709</v>
      </c>
      <c r="AQ463">
        <v>-0.2317513075874163</v>
      </c>
      <c r="AR463">
        <v>2.5584439248627082</v>
      </c>
    </row>
    <row r="464" spans="39:44" x14ac:dyDescent="0.3">
      <c r="AM464">
        <v>3.1828698256611601</v>
      </c>
      <c r="AN464">
        <v>1.0515386045989261</v>
      </c>
      <c r="AO464">
        <v>695.66650419675341</v>
      </c>
      <c r="AP464">
        <v>4622.5</v>
      </c>
      <c r="AQ464">
        <v>0.6442641450042762</v>
      </c>
      <c r="AR464">
        <v>3.1927926592076497</v>
      </c>
    </row>
    <row r="465" spans="39:44" x14ac:dyDescent="0.3">
      <c r="AM465">
        <v>2.7453534069518213</v>
      </c>
      <c r="AN465">
        <v>0.9285237989932561</v>
      </c>
      <c r="AO465">
        <v>395.66542945610252</v>
      </c>
      <c r="AP465">
        <v>4769</v>
      </c>
      <c r="AQ465">
        <v>-9.7289653786057487E-2</v>
      </c>
      <c r="AR465">
        <v>2.7779898616968906</v>
      </c>
    </row>
    <row r="466" spans="39:44" x14ac:dyDescent="0.3">
      <c r="AM466">
        <v>3.2243153453225939</v>
      </c>
      <c r="AN466">
        <v>1.382263097079933</v>
      </c>
      <c r="AO466">
        <v>425.70431911585831</v>
      </c>
      <c r="AP466">
        <v>3014.25</v>
      </c>
      <c r="AQ466">
        <v>-0.10550576109055851</v>
      </c>
      <c r="AR466">
        <v>3.3494392211025943</v>
      </c>
    </row>
    <row r="467" spans="39:44" x14ac:dyDescent="0.3">
      <c r="AM467">
        <v>3.4658436323643169</v>
      </c>
      <c r="AN467">
        <v>1.2455250603207355</v>
      </c>
      <c r="AO467">
        <v>1134.7978804617055</v>
      </c>
      <c r="AP467">
        <v>5466.5</v>
      </c>
      <c r="AQ467">
        <v>0.3674435871922882</v>
      </c>
      <c r="AR467">
        <v>3.5002680452705315</v>
      </c>
    </row>
    <row r="468" spans="39:44" x14ac:dyDescent="0.3">
      <c r="AM468">
        <v>2.4646994573394285</v>
      </c>
      <c r="AN468">
        <v>1.3737476898145975</v>
      </c>
      <c r="AO468">
        <v>752.96426790295106</v>
      </c>
      <c r="AP468">
        <v>4916.5</v>
      </c>
      <c r="AQ468">
        <v>-0.81896968026033645</v>
      </c>
      <c r="AR468">
        <v>2.4110454868844164</v>
      </c>
    </row>
    <row r="469" spans="39:44" x14ac:dyDescent="0.3">
      <c r="AM469">
        <v>2.3058612705062425</v>
      </c>
      <c r="AN469">
        <v>0.83933185744341943</v>
      </c>
      <c r="AO469">
        <v>606.89573564676289</v>
      </c>
      <c r="AP469">
        <v>4690.25</v>
      </c>
      <c r="AQ469">
        <v>-0.1254928986558575</v>
      </c>
      <c r="AR469">
        <v>2.3678855188240138</v>
      </c>
    </row>
    <row r="470" spans="39:44" x14ac:dyDescent="0.3">
      <c r="AM470">
        <v>2.4345502706753153</v>
      </c>
      <c r="AN470">
        <v>0.78244995930634853</v>
      </c>
      <c r="AO470">
        <v>772.60393709373022</v>
      </c>
      <c r="AP470">
        <v>4061.25</v>
      </c>
      <c r="AQ470">
        <v>-0.29640269248653811</v>
      </c>
      <c r="AR470">
        <v>2.4676202163358147</v>
      </c>
    </row>
    <row r="471" spans="39:44" x14ac:dyDescent="0.3">
      <c r="AM471">
        <v>2.1993613913127517</v>
      </c>
      <c r="AN471">
        <v>0.68211762647963226</v>
      </c>
      <c r="AO471">
        <v>806.86029184408801</v>
      </c>
      <c r="AP471">
        <v>4571.75</v>
      </c>
      <c r="AQ471">
        <v>0.86535508258086136</v>
      </c>
      <c r="AR471">
        <v>2.1988511141694764</v>
      </c>
    </row>
    <row r="472" spans="39:44" x14ac:dyDescent="0.3">
      <c r="AM472">
        <v>3.9300908451154752</v>
      </c>
      <c r="AN472">
        <v>0.59752474747094242</v>
      </c>
      <c r="AO472">
        <v>1162.1980623926042</v>
      </c>
      <c r="AP472">
        <v>4573</v>
      </c>
      <c r="AQ472">
        <v>-0.18297686429988227</v>
      </c>
      <c r="AR472">
        <v>3.9184952978056415</v>
      </c>
    </row>
    <row r="473" spans="39:44" x14ac:dyDescent="0.3">
      <c r="AM473">
        <v>2.2396513483928655</v>
      </c>
      <c r="AN473">
        <v>0.73110123481448375</v>
      </c>
      <c r="AO473">
        <v>1741.1025764852375</v>
      </c>
      <c r="AP473">
        <v>3696.25</v>
      </c>
      <c r="AQ473">
        <v>0.28694159395610241</v>
      </c>
      <c r="AR473">
        <v>2.2017812296807988</v>
      </c>
    </row>
    <row r="474" spans="39:44" x14ac:dyDescent="0.3">
      <c r="AM474">
        <v>2.2594423473831937</v>
      </c>
      <c r="AN474">
        <v>0.71088309752842493</v>
      </c>
      <c r="AO474">
        <v>751.2521399953655</v>
      </c>
      <c r="AP474">
        <v>3660.5</v>
      </c>
      <c r="AQ474">
        <v>-0.30112776427322852</v>
      </c>
      <c r="AR474">
        <v>2.2017812296807988</v>
      </c>
    </row>
    <row r="475" spans="39:44" x14ac:dyDescent="0.3">
      <c r="AM475">
        <v>3.1224667759221272</v>
      </c>
      <c r="AN475">
        <v>0.89934286062134461</v>
      </c>
      <c r="AO475">
        <v>845.28976391048104</v>
      </c>
      <c r="AP475">
        <v>3923.5</v>
      </c>
      <c r="AQ475">
        <v>8.8794351912830818E-2</v>
      </c>
      <c r="AR475">
        <v>3.2123383704626876</v>
      </c>
    </row>
    <row r="476" spans="39:44" x14ac:dyDescent="0.3">
      <c r="AM476">
        <v>2.6363115424256729</v>
      </c>
      <c r="AN476">
        <v>1.0715789389422665</v>
      </c>
      <c r="AO476">
        <v>806.86029184408801</v>
      </c>
      <c r="AP476">
        <v>5412.75</v>
      </c>
      <c r="AQ476">
        <v>0.95586190451419273</v>
      </c>
      <c r="AR476">
        <v>2.5364036260685925</v>
      </c>
    </row>
    <row r="477" spans="39:44" x14ac:dyDescent="0.3">
      <c r="AM477">
        <v>2.0417658087025146</v>
      </c>
      <c r="AN477">
        <v>0.98038264782614026</v>
      </c>
      <c r="AO477">
        <v>1011.9289910762759</v>
      </c>
      <c r="AP477">
        <v>5042.5</v>
      </c>
      <c r="AQ477">
        <v>0.11677096148477861</v>
      </c>
      <c r="AR477">
        <v>2.120932171296479</v>
      </c>
    </row>
    <row r="478" spans="39:44" x14ac:dyDescent="0.3">
      <c r="AM478">
        <v>1.6750619694910396</v>
      </c>
      <c r="AN478">
        <v>0.18574662257310137</v>
      </c>
      <c r="AO478">
        <v>729.92285894711108</v>
      </c>
      <c r="AP478">
        <v>3441.5</v>
      </c>
      <c r="AQ478">
        <v>0.59115825174064796</v>
      </c>
      <c r="AR478">
        <v>1.6779746067517898</v>
      </c>
    </row>
    <row r="479" spans="39:44" x14ac:dyDescent="0.3">
      <c r="AM479">
        <v>3.3503984572030627</v>
      </c>
      <c r="AN479">
        <v>1.2143518954868209</v>
      </c>
      <c r="AO479">
        <v>274.77388029633704</v>
      </c>
      <c r="AP479">
        <v>4966</v>
      </c>
      <c r="AQ479">
        <v>0.89858080019187692</v>
      </c>
      <c r="AR479">
        <v>3.2711095799279835</v>
      </c>
    </row>
    <row r="480" spans="39:44" x14ac:dyDescent="0.3">
      <c r="AM480">
        <v>2.1769763102060358</v>
      </c>
      <c r="AN480">
        <v>0.80057679120188918</v>
      </c>
      <c r="AO480">
        <v>644.69834787141497</v>
      </c>
      <c r="AP480">
        <v>4513.75</v>
      </c>
      <c r="AQ480">
        <v>-0.69950388465140634</v>
      </c>
      <c r="AR480">
        <v>2.1421406577233606</v>
      </c>
    </row>
    <row r="481" spans="39:44" x14ac:dyDescent="0.3">
      <c r="AM481">
        <v>2.1318703148509757</v>
      </c>
      <c r="AN481">
        <v>0.34234328584787305</v>
      </c>
      <c r="AO481">
        <v>356.7872324293437</v>
      </c>
      <c r="AP481">
        <v>3745.5</v>
      </c>
      <c r="AQ481">
        <v>-0.59317599584510106</v>
      </c>
      <c r="AR481">
        <v>2.1461505421155627</v>
      </c>
    </row>
    <row r="482" spans="39:44" x14ac:dyDescent="0.3">
      <c r="AM482">
        <v>2.0166430947193477</v>
      </c>
      <c r="AN482">
        <v>0.41809239478808902</v>
      </c>
      <c r="AO482">
        <v>490.64402392647668</v>
      </c>
      <c r="AP482">
        <v>4635.75</v>
      </c>
      <c r="AQ482">
        <v>-0.39775909221772687</v>
      </c>
      <c r="AR482">
        <v>2.051405038893467</v>
      </c>
    </row>
    <row r="483" spans="39:44" x14ac:dyDescent="0.3">
      <c r="AM483">
        <v>3.4243896275039463</v>
      </c>
      <c r="AN483">
        <v>0.58268593527366197</v>
      </c>
      <c r="AO483">
        <v>1005.419479443844</v>
      </c>
      <c r="AP483">
        <v>5989.25</v>
      </c>
      <c r="AQ483">
        <v>0.53055327616373338</v>
      </c>
      <c r="AR483">
        <v>3.44217370079439</v>
      </c>
    </row>
    <row r="484" spans="39:44" x14ac:dyDescent="0.3">
      <c r="AM484">
        <v>3.3052459996579122</v>
      </c>
      <c r="AN484">
        <v>1.2124117219074932</v>
      </c>
      <c r="AO484">
        <v>1242.0009031085742</v>
      </c>
      <c r="AP484">
        <v>4617.75</v>
      </c>
      <c r="AQ484">
        <v>0.21605088259789981</v>
      </c>
      <c r="AR484">
        <v>3.3292289620772766</v>
      </c>
    </row>
    <row r="485" spans="39:44" x14ac:dyDescent="0.3">
      <c r="AM485">
        <v>2.7662928553056196</v>
      </c>
      <c r="AN485">
        <v>1.3070170173072364</v>
      </c>
      <c r="AO485">
        <v>679.17169572052023</v>
      </c>
      <c r="AP485">
        <v>4339</v>
      </c>
      <c r="AQ485">
        <v>0.44854969380628745</v>
      </c>
      <c r="AR485">
        <v>2.7517731574299407</v>
      </c>
    </row>
    <row r="486" spans="39:44" x14ac:dyDescent="0.3">
      <c r="AM486">
        <v>2.0946393760279816</v>
      </c>
      <c r="AN486">
        <v>0.94698185232833976</v>
      </c>
      <c r="AO486">
        <v>891.85574460404825</v>
      </c>
      <c r="AP486">
        <v>4488.5</v>
      </c>
      <c r="AQ486">
        <v>-0.38044798766519444</v>
      </c>
      <c r="AR486">
        <v>2.120932171296479</v>
      </c>
    </row>
    <row r="487" spans="39:44" x14ac:dyDescent="0.3">
      <c r="AM487">
        <v>2.5603045376061844</v>
      </c>
      <c r="AN487">
        <v>0.86919057872094052</v>
      </c>
      <c r="AO487">
        <v>346.67599128774526</v>
      </c>
      <c r="AP487">
        <v>3437.75</v>
      </c>
      <c r="AQ487">
        <v>0.86445263720040266</v>
      </c>
      <c r="AR487">
        <v>2.6270017349348525</v>
      </c>
    </row>
    <row r="488" spans="39:44" x14ac:dyDescent="0.3">
      <c r="AM488">
        <v>2.1423068244301957</v>
      </c>
      <c r="AN488">
        <v>0.64663543901423137</v>
      </c>
      <c r="AO488">
        <v>314.54137669722314</v>
      </c>
      <c r="AP488">
        <v>4586</v>
      </c>
      <c r="AQ488">
        <v>0.66466810502573015</v>
      </c>
      <c r="AR488">
        <v>2.089077668283676</v>
      </c>
    </row>
    <row r="489" spans="39:44" x14ac:dyDescent="0.3">
      <c r="AM489">
        <v>3.1012473076685025</v>
      </c>
      <c r="AN489">
        <v>0.97360306528546448</v>
      </c>
      <c r="AO489">
        <v>814.39174626847171</v>
      </c>
      <c r="AP489">
        <v>4593.5</v>
      </c>
      <c r="AQ489">
        <v>-0.55188903467827299</v>
      </c>
      <c r="AR489">
        <v>3.2060728057931067</v>
      </c>
    </row>
    <row r="490" spans="39:44" x14ac:dyDescent="0.3">
      <c r="AM490">
        <v>3.6735927189980901</v>
      </c>
      <c r="AN490">
        <v>1.3578788506522497</v>
      </c>
      <c r="AO490">
        <v>1377.8843913701007</v>
      </c>
      <c r="AP490">
        <v>5232.75</v>
      </c>
      <c r="AQ490">
        <v>0.78327553575019815</v>
      </c>
      <c r="AR490">
        <v>3.6316495009142722</v>
      </c>
    </row>
    <row r="491" spans="39:44" x14ac:dyDescent="0.3">
      <c r="AM491">
        <v>2.2434851382715295</v>
      </c>
      <c r="AN491">
        <v>0.60142870861776965</v>
      </c>
      <c r="AO491">
        <v>618.79181812788408</v>
      </c>
      <c r="AP491">
        <v>5241.5</v>
      </c>
      <c r="AQ491">
        <v>0.72153494201272983</v>
      </c>
      <c r="AR491">
        <v>2.226057178131116</v>
      </c>
    </row>
    <row r="492" spans="39:44" x14ac:dyDescent="0.3">
      <c r="AM492">
        <v>2.7135892634053711</v>
      </c>
      <c r="AN492">
        <v>1.2252164307977631</v>
      </c>
      <c r="AO492">
        <v>1077.3864063011349</v>
      </c>
      <c r="AP492">
        <v>3616.25</v>
      </c>
      <c r="AQ492">
        <v>0.60376384789577553</v>
      </c>
      <c r="AR492">
        <v>2.7616622248898302</v>
      </c>
    </row>
    <row r="493" spans="39:44" x14ac:dyDescent="0.3">
      <c r="AM493">
        <v>2.6415923368470007</v>
      </c>
      <c r="AN493">
        <v>1.0302439471831335</v>
      </c>
      <c r="AO493">
        <v>813.87538705632721</v>
      </c>
      <c r="AP493">
        <v>6222.5</v>
      </c>
      <c r="AQ493">
        <v>-0.8876729534797948</v>
      </c>
      <c r="AR493">
        <v>2.6442868497930276</v>
      </c>
    </row>
    <row r="494" spans="39:44" x14ac:dyDescent="0.3">
      <c r="AM494">
        <v>2.9616844191271148</v>
      </c>
      <c r="AN494">
        <v>1.5311941737116006</v>
      </c>
      <c r="AO494">
        <v>792.17607862182763</v>
      </c>
      <c r="AP494">
        <v>4466.75</v>
      </c>
      <c r="AQ494">
        <v>0.4586338420518406</v>
      </c>
      <c r="AR494">
        <v>3.0395243545831678</v>
      </c>
    </row>
    <row r="495" spans="39:44" x14ac:dyDescent="0.3">
      <c r="AM495">
        <v>2.9885443177888411</v>
      </c>
      <c r="AN495">
        <v>1.5003088378128939</v>
      </c>
      <c r="AO495">
        <v>803.33588706567127</v>
      </c>
      <c r="AP495">
        <v>5018.75</v>
      </c>
      <c r="AQ495">
        <v>-0.99197296931577872</v>
      </c>
      <c r="AR495">
        <v>3.0679152406205334</v>
      </c>
    </row>
    <row r="496" spans="39:44" x14ac:dyDescent="0.3">
      <c r="AM496">
        <v>2.5828969813764671</v>
      </c>
      <c r="AN496">
        <v>0.86138441874139093</v>
      </c>
      <c r="AO496">
        <v>872.25435084061007</v>
      </c>
      <c r="AP496">
        <v>5386</v>
      </c>
      <c r="AQ496">
        <v>0.5379315230106243</v>
      </c>
      <c r="AR496">
        <v>2.5986461346685386</v>
      </c>
    </row>
    <row r="497" spans="39:44" x14ac:dyDescent="0.3">
      <c r="AM497">
        <v>1.9364532619134471</v>
      </c>
      <c r="AN497">
        <v>0.29202935638069066</v>
      </c>
      <c r="AO497">
        <v>397.13088453962871</v>
      </c>
      <c r="AP497">
        <v>4867.25</v>
      </c>
      <c r="AQ497">
        <v>-0.92114750735299911</v>
      </c>
      <c r="AR497">
        <v>1.9230802306238437</v>
      </c>
    </row>
    <row r="498" spans="39:44" x14ac:dyDescent="0.3">
      <c r="AM498">
        <v>1.9219995846632905</v>
      </c>
      <c r="AN498">
        <v>0.47865289029924624</v>
      </c>
      <c r="AO498">
        <v>465.25520459718643</v>
      </c>
      <c r="AP498">
        <v>5322.5</v>
      </c>
      <c r="AQ498">
        <v>-0.46397667682656868</v>
      </c>
      <c r="AR498">
        <v>1.9548238658503212</v>
      </c>
    </row>
    <row r="499" spans="39:44" x14ac:dyDescent="0.3">
      <c r="AM499">
        <v>2.5191865427772169</v>
      </c>
      <c r="AN499">
        <v>0.98759427521751042</v>
      </c>
      <c r="AO499">
        <v>1326.177816953088</v>
      </c>
      <c r="AP499">
        <v>3663.75</v>
      </c>
      <c r="AQ499">
        <v>0.72425476156131474</v>
      </c>
      <c r="AR499">
        <v>2.4619601119913082</v>
      </c>
    </row>
    <row r="500" spans="39:44" x14ac:dyDescent="0.3">
      <c r="AM500">
        <v>2.2968527937960967</v>
      </c>
      <c r="AN500">
        <v>0.66794522509558241</v>
      </c>
      <c r="AO500">
        <v>531.96084821757961</v>
      </c>
      <c r="AP500">
        <v>4256</v>
      </c>
      <c r="AQ500">
        <v>0.70255011839604264</v>
      </c>
      <c r="AR500">
        <v>2.3397930514035896</v>
      </c>
    </row>
    <row r="501" spans="39:44" x14ac:dyDescent="0.3">
      <c r="AM501">
        <v>3.9476891351164896</v>
      </c>
      <c r="AN501">
        <v>0.50980043451850632</v>
      </c>
      <c r="AO501">
        <v>376.96464991024982</v>
      </c>
      <c r="AP501">
        <v>3588.5</v>
      </c>
      <c r="AQ501">
        <v>0.40676881571996298</v>
      </c>
      <c r="AR501">
        <v>3.9947581477027425</v>
      </c>
    </row>
    <row r="502" spans="39:44" x14ac:dyDescent="0.3">
      <c r="AM502">
        <v>2.5123858431182189</v>
      </c>
      <c r="AN502">
        <v>0.68072361722266328</v>
      </c>
      <c r="AO502">
        <v>745.05091111813454</v>
      </c>
      <c r="AP502">
        <v>4497.75</v>
      </c>
      <c r="AQ502">
        <v>-0.52571305435250948</v>
      </c>
      <c r="AR502">
        <v>2.5902585987455331</v>
      </c>
    </row>
    <row r="503" spans="39:44" x14ac:dyDescent="0.3">
      <c r="AM503">
        <v>2.0065768096717744</v>
      </c>
      <c r="AN503">
        <v>0.32117895249628364</v>
      </c>
      <c r="AO503">
        <v>779.64987753466892</v>
      </c>
      <c r="AP503">
        <v>5939</v>
      </c>
      <c r="AQ503">
        <v>-0.94602031567582889</v>
      </c>
      <c r="AR503">
        <v>2.0311481655935459</v>
      </c>
    </row>
    <row r="504" spans="39:44" x14ac:dyDescent="0.3">
      <c r="AM504">
        <v>2.8304864783222672</v>
      </c>
      <c r="AN504">
        <v>1.1247919958338246</v>
      </c>
      <c r="AO504">
        <v>1046.9682595378481</v>
      </c>
      <c r="AP504">
        <v>5014.75</v>
      </c>
      <c r="AQ504">
        <v>0.43966903241087674</v>
      </c>
      <c r="AR504">
        <v>2.7580301981135604</v>
      </c>
    </row>
    <row r="505" spans="39:44" x14ac:dyDescent="0.3">
      <c r="AM505">
        <v>2.3388902320776848</v>
      </c>
      <c r="AN505">
        <v>0.94604960323029397</v>
      </c>
      <c r="AO505">
        <v>707.17736709757094</v>
      </c>
      <c r="AP505">
        <v>5345.5</v>
      </c>
      <c r="AQ505">
        <v>-0.92745184153348503</v>
      </c>
      <c r="AR505">
        <v>2.4107873447129893</v>
      </c>
    </row>
    <row r="506" spans="39:44" x14ac:dyDescent="0.3">
      <c r="AM506">
        <v>2.4034372978962968</v>
      </c>
      <c r="AN506">
        <v>0.89519499442775685</v>
      </c>
      <c r="AO506">
        <v>476.80085394482495</v>
      </c>
      <c r="AP506">
        <v>4024</v>
      </c>
      <c r="AQ506">
        <v>-0.13656554533147255</v>
      </c>
      <c r="AR506">
        <v>2.3875032222867607</v>
      </c>
    </row>
    <row r="507" spans="39:44" x14ac:dyDescent="0.3">
      <c r="AM507">
        <v>2.239301296851465</v>
      </c>
      <c r="AN507">
        <v>0.73626908360446353</v>
      </c>
      <c r="AO507">
        <v>637.99596530220219</v>
      </c>
      <c r="AP507">
        <v>4218.25</v>
      </c>
      <c r="AQ507">
        <v>-0.48315211680447079</v>
      </c>
      <c r="AR507">
        <v>2.3105314623702324</v>
      </c>
    </row>
    <row r="508" spans="39:44" x14ac:dyDescent="0.3">
      <c r="AM508">
        <v>2.983864207906223</v>
      </c>
      <c r="AN508">
        <v>1.0666029679189599</v>
      </c>
      <c r="AO508">
        <v>524.849188495519</v>
      </c>
      <c r="AP508">
        <v>5685.25</v>
      </c>
      <c r="AQ508">
        <v>0.36696451563461341</v>
      </c>
      <c r="AR508">
        <v>3.0590146688536617</v>
      </c>
    </row>
    <row r="509" spans="39:44" x14ac:dyDescent="0.3">
      <c r="AM509">
        <v>2.8378668941343039</v>
      </c>
      <c r="AN509">
        <v>1.1897198030521905</v>
      </c>
      <c r="AO509">
        <v>1134.7978804617055</v>
      </c>
      <c r="AP509">
        <v>3721.75</v>
      </c>
      <c r="AQ509">
        <v>-0.53880072257640543</v>
      </c>
      <c r="AR509">
        <v>2.9091733949571488</v>
      </c>
    </row>
    <row r="510" spans="39:44" x14ac:dyDescent="0.3">
      <c r="AM510">
        <v>3.4646671660332284</v>
      </c>
      <c r="AN510">
        <v>0.7406900303466627</v>
      </c>
      <c r="AO510">
        <v>900.16342605193438</v>
      </c>
      <c r="AP510">
        <v>4095.75</v>
      </c>
      <c r="AQ510">
        <v>-0.89815026979350554</v>
      </c>
      <c r="AR510">
        <v>3.4887508421616635</v>
      </c>
    </row>
    <row r="511" spans="39:44" x14ac:dyDescent="0.3">
      <c r="AM511">
        <v>3.0099897016438453</v>
      </c>
      <c r="AN511">
        <v>1.0024925068246704</v>
      </c>
      <c r="AO511">
        <v>1001.8937867365297</v>
      </c>
      <c r="AP511">
        <v>4984.75</v>
      </c>
      <c r="AQ511">
        <v>0.92175576928258873</v>
      </c>
      <c r="AR511">
        <v>3.1102389523263114</v>
      </c>
    </row>
    <row r="512" spans="39:44" x14ac:dyDescent="0.3">
      <c r="AM512">
        <v>2.386100346052725</v>
      </c>
      <c r="AN512">
        <v>0.4979168085073874</v>
      </c>
      <c r="AO512">
        <v>722.56499496476283</v>
      </c>
      <c r="AP512">
        <v>4040.75</v>
      </c>
      <c r="AQ512">
        <v>-0.90589231786533075</v>
      </c>
      <c r="AR512">
        <v>2.3765652615349908</v>
      </c>
    </row>
    <row r="513" spans="39:44" x14ac:dyDescent="0.3">
      <c r="AM513">
        <v>1.7406122766724894</v>
      </c>
      <c r="AN513">
        <v>0.31196228801408626</v>
      </c>
      <c r="AO513">
        <v>531.28895257672264</v>
      </c>
      <c r="AP513">
        <v>5750.25</v>
      </c>
      <c r="AQ513">
        <v>0.4515659535546942</v>
      </c>
      <c r="AR513">
        <v>1.714151335254855</v>
      </c>
    </row>
    <row r="514" spans="39:44" x14ac:dyDescent="0.3">
      <c r="AM514">
        <v>2.9071756619521856</v>
      </c>
      <c r="AN514">
        <v>0.36625012668252038</v>
      </c>
      <c r="AO514">
        <v>484.76165288624048</v>
      </c>
      <c r="AP514">
        <v>4855.25</v>
      </c>
      <c r="AQ514">
        <v>-0.49001323075064929</v>
      </c>
      <c r="AR514">
        <v>2.8745629973653912</v>
      </c>
    </row>
    <row r="515" spans="39:44" x14ac:dyDescent="0.3">
      <c r="AM515">
        <v>3.0582682249607527</v>
      </c>
      <c r="AN515">
        <v>1.2446119768942434</v>
      </c>
      <c r="AO515">
        <v>475.11124208734981</v>
      </c>
      <c r="AP515">
        <v>3074</v>
      </c>
      <c r="AQ515">
        <v>-0.65903465656629612</v>
      </c>
      <c r="AR515">
        <v>3.0672289412909164</v>
      </c>
    </row>
    <row r="516" spans="39:44" x14ac:dyDescent="0.3">
      <c r="AM516">
        <v>2.5000257165849811</v>
      </c>
      <c r="AN516">
        <v>0.94382665793024723</v>
      </c>
      <c r="AO516">
        <v>1337.4768119557832</v>
      </c>
      <c r="AP516">
        <v>5187.5</v>
      </c>
      <c r="AQ516">
        <v>-0.80195619533658558</v>
      </c>
      <c r="AR516">
        <v>2.5837067486443543</v>
      </c>
    </row>
    <row r="517" spans="39:44" x14ac:dyDescent="0.3">
      <c r="AM517">
        <v>3.5269426407393754</v>
      </c>
      <c r="AN517">
        <v>0.56671709530789594</v>
      </c>
      <c r="AO517">
        <v>966.71184470639002</v>
      </c>
      <c r="AP517">
        <v>5215.25</v>
      </c>
      <c r="AQ517">
        <v>0.6599873773398065</v>
      </c>
      <c r="AR517">
        <v>3.5735868553206012</v>
      </c>
    </row>
    <row r="518" spans="39:44" x14ac:dyDescent="0.3">
      <c r="AM518">
        <v>2.8241008511484917</v>
      </c>
      <c r="AN518">
        <v>1.4618402110496815</v>
      </c>
      <c r="AO518">
        <v>770.82629096491257</v>
      </c>
      <c r="AP518">
        <v>4835.5</v>
      </c>
      <c r="AQ518">
        <v>0.15849357405389916</v>
      </c>
      <c r="AR518">
        <v>2.6950627009838253</v>
      </c>
    </row>
    <row r="519" spans="39:44" x14ac:dyDescent="0.3">
      <c r="AM519">
        <v>3.0152802172186934</v>
      </c>
      <c r="AN519">
        <v>0.47996490261227104</v>
      </c>
      <c r="AO519">
        <v>794.47321644883436</v>
      </c>
      <c r="AP519">
        <v>4938.25</v>
      </c>
      <c r="AQ519">
        <v>-4.9488023684130356E-2</v>
      </c>
      <c r="AR519">
        <v>3.0499153528026302</v>
      </c>
    </row>
    <row r="520" spans="39:44" x14ac:dyDescent="0.3">
      <c r="AM520">
        <v>2.5885551713265067</v>
      </c>
      <c r="AN520">
        <v>0.80803369088267385</v>
      </c>
      <c r="AO520">
        <v>426.22067832800275</v>
      </c>
      <c r="AP520">
        <v>4825.75</v>
      </c>
      <c r="AQ520">
        <v>0.34085883729834543</v>
      </c>
      <c r="AR520">
        <v>2.6409966753947267</v>
      </c>
    </row>
    <row r="521" spans="39:44" x14ac:dyDescent="0.3">
      <c r="AM521">
        <v>1.8299014815503021</v>
      </c>
      <c r="AN521">
        <v>0.25839921598572452</v>
      </c>
      <c r="AO521">
        <v>611.90035263613356</v>
      </c>
      <c r="AP521">
        <v>4028.75</v>
      </c>
      <c r="AQ521">
        <v>-0.47618916491626728</v>
      </c>
      <c r="AR521">
        <v>1.8254926309451247</v>
      </c>
    </row>
    <row r="522" spans="39:44" x14ac:dyDescent="0.3">
      <c r="AM522">
        <v>2.8887272228372241</v>
      </c>
      <c r="AN522">
        <v>1.2765718070120591</v>
      </c>
      <c r="AO522">
        <v>720.69689112346521</v>
      </c>
      <c r="AP522">
        <v>5017.75</v>
      </c>
      <c r="AQ522">
        <v>-0.96541941199478676</v>
      </c>
      <c r="AR522">
        <v>2.9453863294106601</v>
      </c>
    </row>
    <row r="523" spans="39:44" x14ac:dyDescent="0.3">
      <c r="AM523">
        <v>2.4253435604241158</v>
      </c>
      <c r="AN523">
        <v>0.95213741768287374</v>
      </c>
      <c r="AO523">
        <v>928.75937667827429</v>
      </c>
      <c r="AP523">
        <v>5694.5</v>
      </c>
      <c r="AQ523">
        <v>-0.25348337945682692</v>
      </c>
      <c r="AR523">
        <v>2.4253435604241163</v>
      </c>
    </row>
    <row r="524" spans="39:44" x14ac:dyDescent="0.3">
      <c r="AM524">
        <v>2.9505242619733822</v>
      </c>
      <c r="AN524">
        <v>1.08933046272476</v>
      </c>
      <c r="AO524">
        <v>809.76641879434271</v>
      </c>
      <c r="AP524">
        <v>4044</v>
      </c>
      <c r="AQ524">
        <v>0.4527171677449281</v>
      </c>
      <c r="AR524">
        <v>2.9091733949571488</v>
      </c>
    </row>
    <row r="525" spans="39:44" x14ac:dyDescent="0.3">
      <c r="AM525">
        <v>3.6481711995570856</v>
      </c>
      <c r="AN525">
        <v>1.2805575524132791</v>
      </c>
      <c r="AO525">
        <v>1468.9167252226305</v>
      </c>
      <c r="AP525">
        <v>3988.25</v>
      </c>
      <c r="AQ525">
        <v>0.41023343393133904</v>
      </c>
      <c r="AR525">
        <v>3.6576264926885709</v>
      </c>
    </row>
    <row r="526" spans="39:44" x14ac:dyDescent="0.3">
      <c r="AM526">
        <v>2.4776171182566884</v>
      </c>
      <c r="AN526">
        <v>0.81190950881807367</v>
      </c>
      <c r="AO526">
        <v>1417.7960118838973</v>
      </c>
      <c r="AP526">
        <v>4056</v>
      </c>
      <c r="AQ526">
        <v>-0.93166855583911723</v>
      </c>
      <c r="AR526">
        <v>2.453048147131863</v>
      </c>
    </row>
    <row r="527" spans="39:44" x14ac:dyDescent="0.3">
      <c r="AM527">
        <v>2.8940280984316216</v>
      </c>
      <c r="AN527">
        <v>0.89751771948631565</v>
      </c>
      <c r="AO527">
        <v>930.17150621606811</v>
      </c>
      <c r="AP527">
        <v>2985.25</v>
      </c>
      <c r="AQ527">
        <v>0.24797484291549304</v>
      </c>
      <c r="AR527">
        <v>2.9522044137646262</v>
      </c>
    </row>
    <row r="528" spans="39:44" x14ac:dyDescent="0.3">
      <c r="AM528">
        <v>3.3473174799697532</v>
      </c>
      <c r="AN528">
        <v>0.69927818314869294</v>
      </c>
      <c r="AO528">
        <v>837.04286866987047</v>
      </c>
      <c r="AP528">
        <v>5664</v>
      </c>
      <c r="AQ528">
        <v>-7.2001966495336259E-2</v>
      </c>
      <c r="AR528">
        <v>3.2756585914891083</v>
      </c>
    </row>
    <row r="529" spans="39:44" x14ac:dyDescent="0.3">
      <c r="AM529">
        <v>2.3541328037091107</v>
      </c>
      <c r="AN529">
        <v>1.4175477077353709</v>
      </c>
      <c r="AO529">
        <v>461.259946789575</v>
      </c>
      <c r="AP529">
        <v>5188.75</v>
      </c>
      <c r="AQ529">
        <v>0.74696034968805314</v>
      </c>
      <c r="AR529">
        <v>2.4640219602767135</v>
      </c>
    </row>
    <row r="530" spans="39:44" x14ac:dyDescent="0.3">
      <c r="AM530">
        <v>2.9642939608293215</v>
      </c>
      <c r="AN530">
        <v>1.2008985434096326</v>
      </c>
      <c r="AO530">
        <v>537.06666492771376</v>
      </c>
      <c r="AP530">
        <v>5141</v>
      </c>
      <c r="AQ530">
        <v>4.5013356582720439E-2</v>
      </c>
      <c r="AR530">
        <v>3.0672289412909164</v>
      </c>
    </row>
    <row r="531" spans="39:44" x14ac:dyDescent="0.3">
      <c r="AM531">
        <v>2.990147971510333</v>
      </c>
      <c r="AN531">
        <v>1.6131511442226285</v>
      </c>
      <c r="AO531">
        <v>801.41822544695606</v>
      </c>
      <c r="AP531">
        <v>4410.25</v>
      </c>
      <c r="AQ531">
        <v>-0.16736971449523935</v>
      </c>
      <c r="AR531">
        <v>2.9922656408780721</v>
      </c>
    </row>
    <row r="532" spans="39:44" x14ac:dyDescent="0.3">
      <c r="AM532">
        <v>2.6939480775453784</v>
      </c>
      <c r="AN532">
        <v>1.3826967862733512</v>
      </c>
      <c r="AO532">
        <v>921.40151269592604</v>
      </c>
      <c r="AP532">
        <v>3503.5</v>
      </c>
      <c r="AQ532">
        <v>-0.53176985995347592</v>
      </c>
      <c r="AR532">
        <v>2.7517731574299407</v>
      </c>
    </row>
    <row r="533" spans="39:44" x14ac:dyDescent="0.3">
      <c r="AM533">
        <v>2.5374774992354792</v>
      </c>
      <c r="AN533">
        <v>0.8253941367910882</v>
      </c>
      <c r="AO533">
        <v>1130.8478002711011</v>
      </c>
      <c r="AP533">
        <v>3821</v>
      </c>
      <c r="AQ533">
        <v>0.78970613373502563</v>
      </c>
      <c r="AR533">
        <v>2.4963431334223611</v>
      </c>
    </row>
    <row r="534" spans="39:44" x14ac:dyDescent="0.3">
      <c r="AM534">
        <v>1.9361802697887243</v>
      </c>
      <c r="AN534">
        <v>0.29206483440374859</v>
      </c>
      <c r="AO534">
        <v>556.98243740193072</v>
      </c>
      <c r="AP534">
        <v>5317</v>
      </c>
      <c r="AQ534">
        <v>0.36553868947674434</v>
      </c>
      <c r="AR534">
        <v>1.9230802306238437</v>
      </c>
    </row>
    <row r="535" spans="39:44" x14ac:dyDescent="0.3">
      <c r="AM535">
        <v>2.0547911011575057</v>
      </c>
      <c r="AN535">
        <v>0.50671623700769475</v>
      </c>
      <c r="AO535">
        <v>661.4248174956507</v>
      </c>
      <c r="AP535">
        <v>4761.25</v>
      </c>
      <c r="AQ535">
        <v>-0.30376524935131555</v>
      </c>
      <c r="AR535">
        <v>2.0622579091773212</v>
      </c>
    </row>
    <row r="536" spans="39:44" x14ac:dyDescent="0.3">
      <c r="AM536">
        <v>2.3919856304222598</v>
      </c>
      <c r="AN536">
        <v>1.3999296659916411</v>
      </c>
      <c r="AO536">
        <v>974.13763926107072</v>
      </c>
      <c r="AP536">
        <v>2772</v>
      </c>
      <c r="AQ536">
        <v>4.3362997847877172E-2</v>
      </c>
      <c r="AR536">
        <v>2.4110454868844164</v>
      </c>
    </row>
    <row r="537" spans="39:44" x14ac:dyDescent="0.3">
      <c r="AM537">
        <v>2.6658340901966029</v>
      </c>
      <c r="AN537">
        <v>0.87963772263998197</v>
      </c>
      <c r="AO537">
        <v>907.91301097144276</v>
      </c>
      <c r="AP537">
        <v>5176.5</v>
      </c>
      <c r="AQ537">
        <v>-0.86162803470189142</v>
      </c>
      <c r="AR537">
        <v>2.6132920886869786</v>
      </c>
    </row>
    <row r="538" spans="39:44" x14ac:dyDescent="0.3">
      <c r="AM538">
        <v>2.2188108619687821</v>
      </c>
      <c r="AN538">
        <v>0.99037856911018862</v>
      </c>
      <c r="AO538">
        <v>714.56574846035176</v>
      </c>
      <c r="AP538">
        <v>4816.25</v>
      </c>
      <c r="AQ538">
        <v>0.48289374769332272</v>
      </c>
      <c r="AR538">
        <v>2.1553061273467025</v>
      </c>
    </row>
    <row r="539" spans="39:44" x14ac:dyDescent="0.3">
      <c r="AM539">
        <v>2.7254961558777282</v>
      </c>
      <c r="AN539">
        <v>1.0845900325015627</v>
      </c>
      <c r="AO539">
        <v>691.04117672262441</v>
      </c>
      <c r="AP539">
        <v>4306.25</v>
      </c>
      <c r="AQ539">
        <v>0.17402170035225381</v>
      </c>
      <c r="AR539">
        <v>2.6442868497930276</v>
      </c>
    </row>
    <row r="540" spans="39:44" x14ac:dyDescent="0.3">
      <c r="AM540">
        <v>3.1048622729330009</v>
      </c>
      <c r="AN540">
        <v>1.4807284463883603</v>
      </c>
      <c r="AO540">
        <v>1115.1453857341496</v>
      </c>
      <c r="AP540">
        <v>4575.25</v>
      </c>
      <c r="AQ540">
        <v>-0.78575603087963841</v>
      </c>
      <c r="AR540">
        <v>3.1105239275814145</v>
      </c>
    </row>
    <row r="541" spans="39:44" x14ac:dyDescent="0.3">
      <c r="AM541">
        <v>3.2245651455862805</v>
      </c>
      <c r="AN541">
        <v>1.1474916712957481</v>
      </c>
      <c r="AO541">
        <v>940.10229224177863</v>
      </c>
      <c r="AP541">
        <v>2837.75</v>
      </c>
      <c r="AQ541">
        <v>0.32568271126133774</v>
      </c>
      <c r="AR541">
        <v>3.1114506087297444</v>
      </c>
    </row>
    <row r="542" spans="39:44" x14ac:dyDescent="0.3">
      <c r="AM542">
        <v>1.8823814483325625</v>
      </c>
      <c r="AN542">
        <v>0.3181605024570594</v>
      </c>
      <c r="AO542">
        <v>1057.8604475647285</v>
      </c>
      <c r="AP542">
        <v>6026.5</v>
      </c>
      <c r="AQ542">
        <v>0.72667488126470925</v>
      </c>
      <c r="AR542">
        <v>1.88761975482332</v>
      </c>
    </row>
    <row r="543" spans="39:44" x14ac:dyDescent="0.3">
      <c r="AM543">
        <v>2.8382786512816485</v>
      </c>
      <c r="AN543">
        <v>1.4473265911366842</v>
      </c>
      <c r="AO543">
        <v>1314.5181608305227</v>
      </c>
      <c r="AP543">
        <v>5437</v>
      </c>
      <c r="AQ543">
        <v>-3.5326743200736286E-3</v>
      </c>
      <c r="AR543">
        <v>2.6950627009838253</v>
      </c>
    </row>
    <row r="544" spans="39:44" x14ac:dyDescent="0.3">
      <c r="AM544">
        <v>2.7833210835955944</v>
      </c>
      <c r="AN544">
        <v>1.2191803065707747</v>
      </c>
      <c r="AO544">
        <v>695.66650419675329</v>
      </c>
      <c r="AP544">
        <v>4642.75</v>
      </c>
      <c r="AQ544">
        <v>0.60599178710660129</v>
      </c>
      <c r="AR544">
        <v>2.7276355045702534</v>
      </c>
    </row>
    <row r="545" spans="39:44" x14ac:dyDescent="0.3">
      <c r="AM545">
        <v>2.5863450262883823</v>
      </c>
      <c r="AN545">
        <v>1.2990465183829101</v>
      </c>
      <c r="AO545">
        <v>704.02624846969582</v>
      </c>
      <c r="AP545">
        <v>3746</v>
      </c>
      <c r="AQ545">
        <v>-0.30740250486812709</v>
      </c>
      <c r="AR545">
        <v>2.4640219602767135</v>
      </c>
    </row>
    <row r="546" spans="39:44" x14ac:dyDescent="0.3">
      <c r="AM546">
        <v>2.9248564601042393</v>
      </c>
      <c r="AN546">
        <v>1.0398532837004146</v>
      </c>
      <c r="AO546">
        <v>459.16768617432848</v>
      </c>
      <c r="AP546">
        <v>3970.5</v>
      </c>
      <c r="AQ546">
        <v>-0.74951334475481202</v>
      </c>
      <c r="AR546">
        <v>2.9944688155636081</v>
      </c>
    </row>
    <row r="547" spans="39:44" x14ac:dyDescent="0.3">
      <c r="AM547">
        <v>2.5403989772150553</v>
      </c>
      <c r="AN547">
        <v>0.73310250862587822</v>
      </c>
      <c r="AO547">
        <v>1051.0077599429976</v>
      </c>
      <c r="AP547">
        <v>2764.5</v>
      </c>
      <c r="AQ547">
        <v>0.52777889046498416</v>
      </c>
      <c r="AR547">
        <v>2.5786118650485963</v>
      </c>
    </row>
    <row r="548" spans="39:44" x14ac:dyDescent="0.3">
      <c r="AM548">
        <v>3.0216811712884222</v>
      </c>
      <c r="AN548">
        <v>1.1270165353488608</v>
      </c>
      <c r="AO548">
        <v>1361.662777218045</v>
      </c>
      <c r="AP548">
        <v>3248</v>
      </c>
      <c r="AQ548">
        <v>0.59459999441387767</v>
      </c>
      <c r="AR548">
        <v>2.9880303021425925</v>
      </c>
    </row>
    <row r="549" spans="39:44" x14ac:dyDescent="0.3">
      <c r="AM549">
        <v>2.2237882065812391</v>
      </c>
      <c r="AN549">
        <v>0.68620128147063963</v>
      </c>
      <c r="AO549">
        <v>798.42350323083838</v>
      </c>
      <c r="AP549">
        <v>4889</v>
      </c>
      <c r="AQ549">
        <v>-0.78890682417963776</v>
      </c>
      <c r="AR549">
        <v>2.1919881148862781</v>
      </c>
    </row>
    <row r="550" spans="39:44" x14ac:dyDescent="0.3">
      <c r="AM550">
        <v>3.465664243740584</v>
      </c>
      <c r="AN550">
        <v>1.3381044999487897</v>
      </c>
      <c r="AO550">
        <v>868.65678412859802</v>
      </c>
      <c r="AP550">
        <v>4712.5</v>
      </c>
      <c r="AQ550">
        <v>0.68822901066177355</v>
      </c>
      <c r="AR550">
        <v>3.3494392211025943</v>
      </c>
    </row>
    <row r="551" spans="39:44" x14ac:dyDescent="0.3">
      <c r="AM551">
        <v>2.4132493839641445</v>
      </c>
      <c r="AN551">
        <v>1.1382613972380093</v>
      </c>
      <c r="AO551">
        <v>292.16917099822462</v>
      </c>
      <c r="AP551">
        <v>3326.5</v>
      </c>
      <c r="AQ551">
        <v>-0.92271015710714377</v>
      </c>
      <c r="AR551">
        <v>2.4047292159149949</v>
      </c>
    </row>
    <row r="552" spans="39:44" x14ac:dyDescent="0.3">
      <c r="AM552">
        <v>1.7936728008598213</v>
      </c>
      <c r="AN552">
        <v>0.53717021663500053</v>
      </c>
      <c r="AO552">
        <v>1314.5181608305227</v>
      </c>
      <c r="AP552">
        <v>3687.75</v>
      </c>
      <c r="AQ552">
        <v>0.88009672820277673</v>
      </c>
      <c r="AR552">
        <v>1.7399557791963212</v>
      </c>
    </row>
    <row r="553" spans="39:44" x14ac:dyDescent="0.3">
      <c r="AM553">
        <v>2.3884481875212424</v>
      </c>
      <c r="AN553">
        <v>1.1349130899063746</v>
      </c>
      <c r="AO553">
        <v>900.16342605193438</v>
      </c>
      <c r="AP553">
        <v>3239</v>
      </c>
      <c r="AQ553">
        <v>-0.51261433357187702</v>
      </c>
      <c r="AR553">
        <v>2.3847748945426002</v>
      </c>
    </row>
    <row r="554" spans="39:44" x14ac:dyDescent="0.3">
      <c r="AM554">
        <v>2.525942761711268</v>
      </c>
      <c r="AN554">
        <v>0.75065956244964327</v>
      </c>
      <c r="AO554">
        <v>1588.1685327329487</v>
      </c>
      <c r="AP554">
        <v>5500.25</v>
      </c>
      <c r="AQ554">
        <v>-0.55012424349532585</v>
      </c>
      <c r="AR554">
        <v>2.4933164444421365</v>
      </c>
    </row>
    <row r="555" spans="39:44" x14ac:dyDescent="0.3">
      <c r="AM555">
        <v>2.5163317310964062</v>
      </c>
      <c r="AN555">
        <v>1.0005997157654281</v>
      </c>
      <c r="AO555">
        <v>321.35649806152736</v>
      </c>
      <c r="AP555">
        <v>4361.75</v>
      </c>
      <c r="AQ555">
        <v>-0.43399714344021395</v>
      </c>
      <c r="AR555">
        <v>2.6132920886869786</v>
      </c>
    </row>
    <row r="556" spans="39:44" x14ac:dyDescent="0.3">
      <c r="AM556">
        <v>2.0205083301545175</v>
      </c>
      <c r="AN556">
        <v>0.22495133514382037</v>
      </c>
      <c r="AO556">
        <v>709.80470309658483</v>
      </c>
      <c r="AP556">
        <v>3596.75</v>
      </c>
      <c r="AQ556">
        <v>-0.21917217359367608</v>
      </c>
      <c r="AR556">
        <v>2.0424938194728868</v>
      </c>
    </row>
    <row r="557" spans="39:44" x14ac:dyDescent="0.3">
      <c r="AM557">
        <v>2.528596128339113</v>
      </c>
      <c r="AN557">
        <v>0.75950175197957959</v>
      </c>
      <c r="AO557">
        <v>1041.5029982247563</v>
      </c>
      <c r="AP557">
        <v>3422.5</v>
      </c>
      <c r="AQ557">
        <v>0.8992004239780963</v>
      </c>
      <c r="AR557">
        <v>2.5843930479739718</v>
      </c>
    </row>
    <row r="558" spans="39:44" x14ac:dyDescent="0.3">
      <c r="AM558">
        <v>1.7685051085849182</v>
      </c>
      <c r="AN558">
        <v>0.16256460133859157</v>
      </c>
      <c r="AO558">
        <v>1055.1279110565092</v>
      </c>
      <c r="AP558">
        <v>5071.5</v>
      </c>
      <c r="AQ558">
        <v>0.39537066243591412</v>
      </c>
      <c r="AR558">
        <v>1.7545826576909589</v>
      </c>
    </row>
    <row r="559" spans="39:44" x14ac:dyDescent="0.3">
      <c r="AM559">
        <v>2.8888519080873896</v>
      </c>
      <c r="AN559">
        <v>1.1389431728524197</v>
      </c>
      <c r="AO559">
        <v>1065.9734045235127</v>
      </c>
      <c r="AP559">
        <v>4090.75</v>
      </c>
      <c r="AQ559">
        <v>-0.55673986649943952</v>
      </c>
      <c r="AR559">
        <v>2.9737772154480258</v>
      </c>
    </row>
    <row r="560" spans="39:44" x14ac:dyDescent="0.3">
      <c r="AM560">
        <v>1.7033982362544433</v>
      </c>
      <c r="AN560">
        <v>0.16799926699527287</v>
      </c>
      <c r="AO560">
        <v>713.86559257971669</v>
      </c>
      <c r="AP560">
        <v>4318.25</v>
      </c>
      <c r="AQ560">
        <v>0.54817345560224096</v>
      </c>
      <c r="AR560">
        <v>1.7073239439858614</v>
      </c>
    </row>
    <row r="561" spans="39:44" x14ac:dyDescent="0.3">
      <c r="AM561">
        <v>2.991946355434917</v>
      </c>
      <c r="AN561">
        <v>0.66906328270708537</v>
      </c>
      <c r="AO561">
        <v>552.37767771170468</v>
      </c>
      <c r="AP561">
        <v>5241.5</v>
      </c>
      <c r="AQ561">
        <v>0.77582208319419343</v>
      </c>
      <c r="AR561">
        <v>2.9918751289896175</v>
      </c>
    </row>
    <row r="562" spans="39:44" x14ac:dyDescent="0.3">
      <c r="AM562">
        <v>2.6330213386585055</v>
      </c>
      <c r="AN562">
        <v>1.2630474807060417</v>
      </c>
      <c r="AO562">
        <v>769.63125124590101</v>
      </c>
      <c r="AP562">
        <v>4741.75</v>
      </c>
      <c r="AQ562">
        <v>-0.92141920959584189</v>
      </c>
      <c r="AR562">
        <v>2.5037692007290246</v>
      </c>
    </row>
    <row r="563" spans="39:44" x14ac:dyDescent="0.3">
      <c r="AM563">
        <v>1.7268052876200159</v>
      </c>
      <c r="AN563">
        <v>0.13184933764977749</v>
      </c>
      <c r="AO563">
        <v>449.82800789630954</v>
      </c>
      <c r="AP563">
        <v>4644</v>
      </c>
      <c r="AQ563">
        <v>-0.5933320072076983</v>
      </c>
      <c r="AR563">
        <v>1.7263131280279389</v>
      </c>
    </row>
    <row r="564" spans="39:44" x14ac:dyDescent="0.3">
      <c r="AM564">
        <v>2.7948559017173946</v>
      </c>
      <c r="AN564">
        <v>0.80013410415321973</v>
      </c>
      <c r="AO564">
        <v>477.31721315696939</v>
      </c>
      <c r="AP564">
        <v>5098.75</v>
      </c>
      <c r="AQ564">
        <v>-0.74327585934094542</v>
      </c>
      <c r="AR564">
        <v>2.75517363706695</v>
      </c>
    </row>
    <row r="565" spans="39:44" x14ac:dyDescent="0.3">
      <c r="AM565">
        <v>2.7552137323386612</v>
      </c>
      <c r="AN565">
        <v>1.4847722904878129</v>
      </c>
      <c r="AO565">
        <v>296.89203174728226</v>
      </c>
      <c r="AP565">
        <v>5790</v>
      </c>
      <c r="AQ565">
        <v>0.24575343452440099</v>
      </c>
      <c r="AR565">
        <v>2.6950627009838253</v>
      </c>
    </row>
    <row r="566" spans="39:44" x14ac:dyDescent="0.3">
      <c r="AM566">
        <v>3.7416714667306925</v>
      </c>
      <c r="AN566">
        <v>1.225401413026393</v>
      </c>
      <c r="AO566">
        <v>766.27013322627954</v>
      </c>
      <c r="AP566">
        <v>4511</v>
      </c>
      <c r="AQ566">
        <v>-0.17426174716127391</v>
      </c>
      <c r="AR566">
        <v>3.7073153222139794</v>
      </c>
    </row>
    <row r="567" spans="39:44" x14ac:dyDescent="0.3">
      <c r="AM567">
        <v>1.8445585580158164</v>
      </c>
      <c r="AN567">
        <v>0.38260448811490178</v>
      </c>
      <c r="AO567">
        <v>310.32720792603322</v>
      </c>
      <c r="AP567">
        <v>3588.5</v>
      </c>
      <c r="AQ567">
        <v>0.53814972390710436</v>
      </c>
      <c r="AR567">
        <v>1.8469243446130257</v>
      </c>
    </row>
    <row r="568" spans="39:44" x14ac:dyDescent="0.3">
      <c r="AM568">
        <v>2.779788301322677</v>
      </c>
      <c r="AN568">
        <v>1.0570818308538201</v>
      </c>
      <c r="AO568">
        <v>322.35286968742844</v>
      </c>
      <c r="AP568">
        <v>3640.75</v>
      </c>
      <c r="AQ568">
        <v>0.85430102327422786</v>
      </c>
      <c r="AR568">
        <v>2.8412005109391281</v>
      </c>
    </row>
    <row r="569" spans="39:44" x14ac:dyDescent="0.3">
      <c r="AM569">
        <v>2.8441712513712223</v>
      </c>
      <c r="AN569">
        <v>0.63766890377560581</v>
      </c>
      <c r="AO569">
        <v>272.66880011430345</v>
      </c>
      <c r="AP569">
        <v>5620</v>
      </c>
      <c r="AQ569">
        <v>-0.13005999462484477</v>
      </c>
      <c r="AR569">
        <v>2.9125340313952433</v>
      </c>
    </row>
    <row r="570" spans="39:44" x14ac:dyDescent="0.3">
      <c r="AM570">
        <v>2.3826376323904368</v>
      </c>
      <c r="AN570">
        <v>0.49885517556907966</v>
      </c>
      <c r="AO570">
        <v>878.26134915272769</v>
      </c>
      <c r="AP570">
        <v>3775</v>
      </c>
      <c r="AQ570">
        <v>0.76804090537026004</v>
      </c>
      <c r="AR570">
        <v>2.355616866438897</v>
      </c>
    </row>
    <row r="571" spans="39:44" x14ac:dyDescent="0.3">
      <c r="AM571">
        <v>3.0529363374261687</v>
      </c>
      <c r="AN571">
        <v>1.2108596596690504</v>
      </c>
      <c r="AO571">
        <v>667.17471922798507</v>
      </c>
      <c r="AP571">
        <v>5626.5</v>
      </c>
      <c r="AQ571">
        <v>0.37756311139752718</v>
      </c>
      <c r="AR571">
        <v>2.9363503040786534</v>
      </c>
    </row>
    <row r="572" spans="39:44" x14ac:dyDescent="0.3">
      <c r="AM572">
        <v>2.7139508233406908</v>
      </c>
      <c r="AN572">
        <v>0.81744814346327399</v>
      </c>
      <c r="AO572">
        <v>1922.9565807507151</v>
      </c>
      <c r="AP572">
        <v>3795.75</v>
      </c>
      <c r="AQ572">
        <v>0.2881139584600434</v>
      </c>
      <c r="AR572">
        <v>2.8014272277749375</v>
      </c>
    </row>
    <row r="573" spans="39:44" x14ac:dyDescent="0.3">
      <c r="AM573">
        <v>2.7561589444701289</v>
      </c>
      <c r="AN573">
        <v>1.0926789725560628</v>
      </c>
      <c r="AO573">
        <v>859.36210488912923</v>
      </c>
      <c r="AP573">
        <v>3770</v>
      </c>
      <c r="AQ573">
        <v>-0.17397382038894454</v>
      </c>
      <c r="AR573">
        <v>2.793941797234031</v>
      </c>
    </row>
    <row r="574" spans="39:44" x14ac:dyDescent="0.3">
      <c r="AM574">
        <v>1.8063539452483264</v>
      </c>
      <c r="AN574">
        <v>0.36849090030415071</v>
      </c>
      <c r="AO574">
        <v>786.8778538831998</v>
      </c>
      <c r="AP574">
        <v>4391</v>
      </c>
      <c r="AQ574">
        <v>1.2341952836708331E-2</v>
      </c>
      <c r="AR574">
        <v>1.8313366610951571</v>
      </c>
    </row>
    <row r="575" spans="39:44" x14ac:dyDescent="0.3">
      <c r="AM575">
        <v>3.9006201225302348</v>
      </c>
      <c r="AN575">
        <v>0.44962210781864737</v>
      </c>
      <c r="AO575">
        <v>816.94958780540446</v>
      </c>
      <c r="AP575">
        <v>4345.25</v>
      </c>
      <c r="AQ575">
        <v>-8.4534985497739787E-2</v>
      </c>
      <c r="AR575">
        <v>3.9006201225302348</v>
      </c>
    </row>
    <row r="576" spans="39:44" x14ac:dyDescent="0.3">
      <c r="AM576">
        <v>2.6938166746855536</v>
      </c>
      <c r="AN576">
        <v>0.8498893337361505</v>
      </c>
      <c r="AO576">
        <v>361.41255990347264</v>
      </c>
      <c r="AP576">
        <v>5040</v>
      </c>
      <c r="AQ576">
        <v>0.58342850465112939</v>
      </c>
      <c r="AR576">
        <v>2.7692125899267199</v>
      </c>
    </row>
    <row r="577" spans="39:44" x14ac:dyDescent="0.3">
      <c r="AM577">
        <v>2.5701976049552884</v>
      </c>
      <c r="AN577">
        <v>1.086864724833533</v>
      </c>
      <c r="AO577">
        <v>695.58316047093422</v>
      </c>
      <c r="AP577">
        <v>3939.75</v>
      </c>
      <c r="AQ577">
        <v>-0.45455244083462448</v>
      </c>
      <c r="AR577">
        <v>2.5560021619366062</v>
      </c>
    </row>
    <row r="578" spans="39:44" x14ac:dyDescent="0.3">
      <c r="AM578">
        <v>2.6257041046434204</v>
      </c>
      <c r="AN578">
        <v>1.1769805397857169</v>
      </c>
      <c r="AO578">
        <v>741.094786900847</v>
      </c>
      <c r="AP578">
        <v>4341</v>
      </c>
      <c r="AQ578">
        <v>0.2078676471093821</v>
      </c>
      <c r="AR578">
        <v>2.5960441980260311</v>
      </c>
    </row>
    <row r="579" spans="39:44" x14ac:dyDescent="0.3">
      <c r="AM579">
        <v>2.4184441465950961</v>
      </c>
      <c r="AN579">
        <v>1.1343202481409087</v>
      </c>
      <c r="AO579">
        <v>676.11771838399079</v>
      </c>
      <c r="AP579">
        <v>4249.75</v>
      </c>
      <c r="AQ579">
        <v>-0.99525592096871762</v>
      </c>
      <c r="AR579">
        <v>2.3838140754811357</v>
      </c>
    </row>
    <row r="580" spans="39:44" x14ac:dyDescent="0.3">
      <c r="AM580">
        <v>3.3811135809479085</v>
      </c>
      <c r="AN580">
        <v>1.3616386230354667</v>
      </c>
      <c r="AO580">
        <v>814.00833094689779</v>
      </c>
      <c r="AP580">
        <v>4024.25</v>
      </c>
      <c r="AQ580">
        <v>-0.10774096200100951</v>
      </c>
      <c r="AR580">
        <v>3.289468580772319</v>
      </c>
    </row>
    <row r="581" spans="39:44" x14ac:dyDescent="0.3">
      <c r="AM581">
        <v>2.5093997496590776</v>
      </c>
      <c r="AN581">
        <v>0.56214055100297966</v>
      </c>
      <c r="AO581">
        <v>808.13581353633151</v>
      </c>
      <c r="AP581">
        <v>4887.25</v>
      </c>
      <c r="AQ581">
        <v>0.73451570394865151</v>
      </c>
      <c r="AR581">
        <v>2.5546921452442959</v>
      </c>
    </row>
    <row r="582" spans="39:44" x14ac:dyDescent="0.3">
      <c r="AM582">
        <v>1.9057417364408311</v>
      </c>
      <c r="AN582">
        <v>0.46584746283558126</v>
      </c>
      <c r="AO582">
        <v>967.41200058702498</v>
      </c>
      <c r="AP582">
        <v>3959.75</v>
      </c>
      <c r="AQ582">
        <v>0.99672339610964289</v>
      </c>
      <c r="AR582">
        <v>1.9003662959156191</v>
      </c>
    </row>
    <row r="583" spans="39:44" x14ac:dyDescent="0.3">
      <c r="AM583">
        <v>1.9376936142788366</v>
      </c>
      <c r="AN583">
        <v>0.29069927028831616</v>
      </c>
      <c r="AO583">
        <v>1051.0077599429976</v>
      </c>
      <c r="AP583">
        <v>5099.75</v>
      </c>
      <c r="AQ583">
        <v>-0.26793437276812154</v>
      </c>
      <c r="AR583">
        <v>1.9273175951961588</v>
      </c>
    </row>
    <row r="584" spans="39:44" x14ac:dyDescent="0.3">
      <c r="AM584">
        <v>2.7140176609196005</v>
      </c>
      <c r="AN584">
        <v>1.2715510302914963</v>
      </c>
      <c r="AO584">
        <v>396.19199489470219</v>
      </c>
      <c r="AP584">
        <v>4489.25</v>
      </c>
      <c r="AQ584">
        <v>0.59573263442431645</v>
      </c>
      <c r="AR584">
        <v>2.5960441980260311</v>
      </c>
    </row>
    <row r="585" spans="39:44" x14ac:dyDescent="0.3">
      <c r="AM585">
        <v>2.2859044710485428</v>
      </c>
      <c r="AN585">
        <v>0.90429862861648191</v>
      </c>
      <c r="AO585">
        <v>1673.0502750385358</v>
      </c>
      <c r="AP585">
        <v>5521.75</v>
      </c>
      <c r="AQ585">
        <v>-0.15666509133394585</v>
      </c>
      <c r="AR585">
        <v>2.3034446383642297</v>
      </c>
    </row>
    <row r="586" spans="39:44" x14ac:dyDescent="0.3">
      <c r="AM586">
        <v>2.8128364330768121</v>
      </c>
      <c r="AN586">
        <v>1.4208705782150519</v>
      </c>
      <c r="AO586">
        <v>1280.6644548379363</v>
      </c>
      <c r="AP586">
        <v>4397.5</v>
      </c>
      <c r="AQ586">
        <v>0.20132763597421632</v>
      </c>
      <c r="AR586">
        <v>2.754703272941263</v>
      </c>
    </row>
    <row r="587" spans="39:44" x14ac:dyDescent="0.3">
      <c r="AM587">
        <v>1.9018683210004308</v>
      </c>
      <c r="AN587">
        <v>0.32401885323216412</v>
      </c>
      <c r="AO587">
        <v>614.63288914435293</v>
      </c>
      <c r="AP587">
        <v>4593.75</v>
      </c>
      <c r="AQ587">
        <v>0.61696330590585924</v>
      </c>
      <c r="AR587">
        <v>1.9368803051084384</v>
      </c>
    </row>
    <row r="588" spans="39:44" x14ac:dyDescent="0.3">
      <c r="AM588">
        <v>1.7161963353041569</v>
      </c>
      <c r="AN588">
        <v>0.22067325268601989</v>
      </c>
      <c r="AO588">
        <v>476.7136102228755</v>
      </c>
      <c r="AP588">
        <v>5763.25</v>
      </c>
      <c r="AQ588">
        <v>-0.52157677057910867</v>
      </c>
      <c r="AR588">
        <v>1.7161963353041569</v>
      </c>
    </row>
    <row r="589" spans="39:44" x14ac:dyDescent="0.3">
      <c r="AM589">
        <v>1.8725491918535322</v>
      </c>
      <c r="AN589">
        <v>0.25188792200156973</v>
      </c>
      <c r="AO589">
        <v>1105.569501943248</v>
      </c>
      <c r="AP589">
        <v>6290.5</v>
      </c>
      <c r="AQ589">
        <v>-0.83026763027164874</v>
      </c>
      <c r="AR589">
        <v>1.8786995792015058</v>
      </c>
    </row>
    <row r="590" spans="39:44" x14ac:dyDescent="0.3">
      <c r="AM590">
        <v>1.918387029078567</v>
      </c>
      <c r="AN590">
        <v>0.43219087368162712</v>
      </c>
      <c r="AO590">
        <v>944.08669480857577</v>
      </c>
      <c r="AP590">
        <v>4075.25</v>
      </c>
      <c r="AQ590">
        <v>-0.31139360589449105</v>
      </c>
      <c r="AR590">
        <v>1.8928702483258046</v>
      </c>
    </row>
    <row r="591" spans="39:44" x14ac:dyDescent="0.3">
      <c r="AM591">
        <v>2.6629791786006223</v>
      </c>
      <c r="AN591">
        <v>1.2286589487327613</v>
      </c>
      <c r="AO591">
        <v>713.9332268314954</v>
      </c>
      <c r="AP591">
        <v>4871.25</v>
      </c>
      <c r="AQ591">
        <v>0.34565979585058676</v>
      </c>
      <c r="AR591">
        <v>2.6785975867509868</v>
      </c>
    </row>
    <row r="592" spans="39:44" x14ac:dyDescent="0.3">
      <c r="AM592">
        <v>1.8554143785207691</v>
      </c>
      <c r="AN592">
        <v>0.25769337862458763</v>
      </c>
      <c r="AO592">
        <v>610.47283834975667</v>
      </c>
      <c r="AP592">
        <v>4194.5</v>
      </c>
      <c r="AQ592">
        <v>-0.51496877484865655</v>
      </c>
      <c r="AR592">
        <v>1.8742309862284814</v>
      </c>
    </row>
    <row r="593" spans="39:44" x14ac:dyDescent="0.3">
      <c r="AM593">
        <v>2.793941797234031</v>
      </c>
      <c r="AN593">
        <v>1.4868973244896986</v>
      </c>
      <c r="AO593">
        <v>728.87993429636697</v>
      </c>
      <c r="AP593">
        <v>4306.5</v>
      </c>
      <c r="AQ593">
        <v>0.42591547383773165</v>
      </c>
      <c r="AR593">
        <v>2.793941797234031</v>
      </c>
    </row>
    <row r="594" spans="39:44" x14ac:dyDescent="0.3">
      <c r="AM594">
        <v>2.5247508067857409</v>
      </c>
      <c r="AN594">
        <v>1.110635935685476</v>
      </c>
      <c r="AO594">
        <v>714.52897316659028</v>
      </c>
      <c r="AP594">
        <v>5465.25</v>
      </c>
      <c r="AQ594">
        <v>0.48950799566793651</v>
      </c>
      <c r="AR594">
        <v>2.5364036260685925</v>
      </c>
    </row>
    <row r="595" spans="39:44" x14ac:dyDescent="0.3">
      <c r="AM595">
        <v>3.5889180267064873</v>
      </c>
      <c r="AN595">
        <v>0.81364311827797819</v>
      </c>
      <c r="AO595">
        <v>676.87677390093666</v>
      </c>
      <c r="AP595">
        <v>3698.25</v>
      </c>
      <c r="AQ595">
        <v>-0.27662023153274518</v>
      </c>
      <c r="AR595">
        <v>3.563122257484276</v>
      </c>
    </row>
    <row r="596" spans="39:44" x14ac:dyDescent="0.3">
      <c r="AM596">
        <v>2.2047892476979944</v>
      </c>
      <c r="AN596">
        <v>0.78180992345274614</v>
      </c>
      <c r="AO596">
        <v>302.14416475313152</v>
      </c>
      <c r="AP596">
        <v>3504.5</v>
      </c>
      <c r="AQ596">
        <v>-0.14147376363441594</v>
      </c>
      <c r="AR596">
        <v>2.2633586376140213</v>
      </c>
    </row>
    <row r="597" spans="39:44" x14ac:dyDescent="0.3">
      <c r="AM597">
        <v>2.751381656078713</v>
      </c>
      <c r="AN597">
        <v>0.39088276257366983</v>
      </c>
      <c r="AO597">
        <v>536.47246523733543</v>
      </c>
      <c r="AP597">
        <v>4455.5</v>
      </c>
      <c r="AQ597">
        <v>0.79753725600853143</v>
      </c>
      <c r="AR597">
        <v>2.7269548408102242</v>
      </c>
    </row>
    <row r="598" spans="39:44" x14ac:dyDescent="0.3">
      <c r="AM598">
        <v>2.0606859777711923</v>
      </c>
      <c r="AN598">
        <v>0.96773635933762703</v>
      </c>
      <c r="AO598">
        <v>361.43394898145505</v>
      </c>
      <c r="AP598">
        <v>5189.25</v>
      </c>
      <c r="AQ598">
        <v>0.24688869999342367</v>
      </c>
      <c r="AR598">
        <v>2.120932171296479</v>
      </c>
    </row>
    <row r="599" spans="39:44" x14ac:dyDescent="0.3">
      <c r="AM599">
        <v>2.5812582743783574</v>
      </c>
      <c r="AN599">
        <v>1.0798213953001075</v>
      </c>
      <c r="AO599">
        <v>1354.2032815800189</v>
      </c>
      <c r="AP599">
        <v>3754.75</v>
      </c>
      <c r="AQ599">
        <v>0.88371021235049918</v>
      </c>
      <c r="AR599">
        <v>2.5960441980260311</v>
      </c>
    </row>
    <row r="600" spans="39:44" x14ac:dyDescent="0.3">
      <c r="AM600">
        <v>2.2201713779481707</v>
      </c>
      <c r="AN600">
        <v>0.8557723713426223</v>
      </c>
      <c r="AO600">
        <v>728.64120053207546</v>
      </c>
      <c r="AP600">
        <v>6036.25</v>
      </c>
      <c r="AQ600">
        <v>-0.30247080238403035</v>
      </c>
      <c r="AR600">
        <v>2.2037180656565827</v>
      </c>
    </row>
    <row r="601" spans="39:44" x14ac:dyDescent="0.3">
      <c r="AM601">
        <v>2.4423115567585185</v>
      </c>
      <c r="AN601">
        <v>0.75042279571726833</v>
      </c>
      <c r="AO601">
        <v>1279.6422171341831</v>
      </c>
      <c r="AP601">
        <v>5716.25</v>
      </c>
      <c r="AQ601">
        <v>-0.33015820194094564</v>
      </c>
      <c r="AR601">
        <v>2.3910157732395199</v>
      </c>
    </row>
    <row r="602" spans="39:44" x14ac:dyDescent="0.3">
      <c r="AM602">
        <v>2.0538790463965615</v>
      </c>
      <c r="AN602">
        <v>0.71228350161193255</v>
      </c>
      <c r="AO602">
        <v>284.22486153172872</v>
      </c>
      <c r="AP602">
        <v>4744.75</v>
      </c>
      <c r="AQ602">
        <v>-0.69730603539570546</v>
      </c>
      <c r="AR602">
        <v>1.9963539544390678</v>
      </c>
    </row>
    <row r="603" spans="39:44" x14ac:dyDescent="0.3">
      <c r="AM603">
        <v>2.3134729729712271</v>
      </c>
      <c r="AN603">
        <v>0.9045526471273313</v>
      </c>
      <c r="AO603">
        <v>813.97955271389878</v>
      </c>
      <c r="AP603">
        <v>4600.75</v>
      </c>
      <c r="AQ603">
        <v>0.55161399127546462</v>
      </c>
      <c r="AR603">
        <v>2.2679841625637054</v>
      </c>
    </row>
    <row r="604" spans="39:44" x14ac:dyDescent="0.3">
      <c r="AM604">
        <v>2.3519684561260243</v>
      </c>
      <c r="AN604">
        <v>0.6816583055279497</v>
      </c>
      <c r="AO604">
        <v>736.29767826637749</v>
      </c>
      <c r="AP604">
        <v>4170.25</v>
      </c>
      <c r="AQ604">
        <v>0.21690552181117584</v>
      </c>
      <c r="AR604">
        <v>2.4253435604241163</v>
      </c>
    </row>
    <row r="605" spans="39:44" x14ac:dyDescent="0.3">
      <c r="AM605">
        <v>3.33386325004557</v>
      </c>
      <c r="AN605">
        <v>1.0104218992672227</v>
      </c>
      <c r="AO605">
        <v>391.66278796429759</v>
      </c>
      <c r="AP605">
        <v>3692.75</v>
      </c>
      <c r="AQ605">
        <v>-0.74885450126043618</v>
      </c>
      <c r="AR605">
        <v>3.3373613526285282</v>
      </c>
    </row>
    <row r="606" spans="39:44" x14ac:dyDescent="0.3">
      <c r="AM606">
        <v>1.9349476892558779</v>
      </c>
      <c r="AN606">
        <v>0.33576418273155345</v>
      </c>
      <c r="AO606">
        <v>630.33746747552277</v>
      </c>
      <c r="AP606">
        <v>4539.5</v>
      </c>
      <c r="AQ606">
        <v>-0.48351955124779922</v>
      </c>
      <c r="AR606">
        <v>1.9036348010591415</v>
      </c>
    </row>
    <row r="607" spans="39:44" x14ac:dyDescent="0.3">
      <c r="AM607">
        <v>2.7693289130666252</v>
      </c>
      <c r="AN607">
        <v>0.90454891140299387</v>
      </c>
      <c r="AO607">
        <v>656.91320047589488</v>
      </c>
      <c r="AP607">
        <v>2535.75</v>
      </c>
      <c r="AQ607">
        <v>-0.42804568121009789</v>
      </c>
      <c r="AR607">
        <v>2.8556453156068793</v>
      </c>
    </row>
    <row r="608" spans="39:44" x14ac:dyDescent="0.3">
      <c r="AM608">
        <v>1.7659071030880866</v>
      </c>
      <c r="AN608">
        <v>0.18968700618043569</v>
      </c>
      <c r="AO608">
        <v>716.77171952997139</v>
      </c>
      <c r="AP608">
        <v>5046.25</v>
      </c>
      <c r="AQ608">
        <v>0.65474347202346839</v>
      </c>
      <c r="AR608">
        <v>1.7468833634023309</v>
      </c>
    </row>
    <row r="609" spans="39:44" x14ac:dyDescent="0.3">
      <c r="AM609">
        <v>3.5321718585782316</v>
      </c>
      <c r="AN609">
        <v>0.91461582684014064</v>
      </c>
      <c r="AO609">
        <v>1105.5695019432478</v>
      </c>
      <c r="AP609">
        <v>6064.75</v>
      </c>
      <c r="AQ609">
        <v>-0.6523353318523224</v>
      </c>
      <c r="AR609">
        <v>3.47553977452678</v>
      </c>
    </row>
    <row r="610" spans="39:44" x14ac:dyDescent="0.3">
      <c r="AM610">
        <v>2.6777970138791867</v>
      </c>
      <c r="AN610">
        <v>1.2642734484314839</v>
      </c>
      <c r="AO610">
        <v>605.06534757970906</v>
      </c>
      <c r="AP610">
        <v>5484.25</v>
      </c>
      <c r="AQ610">
        <v>-1.363404714556651E-2</v>
      </c>
      <c r="AR610">
        <v>2.6793928528032569</v>
      </c>
    </row>
    <row r="611" spans="39:44" x14ac:dyDescent="0.3">
      <c r="AM611">
        <v>2.3424098570419933</v>
      </c>
      <c r="AN611">
        <v>0.90540176185816668</v>
      </c>
      <c r="AO611">
        <v>786.8778538831998</v>
      </c>
      <c r="AP611">
        <v>4570.75</v>
      </c>
      <c r="AQ611">
        <v>0.61001274937126237</v>
      </c>
      <c r="AR611">
        <v>2.3540768882668734</v>
      </c>
    </row>
    <row r="612" spans="39:44" x14ac:dyDescent="0.3">
      <c r="AM612">
        <v>2.2706796693958853</v>
      </c>
      <c r="AN612">
        <v>1.2087115621422564</v>
      </c>
      <c r="AO612">
        <v>269.89449857415474</v>
      </c>
      <c r="AP612">
        <v>5269</v>
      </c>
      <c r="AQ612">
        <v>-0.63848170474729415</v>
      </c>
      <c r="AR612">
        <v>2.3450276540902895</v>
      </c>
    </row>
    <row r="613" spans="39:44" x14ac:dyDescent="0.3">
      <c r="AM613">
        <v>2.162676935974706</v>
      </c>
      <c r="AN613">
        <v>0.77779924491648034</v>
      </c>
      <c r="AO613">
        <v>533.84512923832153</v>
      </c>
      <c r="AP613">
        <v>4771.5</v>
      </c>
      <c r="AQ613">
        <v>0.89450978010955873</v>
      </c>
      <c r="AR613">
        <v>2.0955134837812825</v>
      </c>
    </row>
    <row r="614" spans="39:44" x14ac:dyDescent="0.3">
      <c r="AM614">
        <v>2.5717568830535691</v>
      </c>
      <c r="AN614">
        <v>1.1867978394648178</v>
      </c>
      <c r="AO614">
        <v>800.71731553498182</v>
      </c>
      <c r="AP614">
        <v>4032</v>
      </c>
      <c r="AQ614">
        <v>-5.6008941348028161E-2</v>
      </c>
      <c r="AR614">
        <v>2.6764627372919345</v>
      </c>
    </row>
    <row r="615" spans="39:44" x14ac:dyDescent="0.3">
      <c r="AM615">
        <v>2.5321892772679853</v>
      </c>
      <c r="AN615">
        <v>0.7729446376571778</v>
      </c>
      <c r="AO615">
        <v>935.76753978630779</v>
      </c>
      <c r="AP615">
        <v>4712.5</v>
      </c>
      <c r="AQ615">
        <v>-0.11006135477507832</v>
      </c>
      <c r="AR615">
        <v>2.5902585987455331</v>
      </c>
    </row>
    <row r="616" spans="39:44" x14ac:dyDescent="0.3">
      <c r="AM616">
        <v>2.6805448126592135</v>
      </c>
      <c r="AN616">
        <v>1.1441223465300019</v>
      </c>
      <c r="AO616">
        <v>548.04540788168299</v>
      </c>
      <c r="AP616">
        <v>4438.25</v>
      </c>
      <c r="AQ616">
        <v>-0.48605466318520424</v>
      </c>
      <c r="AR616">
        <v>2.793941797234031</v>
      </c>
    </row>
    <row r="617" spans="39:44" x14ac:dyDescent="0.3">
      <c r="AM617">
        <v>2.96992283710849</v>
      </c>
      <c r="AN617">
        <v>1.1753016691107603</v>
      </c>
      <c r="AO617">
        <v>449.75598928545361</v>
      </c>
      <c r="AP617">
        <v>5819.25</v>
      </c>
      <c r="AQ617">
        <v>0.45168719447699773</v>
      </c>
      <c r="AR617">
        <v>2.9478280923367621</v>
      </c>
    </row>
    <row r="618" spans="39:44" x14ac:dyDescent="0.3">
      <c r="AM618">
        <v>2.7337756161577071</v>
      </c>
      <c r="AN618">
        <v>1.2490124785796366</v>
      </c>
      <c r="AO618">
        <v>637.05505556489823</v>
      </c>
      <c r="AP618">
        <v>4142</v>
      </c>
      <c r="AQ618">
        <v>-0.33552000204625082</v>
      </c>
      <c r="AR618">
        <v>2.6263595865640053</v>
      </c>
    </row>
    <row r="619" spans="39:44" x14ac:dyDescent="0.3">
      <c r="AM619">
        <v>2.3126848651306529</v>
      </c>
      <c r="AN619">
        <v>1.1896162848250358</v>
      </c>
      <c r="AO619">
        <v>1147.2538068900717</v>
      </c>
      <c r="AP619">
        <v>5091.5</v>
      </c>
      <c r="AQ619">
        <v>-0.19234812789243608</v>
      </c>
      <c r="AR619">
        <v>2.2920511806979915</v>
      </c>
    </row>
    <row r="620" spans="39:44" x14ac:dyDescent="0.3">
      <c r="AM620">
        <v>1.7050885068906323</v>
      </c>
      <c r="AN620">
        <v>0.22855982251069365</v>
      </c>
      <c r="AO620">
        <v>1446.6582299780052</v>
      </c>
      <c r="AP620">
        <v>5821.5</v>
      </c>
      <c r="AQ620">
        <v>0.94738706690006202</v>
      </c>
      <c r="AR620">
        <v>1.7303807851136523</v>
      </c>
    </row>
    <row r="621" spans="39:44" x14ac:dyDescent="0.3">
      <c r="AM621">
        <v>2.9880303021425929</v>
      </c>
      <c r="AN621">
        <v>1.5033900647396834</v>
      </c>
      <c r="AO621">
        <v>354.0760849991068</v>
      </c>
      <c r="AP621">
        <v>4818.5</v>
      </c>
      <c r="AQ621">
        <v>-0.38778802011564517</v>
      </c>
      <c r="AR621">
        <v>2.9880303021425925</v>
      </c>
    </row>
    <row r="622" spans="39:44" x14ac:dyDescent="0.3">
      <c r="AM622">
        <v>3.5570091491107263</v>
      </c>
      <c r="AN622">
        <v>0.61418079415905191</v>
      </c>
      <c r="AO622">
        <v>765.71107101106281</v>
      </c>
      <c r="AP622">
        <v>5157.75</v>
      </c>
      <c r="AQ622">
        <v>-0.58726163805636555</v>
      </c>
      <c r="AR622">
        <v>3.4955910696948207</v>
      </c>
    </row>
    <row r="623" spans="39:44" x14ac:dyDescent="0.3">
      <c r="AM623">
        <v>2.1375102513493109</v>
      </c>
      <c r="AN623">
        <v>0.77092805764128969</v>
      </c>
      <c r="AO623">
        <v>1101.4707399077188</v>
      </c>
      <c r="AP623">
        <v>4015.75</v>
      </c>
      <c r="AQ623">
        <v>0.47091258204371828</v>
      </c>
      <c r="AR623">
        <v>2.2150201163378727</v>
      </c>
    </row>
    <row r="624" spans="39:44" x14ac:dyDescent="0.3">
      <c r="AM624">
        <v>2.6713443462116526</v>
      </c>
      <c r="AN624">
        <v>0.88038880169411426</v>
      </c>
      <c r="AO624">
        <v>812.43982944690538</v>
      </c>
      <c r="AP624">
        <v>3644.75</v>
      </c>
      <c r="AQ624">
        <v>0.70748215462846686</v>
      </c>
      <c r="AR624">
        <v>2.6157338516130806</v>
      </c>
    </row>
    <row r="625" spans="39:44" x14ac:dyDescent="0.3">
      <c r="AM625">
        <v>2.8978129068399219</v>
      </c>
      <c r="AN625">
        <v>1.6041743169551521</v>
      </c>
      <c r="AO625">
        <v>769.41300017658955</v>
      </c>
      <c r="AP625">
        <v>4830.25</v>
      </c>
      <c r="AQ625">
        <v>-0.97723935336397028</v>
      </c>
      <c r="AR625">
        <v>2.9922656408780721</v>
      </c>
    </row>
    <row r="626" spans="39:44" x14ac:dyDescent="0.3">
      <c r="AM626">
        <v>2.256501869262729</v>
      </c>
      <c r="AN626">
        <v>1.2172701844280875</v>
      </c>
      <c r="AO626">
        <v>830.88908593220299</v>
      </c>
      <c r="AP626">
        <v>3633</v>
      </c>
      <c r="AQ626">
        <v>-0.24367292787911166</v>
      </c>
      <c r="AR626">
        <v>2.3450276540902895</v>
      </c>
    </row>
    <row r="627" spans="39:44" x14ac:dyDescent="0.3">
      <c r="AM627">
        <v>2.889382395966821</v>
      </c>
      <c r="AN627">
        <v>1.3770713091309583</v>
      </c>
      <c r="AO627">
        <v>733.1780689165264</v>
      </c>
      <c r="AP627">
        <v>4617.75</v>
      </c>
      <c r="AQ627">
        <v>-0.86988830499283887</v>
      </c>
      <c r="AR627">
        <v>2.8695913969764923</v>
      </c>
    </row>
    <row r="628" spans="39:44" x14ac:dyDescent="0.3">
      <c r="AM628">
        <v>2.857956299967424</v>
      </c>
      <c r="AN628">
        <v>1.1736189881054995</v>
      </c>
      <c r="AO628">
        <v>607.27502516200457</v>
      </c>
      <c r="AP628">
        <v>3831.75</v>
      </c>
      <c r="AQ628">
        <v>0.73644358795660836</v>
      </c>
      <c r="AR628">
        <v>2.8838444836710604</v>
      </c>
    </row>
    <row r="629" spans="39:44" x14ac:dyDescent="0.3">
      <c r="AM629">
        <v>3.0640626213103688</v>
      </c>
      <c r="AN629">
        <v>0.4710252976818009</v>
      </c>
      <c r="AO629">
        <v>310.95793902220441</v>
      </c>
      <c r="AP629">
        <v>3848.5</v>
      </c>
      <c r="AQ629">
        <v>-0.13098459335564822</v>
      </c>
      <c r="AR629">
        <v>3.0493075086305907</v>
      </c>
    </row>
    <row r="630" spans="39:44" x14ac:dyDescent="0.3">
      <c r="AM630">
        <v>2.4506866378495635</v>
      </c>
      <c r="AN630">
        <v>0.72868195836280536</v>
      </c>
      <c r="AO630">
        <v>1135.5894443717002</v>
      </c>
      <c r="AP630">
        <v>4847.75</v>
      </c>
      <c r="AQ630">
        <v>-0.72019518499465085</v>
      </c>
      <c r="AR630">
        <v>2.4077659354216103</v>
      </c>
    </row>
    <row r="631" spans="39:44" x14ac:dyDescent="0.3">
      <c r="AM631">
        <v>2.7404029523127895</v>
      </c>
      <c r="AN631">
        <v>0.83485020679748101</v>
      </c>
      <c r="AO631">
        <v>1631.778825075939</v>
      </c>
      <c r="AP631">
        <v>6310.5</v>
      </c>
      <c r="AQ631">
        <v>0.61274935261725927</v>
      </c>
      <c r="AR631">
        <v>2.8385095414908608</v>
      </c>
    </row>
    <row r="632" spans="39:44" x14ac:dyDescent="0.3">
      <c r="AM632">
        <v>2.6459762826283075</v>
      </c>
      <c r="AN632">
        <v>1.1272556932654827</v>
      </c>
      <c r="AO632">
        <v>752.43770246435133</v>
      </c>
      <c r="AP632">
        <v>4246.75</v>
      </c>
      <c r="AQ632">
        <v>0.28978158891625672</v>
      </c>
      <c r="AR632">
        <v>2.7580301981135604</v>
      </c>
    </row>
    <row r="633" spans="39:44" x14ac:dyDescent="0.3">
      <c r="AM633">
        <v>2.5605267708450694</v>
      </c>
      <c r="AN633">
        <v>1.2976156165196382</v>
      </c>
      <c r="AO633">
        <v>933.27099369803011</v>
      </c>
      <c r="AP633">
        <v>3092.75</v>
      </c>
      <c r="AQ633">
        <v>0.97431146047174055</v>
      </c>
      <c r="AR633">
        <v>2.5028083816675606</v>
      </c>
    </row>
    <row r="634" spans="39:44" x14ac:dyDescent="0.3">
      <c r="AM634">
        <v>3.8955962258807229</v>
      </c>
      <c r="AN634">
        <v>0.47243904900305822</v>
      </c>
      <c r="AO634">
        <v>632.41654266298394</v>
      </c>
      <c r="AP634">
        <v>4987.5</v>
      </c>
      <c r="AQ634">
        <v>0.57986277215910675</v>
      </c>
      <c r="AR634">
        <v>3.8980537091734302</v>
      </c>
    </row>
    <row r="635" spans="39:44" x14ac:dyDescent="0.3">
      <c r="AM635">
        <v>2.2363339267809033</v>
      </c>
      <c r="AN635">
        <v>0.75182098889779814</v>
      </c>
      <c r="AO635">
        <v>372.77686454495949</v>
      </c>
      <c r="AP635">
        <v>4442.5</v>
      </c>
      <c r="AQ635">
        <v>0.15627419930811839</v>
      </c>
      <c r="AR635">
        <v>2.2604285221026994</v>
      </c>
    </row>
    <row r="636" spans="39:44" x14ac:dyDescent="0.3">
      <c r="AM636">
        <v>2.7063497017258116</v>
      </c>
      <c r="AN636">
        <v>1.1130640934361518</v>
      </c>
      <c r="AO636">
        <v>671.60610136423497</v>
      </c>
      <c r="AP636">
        <v>3923.5</v>
      </c>
      <c r="AQ636">
        <v>0.99140242766257047</v>
      </c>
      <c r="AR636">
        <v>2.7580301981135604</v>
      </c>
    </row>
    <row r="637" spans="39:44" x14ac:dyDescent="0.3">
      <c r="AM637">
        <v>1.6702722402106911</v>
      </c>
      <c r="AN637">
        <v>5.6734183033622758E-2</v>
      </c>
      <c r="AO637">
        <v>880.67923234745774</v>
      </c>
      <c r="AP637">
        <v>5239.75</v>
      </c>
      <c r="AQ637">
        <v>0.64546603865811036</v>
      </c>
      <c r="AR637">
        <v>1.6687412528350525</v>
      </c>
    </row>
    <row r="638" spans="39:44" x14ac:dyDescent="0.3">
      <c r="AM638">
        <v>2.4515867797766515</v>
      </c>
      <c r="AN638">
        <v>0.46552774295323734</v>
      </c>
      <c r="AO638">
        <v>1314.5181608305227</v>
      </c>
      <c r="AP638">
        <v>4280.5</v>
      </c>
      <c r="AQ638">
        <v>-0.70945451567245532</v>
      </c>
      <c r="AR638">
        <v>2.4613823472616465</v>
      </c>
    </row>
    <row r="639" spans="39:44" x14ac:dyDescent="0.3">
      <c r="AM639">
        <v>3.2994533623376672</v>
      </c>
      <c r="AN639">
        <v>1.1393816237836889</v>
      </c>
      <c r="AO639">
        <v>284.49651608447817</v>
      </c>
      <c r="AP639">
        <v>3969.25</v>
      </c>
      <c r="AQ639">
        <v>0.28828317342944659</v>
      </c>
      <c r="AR639">
        <v>3.2364735908955851</v>
      </c>
    </row>
    <row r="640" spans="39:44" x14ac:dyDescent="0.3">
      <c r="AM640">
        <v>2.7062383204238247</v>
      </c>
      <c r="AN640">
        <v>1.3665456619768492</v>
      </c>
      <c r="AO640">
        <v>334.45680941132639</v>
      </c>
      <c r="AP640">
        <v>3905.25</v>
      </c>
      <c r="AQ640">
        <v>0.29076707399004847</v>
      </c>
      <c r="AR640">
        <v>2.7063647516651148</v>
      </c>
    </row>
    <row r="641" spans="39:44" x14ac:dyDescent="0.3">
      <c r="AM641">
        <v>2.4841867425404107</v>
      </c>
      <c r="AN641">
        <v>1.0667236426512874</v>
      </c>
      <c r="AO641">
        <v>465.77156380933081</v>
      </c>
      <c r="AP641">
        <v>4210.25</v>
      </c>
      <c r="AQ641">
        <v>-0.57858563865319579</v>
      </c>
      <c r="AR641">
        <v>2.5603676585137864</v>
      </c>
    </row>
    <row r="642" spans="39:44" x14ac:dyDescent="0.3">
      <c r="AM642">
        <v>2.2404861539293353</v>
      </c>
      <c r="AN642">
        <v>0.92830746321035973</v>
      </c>
      <c r="AO642">
        <v>729.51000396288453</v>
      </c>
      <c r="AP642">
        <v>4615.5</v>
      </c>
      <c r="AQ642">
        <v>0.91314963446700803</v>
      </c>
      <c r="AR642">
        <v>2.2679841625637054</v>
      </c>
    </row>
    <row r="643" spans="39:44" x14ac:dyDescent="0.3">
      <c r="AM643">
        <v>2.2230431796961296</v>
      </c>
      <c r="AN643">
        <v>0.58796570723566255</v>
      </c>
      <c r="AO643">
        <v>653.38793308904428</v>
      </c>
      <c r="AP643">
        <v>4839.75</v>
      </c>
      <c r="AQ643">
        <v>0.5573620502789175</v>
      </c>
      <c r="AR643">
        <v>2.2735555757079031</v>
      </c>
    </row>
    <row r="644" spans="39:44" x14ac:dyDescent="0.3">
      <c r="AM644">
        <v>2.2314845154807421</v>
      </c>
      <c r="AN644">
        <v>0.95311180178845079</v>
      </c>
      <c r="AO644">
        <v>559.0746980171773</v>
      </c>
      <c r="AP644">
        <v>4825.75</v>
      </c>
      <c r="AQ644">
        <v>0.61993942605246966</v>
      </c>
      <c r="AR644">
        <v>2.1553061273467025</v>
      </c>
    </row>
    <row r="645" spans="39:44" x14ac:dyDescent="0.3">
      <c r="AM645">
        <v>1.7765795412705296</v>
      </c>
      <c r="AN645">
        <v>0.15447652966066033</v>
      </c>
      <c r="AO645">
        <v>1273.9468667485608</v>
      </c>
      <c r="AP645">
        <v>5735.5</v>
      </c>
      <c r="AQ645">
        <v>0.89422184359794921</v>
      </c>
      <c r="AR645">
        <v>1.7866437447072905</v>
      </c>
    </row>
    <row r="646" spans="39:44" x14ac:dyDescent="0.3">
      <c r="AM646">
        <v>1.8235229019496457</v>
      </c>
      <c r="AN646">
        <v>9.6774767382528423E-2</v>
      </c>
      <c r="AO646">
        <v>279.12480993125234</v>
      </c>
      <c r="AP646">
        <v>5772.5</v>
      </c>
      <c r="AQ646">
        <v>-0.12190594343189447</v>
      </c>
      <c r="AR646">
        <v>1.8220095574595332</v>
      </c>
    </row>
    <row r="647" spans="39:44" x14ac:dyDescent="0.3">
      <c r="AM647">
        <v>2.1744445441168279</v>
      </c>
      <c r="AN647">
        <v>0.63448478262633523</v>
      </c>
      <c r="AO647">
        <v>677.41176890022678</v>
      </c>
      <c r="AP647">
        <v>3862</v>
      </c>
      <c r="AQ647">
        <v>8.7772970241275089E-2</v>
      </c>
      <c r="AR647">
        <v>2.2320966182187734</v>
      </c>
    </row>
    <row r="648" spans="39:44" x14ac:dyDescent="0.3">
      <c r="AM648">
        <v>3.0975879252413652</v>
      </c>
      <c r="AN648">
        <v>0.9722889097858477</v>
      </c>
      <c r="AO648">
        <v>634.73537404090553</v>
      </c>
      <c r="AP648">
        <v>3501</v>
      </c>
      <c r="AQ648">
        <v>-0.47766749151181565</v>
      </c>
      <c r="AR648">
        <v>3.0992006182845877</v>
      </c>
    </row>
    <row r="649" spans="39:44" x14ac:dyDescent="0.3">
      <c r="AM649">
        <v>2.2080242131487511</v>
      </c>
      <c r="AN649">
        <v>0.88914016253049444</v>
      </c>
      <c r="AO649">
        <v>1071.4106088230506</v>
      </c>
      <c r="AP649">
        <v>3387.5</v>
      </c>
      <c r="AQ649">
        <v>0.72183294043891422</v>
      </c>
      <c r="AR649">
        <v>2.3082449468665751</v>
      </c>
    </row>
    <row r="650" spans="39:44" x14ac:dyDescent="0.3">
      <c r="AM650">
        <v>1.7907573414036861</v>
      </c>
      <c r="AN650">
        <v>0.14575522070701552</v>
      </c>
      <c r="AO650">
        <v>524.82440931389124</v>
      </c>
      <c r="AP650">
        <v>5566</v>
      </c>
      <c r="AQ650">
        <v>-0.19198269848735708</v>
      </c>
      <c r="AR650">
        <v>1.7866437447072905</v>
      </c>
    </row>
    <row r="651" spans="39:44" x14ac:dyDescent="0.3">
      <c r="AM651">
        <v>2.3725273613798268</v>
      </c>
      <c r="AN651">
        <v>1.2847146627054438</v>
      </c>
      <c r="AO651">
        <v>381.06407337543271</v>
      </c>
      <c r="AP651">
        <v>5187.75</v>
      </c>
      <c r="AQ651">
        <v>0.62416106174617703</v>
      </c>
      <c r="AR651">
        <v>2.4109576132697517</v>
      </c>
    </row>
    <row r="652" spans="39:44" x14ac:dyDescent="0.3">
      <c r="AM652">
        <v>3.2245651455862805</v>
      </c>
      <c r="AN652">
        <v>1.147491671295747</v>
      </c>
      <c r="AO652">
        <v>736.29767826637749</v>
      </c>
      <c r="AP652">
        <v>4649.5</v>
      </c>
      <c r="AQ652">
        <v>0.44337188232513169</v>
      </c>
      <c r="AR652">
        <v>3.1114506087297444</v>
      </c>
    </row>
    <row r="653" spans="39:44" x14ac:dyDescent="0.3">
      <c r="AM653">
        <v>2.3611150377695562</v>
      </c>
      <c r="AN653">
        <v>0.82946280958821961</v>
      </c>
      <c r="AO653">
        <v>752.96426790295106</v>
      </c>
      <c r="AP653">
        <v>6398.25</v>
      </c>
      <c r="AQ653">
        <v>0.17338562481642747</v>
      </c>
      <c r="AR653">
        <v>2.3397930514035896</v>
      </c>
    </row>
    <row r="654" spans="39:44" x14ac:dyDescent="0.3">
      <c r="AM654">
        <v>3.1844121548706958</v>
      </c>
      <c r="AN654">
        <v>1.4988946245628758</v>
      </c>
      <c r="AO654">
        <v>361.19795856151347</v>
      </c>
      <c r="AP654">
        <v>5192</v>
      </c>
      <c r="AQ654">
        <v>-0.86480825603165679</v>
      </c>
      <c r="AR654">
        <v>3.1105239275814145</v>
      </c>
    </row>
    <row r="655" spans="39:44" x14ac:dyDescent="0.3">
      <c r="AM655">
        <v>2.2501862201347769</v>
      </c>
      <c r="AN655">
        <v>0.73656289751327575</v>
      </c>
      <c r="AO655">
        <v>1033.0969915061501</v>
      </c>
      <c r="AP655">
        <v>4843.75</v>
      </c>
      <c r="AQ655">
        <v>-0.46309882486231485</v>
      </c>
      <c r="AR655">
        <v>2.2936740261519959</v>
      </c>
    </row>
    <row r="656" spans="39:44" x14ac:dyDescent="0.3">
      <c r="AM656">
        <v>2.2203909192182683</v>
      </c>
      <c r="AN656">
        <v>0.73978460497341592</v>
      </c>
      <c r="AO656">
        <v>384.32251389259812</v>
      </c>
      <c r="AP656">
        <v>5212.5</v>
      </c>
      <c r="AQ656">
        <v>0.30561290313158301</v>
      </c>
      <c r="AR656">
        <v>2.2150201163378727</v>
      </c>
    </row>
    <row r="657" spans="39:44" x14ac:dyDescent="0.3">
      <c r="AM657">
        <v>2.118353995094902</v>
      </c>
      <c r="AN657">
        <v>0.76358827157587128</v>
      </c>
      <c r="AO657">
        <v>477.57248558388619</v>
      </c>
      <c r="AP657">
        <v>5243</v>
      </c>
      <c r="AQ657">
        <v>0.2182902488310893</v>
      </c>
      <c r="AR657">
        <v>2.1352607242335933</v>
      </c>
    </row>
    <row r="658" spans="39:44" x14ac:dyDescent="0.3">
      <c r="AM658">
        <v>3.0679152406205334</v>
      </c>
      <c r="AN658">
        <v>1.6285493399681199</v>
      </c>
      <c r="AO658">
        <v>838.0103077907645</v>
      </c>
      <c r="AP658">
        <v>4272.25</v>
      </c>
      <c r="AQ658">
        <v>0.24310661717367166</v>
      </c>
      <c r="AR658">
        <v>3.0679152406205334</v>
      </c>
    </row>
    <row r="659" spans="39:44" x14ac:dyDescent="0.3">
      <c r="AM659">
        <v>2.3707193230161479</v>
      </c>
      <c r="AN659">
        <v>1.4061810032389266</v>
      </c>
      <c r="AO659">
        <v>1462.0153404647644</v>
      </c>
      <c r="AP659">
        <v>4965.5</v>
      </c>
      <c r="AQ659">
        <v>0.9899484850367084</v>
      </c>
      <c r="AR659">
        <v>2.4674404283732563</v>
      </c>
    </row>
    <row r="660" spans="39:44" x14ac:dyDescent="0.3">
      <c r="AM660">
        <v>2.1425300152511286</v>
      </c>
      <c r="AN660">
        <v>0.99112026926989683</v>
      </c>
      <c r="AO660">
        <v>404.47920372517547</v>
      </c>
      <c r="AP660">
        <v>5299</v>
      </c>
      <c r="AQ660">
        <v>0.51333445462224447</v>
      </c>
      <c r="AR660">
        <v>2.208282600739</v>
      </c>
    </row>
    <row r="661" spans="39:44" x14ac:dyDescent="0.3">
      <c r="AM661">
        <v>2.9237548727614713</v>
      </c>
      <c r="AN661">
        <v>1.328646540794175</v>
      </c>
      <c r="AO661">
        <v>1012.0331567338475</v>
      </c>
      <c r="AP661">
        <v>3437.25</v>
      </c>
      <c r="AQ661">
        <v>0.74653469282416485</v>
      </c>
      <c r="AR661">
        <v>2.9922656408780721</v>
      </c>
    </row>
    <row r="662" spans="39:44" x14ac:dyDescent="0.3">
      <c r="AM662">
        <v>1.8954102311010776</v>
      </c>
      <c r="AN662">
        <v>0.41115575738131971</v>
      </c>
      <c r="AO662">
        <v>1144.8897891156178</v>
      </c>
      <c r="AP662">
        <v>3617.25</v>
      </c>
      <c r="AQ662">
        <v>-3.9286006108461322E-2</v>
      </c>
      <c r="AR662">
        <v>1.8623776207831984</v>
      </c>
    </row>
    <row r="663" spans="39:44" x14ac:dyDescent="0.3">
      <c r="AM663">
        <v>2.622490742431105</v>
      </c>
      <c r="AN663">
        <v>1.1861429198826619</v>
      </c>
      <c r="AO663">
        <v>631.75487769202869</v>
      </c>
      <c r="AP663">
        <v>4525.5</v>
      </c>
      <c r="AQ663">
        <v>-0.48795288750909277</v>
      </c>
      <c r="AR663">
        <v>2.6263595865640053</v>
      </c>
    </row>
    <row r="664" spans="39:44" x14ac:dyDescent="0.3">
      <c r="AM664">
        <v>2.2356120145281078</v>
      </c>
      <c r="AN664">
        <v>0.86617623483641482</v>
      </c>
      <c r="AO664">
        <v>1157.705606229249</v>
      </c>
      <c r="AP664">
        <v>4349</v>
      </c>
      <c r="AQ664">
        <v>-4.2971948490160158E-2</v>
      </c>
      <c r="AR664">
        <v>2.2126950660796232</v>
      </c>
    </row>
    <row r="665" spans="39:44" x14ac:dyDescent="0.3">
      <c r="AM665">
        <v>1.7839018806266407</v>
      </c>
      <c r="AN665">
        <v>8.2268731626234604E-2</v>
      </c>
      <c r="AO665">
        <v>714.03918302175202</v>
      </c>
      <c r="AP665">
        <v>3985.75</v>
      </c>
      <c r="AQ665">
        <v>-0.56514690096599507</v>
      </c>
      <c r="AR665">
        <v>1.7756750074640175</v>
      </c>
    </row>
    <row r="666" spans="39:44" x14ac:dyDescent="0.3">
      <c r="AM666">
        <v>2.3260094782276846</v>
      </c>
      <c r="AN666">
        <v>1.1763222293531959</v>
      </c>
      <c r="AO666">
        <v>773.53315129010127</v>
      </c>
      <c r="AP666">
        <v>4668.5</v>
      </c>
      <c r="AQ666">
        <v>-0.83789967636385698</v>
      </c>
      <c r="AR666">
        <v>2.3847748945426002</v>
      </c>
    </row>
    <row r="667" spans="39:44" x14ac:dyDescent="0.3">
      <c r="AM667">
        <v>1.6687412528350529</v>
      </c>
      <c r="AN667">
        <v>7.84883257707992E-2</v>
      </c>
      <c r="AO667">
        <v>465.3689150515595</v>
      </c>
      <c r="AP667">
        <v>4118.25</v>
      </c>
      <c r="AQ667">
        <v>-0.63549128209790717</v>
      </c>
      <c r="AR667">
        <v>1.6687412528350525</v>
      </c>
    </row>
    <row r="668" spans="39:44" x14ac:dyDescent="0.3">
      <c r="AM668">
        <v>2.7414417428317357</v>
      </c>
      <c r="AN668">
        <v>1.2979709697486994</v>
      </c>
      <c r="AO668">
        <v>623.23063303273443</v>
      </c>
      <c r="AP668">
        <v>4895.5</v>
      </c>
      <c r="AQ668">
        <v>-0.65627276473415752</v>
      </c>
      <c r="AR668">
        <v>2.8412005109391281</v>
      </c>
    </row>
    <row r="669" spans="39:44" x14ac:dyDescent="0.3">
      <c r="AM669">
        <v>2.1333101783037107</v>
      </c>
      <c r="AN669">
        <v>0.66230058227063493</v>
      </c>
      <c r="AO669">
        <v>631.36341178578459</v>
      </c>
      <c r="AP669">
        <v>4460.5</v>
      </c>
      <c r="AQ669">
        <v>-0.25589365527659774</v>
      </c>
      <c r="AR669">
        <v>2.088116849222212</v>
      </c>
    </row>
    <row r="670" spans="39:44" x14ac:dyDescent="0.3">
      <c r="AM670">
        <v>2.1029348659267559</v>
      </c>
      <c r="AN670">
        <v>0.33296253771738421</v>
      </c>
      <c r="AO670">
        <v>357.25330007254183</v>
      </c>
      <c r="AP670">
        <v>3736</v>
      </c>
      <c r="AQ670">
        <v>1.6031136037735191E-2</v>
      </c>
      <c r="AR670">
        <v>2.0777807260100882</v>
      </c>
    </row>
    <row r="671" spans="39:44" x14ac:dyDescent="0.3">
      <c r="AM671">
        <v>2.5603773871150572</v>
      </c>
      <c r="AN671">
        <v>1.3670108873355804</v>
      </c>
      <c r="AO671">
        <v>731.82998180743107</v>
      </c>
      <c r="AP671">
        <v>5595.25</v>
      </c>
      <c r="AQ671">
        <v>0.20854148738212397</v>
      </c>
      <c r="AR671">
        <v>2.6950627009838253</v>
      </c>
    </row>
    <row r="672" spans="39:44" x14ac:dyDescent="0.3">
      <c r="AM672">
        <v>2.6363115424256729</v>
      </c>
      <c r="AN672">
        <v>1.0715789389422665</v>
      </c>
      <c r="AO672">
        <v>519.44540423814726</v>
      </c>
      <c r="AP672">
        <v>3465.5</v>
      </c>
      <c r="AQ672">
        <v>-0.51038144186128143</v>
      </c>
      <c r="AR672">
        <v>2.5364036260685925</v>
      </c>
    </row>
    <row r="673" spans="39:44" x14ac:dyDescent="0.3">
      <c r="AM673">
        <v>1.8550441828929634</v>
      </c>
      <c r="AN673">
        <v>0.21942546259578821</v>
      </c>
      <c r="AO673">
        <v>1402.4828946506495</v>
      </c>
      <c r="AP673">
        <v>4651</v>
      </c>
      <c r="AQ673">
        <v>-0.32849446335654808</v>
      </c>
      <c r="AR673">
        <v>1.8632996019092016</v>
      </c>
    </row>
    <row r="674" spans="39:44" x14ac:dyDescent="0.3">
      <c r="AM674">
        <v>2.6669626961310926</v>
      </c>
      <c r="AN674">
        <v>0.58640423163776123</v>
      </c>
      <c r="AO674">
        <v>574.61560517242719</v>
      </c>
      <c r="AP674">
        <v>4570.75</v>
      </c>
      <c r="AQ674">
        <v>0.52144483918223361</v>
      </c>
      <c r="AR674">
        <v>2.7240457345626088</v>
      </c>
    </row>
    <row r="675" spans="39:44" x14ac:dyDescent="0.3">
      <c r="AM675">
        <v>2.3233762094750063</v>
      </c>
      <c r="AN675">
        <v>0.40733932637229958</v>
      </c>
      <c r="AO675">
        <v>709.35397555996087</v>
      </c>
      <c r="AP675">
        <v>5139.25</v>
      </c>
      <c r="AQ675">
        <v>0.31776259102954257</v>
      </c>
      <c r="AR675">
        <v>2.3406139291245469</v>
      </c>
    </row>
    <row r="676" spans="39:44" x14ac:dyDescent="0.3">
      <c r="AM676">
        <v>2.5201598652401178</v>
      </c>
      <c r="AN676">
        <v>0.92039295435625579</v>
      </c>
      <c r="AO676">
        <v>986.69156676649015</v>
      </c>
      <c r="AP676">
        <v>3095.25</v>
      </c>
      <c r="AQ676">
        <v>-0.94066060582886846</v>
      </c>
      <c r="AR676">
        <v>2.4465228641343164</v>
      </c>
    </row>
    <row r="677" spans="39:44" x14ac:dyDescent="0.3">
      <c r="AM677">
        <v>2.6688640718262762</v>
      </c>
      <c r="AN677">
        <v>1.2484557185431544</v>
      </c>
      <c r="AO677">
        <v>794.23571786554805</v>
      </c>
      <c r="AP677">
        <v>5475</v>
      </c>
      <c r="AQ677">
        <v>0.54932508099483468</v>
      </c>
      <c r="AR677">
        <v>2.8029459247082595</v>
      </c>
    </row>
    <row r="678" spans="39:44" x14ac:dyDescent="0.3">
      <c r="AM678">
        <v>2.0196327899633078</v>
      </c>
      <c r="AN678">
        <v>0.70853704834730946</v>
      </c>
      <c r="AO678">
        <v>1135.775173436929</v>
      </c>
      <c r="AP678">
        <v>3645.75</v>
      </c>
      <c r="AQ678">
        <v>-0.82868401838937167</v>
      </c>
      <c r="AR678">
        <v>2.0441831783689666</v>
      </c>
    </row>
    <row r="679" spans="39:44" x14ac:dyDescent="0.3">
      <c r="AM679">
        <v>2.1595947854833604</v>
      </c>
      <c r="AN679">
        <v>0.61776924256829291</v>
      </c>
      <c r="AO679">
        <v>956.9523577001728</v>
      </c>
      <c r="AP679">
        <v>3469.25</v>
      </c>
      <c r="AQ679">
        <v>-0.15694467659286468</v>
      </c>
      <c r="AR679">
        <v>2.1435825805665107</v>
      </c>
    </row>
    <row r="680" spans="39:44" x14ac:dyDescent="0.3">
      <c r="AM680">
        <v>3.248458180913985</v>
      </c>
      <c r="AN680">
        <v>0.79605359882947702</v>
      </c>
      <c r="AO680">
        <v>614.28318827003807</v>
      </c>
      <c r="AP680">
        <v>5361.75</v>
      </c>
      <c r="AQ680">
        <v>-0.10986827234871763</v>
      </c>
      <c r="AR680">
        <v>3.323969369713299</v>
      </c>
    </row>
    <row r="681" spans="39:44" x14ac:dyDescent="0.3">
      <c r="AM681">
        <v>2.1008293089522696</v>
      </c>
      <c r="AN681">
        <v>0.67163210780796723</v>
      </c>
      <c r="AO681">
        <v>579.24093264655608</v>
      </c>
      <c r="AP681">
        <v>6311.75</v>
      </c>
      <c r="AQ681">
        <v>-0.40318205420168957</v>
      </c>
      <c r="AR681">
        <v>2.088116849222212</v>
      </c>
    </row>
    <row r="682" spans="39:44" x14ac:dyDescent="0.3">
      <c r="AM682">
        <v>2.4146710879555218</v>
      </c>
      <c r="AN682">
        <v>0.63431023961357957</v>
      </c>
      <c r="AO682">
        <v>295.95314210235574</v>
      </c>
      <c r="AP682">
        <v>5819</v>
      </c>
      <c r="AQ682">
        <v>-0.91632095790896773</v>
      </c>
      <c r="AR682">
        <v>2.341995982924324</v>
      </c>
    </row>
    <row r="683" spans="39:44" x14ac:dyDescent="0.3">
      <c r="AM683">
        <v>2.2455058633551732</v>
      </c>
      <c r="AN683">
        <v>0.85208376206713565</v>
      </c>
      <c r="AO683">
        <v>791.88974649052636</v>
      </c>
      <c r="AP683">
        <v>6160.25</v>
      </c>
      <c r="AQ683">
        <v>0.68167952669709742</v>
      </c>
      <c r="AR683">
        <v>2.2126950660796232</v>
      </c>
    </row>
    <row r="684" spans="39:44" x14ac:dyDescent="0.3">
      <c r="AM684">
        <v>2.0000542794199867</v>
      </c>
      <c r="AN684">
        <v>0.48914459952078015</v>
      </c>
      <c r="AO684">
        <v>882.53025828143791</v>
      </c>
      <c r="AP684">
        <v>4466</v>
      </c>
      <c r="AQ684">
        <v>-4.0663620793361138E-2</v>
      </c>
      <c r="AR684">
        <v>2.0002322716151482</v>
      </c>
    </row>
    <row r="685" spans="39:44" x14ac:dyDescent="0.3">
      <c r="AM685">
        <v>2.1289582266928666</v>
      </c>
      <c r="AN685">
        <v>0.92325620803146757</v>
      </c>
      <c r="AO685">
        <v>837.17680695169679</v>
      </c>
      <c r="AP685">
        <v>4837.5</v>
      </c>
      <c r="AQ685">
        <v>-4.6298607649232243E-2</v>
      </c>
      <c r="AR685">
        <v>2.1773271127853193</v>
      </c>
    </row>
    <row r="686" spans="39:44" x14ac:dyDescent="0.3">
      <c r="AM686">
        <v>2.4998087120733254</v>
      </c>
      <c r="AN686">
        <v>0.82007074793698331</v>
      </c>
      <c r="AO686">
        <v>931.7738743515938</v>
      </c>
      <c r="AP686">
        <v>3566.75</v>
      </c>
      <c r="AQ686">
        <v>-0.74973505453396194</v>
      </c>
      <c r="AR686">
        <v>2.4448564079578277</v>
      </c>
    </row>
    <row r="687" spans="39:44" x14ac:dyDescent="0.3">
      <c r="AM687">
        <v>3.0019503276379722</v>
      </c>
      <c r="AN687">
        <v>1.0127555266092494</v>
      </c>
      <c r="AO687">
        <v>1029.4454315143134</v>
      </c>
      <c r="AP687">
        <v>4977.25</v>
      </c>
      <c r="AQ687">
        <v>-0.26560992282281426</v>
      </c>
      <c r="AR687">
        <v>2.9899463484118991</v>
      </c>
    </row>
    <row r="688" spans="39:44" x14ac:dyDescent="0.3">
      <c r="AM688">
        <v>1.6161846932987651</v>
      </c>
      <c r="AN688">
        <v>2.7672888191581608E-2</v>
      </c>
      <c r="AO688">
        <v>863.80287725656808</v>
      </c>
      <c r="AP688">
        <v>4669</v>
      </c>
      <c r="AQ688">
        <v>-0.45148707908300023</v>
      </c>
      <c r="AR688">
        <v>1.617802900439451</v>
      </c>
    </row>
    <row r="689" spans="39:44" x14ac:dyDescent="0.3">
      <c r="AM689">
        <v>2.5933507898613186</v>
      </c>
      <c r="AN689">
        <v>1.2769827234225959</v>
      </c>
      <c r="AO689">
        <v>288.55850282624596</v>
      </c>
      <c r="AP689">
        <v>3385.75</v>
      </c>
      <c r="AQ689">
        <v>-0.54527501259834943</v>
      </c>
      <c r="AR689">
        <v>2.5037692007290246</v>
      </c>
    </row>
    <row r="690" spans="39:44" x14ac:dyDescent="0.3">
      <c r="AM690">
        <v>2.7604190399801425</v>
      </c>
      <c r="AN690">
        <v>1.4094178255868819</v>
      </c>
      <c r="AO690">
        <v>546.73376695308957</v>
      </c>
      <c r="AP690">
        <v>6106.25</v>
      </c>
      <c r="AQ690">
        <v>0.54888047332705681</v>
      </c>
      <c r="AR690">
        <v>2.6310543315271087</v>
      </c>
    </row>
    <row r="691" spans="39:44" x14ac:dyDescent="0.3">
      <c r="AM691">
        <v>2.3992222769384419</v>
      </c>
      <c r="AN691">
        <v>1.3933141501701962</v>
      </c>
      <c r="AO691">
        <v>713.92547256737896</v>
      </c>
      <c r="AP691">
        <v>3305</v>
      </c>
      <c r="AQ691">
        <v>0.97303950419162299</v>
      </c>
      <c r="AR691">
        <v>2.4674404283732563</v>
      </c>
    </row>
    <row r="692" spans="39:44" x14ac:dyDescent="0.3">
      <c r="AM692">
        <v>2.1698638107340393</v>
      </c>
      <c r="AN692">
        <v>0.37614127737653552</v>
      </c>
      <c r="AO692">
        <v>483.18862666919966</v>
      </c>
      <c r="AP692">
        <v>5088.75</v>
      </c>
      <c r="AQ692">
        <v>0.39729823400017567</v>
      </c>
      <c r="AR692">
        <v>2.132249682996386</v>
      </c>
    </row>
    <row r="693" spans="39:44" x14ac:dyDescent="0.3">
      <c r="AM693">
        <v>2.5184881144897866</v>
      </c>
      <c r="AN693">
        <v>1.1261619494304786</v>
      </c>
      <c r="AO693">
        <v>1337.4526280479749</v>
      </c>
      <c r="AP693">
        <v>4444.75</v>
      </c>
      <c r="AQ693">
        <v>-0.97527244454738804</v>
      </c>
      <c r="AR693">
        <v>2.6263595865640053</v>
      </c>
    </row>
    <row r="694" spans="39:44" x14ac:dyDescent="0.3">
      <c r="AM694">
        <v>3.2856062467860583</v>
      </c>
      <c r="AN694">
        <v>0.87391790113865608</v>
      </c>
      <c r="AO694">
        <v>644.81205832578803</v>
      </c>
      <c r="AP694">
        <v>3230</v>
      </c>
      <c r="AQ694">
        <v>0.01</v>
      </c>
      <c r="AR694">
        <v>3.2643077614249947</v>
      </c>
    </row>
    <row r="695" spans="39:44" x14ac:dyDescent="0.3">
      <c r="AM695">
        <v>2.8882024011657079</v>
      </c>
      <c r="AN695">
        <v>0.50874354482487971</v>
      </c>
      <c r="AO695">
        <v>900.16342605193438</v>
      </c>
      <c r="AP695">
        <v>6135.25</v>
      </c>
      <c r="AQ695">
        <v>0.96104593785991299</v>
      </c>
      <c r="AR695">
        <v>2.8881739072450241</v>
      </c>
    </row>
    <row r="696" spans="39:44" x14ac:dyDescent="0.3">
      <c r="AM696">
        <v>2.178577904403054</v>
      </c>
      <c r="AN696">
        <v>0.99469737877616282</v>
      </c>
      <c r="AO696">
        <v>761.66367028799721</v>
      </c>
      <c r="AP696">
        <v>4052.5</v>
      </c>
      <c r="AQ696">
        <v>-0.56861079906207157</v>
      </c>
      <c r="AR696">
        <v>2.1553061273467025</v>
      </c>
    </row>
    <row r="697" spans="39:44" x14ac:dyDescent="0.3">
      <c r="AM697">
        <v>3.103780437959204</v>
      </c>
      <c r="AN697">
        <v>0.64738841980975437</v>
      </c>
      <c r="AO697">
        <v>730.96778617411337</v>
      </c>
      <c r="AP697">
        <v>4416</v>
      </c>
      <c r="AQ697">
        <v>-0.38687339112295716</v>
      </c>
      <c r="AR697">
        <v>3.0551903868275798</v>
      </c>
    </row>
    <row r="698" spans="39:44" x14ac:dyDescent="0.3">
      <c r="AM698">
        <v>2.9513045550090911</v>
      </c>
      <c r="AN698">
        <v>1.2679076751591227</v>
      </c>
      <c r="AO698">
        <v>652.59596272014824</v>
      </c>
      <c r="AP698">
        <v>3640.25</v>
      </c>
      <c r="AQ698">
        <v>-0.14697558244291534</v>
      </c>
      <c r="AR698">
        <v>2.9356951229793182</v>
      </c>
    </row>
    <row r="699" spans="39:44" x14ac:dyDescent="0.3">
      <c r="AM699">
        <v>2.6407102907743312</v>
      </c>
      <c r="AN699">
        <v>1.2487057697181994</v>
      </c>
      <c r="AO699">
        <v>475.11124208734975</v>
      </c>
      <c r="AP699">
        <v>5217.75</v>
      </c>
      <c r="AQ699">
        <v>7.6012860472410737E-2</v>
      </c>
      <c r="AR699">
        <v>2.5237235221014189</v>
      </c>
    </row>
    <row r="700" spans="39:44" x14ac:dyDescent="0.3">
      <c r="AM700">
        <v>2.3625672435262697</v>
      </c>
      <c r="AN700">
        <v>0.847183804576643</v>
      </c>
      <c r="AO700">
        <v>648.92453656700241</v>
      </c>
      <c r="AP700">
        <v>5966</v>
      </c>
      <c r="AQ700">
        <v>-0.14278072992839796</v>
      </c>
      <c r="AR700">
        <v>2.3483718005075875</v>
      </c>
    </row>
    <row r="701" spans="39:44" x14ac:dyDescent="0.3">
      <c r="AM701">
        <v>2.2305278231926207</v>
      </c>
      <c r="AN701">
        <v>1.3735917718579707</v>
      </c>
      <c r="AO701">
        <v>695.66650419675329</v>
      </c>
      <c r="AP701">
        <v>4213.75</v>
      </c>
      <c r="AQ701">
        <v>0.79680340388578752</v>
      </c>
      <c r="AR701">
        <v>2.3413769459860738</v>
      </c>
    </row>
    <row r="702" spans="39:44" x14ac:dyDescent="0.3">
      <c r="AM702">
        <v>2.1275074592615995</v>
      </c>
      <c r="AN702">
        <v>0.6551887457300174</v>
      </c>
      <c r="AO702">
        <v>686.84318513087874</v>
      </c>
      <c r="AP702">
        <v>3523.5</v>
      </c>
      <c r="AQ702">
        <v>-0.15839335975548541</v>
      </c>
      <c r="AR702">
        <v>2.0829695997598132</v>
      </c>
    </row>
    <row r="703" spans="39:44" x14ac:dyDescent="0.3">
      <c r="AM703">
        <v>2.6130380113491576</v>
      </c>
      <c r="AN703">
        <v>1.1042935228429933</v>
      </c>
      <c r="AO703">
        <v>599.32466871422048</v>
      </c>
      <c r="AP703">
        <v>3931.25</v>
      </c>
      <c r="AQ703">
        <v>0.75052081192852427</v>
      </c>
      <c r="AR703">
        <v>2.6416829747243442</v>
      </c>
    </row>
    <row r="704" spans="39:44" x14ac:dyDescent="0.3">
      <c r="AM704">
        <v>1.914532776643475</v>
      </c>
      <c r="AN704">
        <v>0.31359431345810945</v>
      </c>
      <c r="AO704">
        <v>635.22787968265982</v>
      </c>
      <c r="AP704">
        <v>4767.25</v>
      </c>
      <c r="AQ704">
        <v>0.26132607421991449</v>
      </c>
      <c r="AR704">
        <v>1.9368803051084384</v>
      </c>
    </row>
    <row r="705" spans="39:44" x14ac:dyDescent="0.3">
      <c r="AM705">
        <v>2.4394743879632332</v>
      </c>
      <c r="AN705">
        <v>0.76494781823834423</v>
      </c>
      <c r="AO705">
        <v>1062.5639052285801</v>
      </c>
      <c r="AP705">
        <v>5146.25</v>
      </c>
      <c r="AQ705">
        <v>-0.56913035120231026</v>
      </c>
      <c r="AR705">
        <v>2.3767626865449527</v>
      </c>
    </row>
    <row r="706" spans="39:44" x14ac:dyDescent="0.3">
      <c r="AM706">
        <v>1.8244965807267242</v>
      </c>
      <c r="AN706">
        <v>0.52352815296301058</v>
      </c>
      <c r="AO706">
        <v>651.94250139939004</v>
      </c>
      <c r="AP706">
        <v>4619.5</v>
      </c>
      <c r="AQ706">
        <v>0.91272709064293178</v>
      </c>
      <c r="AR706">
        <v>1.8342040967284832</v>
      </c>
    </row>
    <row r="707" spans="39:44" x14ac:dyDescent="0.3">
      <c r="AM707">
        <v>2.2005822727758018</v>
      </c>
      <c r="AN707">
        <v>0.68069199267622305</v>
      </c>
      <c r="AO707">
        <v>487.74290035836964</v>
      </c>
      <c r="AP707">
        <v>3891</v>
      </c>
      <c r="AQ707">
        <v>-0.51814967080910335</v>
      </c>
      <c r="AR707">
        <v>2.2017812296807988</v>
      </c>
    </row>
    <row r="708" spans="39:44" x14ac:dyDescent="0.3">
      <c r="AM708">
        <v>3.5040586805657123</v>
      </c>
      <c r="AN708">
        <v>1.2503834868880852</v>
      </c>
      <c r="AO708">
        <v>410.72293329536274</v>
      </c>
      <c r="AP708">
        <v>3428.75</v>
      </c>
      <c r="AQ708">
        <v>0.86003739817853897</v>
      </c>
      <c r="AR708">
        <v>3.3816538589508136</v>
      </c>
    </row>
    <row r="709" spans="39:44" x14ac:dyDescent="0.3">
      <c r="AM709">
        <v>2.6073596125642946</v>
      </c>
      <c r="AN709">
        <v>0.69399505653194293</v>
      </c>
      <c r="AO709">
        <v>614.40502585772788</v>
      </c>
      <c r="AP709">
        <v>5507.75</v>
      </c>
      <c r="AQ709">
        <v>-0.47238544108840819</v>
      </c>
      <c r="AR709">
        <v>2.6470582571441286</v>
      </c>
    </row>
    <row r="710" spans="39:44" x14ac:dyDescent="0.3">
      <c r="AM710">
        <v>2.2345779172203408</v>
      </c>
      <c r="AN710">
        <v>0.68760915814856816</v>
      </c>
      <c r="AO710">
        <v>279.78930173696523</v>
      </c>
      <c r="AP710">
        <v>3798.25</v>
      </c>
      <c r="AQ710">
        <v>0.79067367459010462</v>
      </c>
      <c r="AR710">
        <v>2.1949128859788263</v>
      </c>
    </row>
    <row r="711" spans="39:44" x14ac:dyDescent="0.3">
      <c r="AM711">
        <v>2.2096104064480824</v>
      </c>
      <c r="AN711">
        <v>0.69990171645681654</v>
      </c>
      <c r="AO711">
        <v>698.08711716356311</v>
      </c>
      <c r="AP711">
        <v>4567.25</v>
      </c>
      <c r="AQ711">
        <v>-0.17478401288808518</v>
      </c>
      <c r="AR711">
        <v>2.1919881148862781</v>
      </c>
    </row>
    <row r="712" spans="39:44" x14ac:dyDescent="0.3">
      <c r="AM712">
        <v>3.1529803053208596</v>
      </c>
      <c r="AN712">
        <v>1.130693201580026</v>
      </c>
      <c r="AO712">
        <v>529.83881367487641</v>
      </c>
      <c r="AP712">
        <v>4917</v>
      </c>
      <c r="AQ712">
        <v>-0.46549754704083324</v>
      </c>
      <c r="AR712">
        <v>3.1933386434570954</v>
      </c>
    </row>
    <row r="713" spans="39:44" x14ac:dyDescent="0.3">
      <c r="AM713">
        <v>2.6100080984191476</v>
      </c>
      <c r="AN713">
        <v>0.58117103890628463</v>
      </c>
      <c r="AO713">
        <v>1588.1685327329485</v>
      </c>
      <c r="AP713">
        <v>3625.75</v>
      </c>
      <c r="AQ713">
        <v>4.3067042136030097E-2</v>
      </c>
      <c r="AR713">
        <v>2.6205071305452825</v>
      </c>
    </row>
    <row r="714" spans="39:44" x14ac:dyDescent="0.3">
      <c r="AM714">
        <v>2.3870034505136659</v>
      </c>
      <c r="AN714">
        <v>1.4039683216917895</v>
      </c>
      <c r="AO714">
        <v>470.59962506759393</v>
      </c>
      <c r="AP714">
        <v>4893.25</v>
      </c>
      <c r="AQ714">
        <v>-0.27487527957367913</v>
      </c>
      <c r="AR714">
        <v>2.3978597610895784</v>
      </c>
    </row>
    <row r="715" spans="39:44" x14ac:dyDescent="0.3">
      <c r="AM715">
        <v>2.4445716637094144</v>
      </c>
      <c r="AN715">
        <v>0.85771339549675052</v>
      </c>
      <c r="AO715">
        <v>479.99062380953205</v>
      </c>
      <c r="AP715">
        <v>5368.75</v>
      </c>
      <c r="AQ715">
        <v>0.58242396455278334</v>
      </c>
      <c r="AR715">
        <v>2.3875032222867607</v>
      </c>
    </row>
    <row r="716" spans="39:44" x14ac:dyDescent="0.3">
      <c r="AM716">
        <v>2.6819452397602861</v>
      </c>
      <c r="AN716">
        <v>1.2537611683485859</v>
      </c>
      <c r="AO716">
        <v>702.90138594198038</v>
      </c>
      <c r="AP716">
        <v>4997.25</v>
      </c>
      <c r="AQ716">
        <v>-0.90012615110714878</v>
      </c>
      <c r="AR716">
        <v>2.5634213624742581</v>
      </c>
    </row>
    <row r="717" spans="39:44" x14ac:dyDescent="0.3">
      <c r="AM717">
        <v>2.0559063343030406</v>
      </c>
      <c r="AN717">
        <v>0.41900175702578696</v>
      </c>
      <c r="AO717">
        <v>566.65069249465012</v>
      </c>
      <c r="AP717">
        <v>5220.5</v>
      </c>
      <c r="AQ717">
        <v>0.83581659794432439</v>
      </c>
      <c r="AR717">
        <v>2.06448837546839</v>
      </c>
    </row>
    <row r="718" spans="39:44" x14ac:dyDescent="0.3">
      <c r="AM718">
        <v>2.3515896935380383</v>
      </c>
      <c r="AN718">
        <v>0.80577388953303231</v>
      </c>
      <c r="AO718">
        <v>640.07302039728597</v>
      </c>
      <c r="AP718">
        <v>4120.75</v>
      </c>
      <c r="AQ718">
        <v>0.41410464910054312</v>
      </c>
      <c r="AR718">
        <v>2.3990244665575298</v>
      </c>
    </row>
    <row r="719" spans="39:44" x14ac:dyDescent="0.3">
      <c r="AM719">
        <v>2.2212866110937046</v>
      </c>
      <c r="AN719">
        <v>0.80663228647675478</v>
      </c>
      <c r="AO719">
        <v>372.77686454495949</v>
      </c>
      <c r="AP719">
        <v>4939.5</v>
      </c>
      <c r="AQ719">
        <v>7.4064737812582326E-2</v>
      </c>
      <c r="AR719">
        <v>2.2037180656565827</v>
      </c>
    </row>
    <row r="720" spans="39:44" x14ac:dyDescent="0.3">
      <c r="AM720">
        <v>2.2772398193708239</v>
      </c>
      <c r="AN720">
        <v>0.70838045751807743</v>
      </c>
      <c r="AO720">
        <v>875.6847677822808</v>
      </c>
      <c r="AP720">
        <v>4865.5</v>
      </c>
      <c r="AQ720">
        <v>-0.99304715153928735</v>
      </c>
      <c r="AR720">
        <v>2.3011130868024909</v>
      </c>
    </row>
    <row r="721" spans="39:44" x14ac:dyDescent="0.3">
      <c r="AM721">
        <v>2.2188108619687816</v>
      </c>
      <c r="AN721">
        <v>0.99037856911019007</v>
      </c>
      <c r="AO721">
        <v>874.38172105800322</v>
      </c>
      <c r="AP721">
        <v>4119.5</v>
      </c>
      <c r="AQ721">
        <v>0.37516572246486246</v>
      </c>
      <c r="AR721">
        <v>2.1553061273467025</v>
      </c>
    </row>
    <row r="722" spans="39:44" x14ac:dyDescent="0.3">
      <c r="AM722">
        <v>2.4699257390113378</v>
      </c>
      <c r="AN722">
        <v>0.82686805491002613</v>
      </c>
      <c r="AO722">
        <v>759.19644940397575</v>
      </c>
      <c r="AP722">
        <v>4543</v>
      </c>
      <c r="AQ722">
        <v>0.76752881037117815</v>
      </c>
      <c r="AR722">
        <v>2.4959868323108849</v>
      </c>
    </row>
    <row r="723" spans="39:44" x14ac:dyDescent="0.3">
      <c r="AM723">
        <v>2.2149504938072786</v>
      </c>
      <c r="AN723">
        <v>0.62786763815336732</v>
      </c>
      <c r="AO723">
        <v>773.00658585150154</v>
      </c>
      <c r="AP723">
        <v>3993.75</v>
      </c>
      <c r="AQ723">
        <v>0.8127521203918211</v>
      </c>
      <c r="AR723">
        <v>2.2320966182187734</v>
      </c>
    </row>
    <row r="724" spans="39:44" x14ac:dyDescent="0.3">
      <c r="AM724">
        <v>1.8610771048521222</v>
      </c>
      <c r="AN724">
        <v>0.33312654359343846</v>
      </c>
      <c r="AO724">
        <v>798.3344799010772</v>
      </c>
      <c r="AP724">
        <v>4150.5</v>
      </c>
      <c r="AQ724">
        <v>-9.5314934498387432E-2</v>
      </c>
      <c r="AR724">
        <v>1.8676654334509251</v>
      </c>
    </row>
    <row r="725" spans="39:44" x14ac:dyDescent="0.3">
      <c r="AM725">
        <v>3.0735688734275746</v>
      </c>
      <c r="AN725">
        <v>0.79326328227320053</v>
      </c>
      <c r="AO725">
        <v>695.0262283037805</v>
      </c>
      <c r="AP725">
        <v>4845.5</v>
      </c>
      <c r="AQ725">
        <v>-0.31512408511560841</v>
      </c>
      <c r="AR725">
        <v>3.1102625594096449</v>
      </c>
    </row>
    <row r="726" spans="39:44" x14ac:dyDescent="0.3">
      <c r="AM726">
        <v>2.859975139076385</v>
      </c>
      <c r="AN726">
        <v>0.77400431037846718</v>
      </c>
      <c r="AO726">
        <v>736.41138872075055</v>
      </c>
      <c r="AP726">
        <v>4143</v>
      </c>
      <c r="AQ726">
        <v>-0.58979366485856166</v>
      </c>
      <c r="AR726">
        <v>2.8014272277749375</v>
      </c>
    </row>
    <row r="727" spans="39:44" x14ac:dyDescent="0.3">
      <c r="AM727">
        <v>1.6288161051895882</v>
      </c>
      <c r="AN727">
        <v>3.239158366014902E-2</v>
      </c>
      <c r="AO727">
        <v>395.14907024395808</v>
      </c>
      <c r="AP727">
        <v>3943.5</v>
      </c>
      <c r="AQ727">
        <v>0.85856867097605338</v>
      </c>
      <c r="AR727">
        <v>1.6291592548543969</v>
      </c>
    </row>
    <row r="728" spans="39:44" x14ac:dyDescent="0.3">
      <c r="AM728">
        <v>2.513263238007458</v>
      </c>
      <c r="AN728">
        <v>0.99583250267951262</v>
      </c>
      <c r="AO728">
        <v>1050.5025835823803</v>
      </c>
      <c r="AP728">
        <v>5627.75</v>
      </c>
      <c r="AQ728">
        <v>-0.70135384797674671</v>
      </c>
      <c r="AR728">
        <v>2.4137174602243117</v>
      </c>
    </row>
    <row r="729" spans="39:44" x14ac:dyDescent="0.3">
      <c r="AM729">
        <v>2.2775137497161078</v>
      </c>
      <c r="AN729">
        <v>1.2039559085058731</v>
      </c>
      <c r="AO729">
        <v>990.0132646017596</v>
      </c>
      <c r="AP729">
        <v>4750.5</v>
      </c>
      <c r="AQ729">
        <v>0.87513584824903468</v>
      </c>
      <c r="AR729">
        <v>2.3484461221868322</v>
      </c>
    </row>
    <row r="730" spans="39:44" x14ac:dyDescent="0.3">
      <c r="AM730">
        <v>2.2984447514755235</v>
      </c>
      <c r="AN730">
        <v>0.52024865500974682</v>
      </c>
      <c r="AO730">
        <v>641.2681894844543</v>
      </c>
      <c r="AP730">
        <v>3563.25</v>
      </c>
      <c r="AQ730">
        <v>0.90970472670083691</v>
      </c>
      <c r="AR730">
        <v>2.2464198859745483</v>
      </c>
    </row>
    <row r="731" spans="39:44" x14ac:dyDescent="0.3">
      <c r="AM731">
        <v>2.3630828803217057</v>
      </c>
      <c r="AN731">
        <v>0.30965998378766185</v>
      </c>
      <c r="AO731">
        <v>1289.9805379168311</v>
      </c>
      <c r="AP731">
        <v>4921.25</v>
      </c>
      <c r="AQ731">
        <v>0.2815274358403948</v>
      </c>
      <c r="AR731">
        <v>2.391791181488423</v>
      </c>
    </row>
    <row r="732" spans="39:44" x14ac:dyDescent="0.3">
      <c r="AM732">
        <v>1.7126098446013336</v>
      </c>
      <c r="AN732">
        <v>0.14426333636682886</v>
      </c>
      <c r="AO732">
        <v>1206.2444812691147</v>
      </c>
      <c r="AP732">
        <v>5418.5</v>
      </c>
      <c r="AQ732">
        <v>0.74757258836225138</v>
      </c>
      <c r="AR732">
        <v>1.7233830125166167</v>
      </c>
    </row>
    <row r="733" spans="39:44" x14ac:dyDescent="0.3">
      <c r="AM733">
        <v>2.0394744755913825</v>
      </c>
      <c r="AN733">
        <v>0.69564456583391954</v>
      </c>
      <c r="AO733">
        <v>548.57197332028272</v>
      </c>
      <c r="AP733">
        <v>3234.75</v>
      </c>
      <c r="AQ733">
        <v>0.94804508890764394</v>
      </c>
      <c r="AR733">
        <v>2.0476016464655094</v>
      </c>
    </row>
    <row r="734" spans="39:44" x14ac:dyDescent="0.3">
      <c r="AM734">
        <v>1.9211073742848175</v>
      </c>
      <c r="AN734">
        <v>0.45363750732249453</v>
      </c>
      <c r="AO734">
        <v>1136.4675195852574</v>
      </c>
      <c r="AP734">
        <v>4104.75</v>
      </c>
      <c r="AQ734">
        <v>-0.83957657600710889</v>
      </c>
      <c r="AR734">
        <v>1.9391527173064655</v>
      </c>
    </row>
    <row r="735" spans="39:44" x14ac:dyDescent="0.3">
      <c r="AM735">
        <v>2.5358467011853234</v>
      </c>
      <c r="AN735">
        <v>1.3612781443791464</v>
      </c>
      <c r="AO735">
        <v>824.12208003753358</v>
      </c>
      <c r="AP735">
        <v>4527.5</v>
      </c>
      <c r="AQ735">
        <v>-0.91308950993701676</v>
      </c>
      <c r="AR735">
        <v>2.3978597610895784</v>
      </c>
    </row>
    <row r="736" spans="39:44" x14ac:dyDescent="0.3">
      <c r="AM736">
        <v>1.6726076375391914</v>
      </c>
      <c r="AN736">
        <v>0.16612200434722119</v>
      </c>
      <c r="AO736">
        <v>1142.7421898703155</v>
      </c>
      <c r="AP736">
        <v>4098.5</v>
      </c>
      <c r="AQ736">
        <v>0.42109408566515888</v>
      </c>
      <c r="AR736">
        <v>1.6784113941513465</v>
      </c>
    </row>
    <row r="737" spans="39:44" x14ac:dyDescent="0.3">
      <c r="AM737">
        <v>2.7530960629709225</v>
      </c>
      <c r="AN737">
        <v>1.36423866160105</v>
      </c>
      <c r="AO737">
        <v>496.92157975600736</v>
      </c>
      <c r="AP737">
        <v>3521.75</v>
      </c>
      <c r="AQ737">
        <v>-5.7597539887997005E-2</v>
      </c>
      <c r="AR737">
        <v>2.6310543315271087</v>
      </c>
    </row>
    <row r="738" spans="39:44" x14ac:dyDescent="0.3">
      <c r="AM738">
        <v>2.2089243101146261</v>
      </c>
      <c r="AN738">
        <v>0.65872344670781502</v>
      </c>
      <c r="AO738">
        <v>1127.8279971878733</v>
      </c>
      <c r="AP738">
        <v>4696.75</v>
      </c>
      <c r="AQ738">
        <v>0.19601946811073184</v>
      </c>
      <c r="AR738">
        <v>2.2252336189355755</v>
      </c>
    </row>
    <row r="739" spans="39:44" x14ac:dyDescent="0.3">
      <c r="AM739">
        <v>1.8547634189356972</v>
      </c>
      <c r="AN739">
        <v>0.14642979607271306</v>
      </c>
      <c r="AO739">
        <v>692.84593341719153</v>
      </c>
      <c r="AP739">
        <v>4479.5</v>
      </c>
      <c r="AQ739">
        <v>-0.36895377533189505</v>
      </c>
      <c r="AR739">
        <v>1.8573566517001039</v>
      </c>
    </row>
    <row r="740" spans="39:44" x14ac:dyDescent="0.3">
      <c r="AM740">
        <v>2.3099289876905527</v>
      </c>
      <c r="AN740">
        <v>0.92212324678563962</v>
      </c>
      <c r="AO740">
        <v>890.70562858204221</v>
      </c>
      <c r="AP740">
        <v>4098.5</v>
      </c>
      <c r="AQ740">
        <v>-1.6256853139271978E-2</v>
      </c>
      <c r="AR740">
        <v>2.3540768882668734</v>
      </c>
    </row>
    <row r="741" spans="39:44" x14ac:dyDescent="0.3">
      <c r="AM741">
        <v>3.0719888161780879</v>
      </c>
      <c r="AN741">
        <v>1.0326809462580022</v>
      </c>
      <c r="AO741">
        <v>902.18364367790218</v>
      </c>
      <c r="AP741">
        <v>4407</v>
      </c>
      <c r="AQ741">
        <v>0.93048388134104754</v>
      </c>
      <c r="AR741">
        <v>2.9955973737525445</v>
      </c>
    </row>
    <row r="742" spans="39:44" x14ac:dyDescent="0.3">
      <c r="AM742">
        <v>2.1567254582698108</v>
      </c>
      <c r="AN742">
        <v>0.98113062654768501</v>
      </c>
      <c r="AO742">
        <v>1094.6180522859879</v>
      </c>
      <c r="AP742">
        <v>4600.5</v>
      </c>
      <c r="AQ742">
        <v>7.0988861586219087E-2</v>
      </c>
      <c r="AR742">
        <v>2.208282600739</v>
      </c>
    </row>
    <row r="743" spans="39:44" x14ac:dyDescent="0.3">
      <c r="AM743">
        <v>2.8327959339559512</v>
      </c>
      <c r="AN743">
        <v>1.128915072905796</v>
      </c>
      <c r="AO743">
        <v>741.40287661922923</v>
      </c>
      <c r="AP743">
        <v>4493.75</v>
      </c>
      <c r="AQ743">
        <v>-0.71522326265008163</v>
      </c>
      <c r="AR743">
        <v>2.9356951229793182</v>
      </c>
    </row>
    <row r="744" spans="39:44" x14ac:dyDescent="0.3">
      <c r="AM744">
        <v>2.4685615499104188</v>
      </c>
      <c r="AN744">
        <v>1.0957264354123379</v>
      </c>
      <c r="AO744">
        <v>461.78651222817473</v>
      </c>
      <c r="AP744">
        <v>4803.75</v>
      </c>
      <c r="AQ744">
        <v>-0.85961046766189253</v>
      </c>
      <c r="AR744">
        <v>2.4047292159149949</v>
      </c>
    </row>
    <row r="745" spans="39:44" x14ac:dyDescent="0.3">
      <c r="AM745">
        <v>3.1100596028929064</v>
      </c>
      <c r="AN745">
        <v>1.1951087432481269</v>
      </c>
      <c r="AO745">
        <v>856.52894980113626</v>
      </c>
      <c r="AP745">
        <v>5270</v>
      </c>
      <c r="AQ745">
        <v>0.93946815891616542</v>
      </c>
      <c r="AR745">
        <v>3.1074972386011903</v>
      </c>
    </row>
    <row r="746" spans="39:44" x14ac:dyDescent="0.3">
      <c r="AM746">
        <v>3.485670848188688</v>
      </c>
      <c r="AN746">
        <v>1.2419494735235055</v>
      </c>
      <c r="AO746">
        <v>801.24388097358155</v>
      </c>
      <c r="AP746">
        <v>4672</v>
      </c>
      <c r="AQ746">
        <v>-0.81021879748270209</v>
      </c>
      <c r="AR746">
        <v>3.4498901954359811</v>
      </c>
    </row>
    <row r="747" spans="39:44" x14ac:dyDescent="0.3">
      <c r="AM747">
        <v>2.2536395440638799</v>
      </c>
      <c r="AN747">
        <v>0.39928251037245965</v>
      </c>
      <c r="AO747">
        <v>1040.0767940460973</v>
      </c>
      <c r="AP747">
        <v>5347.75</v>
      </c>
      <c r="AQ747">
        <v>0.72136029971385407</v>
      </c>
      <c r="AR747">
        <v>2.2533665519391572</v>
      </c>
    </row>
    <row r="748" spans="39:44" x14ac:dyDescent="0.3">
      <c r="AM748">
        <v>2.7089949416819485</v>
      </c>
      <c r="AN748">
        <v>0.71706159377094991</v>
      </c>
      <c r="AO748">
        <v>926.02684017005492</v>
      </c>
      <c r="AP748">
        <v>4254.5</v>
      </c>
      <c r="AQ748">
        <v>0.44387861389391281</v>
      </c>
      <c r="AR748">
        <v>2.644636905959949</v>
      </c>
    </row>
    <row r="749" spans="39:44" x14ac:dyDescent="0.3">
      <c r="AM749">
        <v>2.6043295390378982</v>
      </c>
      <c r="AN749">
        <v>1.3483019473212963</v>
      </c>
      <c r="AO749">
        <v>281.46483504640543</v>
      </c>
      <c r="AP749">
        <v>4417</v>
      </c>
      <c r="AQ749">
        <v>-0.8162771304613996</v>
      </c>
      <c r="AR749">
        <v>2.6197522808458191</v>
      </c>
    </row>
    <row r="750" spans="39:44" x14ac:dyDescent="0.3">
      <c r="AM750">
        <v>2.212930424075092</v>
      </c>
      <c r="AN750">
        <v>0.70927524726346247</v>
      </c>
      <c r="AO750">
        <v>806.86029184408801</v>
      </c>
      <c r="AP750">
        <v>4374.25</v>
      </c>
      <c r="AQ750">
        <v>-0.30362575009709553</v>
      </c>
      <c r="AR750">
        <v>2.1342999051721288</v>
      </c>
    </row>
    <row r="751" spans="39:44" x14ac:dyDescent="0.3">
      <c r="AM751">
        <v>2.8779211789013015</v>
      </c>
      <c r="AN751">
        <v>1.3910530302305495</v>
      </c>
      <c r="AO751">
        <v>1162.0743303372333</v>
      </c>
      <c r="AP751">
        <v>5568.5</v>
      </c>
      <c r="AQ751">
        <v>-0.80204589733317699</v>
      </c>
      <c r="AR751">
        <v>2.8436422738652301</v>
      </c>
    </row>
    <row r="752" spans="39:44" x14ac:dyDescent="0.3">
      <c r="AM752">
        <v>2.7178123859791876</v>
      </c>
      <c r="AN752">
        <v>1.3262117853305164</v>
      </c>
      <c r="AO752">
        <v>1530.8398164029572</v>
      </c>
      <c r="AP752">
        <v>6343.5</v>
      </c>
      <c r="AQ752">
        <v>-0.23283872760602919</v>
      </c>
      <c r="AR752">
        <v>2.793941797234031</v>
      </c>
    </row>
    <row r="753" spans="39:44" x14ac:dyDescent="0.3">
      <c r="AM753">
        <v>3.1557063734660353</v>
      </c>
      <c r="AN753">
        <v>1.0669803384660541</v>
      </c>
      <c r="AO753">
        <v>1144.4255557463596</v>
      </c>
      <c r="AP753">
        <v>3383</v>
      </c>
      <c r="AQ753">
        <v>0.70919059298304976</v>
      </c>
      <c r="AR753">
        <v>3.2711095799279835</v>
      </c>
    </row>
    <row r="754" spans="39:44" x14ac:dyDescent="0.3">
      <c r="AM754">
        <v>1.8495511392379649</v>
      </c>
      <c r="AN754">
        <v>0.42504188426798228</v>
      </c>
      <c r="AO754">
        <v>1039.6265727349441</v>
      </c>
      <c r="AP754">
        <v>4837</v>
      </c>
      <c r="AQ754">
        <v>0.93043062435709356</v>
      </c>
      <c r="AR754">
        <v>1.8094011473909011</v>
      </c>
    </row>
    <row r="755" spans="39:44" x14ac:dyDescent="0.3">
      <c r="AM755">
        <v>2.0271901444825535</v>
      </c>
      <c r="AN755">
        <v>0.38332329807307702</v>
      </c>
      <c r="AO755">
        <v>399.86342104784808</v>
      </c>
      <c r="AP755">
        <v>5687.25</v>
      </c>
      <c r="AQ755">
        <v>0.66279681636089816</v>
      </c>
      <c r="AR755">
        <v>2.0070559958274163</v>
      </c>
    </row>
    <row r="756" spans="39:44" x14ac:dyDescent="0.3">
      <c r="AM756">
        <v>2.5385115965432457</v>
      </c>
      <c r="AN756">
        <v>0.97872116701436129</v>
      </c>
      <c r="AO756">
        <v>751.76849920750999</v>
      </c>
      <c r="AP756">
        <v>4055.75</v>
      </c>
      <c r="AQ756">
        <v>0.92149995749364366</v>
      </c>
      <c r="AR756">
        <v>2.5837067486443543</v>
      </c>
    </row>
    <row r="757" spans="39:44" x14ac:dyDescent="0.3">
      <c r="AM757">
        <v>2.0773521555432168</v>
      </c>
      <c r="AN757">
        <v>0.74138284593869419</v>
      </c>
      <c r="AO757">
        <v>702.10982203198569</v>
      </c>
      <c r="AP757">
        <v>4393</v>
      </c>
      <c r="AQ757">
        <v>-0.34655588220968814</v>
      </c>
      <c r="AR757">
        <v>2.1352776584401623</v>
      </c>
    </row>
    <row r="758" spans="39:44" x14ac:dyDescent="0.3">
      <c r="AM758">
        <v>2.5064880010164066</v>
      </c>
      <c r="AN758">
        <v>1.3387971597791077</v>
      </c>
      <c r="AO758">
        <v>970.65754111367892</v>
      </c>
      <c r="AP758">
        <v>4643.25</v>
      </c>
      <c r="AQ758">
        <v>0.16191895206529938</v>
      </c>
      <c r="AR758">
        <v>2.4674404283732563</v>
      </c>
    </row>
    <row r="759" spans="39:44" x14ac:dyDescent="0.3">
      <c r="AM759">
        <v>2.8094949228838408</v>
      </c>
      <c r="AN759">
        <v>1.1652769425588749</v>
      </c>
      <c r="AO759">
        <v>293.47465984218974</v>
      </c>
      <c r="AP759">
        <v>3628.25</v>
      </c>
      <c r="AQ759">
        <v>-0.46091819672742496</v>
      </c>
      <c r="AR759">
        <v>2.9091733949571488</v>
      </c>
    </row>
    <row r="760" spans="39:44" x14ac:dyDescent="0.3">
      <c r="AM760">
        <v>2.1788545062482507</v>
      </c>
      <c r="AN760">
        <v>0.73495829726741824</v>
      </c>
      <c r="AO760">
        <v>451.8995373394331</v>
      </c>
      <c r="AP760">
        <v>4889</v>
      </c>
      <c r="AQ760">
        <v>-0.4246574232511891</v>
      </c>
      <c r="AR760">
        <v>2.1352776584401623</v>
      </c>
    </row>
    <row r="761" spans="39:44" x14ac:dyDescent="0.3">
      <c r="AM761">
        <v>2.3318927618477474</v>
      </c>
      <c r="AN761">
        <v>0.87413126949187925</v>
      </c>
      <c r="AO761">
        <v>946.85423149510132</v>
      </c>
      <c r="AP761">
        <v>4802.25</v>
      </c>
      <c r="AQ761">
        <v>-0.8608747669581307</v>
      </c>
      <c r="AR761">
        <v>2.3649554033126914</v>
      </c>
    </row>
    <row r="762" spans="39:44" x14ac:dyDescent="0.3">
      <c r="AM762">
        <v>2.0165789351706622</v>
      </c>
      <c r="AN762">
        <v>0.38675248757623981</v>
      </c>
      <c r="AO762">
        <v>388.3854059519881</v>
      </c>
      <c r="AP762">
        <v>5296.25</v>
      </c>
      <c r="AQ762">
        <v>0.68353635835203641</v>
      </c>
      <c r="AR762">
        <v>1.9836497680167582</v>
      </c>
    </row>
    <row r="763" spans="39:44" x14ac:dyDescent="0.3">
      <c r="AM763">
        <v>3.8682903612546413</v>
      </c>
      <c r="AN763">
        <v>1.2199799581893285</v>
      </c>
      <c r="AO763">
        <v>1265.1663406000948</v>
      </c>
      <c r="AP763">
        <v>3946.5</v>
      </c>
      <c r="AQ763">
        <v>-0.59782959013441439</v>
      </c>
      <c r="AR763">
        <v>3.990288357073573</v>
      </c>
    </row>
    <row r="764" spans="39:44" x14ac:dyDescent="0.3">
      <c r="AM764">
        <v>2.9246369188341408</v>
      </c>
      <c r="AN764">
        <v>1.1255098249737623</v>
      </c>
      <c r="AO764">
        <v>697.76567020869606</v>
      </c>
      <c r="AP764">
        <v>4679</v>
      </c>
      <c r="AQ764">
        <v>0.23060949027434338</v>
      </c>
      <c r="AR764">
        <v>3.0514799683994696</v>
      </c>
    </row>
    <row r="765" spans="39:44" x14ac:dyDescent="0.3">
      <c r="AM765">
        <v>2.6885804640565989</v>
      </c>
      <c r="AN765">
        <v>1.1785300520258626</v>
      </c>
      <c r="AO765">
        <v>1214.6128092656224</v>
      </c>
      <c r="AP765">
        <v>3718.75</v>
      </c>
      <c r="AQ765">
        <v>0.3779170733166109</v>
      </c>
      <c r="AR765">
        <v>2.6442868497930276</v>
      </c>
    </row>
    <row r="766" spans="39:44" x14ac:dyDescent="0.3">
      <c r="AM766">
        <v>2.3457450552016215</v>
      </c>
      <c r="AN766">
        <v>0.85899108740446628</v>
      </c>
      <c r="AO766">
        <v>1150.9691536040268</v>
      </c>
      <c r="AP766">
        <v>5062.5</v>
      </c>
      <c r="AQ766">
        <v>0.29274962951485911</v>
      </c>
      <c r="AR766">
        <v>2.3982009073619888</v>
      </c>
    </row>
    <row r="767" spans="39:44" x14ac:dyDescent="0.3">
      <c r="AM767">
        <v>3.6448924961129539</v>
      </c>
      <c r="AN767">
        <v>0.59180629634135651</v>
      </c>
      <c r="AO767">
        <v>1365.5461971435234</v>
      </c>
      <c r="AP767">
        <v>4275.25</v>
      </c>
      <c r="AQ767">
        <v>0.30847902913648373</v>
      </c>
      <c r="AR767">
        <v>3.6386027765338103</v>
      </c>
    </row>
    <row r="768" spans="39:44" x14ac:dyDescent="0.3">
      <c r="AM768">
        <v>1.6185865105960537</v>
      </c>
      <c r="AN768">
        <v>7.0662748700455538E-2</v>
      </c>
      <c r="AO768">
        <v>780.23285314827422</v>
      </c>
      <c r="AP768">
        <v>5968</v>
      </c>
      <c r="AQ768">
        <v>0.40123122492110325</v>
      </c>
      <c r="AR768">
        <v>1.6216688655854663</v>
      </c>
    </row>
    <row r="769" spans="39:44" x14ac:dyDescent="0.3">
      <c r="AM769">
        <v>2.7639943981239523</v>
      </c>
      <c r="AN769">
        <v>0.58295154794201787</v>
      </c>
      <c r="AO769">
        <v>1107.4725717154097</v>
      </c>
      <c r="AP769">
        <v>3842</v>
      </c>
      <c r="AQ769">
        <v>-0.61188905610174793</v>
      </c>
      <c r="AR769">
        <v>2.7382988571626932</v>
      </c>
    </row>
    <row r="770" spans="39:44" x14ac:dyDescent="0.3">
      <c r="AM770">
        <v>2.4650518048731538</v>
      </c>
      <c r="AN770">
        <v>1.3532777146861106</v>
      </c>
      <c r="AO770">
        <v>452.01324779380627</v>
      </c>
      <c r="AP770">
        <v>3891</v>
      </c>
      <c r="AQ770">
        <v>-0.26859072145332796</v>
      </c>
      <c r="AR770">
        <v>2.5037692007290246</v>
      </c>
    </row>
    <row r="771" spans="39:44" x14ac:dyDescent="0.3">
      <c r="AM771">
        <v>1.8740845071638144</v>
      </c>
      <c r="AN771">
        <v>0.40306584461250589</v>
      </c>
      <c r="AO771">
        <v>1114.0953138862587</v>
      </c>
      <c r="AP771">
        <v>4397</v>
      </c>
      <c r="AQ771">
        <v>2.5063842427817374E-3</v>
      </c>
      <c r="AR771">
        <v>1.8623776207831984</v>
      </c>
    </row>
    <row r="772" spans="39:44" x14ac:dyDescent="0.3">
      <c r="AM772">
        <v>2.6829672651994274</v>
      </c>
      <c r="AN772">
        <v>1.1850674671472587</v>
      </c>
      <c r="AO772">
        <v>999.33596253929625</v>
      </c>
      <c r="AP772">
        <v>6095.25</v>
      </c>
      <c r="AQ772">
        <v>0.67908907874691116</v>
      </c>
      <c r="AR772">
        <v>2.6271831457595463</v>
      </c>
    </row>
    <row r="773" spans="39:44" x14ac:dyDescent="0.3">
      <c r="AM773">
        <v>2.7066332449282795</v>
      </c>
      <c r="AN773">
        <v>0.54834908549343309</v>
      </c>
      <c r="AO773">
        <v>1133.2648066565848</v>
      </c>
      <c r="AP773">
        <v>3935.5</v>
      </c>
      <c r="AQ773">
        <v>0.24533579328139274</v>
      </c>
      <c r="AR773">
        <v>2.7039249011124684</v>
      </c>
    </row>
    <row r="774" spans="39:44" x14ac:dyDescent="0.3">
      <c r="AM774">
        <v>2.1248307276455014</v>
      </c>
      <c r="AN774">
        <v>1.0046835124362197</v>
      </c>
      <c r="AO774">
        <v>940.41339674897768</v>
      </c>
      <c r="AP774">
        <v>4615.75</v>
      </c>
      <c r="AQ774">
        <v>0.72600688590689011</v>
      </c>
      <c r="AR774">
        <v>2.1553061273467025</v>
      </c>
    </row>
    <row r="775" spans="39:44" x14ac:dyDescent="0.3">
      <c r="AM775">
        <v>2.1248643966526539</v>
      </c>
      <c r="AN775">
        <v>0.75835332658618859</v>
      </c>
      <c r="AO775">
        <v>1067.5371429249985</v>
      </c>
      <c r="AP775">
        <v>3694.75</v>
      </c>
      <c r="AQ775">
        <v>0.17437199853443808</v>
      </c>
      <c r="AR775">
        <v>2.1342999051721288</v>
      </c>
    </row>
    <row r="776" spans="39:44" x14ac:dyDescent="0.3">
      <c r="AM776">
        <v>2.0474135831363109</v>
      </c>
      <c r="AN776">
        <v>0.82280529232842248</v>
      </c>
      <c r="AO776">
        <v>725.34561025183484</v>
      </c>
      <c r="AP776">
        <v>5602.5</v>
      </c>
      <c r="AQ776">
        <v>-0.51725502610649321</v>
      </c>
      <c r="AR776">
        <v>2.0293512845941466</v>
      </c>
    </row>
    <row r="777" spans="39:44" x14ac:dyDescent="0.3">
      <c r="AM777">
        <v>1.8569169777819161</v>
      </c>
      <c r="AN777">
        <v>0.37274676279088548</v>
      </c>
      <c r="AO777">
        <v>537.86371490411057</v>
      </c>
      <c r="AP777">
        <v>5064.75</v>
      </c>
      <c r="AQ777">
        <v>2.6273965729219106E-3</v>
      </c>
      <c r="AR777">
        <v>1.8469243446130257</v>
      </c>
    </row>
    <row r="778" spans="39:44" x14ac:dyDescent="0.3">
      <c r="AM778">
        <v>3.1549476452735683</v>
      </c>
      <c r="AN778">
        <v>0.84135614283342519</v>
      </c>
      <c r="AO778">
        <v>1459.0674618464943</v>
      </c>
      <c r="AP778">
        <v>4813</v>
      </c>
      <c r="AQ778">
        <v>0.93078669837741335</v>
      </c>
      <c r="AR778">
        <v>3.059976538515937</v>
      </c>
    </row>
    <row r="779" spans="39:44" x14ac:dyDescent="0.3">
      <c r="AM779">
        <v>2.4197573119898297</v>
      </c>
      <c r="AN779">
        <v>1.390510591078729</v>
      </c>
      <c r="AO779">
        <v>632.8672701996079</v>
      </c>
      <c r="AP779">
        <v>5007.25</v>
      </c>
      <c r="AQ779">
        <v>-0.84964291845763651</v>
      </c>
      <c r="AR779">
        <v>2.3978597610895784</v>
      </c>
    </row>
    <row r="780" spans="39:44" x14ac:dyDescent="0.3">
      <c r="AM780">
        <v>2.5913078297573935</v>
      </c>
      <c r="AN780">
        <v>0.66851168442203202</v>
      </c>
      <c r="AO780">
        <v>966.88041380119216</v>
      </c>
      <c r="AP780">
        <v>5265.75</v>
      </c>
      <c r="AQ780">
        <v>0.35017836835964239</v>
      </c>
      <c r="AR780">
        <v>2.5495325499614041</v>
      </c>
    </row>
    <row r="781" spans="39:44" x14ac:dyDescent="0.3">
      <c r="AM781">
        <v>1.7243518256241186</v>
      </c>
      <c r="AN781">
        <v>0.2110169720058436</v>
      </c>
      <c r="AO781">
        <v>358.70141247323573</v>
      </c>
      <c r="AP781">
        <v>3138.75</v>
      </c>
      <c r="AQ781">
        <v>-0.30707127849946086</v>
      </c>
      <c r="AR781">
        <v>1.7320339853631168</v>
      </c>
    </row>
    <row r="782" spans="39:44" x14ac:dyDescent="0.3">
      <c r="AM782">
        <v>1.8977029410387141</v>
      </c>
      <c r="AN782">
        <v>0.35585246906095142</v>
      </c>
      <c r="AO782">
        <v>830.27542219383076</v>
      </c>
      <c r="AP782">
        <v>5490.25</v>
      </c>
      <c r="AQ782">
        <v>0.44699677632697893</v>
      </c>
      <c r="AR782">
        <v>1.9220517291028716</v>
      </c>
    </row>
    <row r="783" spans="39:44" x14ac:dyDescent="0.3">
      <c r="AM783">
        <v>3.2909546049857492</v>
      </c>
      <c r="AN783">
        <v>1.3163335674090293</v>
      </c>
      <c r="AO783">
        <v>1062.4857750388576</v>
      </c>
      <c r="AP783">
        <v>3814</v>
      </c>
      <c r="AQ783">
        <v>0.50841270708911612</v>
      </c>
      <c r="AR783">
        <v>3.2970032812265115</v>
      </c>
    </row>
    <row r="784" spans="39:44" x14ac:dyDescent="0.3">
      <c r="AM784">
        <v>1.7664149938496776</v>
      </c>
      <c r="AN784">
        <v>0.39925954601114394</v>
      </c>
      <c r="AO784">
        <v>329.59702321540362</v>
      </c>
      <c r="AP784">
        <v>4521.5</v>
      </c>
      <c r="AQ784">
        <v>-0.34463096683197508</v>
      </c>
      <c r="AR784">
        <v>1.7749417196063169</v>
      </c>
    </row>
    <row r="785" spans="39:44" x14ac:dyDescent="0.3">
      <c r="AM785">
        <v>2.8840402879152252</v>
      </c>
      <c r="AN785">
        <v>0.91430495684953084</v>
      </c>
      <c r="AO785">
        <v>382.00283236860537</v>
      </c>
      <c r="AP785">
        <v>5092.75</v>
      </c>
      <c r="AQ785">
        <v>-0.95224277830757786</v>
      </c>
      <c r="AR785">
        <v>2.9153914763020232</v>
      </c>
    </row>
    <row r="786" spans="39:44" x14ac:dyDescent="0.3">
      <c r="AM786">
        <v>2.2504018255925522</v>
      </c>
      <c r="AN786">
        <v>0.62370525873181271</v>
      </c>
      <c r="AO786">
        <v>360.90738354285543</v>
      </c>
      <c r="AP786">
        <v>5768.5</v>
      </c>
      <c r="AQ786">
        <v>0.28839710396729895</v>
      </c>
      <c r="AR786">
        <v>2.226057178131116</v>
      </c>
    </row>
    <row r="787" spans="39:44" x14ac:dyDescent="0.3">
      <c r="AM787">
        <v>3.1592190926384531</v>
      </c>
      <c r="AN787">
        <v>1.2026176960770878</v>
      </c>
      <c r="AO787">
        <v>334.99480482791637</v>
      </c>
      <c r="AP787">
        <v>4784</v>
      </c>
      <c r="AQ787">
        <v>7.275192268525002E-2</v>
      </c>
      <c r="AR787">
        <v>3.098654634035142</v>
      </c>
    </row>
    <row r="788" spans="39:44" x14ac:dyDescent="0.3">
      <c r="AM788">
        <v>2.4013765959672795</v>
      </c>
      <c r="AN788">
        <v>0.81859457445376183</v>
      </c>
      <c r="AO788">
        <v>696.19564951545874</v>
      </c>
      <c r="AP788">
        <v>4057</v>
      </c>
      <c r="AQ788">
        <v>-0.48767089869701097</v>
      </c>
      <c r="AR788">
        <v>2.4600855158816213</v>
      </c>
    </row>
    <row r="789" spans="39:44" x14ac:dyDescent="0.3">
      <c r="AM789">
        <v>2.939985765824952</v>
      </c>
      <c r="AN789">
        <v>1.1945939011087683</v>
      </c>
      <c r="AO789">
        <v>794.58692690320754</v>
      </c>
      <c r="AP789">
        <v>5945.25</v>
      </c>
      <c r="AQ789">
        <v>0.41930828847019247</v>
      </c>
      <c r="AR789">
        <v>2.9453863294106601</v>
      </c>
    </row>
    <row r="790" spans="39:44" x14ac:dyDescent="0.3">
      <c r="AM790">
        <v>2.996934721115335</v>
      </c>
      <c r="AN790">
        <v>0.94397715095284873</v>
      </c>
      <c r="AO790">
        <v>338.6971924155269</v>
      </c>
      <c r="AP790">
        <v>4889.75</v>
      </c>
      <c r="AQ790">
        <v>-0.93293132009990731</v>
      </c>
      <c r="AR790">
        <v>3.0183015766349572</v>
      </c>
    </row>
    <row r="791" spans="39:44" x14ac:dyDescent="0.3">
      <c r="AM791">
        <v>2.5049334560826497</v>
      </c>
      <c r="AN791">
        <v>1.003632963827825</v>
      </c>
      <c r="AO791">
        <v>1315.1046062567846</v>
      </c>
      <c r="AP791">
        <v>3769</v>
      </c>
      <c r="AQ791">
        <v>0.31523663186782441</v>
      </c>
      <c r="AR791">
        <v>2.4448564079578277</v>
      </c>
    </row>
    <row r="792" spans="39:44" x14ac:dyDescent="0.3">
      <c r="AM792">
        <v>2.1494333677774793</v>
      </c>
      <c r="AN792">
        <v>0.63963127614362714</v>
      </c>
      <c r="AO792">
        <v>991.32242290490376</v>
      </c>
      <c r="AP792">
        <v>5196.25</v>
      </c>
      <c r="AQ792">
        <v>9.8603866060273618E-2</v>
      </c>
      <c r="AR792">
        <v>2.1090319896560707</v>
      </c>
    </row>
    <row r="793" spans="39:44" x14ac:dyDescent="0.3">
      <c r="AM793">
        <v>2.0181194454731952</v>
      </c>
      <c r="AN793">
        <v>0.70933153261595938</v>
      </c>
      <c r="AO793">
        <v>525.24065440176309</v>
      </c>
      <c r="AP793">
        <v>5785.25</v>
      </c>
      <c r="AQ793">
        <v>0.57827220602411233</v>
      </c>
      <c r="AR793">
        <v>2.0441831783689666</v>
      </c>
    </row>
    <row r="794" spans="39:44" x14ac:dyDescent="0.3">
      <c r="AM794">
        <v>3.3405739244955885</v>
      </c>
      <c r="AN794">
        <v>0.49704073891605322</v>
      </c>
      <c r="AO794">
        <v>545.8960800422708</v>
      </c>
      <c r="AP794">
        <v>5216</v>
      </c>
      <c r="AQ794">
        <v>0.13604899410745136</v>
      </c>
      <c r="AR794">
        <v>3.3178995037335439</v>
      </c>
    </row>
    <row r="795" spans="39:44" x14ac:dyDescent="0.3">
      <c r="AM795">
        <v>2.1274118384505329</v>
      </c>
      <c r="AN795">
        <v>0.92265692581779157</v>
      </c>
      <c r="AO795">
        <v>456.545595985685</v>
      </c>
      <c r="AP795">
        <v>5131.25</v>
      </c>
      <c r="AQ795">
        <v>-0.67324352116328778</v>
      </c>
      <c r="AR795">
        <v>2.2126950660796232</v>
      </c>
    </row>
    <row r="796" spans="39:44" x14ac:dyDescent="0.3">
      <c r="AM796">
        <v>2.0414271734758755</v>
      </c>
      <c r="AN796">
        <v>0.72223986071138779</v>
      </c>
      <c r="AO796">
        <v>668.66897102362589</v>
      </c>
      <c r="AP796">
        <v>2864</v>
      </c>
      <c r="AQ796">
        <v>-0.52586302445751998</v>
      </c>
      <c r="AR796">
        <v>1.98316822864423</v>
      </c>
    </row>
    <row r="797" spans="39:44" x14ac:dyDescent="0.3">
      <c r="AM797">
        <v>2.5490720344539377</v>
      </c>
      <c r="AN797">
        <v>1.2241556495649399</v>
      </c>
      <c r="AO797">
        <v>682.45732730442967</v>
      </c>
      <c r="AP797">
        <v>5191.25</v>
      </c>
      <c r="AQ797">
        <v>0.5825545463986781</v>
      </c>
      <c r="AR797">
        <v>2.6310543315271087</v>
      </c>
    </row>
    <row r="798" spans="39:44" x14ac:dyDescent="0.3">
      <c r="AM798">
        <v>2.9795946092961429</v>
      </c>
      <c r="AN798">
        <v>0.72539595120093436</v>
      </c>
      <c r="AO798">
        <v>305.81559090627735</v>
      </c>
      <c r="AP798">
        <v>5087.25</v>
      </c>
      <c r="AQ798">
        <v>0.4570883169254778</v>
      </c>
      <c r="AR798">
        <v>3.0300566619591236</v>
      </c>
    </row>
    <row r="799" spans="39:44" x14ac:dyDescent="0.3">
      <c r="AM799">
        <v>2.0822933113915334</v>
      </c>
      <c r="AN799">
        <v>0.52705603470895601</v>
      </c>
      <c r="AO799">
        <v>829.23249754308665</v>
      </c>
      <c r="AP799">
        <v>4710.75</v>
      </c>
      <c r="AQ799">
        <v>-0.90219243067352894</v>
      </c>
      <c r="AR799">
        <v>2.1000982473146772</v>
      </c>
    </row>
    <row r="800" spans="39:44" x14ac:dyDescent="0.3">
      <c r="AM800">
        <v>3.6860863086596951</v>
      </c>
      <c r="AN800">
        <v>1.3363040096527641</v>
      </c>
      <c r="AO800">
        <v>1135.4980363423406</v>
      </c>
      <c r="AP800">
        <v>5294</v>
      </c>
      <c r="AQ800">
        <v>0.38652506950898918</v>
      </c>
      <c r="AR800">
        <v>3.6406131325287814</v>
      </c>
    </row>
    <row r="801" spans="39:44" x14ac:dyDescent="0.3">
      <c r="AM801">
        <v>2.9357962354234779</v>
      </c>
      <c r="AN801">
        <v>1.3469900348573201</v>
      </c>
      <c r="AO801">
        <v>293.59668528460145</v>
      </c>
      <c r="AP801">
        <v>2597.75</v>
      </c>
      <c r="AQ801">
        <v>-0.11666471991845376</v>
      </c>
      <c r="AR801">
        <v>3.0395243545831678</v>
      </c>
    </row>
    <row r="802" spans="39:44" x14ac:dyDescent="0.3">
      <c r="AM802">
        <v>2.0975963149181394</v>
      </c>
      <c r="AN802">
        <v>1.0207224263257715</v>
      </c>
      <c r="AO802">
        <v>743.89619394881038</v>
      </c>
      <c r="AP802">
        <v>4439.75</v>
      </c>
      <c r="AQ802">
        <v>-0.49185000419095432</v>
      </c>
      <c r="AR802">
        <v>2.1421204015518649</v>
      </c>
    </row>
    <row r="803" spans="39:44" x14ac:dyDescent="0.3">
      <c r="AM803">
        <v>2.477373110851389</v>
      </c>
      <c r="AN803">
        <v>1.3440405351771343</v>
      </c>
      <c r="AO803">
        <v>377.07836036462294</v>
      </c>
      <c r="AP803">
        <v>5120</v>
      </c>
      <c r="AQ803">
        <v>0.41541360236346714</v>
      </c>
      <c r="AR803">
        <v>2.5028083816675606</v>
      </c>
    </row>
    <row r="804" spans="39:44" x14ac:dyDescent="0.3">
      <c r="AM804">
        <v>3.2870972042809603</v>
      </c>
      <c r="AN804">
        <v>1.2899157206798666</v>
      </c>
      <c r="AO804">
        <v>1079.7252486815278</v>
      </c>
      <c r="AP804">
        <v>4075.75</v>
      </c>
      <c r="AQ804">
        <v>5.6972324461435887E-2</v>
      </c>
      <c r="AR804">
        <v>3.1927926592076497</v>
      </c>
    </row>
    <row r="805" spans="39:44" x14ac:dyDescent="0.3">
      <c r="AM805">
        <v>2.2908778480073422</v>
      </c>
      <c r="AN805">
        <v>1.3357770070612431</v>
      </c>
      <c r="AO805">
        <v>1308.4865366663737</v>
      </c>
      <c r="AP805">
        <v>4314.25</v>
      </c>
      <c r="AQ805">
        <v>0.99416166120071348</v>
      </c>
      <c r="AR805">
        <v>2.3545626717809118</v>
      </c>
    </row>
    <row r="806" spans="39:44" x14ac:dyDescent="0.3">
      <c r="AM806">
        <v>2.9505954884186831</v>
      </c>
      <c r="AN806">
        <v>1.0480712477724416</v>
      </c>
      <c r="AO806">
        <v>1235.7368891346873</v>
      </c>
      <c r="AP806">
        <v>4694.5</v>
      </c>
      <c r="AQ806">
        <v>0.97595888676508669</v>
      </c>
      <c r="AR806">
        <v>2.9091733949571488</v>
      </c>
    </row>
    <row r="807" spans="39:44" x14ac:dyDescent="0.3">
      <c r="AM807">
        <v>2.7434955027188312</v>
      </c>
      <c r="AN807">
        <v>0.70495945895862289</v>
      </c>
      <c r="AO807">
        <v>1526.9146448094634</v>
      </c>
      <c r="AP807">
        <v>4488.5</v>
      </c>
      <c r="AQ807">
        <v>0.19568433697176552</v>
      </c>
      <c r="AR807">
        <v>2.672999556822969</v>
      </c>
    </row>
    <row r="808" spans="39:44" x14ac:dyDescent="0.3">
      <c r="AM808">
        <v>3.1812703596079115</v>
      </c>
      <c r="AN808">
        <v>0.42645290665133823</v>
      </c>
      <c r="AO808">
        <v>702.69626745824769</v>
      </c>
      <c r="AP808">
        <v>4339</v>
      </c>
      <c r="AQ808">
        <v>0.71961398064130466</v>
      </c>
      <c r="AR808">
        <v>3.2152607354590836</v>
      </c>
    </row>
    <row r="809" spans="39:44" x14ac:dyDescent="0.3">
      <c r="AM809">
        <v>3.0412056414536002</v>
      </c>
      <c r="AN809">
        <v>0.88884912166867769</v>
      </c>
      <c r="AO809">
        <v>321.98722915769855</v>
      </c>
      <c r="AP809">
        <v>4145.25</v>
      </c>
      <c r="AQ809">
        <v>0.90685037197371243</v>
      </c>
      <c r="AR809">
        <v>2.9950147998130539</v>
      </c>
    </row>
    <row r="810" spans="39:44" x14ac:dyDescent="0.3">
      <c r="AM810">
        <v>2.2206833776787174</v>
      </c>
      <c r="AN810">
        <v>0.65807885955468359</v>
      </c>
      <c r="AO810">
        <v>283.9699506458785</v>
      </c>
      <c r="AP810">
        <v>3700.75</v>
      </c>
      <c r="AQ810">
        <v>-0.92900713578547889</v>
      </c>
      <c r="AR810">
        <v>2.2500238814477953</v>
      </c>
    </row>
    <row r="811" spans="39:44" x14ac:dyDescent="0.3">
      <c r="AM811">
        <v>2.5162284003403248</v>
      </c>
      <c r="AN811">
        <v>0.61788660302921738</v>
      </c>
      <c r="AO811">
        <v>732.3126266852214</v>
      </c>
      <c r="AP811">
        <v>4242</v>
      </c>
      <c r="AQ811">
        <v>-0.64857989933876814</v>
      </c>
      <c r="AR811">
        <v>2.4963431334223611</v>
      </c>
    </row>
    <row r="812" spans="39:44" x14ac:dyDescent="0.3">
      <c r="AM812">
        <v>2.230932392814049</v>
      </c>
      <c r="AN812">
        <v>0.67606434366498569</v>
      </c>
      <c r="AO812">
        <v>757.06302993848021</v>
      </c>
      <c r="AP812">
        <v>4251.5</v>
      </c>
      <c r="AQ812">
        <v>-0.56329947856088824</v>
      </c>
      <c r="AR812">
        <v>2.243160882164597</v>
      </c>
    </row>
    <row r="813" spans="39:44" x14ac:dyDescent="0.3">
      <c r="AM813">
        <v>2.1491603756527566</v>
      </c>
      <c r="AN813">
        <v>0.63976865894839174</v>
      </c>
      <c r="AO813">
        <v>1446.0939410249789</v>
      </c>
      <c r="AP813">
        <v>4414.75</v>
      </c>
      <c r="AQ813">
        <v>0.67839454227055818</v>
      </c>
      <c r="AR813">
        <v>2.1090319896560707</v>
      </c>
    </row>
    <row r="814" spans="39:44" x14ac:dyDescent="0.3">
      <c r="AM814">
        <v>2.4733857714800247</v>
      </c>
      <c r="AN814">
        <v>1.2848261248619353</v>
      </c>
      <c r="AO814">
        <v>541.32781979230754</v>
      </c>
      <c r="AP814">
        <v>4517</v>
      </c>
      <c r="AQ814">
        <v>-0.81255693488010561</v>
      </c>
      <c r="AR814">
        <v>2.3545626717809118</v>
      </c>
    </row>
    <row r="815" spans="39:44" x14ac:dyDescent="0.3">
      <c r="AM815">
        <v>1.7522195508309952</v>
      </c>
      <c r="AN815">
        <v>0.40538284826742987</v>
      </c>
      <c r="AO815">
        <v>713.33902714111696</v>
      </c>
      <c r="AP815">
        <v>5297.75</v>
      </c>
      <c r="AQ815">
        <v>0.44807144980939945</v>
      </c>
      <c r="AR815">
        <v>1.7749417196063169</v>
      </c>
    </row>
    <row r="816" spans="39:44" x14ac:dyDescent="0.3">
      <c r="AM816">
        <v>2.5560021619366062</v>
      </c>
      <c r="AN816">
        <v>1.103008975193227</v>
      </c>
      <c r="AO816">
        <v>1425.3064328796406</v>
      </c>
      <c r="AP816">
        <v>5912.5</v>
      </c>
      <c r="AQ816">
        <v>0.21075113151054864</v>
      </c>
      <c r="AR816">
        <v>2.5560021619366062</v>
      </c>
    </row>
    <row r="817" spans="39:44" x14ac:dyDescent="0.3">
      <c r="AM817">
        <v>2.6960224567206046</v>
      </c>
      <c r="AN817">
        <v>1.1961158936393508</v>
      </c>
      <c r="AO817">
        <v>1050.8934311313419</v>
      </c>
      <c r="AP817">
        <v>5485.75</v>
      </c>
      <c r="AQ817">
        <v>-0.80742247186939842</v>
      </c>
      <c r="AR817">
        <v>2.6785975867509868</v>
      </c>
    </row>
    <row r="818" spans="39:44" x14ac:dyDescent="0.3">
      <c r="AM818">
        <v>2.6063057338311211</v>
      </c>
      <c r="AN818">
        <v>1.1434473379652441</v>
      </c>
      <c r="AO818">
        <v>465.47308070913107</v>
      </c>
      <c r="AP818">
        <v>4793</v>
      </c>
      <c r="AQ818">
        <v>-6.4407822917253027E-2</v>
      </c>
      <c r="AR818">
        <v>2.5027011827984387</v>
      </c>
    </row>
    <row r="819" spans="39:44" x14ac:dyDescent="0.3">
      <c r="AM819">
        <v>2.5196709375089537</v>
      </c>
      <c r="AN819">
        <v>0.73588454399143999</v>
      </c>
      <c r="AO819">
        <v>1233.4255292592088</v>
      </c>
      <c r="AP819">
        <v>4325.75</v>
      </c>
      <c r="AQ819">
        <v>-0.90455463494817712</v>
      </c>
      <c r="AR819">
        <v>2.4465228641343164</v>
      </c>
    </row>
    <row r="820" spans="39:44" x14ac:dyDescent="0.3">
      <c r="AM820">
        <v>1.6234050798099755</v>
      </c>
      <c r="AN820">
        <v>6.5544924845102936E-2</v>
      </c>
      <c r="AO820">
        <v>556.91014506667148</v>
      </c>
      <c r="AP820">
        <v>5769</v>
      </c>
      <c r="AQ820">
        <v>-0.86092386186400338</v>
      </c>
      <c r="AR820">
        <v>1.6299595722944851</v>
      </c>
    </row>
    <row r="821" spans="39:44" x14ac:dyDescent="0.3">
      <c r="AM821">
        <v>2.5176772976401414</v>
      </c>
      <c r="AN821">
        <v>1.2204039855568622</v>
      </c>
      <c r="AO821">
        <v>670.02557014222521</v>
      </c>
      <c r="AP821">
        <v>5263.75</v>
      </c>
      <c r="AQ821">
        <v>0.33090771018834886</v>
      </c>
      <c r="AR821">
        <v>2.4672407069979143</v>
      </c>
    </row>
    <row r="822" spans="39:44" x14ac:dyDescent="0.3">
      <c r="AM822">
        <v>2.4878831014679861</v>
      </c>
      <c r="AN822">
        <v>1.3321673011879325</v>
      </c>
      <c r="AO822">
        <v>821.1195405843024</v>
      </c>
      <c r="AP822">
        <v>4841.5</v>
      </c>
      <c r="AQ822">
        <v>0.74274388785209033</v>
      </c>
      <c r="AR822">
        <v>2.5037692007290246</v>
      </c>
    </row>
    <row r="823" spans="39:44" x14ac:dyDescent="0.3">
      <c r="AM823">
        <v>2.1242421370324043</v>
      </c>
      <c r="AN823">
        <v>0.93119382290099662</v>
      </c>
      <c r="AO823">
        <v>712.25291588285313</v>
      </c>
      <c r="AP823">
        <v>4519</v>
      </c>
      <c r="AQ823">
        <v>0.29697947104971867</v>
      </c>
      <c r="AR823">
        <v>2.107746445501641</v>
      </c>
    </row>
    <row r="824" spans="39:44" x14ac:dyDescent="0.3">
      <c r="AM824">
        <v>2.243072509671284</v>
      </c>
      <c r="AN824">
        <v>0.89107794989139111</v>
      </c>
      <c r="AO824">
        <v>875.72645962579782</v>
      </c>
      <c r="AP824">
        <v>3327</v>
      </c>
      <c r="AQ824">
        <v>-0.53103352513879298</v>
      </c>
      <c r="AR824">
        <v>2.3195469975478651</v>
      </c>
    </row>
    <row r="825" spans="39:44" x14ac:dyDescent="0.3">
      <c r="AM825">
        <v>3.1263845988617924</v>
      </c>
      <c r="AN825">
        <v>1.3429022937187272</v>
      </c>
      <c r="AO825">
        <v>279.22234320618105</v>
      </c>
      <c r="AP825">
        <v>4270.25</v>
      </c>
      <c r="AQ825">
        <v>0.48631662310267698</v>
      </c>
      <c r="AR825">
        <v>3.1927926592076497</v>
      </c>
    </row>
    <row r="826" spans="39:44" x14ac:dyDescent="0.3">
      <c r="AM826">
        <v>3.0070737515268995</v>
      </c>
      <c r="AN826">
        <v>1.0326743323108318</v>
      </c>
      <c r="AO826">
        <v>536.81620277255183</v>
      </c>
      <c r="AP826">
        <v>4406.25</v>
      </c>
      <c r="AQ826">
        <v>-0.21159156893408679</v>
      </c>
      <c r="AR826">
        <v>3.0892869393635474</v>
      </c>
    </row>
    <row r="827" spans="39:44" x14ac:dyDescent="0.3">
      <c r="AM827">
        <v>2.4543416367527087</v>
      </c>
      <c r="AN827">
        <v>0.6211728698460528</v>
      </c>
      <c r="AO827">
        <v>372.89057499933267</v>
      </c>
      <c r="AP827">
        <v>3654.25</v>
      </c>
      <c r="AQ827">
        <v>2.5161134616702868E-2</v>
      </c>
      <c r="AR827">
        <v>2.4933164444421365</v>
      </c>
    </row>
    <row r="828" spans="39:44" x14ac:dyDescent="0.3">
      <c r="AM828">
        <v>1.6865300884331504</v>
      </c>
      <c r="AN828">
        <v>0.15975639111235121</v>
      </c>
      <c r="AO828">
        <v>612.16394518596167</v>
      </c>
      <c r="AP828">
        <v>4765.75</v>
      </c>
      <c r="AQ828">
        <v>-0.34153088552923722</v>
      </c>
      <c r="AR828">
        <v>1.6779746067517898</v>
      </c>
    </row>
    <row r="829" spans="39:44" x14ac:dyDescent="0.3">
      <c r="AM829">
        <v>2.7828930070357543</v>
      </c>
      <c r="AN829">
        <v>1.1019517386985338</v>
      </c>
      <c r="AO829">
        <v>337.73612294629697</v>
      </c>
      <c r="AP829">
        <v>4209.75</v>
      </c>
      <c r="AQ829">
        <v>0.64798753635147088</v>
      </c>
      <c r="AR829">
        <v>2.8412005109391281</v>
      </c>
    </row>
    <row r="830" spans="39:44" x14ac:dyDescent="0.3">
      <c r="AM830">
        <v>2.4204676144789521</v>
      </c>
      <c r="AN830">
        <v>0.84316463629366623</v>
      </c>
      <c r="AO830">
        <v>294.86414124901711</v>
      </c>
      <c r="AP830">
        <v>3819.25</v>
      </c>
      <c r="AQ830">
        <v>1.8970395251083995E-2</v>
      </c>
      <c r="AR830">
        <v>2.4448564079578277</v>
      </c>
    </row>
    <row r="831" spans="39:44" x14ac:dyDescent="0.3">
      <c r="AM831">
        <v>2.5557827089039553</v>
      </c>
      <c r="AN831">
        <v>0.85947546694251453</v>
      </c>
      <c r="AO831">
        <v>837.17680695169679</v>
      </c>
      <c r="AP831">
        <v>5541</v>
      </c>
      <c r="AQ831">
        <v>0.28125780677647838</v>
      </c>
      <c r="AR831">
        <v>2.5754517505496235</v>
      </c>
    </row>
    <row r="832" spans="39:44" x14ac:dyDescent="0.3">
      <c r="AM832">
        <v>3.6014329217408432</v>
      </c>
      <c r="AN832">
        <v>1.0996053272088839</v>
      </c>
      <c r="AO832">
        <v>261.16519716595849</v>
      </c>
      <c r="AP832">
        <v>4042.75</v>
      </c>
      <c r="AQ832">
        <v>0.6177198622954867</v>
      </c>
      <c r="AR832">
        <v>3.5666691059030069</v>
      </c>
    </row>
    <row r="833" spans="39:44" x14ac:dyDescent="0.3">
      <c r="AM833">
        <v>3.126657590986516</v>
      </c>
      <c r="AN833">
        <v>1.3425719363264843</v>
      </c>
      <c r="AO833">
        <v>651.94250139939004</v>
      </c>
      <c r="AP833">
        <v>5107</v>
      </c>
      <c r="AQ833">
        <v>0.44981846829203409</v>
      </c>
      <c r="AR833">
        <v>3.1933386434570954</v>
      </c>
    </row>
    <row r="834" spans="39:44" x14ac:dyDescent="0.3">
      <c r="AM834">
        <v>2.0589128362761588</v>
      </c>
      <c r="AN834">
        <v>0.80160050889801859</v>
      </c>
      <c r="AO834">
        <v>388.31777170020951</v>
      </c>
      <c r="AP834">
        <v>5614.75</v>
      </c>
      <c r="AQ834">
        <v>0.18094374586457618</v>
      </c>
      <c r="AR834">
        <v>2.0293512845941466</v>
      </c>
    </row>
    <row r="835" spans="39:44" x14ac:dyDescent="0.3">
      <c r="AM835">
        <v>2.016137581765896</v>
      </c>
      <c r="AN835">
        <v>0.71695702963299357</v>
      </c>
      <c r="AO835">
        <v>885.1490843352841</v>
      </c>
      <c r="AP835">
        <v>5276.25</v>
      </c>
      <c r="AQ835">
        <v>0.35855381632109673</v>
      </c>
      <c r="AR835">
        <v>1.9780209791818313</v>
      </c>
    </row>
    <row r="836" spans="39:44" x14ac:dyDescent="0.3">
      <c r="AM836">
        <v>1.6537576260105991</v>
      </c>
      <c r="AN836">
        <v>0.18019669480957723</v>
      </c>
      <c r="AO836">
        <v>818.5199479666536</v>
      </c>
      <c r="AP836">
        <v>4392</v>
      </c>
      <c r="AQ836">
        <v>0.89507860620861601</v>
      </c>
      <c r="AR836">
        <v>1.6397528781994226</v>
      </c>
    </row>
    <row r="837" spans="39:44" x14ac:dyDescent="0.3">
      <c r="AM837">
        <v>1.596914472688687</v>
      </c>
      <c r="AN837">
        <v>9.9794741525179614E-2</v>
      </c>
      <c r="AO837">
        <v>694.65442477470867</v>
      </c>
      <c r="AP837">
        <v>5280.25</v>
      </c>
      <c r="AQ837">
        <v>0.46558703593160966</v>
      </c>
      <c r="AR837">
        <v>1.588575625835547</v>
      </c>
    </row>
    <row r="838" spans="39:44" x14ac:dyDescent="0.3">
      <c r="AM838">
        <v>1.9691653677479724</v>
      </c>
      <c r="AN838">
        <v>0.25704809391517852</v>
      </c>
      <c r="AO838">
        <v>378.21277574018376</v>
      </c>
      <c r="AP838">
        <v>4740.75</v>
      </c>
      <c r="AQ838">
        <v>0.30039606423391457</v>
      </c>
      <c r="AR838">
        <v>1.9598587000669485</v>
      </c>
    </row>
    <row r="839" spans="39:44" x14ac:dyDescent="0.3">
      <c r="AM839">
        <v>3.1240381903550394</v>
      </c>
      <c r="AN839">
        <v>1.3049038936274047</v>
      </c>
      <c r="AO839">
        <v>715.8341045102427</v>
      </c>
      <c r="AP839">
        <v>4908</v>
      </c>
      <c r="AQ839">
        <v>0.487956517485099</v>
      </c>
      <c r="AR839">
        <v>3.1840376510195023</v>
      </c>
    </row>
    <row r="840" spans="39:44" x14ac:dyDescent="0.3">
      <c r="AM840">
        <v>1.9451054606188829</v>
      </c>
      <c r="AN840">
        <v>0.36675072118343854</v>
      </c>
      <c r="AO840">
        <v>1094.2265863797436</v>
      </c>
      <c r="AP840">
        <v>5188.5</v>
      </c>
      <c r="AQ840">
        <v>-0.28159947718214096</v>
      </c>
      <c r="AR840">
        <v>1.9836497680167582</v>
      </c>
    </row>
    <row r="841" spans="39:44" x14ac:dyDescent="0.3">
      <c r="AM841">
        <v>2.6541333538199257</v>
      </c>
      <c r="AN841">
        <v>1.0568881009923423</v>
      </c>
      <c r="AO841">
        <v>272.74074553674723</v>
      </c>
      <c r="AP841">
        <v>4443.75</v>
      </c>
      <c r="AQ841">
        <v>0.14771411629231404</v>
      </c>
      <c r="AR841">
        <v>2.6812649727049997</v>
      </c>
    </row>
    <row r="842" spans="39:44" x14ac:dyDescent="0.3">
      <c r="AM842">
        <v>2.0178268981689316</v>
      </c>
      <c r="AN842">
        <v>0.40547924475317609</v>
      </c>
      <c r="AO842">
        <v>1022.1455418488897</v>
      </c>
      <c r="AP842">
        <v>5030.5</v>
      </c>
      <c r="AQ842">
        <v>-0.57249620422619385</v>
      </c>
      <c r="AR842">
        <v>2.0334777756644451</v>
      </c>
    </row>
    <row r="843" spans="39:44" x14ac:dyDescent="0.3">
      <c r="AM843">
        <v>2.2437773979314639</v>
      </c>
      <c r="AN843">
        <v>0.67076090273315614</v>
      </c>
      <c r="AO843">
        <v>842.85610020923582</v>
      </c>
      <c r="AP843">
        <v>6032</v>
      </c>
      <c r="AQ843">
        <v>-0.64385686487538041</v>
      </c>
      <c r="AR843">
        <v>2.3108534882047791</v>
      </c>
    </row>
    <row r="844" spans="39:44" x14ac:dyDescent="0.3">
      <c r="AM844">
        <v>2.0622676960461903</v>
      </c>
      <c r="AN844">
        <v>0.49193263434315171</v>
      </c>
      <c r="AO844">
        <v>683.68331274027616</v>
      </c>
      <c r="AP844">
        <v>5090.75</v>
      </c>
      <c r="AQ844">
        <v>-0.76076468075305392</v>
      </c>
      <c r="AR844">
        <v>2.1025400102407787</v>
      </c>
    </row>
    <row r="845" spans="39:44" x14ac:dyDescent="0.3">
      <c r="AM845">
        <v>1.6220903551829984</v>
      </c>
      <c r="AN845">
        <v>4.2643972731932413E-2</v>
      </c>
      <c r="AO845">
        <v>745.05091111813454</v>
      </c>
      <c r="AP845">
        <v>4583</v>
      </c>
      <c r="AQ845">
        <v>0.81594799353217617</v>
      </c>
      <c r="AR845">
        <v>1.6263547524561917</v>
      </c>
    </row>
    <row r="846" spans="39:44" x14ac:dyDescent="0.3">
      <c r="AM846">
        <v>1.8222378067622393</v>
      </c>
      <c r="AN846">
        <v>0.18278995703748041</v>
      </c>
      <c r="AO846">
        <v>310.96748381900602</v>
      </c>
      <c r="AP846">
        <v>4965.5</v>
      </c>
      <c r="AQ846">
        <v>-0.72280911463924258</v>
      </c>
      <c r="AR846">
        <v>1.8090346949277754</v>
      </c>
    </row>
    <row r="847" spans="39:44" x14ac:dyDescent="0.3">
      <c r="AM847">
        <v>2.1248857413350799</v>
      </c>
      <c r="AN847">
        <v>0.77726023192004268</v>
      </c>
      <c r="AO847">
        <v>576.43610380307757</v>
      </c>
      <c r="AP847">
        <v>4100.5</v>
      </c>
      <c r="AQ847">
        <v>-0.15192152857870306</v>
      </c>
      <c r="AR847">
        <v>2.0989319518778249</v>
      </c>
    </row>
    <row r="848" spans="39:44" x14ac:dyDescent="0.3">
      <c r="AM848">
        <v>2.4262793354285712</v>
      </c>
      <c r="AN848">
        <v>0.82122746743665553</v>
      </c>
      <c r="AO848">
        <v>868.6440398561316</v>
      </c>
      <c r="AP848">
        <v>4231.5</v>
      </c>
      <c r="AQ848">
        <v>0.90409816587714542</v>
      </c>
      <c r="AR848">
        <v>2.4161281705910103</v>
      </c>
    </row>
    <row r="849" spans="39:44" x14ac:dyDescent="0.3">
      <c r="AM849">
        <v>2.0163150126347231</v>
      </c>
      <c r="AN849">
        <v>0.33403197191270967</v>
      </c>
      <c r="AO849">
        <v>403.84847262900422</v>
      </c>
      <c r="AP849">
        <v>5229.25</v>
      </c>
      <c r="AQ849">
        <v>0.46670735597717489</v>
      </c>
      <c r="AR849">
        <v>1.9793514091196689</v>
      </c>
    </row>
    <row r="850" spans="39:44" x14ac:dyDescent="0.3">
      <c r="AM850">
        <v>2.4216859211172426</v>
      </c>
      <c r="AN850">
        <v>0.55734256340029742</v>
      </c>
      <c r="AO850">
        <v>1368.4940757617935</v>
      </c>
      <c r="AP850">
        <v>3518</v>
      </c>
      <c r="AQ850">
        <v>0.85051674369146346</v>
      </c>
      <c r="AR850">
        <v>2.4017999223888142</v>
      </c>
    </row>
    <row r="851" spans="39:44" x14ac:dyDescent="0.3">
      <c r="AM851">
        <v>2.1117715059403843</v>
      </c>
      <c r="AN851">
        <v>0.30771034812742831</v>
      </c>
      <c r="AO851">
        <v>756.05242359564022</v>
      </c>
      <c r="AP851">
        <v>4938.25</v>
      </c>
      <c r="AQ851">
        <v>-0.60688028534654825</v>
      </c>
      <c r="AR851">
        <v>2.104756672778664</v>
      </c>
    </row>
    <row r="852" spans="39:44" x14ac:dyDescent="0.3">
      <c r="AM852">
        <v>3.3335902579208474</v>
      </c>
      <c r="AN852">
        <v>1.0109354193768607</v>
      </c>
      <c r="AO852">
        <v>1039.6265727349441</v>
      </c>
      <c r="AP852">
        <v>5241</v>
      </c>
      <c r="AQ852">
        <v>-0.82871656938610128</v>
      </c>
      <c r="AR852">
        <v>3.3369245652289719</v>
      </c>
    </row>
    <row r="853" spans="39:44" x14ac:dyDescent="0.3">
      <c r="AM853">
        <v>1.9865348207614735</v>
      </c>
      <c r="AN853">
        <v>0.73153689335236016</v>
      </c>
      <c r="AO853">
        <v>1490.313269605846</v>
      </c>
      <c r="AP853">
        <v>4067.75</v>
      </c>
      <c r="AQ853">
        <v>-0.16371056444223273</v>
      </c>
      <c r="AR853">
        <v>1.9912067049766693</v>
      </c>
    </row>
    <row r="854" spans="39:44" x14ac:dyDescent="0.3">
      <c r="AM854">
        <v>2.4427530673882307</v>
      </c>
      <c r="AN854">
        <v>1.0102697239820788</v>
      </c>
      <c r="AO854">
        <v>399.33685560924835</v>
      </c>
      <c r="AP854">
        <v>3043</v>
      </c>
      <c r="AQ854">
        <v>-0.38981371140099946</v>
      </c>
      <c r="AR854">
        <v>2.5087434482315092</v>
      </c>
    </row>
    <row r="855" spans="39:44" x14ac:dyDescent="0.3">
      <c r="AM855">
        <v>1.9965376128491847</v>
      </c>
      <c r="AN855">
        <v>0.83902581834183287</v>
      </c>
      <c r="AO855">
        <v>745.72011437497588</v>
      </c>
      <c r="AP855">
        <v>3992.25</v>
      </c>
      <c r="AQ855">
        <v>-0.64771159603295592</v>
      </c>
      <c r="AR855">
        <v>2.0425370103889846</v>
      </c>
    </row>
    <row r="856" spans="39:44" x14ac:dyDescent="0.3">
      <c r="AM856">
        <v>1.6912362135367587</v>
      </c>
      <c r="AN856">
        <v>0.23412364398441202</v>
      </c>
      <c r="AO856">
        <v>312.43430458664261</v>
      </c>
      <c r="AP856">
        <v>3678.75</v>
      </c>
      <c r="AQ856">
        <v>-0.35623988840922083</v>
      </c>
      <c r="AR856">
        <v>1.6790575119708195</v>
      </c>
    </row>
    <row r="857" spans="39:44" x14ac:dyDescent="0.3">
      <c r="AM857">
        <v>2.4757640688824791</v>
      </c>
      <c r="AN857">
        <v>1.0460701917537167</v>
      </c>
      <c r="AO857">
        <v>1308.4865366663737</v>
      </c>
      <c r="AP857">
        <v>5268.25</v>
      </c>
      <c r="AQ857">
        <v>0.52221766203716635</v>
      </c>
      <c r="AR857">
        <v>2.5754517505496235</v>
      </c>
    </row>
    <row r="858" spans="39:44" x14ac:dyDescent="0.3">
      <c r="AM858">
        <v>2.2116935164904148</v>
      </c>
      <c r="AN858">
        <v>0.96752304439887682</v>
      </c>
      <c r="AO858">
        <v>792.2331723977544</v>
      </c>
      <c r="AP858">
        <v>2997.25</v>
      </c>
      <c r="AQ858">
        <v>-0.46471381860495659</v>
      </c>
      <c r="AR858">
        <v>2.1553061273467025</v>
      </c>
    </row>
    <row r="859" spans="39:44" x14ac:dyDescent="0.3">
      <c r="AM859">
        <v>2.6172739632337541</v>
      </c>
      <c r="AN859">
        <v>0.96412626285527836</v>
      </c>
      <c r="AO859">
        <v>1027.9319131656359</v>
      </c>
      <c r="AP859">
        <v>3790.25</v>
      </c>
      <c r="AQ859">
        <v>0.51535269310892684</v>
      </c>
      <c r="AR859">
        <v>2.6559360614189109</v>
      </c>
    </row>
    <row r="860" spans="39:44" x14ac:dyDescent="0.3">
      <c r="AM860">
        <v>2.7552940361856098</v>
      </c>
      <c r="AN860">
        <v>1.2819361671215193</v>
      </c>
      <c r="AO860">
        <v>780.89101527244952</v>
      </c>
      <c r="AP860">
        <v>4395.75</v>
      </c>
      <c r="AQ860">
        <v>-0.37879391086176295</v>
      </c>
      <c r="AR860">
        <v>2.8689050976468748</v>
      </c>
    </row>
    <row r="861" spans="39:44" x14ac:dyDescent="0.3">
      <c r="AM861">
        <v>2.8179973584952704</v>
      </c>
      <c r="AN861">
        <v>0.74356814101296231</v>
      </c>
      <c r="AO861">
        <v>948.39904586905357</v>
      </c>
      <c r="AP861">
        <v>3718.75</v>
      </c>
      <c r="AQ861">
        <v>-0.43800225782262453</v>
      </c>
      <c r="AR861">
        <v>2.8320681162637871</v>
      </c>
    </row>
    <row r="862" spans="39:44" x14ac:dyDescent="0.3">
      <c r="AM862">
        <v>2.8620746011458729</v>
      </c>
      <c r="AN862">
        <v>1.1257965307082853</v>
      </c>
      <c r="AO862">
        <v>749.16124506422943</v>
      </c>
      <c r="AP862">
        <v>4987</v>
      </c>
      <c r="AQ862">
        <v>-0.93968979502965577</v>
      </c>
      <c r="AR862">
        <v>2.8689050976468748</v>
      </c>
    </row>
    <row r="863" spans="39:44" x14ac:dyDescent="0.3">
      <c r="AM863">
        <v>2.2080242131487511</v>
      </c>
      <c r="AN863">
        <v>0.88914016253049444</v>
      </c>
      <c r="AO863">
        <v>786.99156433757287</v>
      </c>
      <c r="AP863">
        <v>4745.25</v>
      </c>
      <c r="AQ863">
        <v>-0.88161175271451064</v>
      </c>
      <c r="AR863">
        <v>2.3082449468665751</v>
      </c>
    </row>
    <row r="864" spans="39:44" x14ac:dyDescent="0.3">
      <c r="AM864">
        <v>2.4717526921116835</v>
      </c>
      <c r="AN864">
        <v>1.0552813500969147</v>
      </c>
      <c r="AO864">
        <v>791.08181642793443</v>
      </c>
      <c r="AP864">
        <v>5467.25</v>
      </c>
      <c r="AQ864">
        <v>0.75331915147805995</v>
      </c>
      <c r="AR864">
        <v>2.5181618237992511</v>
      </c>
    </row>
    <row r="865" spans="39:44" x14ac:dyDescent="0.3">
      <c r="AM865">
        <v>3.4047429378004566</v>
      </c>
      <c r="AN865">
        <v>1.3183910636852185</v>
      </c>
      <c r="AO865">
        <v>1015.8399034261186</v>
      </c>
      <c r="AP865">
        <v>5396</v>
      </c>
      <c r="AQ865">
        <v>0.66386436711602004</v>
      </c>
      <c r="AR865">
        <v>3.327275551736395</v>
      </c>
    </row>
    <row r="866" spans="39:44" x14ac:dyDescent="0.3">
      <c r="AM866">
        <v>1.772190560987003</v>
      </c>
      <c r="AN866">
        <v>0.18136990478132822</v>
      </c>
      <c r="AO866">
        <v>977.60403273327051</v>
      </c>
      <c r="AP866">
        <v>3494.25</v>
      </c>
      <c r="AQ866">
        <v>-0.57232936712856863</v>
      </c>
      <c r="AR866">
        <v>1.7708204067539632</v>
      </c>
    </row>
    <row r="867" spans="39:44" x14ac:dyDescent="0.3">
      <c r="AM867">
        <v>2.2403124284798985</v>
      </c>
      <c r="AN867">
        <v>0.8346474849911345</v>
      </c>
      <c r="AO867">
        <v>1211.7154928130333</v>
      </c>
      <c r="AP867">
        <v>5716.75</v>
      </c>
      <c r="AQ867">
        <v>-0.59086558983342907</v>
      </c>
      <c r="AR867">
        <v>2.2037180656565827</v>
      </c>
    </row>
    <row r="868" spans="39:44" x14ac:dyDescent="0.3">
      <c r="AM868">
        <v>1.8339247431633343</v>
      </c>
      <c r="AN868">
        <v>0.35139000656134345</v>
      </c>
      <c r="AO868">
        <v>864.17846025913377</v>
      </c>
      <c r="AP868">
        <v>5025.5</v>
      </c>
      <c r="AQ868">
        <v>-0.34856156247155951</v>
      </c>
      <c r="AR868">
        <v>1.8313366610951571</v>
      </c>
    </row>
    <row r="869" spans="39:44" x14ac:dyDescent="0.3">
      <c r="AM869">
        <v>3.1550537351210757</v>
      </c>
      <c r="AN869">
        <v>0.94152414687170105</v>
      </c>
      <c r="AO869">
        <v>380.13472852730774</v>
      </c>
      <c r="AP869">
        <v>4757.5</v>
      </c>
      <c r="AQ869">
        <v>-0.57143103072698054</v>
      </c>
      <c r="AR869">
        <v>3.0609013204339059</v>
      </c>
    </row>
    <row r="870" spans="39:44" x14ac:dyDescent="0.3">
      <c r="AM870">
        <v>1.7844831644310939</v>
      </c>
      <c r="AN870">
        <v>0.23566895354474601</v>
      </c>
      <c r="AO870">
        <v>1487.9296799406022</v>
      </c>
      <c r="AP870">
        <v>3945</v>
      </c>
      <c r="AQ870">
        <v>-0.96007299780619659</v>
      </c>
      <c r="AR870">
        <v>1.7722856826887436</v>
      </c>
    </row>
    <row r="871" spans="39:44" x14ac:dyDescent="0.3">
      <c r="AM871">
        <v>2.2884936735955796</v>
      </c>
      <c r="AN871">
        <v>1.3345877614376644</v>
      </c>
      <c r="AO871">
        <v>605.96122133000085</v>
      </c>
      <c r="AP871">
        <v>4047.25</v>
      </c>
      <c r="AQ871">
        <v>-0.51676844331493776</v>
      </c>
      <c r="AR871">
        <v>2.4075391451732089</v>
      </c>
    </row>
    <row r="872" spans="39:44" x14ac:dyDescent="0.3">
      <c r="AM872">
        <v>2.2022463617535064</v>
      </c>
      <c r="AN872">
        <v>0.76170850631308407</v>
      </c>
      <c r="AO872">
        <v>629.15744071616484</v>
      </c>
      <c r="AP872">
        <v>3062.5</v>
      </c>
      <c r="AQ872">
        <v>4.2075078961697834E-2</v>
      </c>
      <c r="AR872">
        <v>2.1465797091214518</v>
      </c>
    </row>
    <row r="873" spans="39:44" x14ac:dyDescent="0.3">
      <c r="AM873">
        <v>2.8546336604425608</v>
      </c>
      <c r="AN873">
        <v>0.87242794996270245</v>
      </c>
      <c r="AO873">
        <v>895.96543446018882</v>
      </c>
      <c r="AP873">
        <v>5441</v>
      </c>
      <c r="AQ873">
        <v>0.3948517293780644</v>
      </c>
      <c r="AR873">
        <v>2.8157968326609679</v>
      </c>
    </row>
    <row r="874" spans="39:44" x14ac:dyDescent="0.3">
      <c r="AM874">
        <v>1.6309009146976974</v>
      </c>
      <c r="AN874">
        <v>0.12218258459045656</v>
      </c>
      <c r="AO874">
        <v>1058.3111751013525</v>
      </c>
      <c r="AP874">
        <v>3228</v>
      </c>
      <c r="AQ874">
        <v>-0.38439251585664075</v>
      </c>
      <c r="AR874">
        <v>1.6309009146976976</v>
      </c>
    </row>
    <row r="875" spans="39:44" x14ac:dyDescent="0.3">
      <c r="AM875">
        <v>2.7965574751160736</v>
      </c>
      <c r="AN875">
        <v>1.1812657581857313</v>
      </c>
      <c r="AO875">
        <v>1354.2032815800189</v>
      </c>
      <c r="AP875">
        <v>3680.25</v>
      </c>
      <c r="AQ875">
        <v>0.43939225590788183</v>
      </c>
      <c r="AR875">
        <v>2.8838444836710604</v>
      </c>
    </row>
    <row r="876" spans="39:44" x14ac:dyDescent="0.3">
      <c r="AM876">
        <v>2.2306498199927267</v>
      </c>
      <c r="AN876">
        <v>0.71363853621464102</v>
      </c>
      <c r="AO876">
        <v>1033.6235569447497</v>
      </c>
      <c r="AP876">
        <v>4412.75</v>
      </c>
      <c r="AQ876">
        <v>3.9112146310011468E-2</v>
      </c>
      <c r="AR876">
        <v>2.1906755214065115</v>
      </c>
    </row>
    <row r="877" spans="39:44" x14ac:dyDescent="0.3">
      <c r="AM877">
        <v>3.2725547152405929</v>
      </c>
      <c r="AN877">
        <v>1.0770342838638249</v>
      </c>
      <c r="AO877">
        <v>751.76849920750999</v>
      </c>
      <c r="AP877">
        <v>5233.75</v>
      </c>
      <c r="AQ877">
        <v>0.54257779421898011</v>
      </c>
      <c r="AR877">
        <v>3.1927926592076497</v>
      </c>
    </row>
    <row r="878" spans="39:44" x14ac:dyDescent="0.3">
      <c r="AM878">
        <v>3.7874916706142145</v>
      </c>
      <c r="AN878">
        <v>0.61704777573485403</v>
      </c>
      <c r="AO878">
        <v>381.58997738437881</v>
      </c>
      <c r="AP878">
        <v>3521.5</v>
      </c>
      <c r="AQ878">
        <v>-0.19101116964678752</v>
      </c>
      <c r="AR878">
        <v>3.7785490371697259</v>
      </c>
    </row>
    <row r="879" spans="39:44" x14ac:dyDescent="0.3">
      <c r="AM879">
        <v>2.4272270050019222</v>
      </c>
      <c r="AN879">
        <v>1.3851111887628424</v>
      </c>
      <c r="AO879">
        <v>841.17259775257639</v>
      </c>
      <c r="AP879">
        <v>3994.25</v>
      </c>
      <c r="AQ879">
        <v>0.57296775364132824</v>
      </c>
      <c r="AR879">
        <v>2.3978597610895784</v>
      </c>
    </row>
    <row r="880" spans="39:44" x14ac:dyDescent="0.3">
      <c r="AM880">
        <v>2.5084569774038346</v>
      </c>
      <c r="AN880">
        <v>1.2240593266297122</v>
      </c>
      <c r="AO880">
        <v>1157.8633099371336</v>
      </c>
      <c r="AP880">
        <v>5439.75</v>
      </c>
      <c r="AQ880">
        <v>0.69877531042001184</v>
      </c>
      <c r="AR880">
        <v>2.6197522808458191</v>
      </c>
    </row>
    <row r="881" spans="39:44" x14ac:dyDescent="0.3">
      <c r="AM881">
        <v>3.4933878647914804</v>
      </c>
      <c r="AN881">
        <v>0.81899359012480089</v>
      </c>
      <c r="AO881">
        <v>410.67977117275279</v>
      </c>
      <c r="AP881">
        <v>3909.25</v>
      </c>
      <c r="AQ881">
        <v>-0.47707761250142416</v>
      </c>
      <c r="AR881">
        <v>3.47553977452678</v>
      </c>
    </row>
    <row r="882" spans="39:44" x14ac:dyDescent="0.3">
      <c r="AM882">
        <v>3.4488258569275696</v>
      </c>
      <c r="AN882">
        <v>1.3108129407538287</v>
      </c>
      <c r="AO882">
        <v>349.05407972019572</v>
      </c>
      <c r="AP882">
        <v>3989.75</v>
      </c>
      <c r="AQ882">
        <v>-0.36129305832574155</v>
      </c>
      <c r="AR882">
        <v>3.3840752101349927</v>
      </c>
    </row>
    <row r="883" spans="39:44" x14ac:dyDescent="0.3">
      <c r="AM883">
        <v>3.5313366941616384</v>
      </c>
      <c r="AN883">
        <v>1.3297724899442962</v>
      </c>
      <c r="AO883">
        <v>552.24339947342867</v>
      </c>
      <c r="AP883">
        <v>5203.25</v>
      </c>
      <c r="AQ883">
        <v>-0.41247406664000646</v>
      </c>
      <c r="AR883">
        <v>3.6320612805120422</v>
      </c>
    </row>
    <row r="884" spans="39:44" x14ac:dyDescent="0.3">
      <c r="AM884">
        <v>2.591176441656446</v>
      </c>
      <c r="AN884">
        <v>1.0624632390972393</v>
      </c>
      <c r="AO884">
        <v>743.12897681012612</v>
      </c>
      <c r="AP884">
        <v>4215.25</v>
      </c>
      <c r="AQ884">
        <v>0.61168311740588954</v>
      </c>
      <c r="AR884">
        <v>2.5837067486443543</v>
      </c>
    </row>
    <row r="885" spans="39:44" x14ac:dyDescent="0.3">
      <c r="AM885">
        <v>2.8589263640510012</v>
      </c>
      <c r="AN885">
        <v>0.43978273987829269</v>
      </c>
      <c r="AO885">
        <v>808.13581353633151</v>
      </c>
      <c r="AP885">
        <v>3368.5</v>
      </c>
      <c r="AQ885">
        <v>0.66274366153093844</v>
      </c>
      <c r="AR885">
        <v>2.8149480900631718</v>
      </c>
    </row>
    <row r="886" spans="39:44" x14ac:dyDescent="0.3">
      <c r="AM886">
        <v>3.688329748792194</v>
      </c>
      <c r="AN886">
        <v>0.4872512893708863</v>
      </c>
      <c r="AO886">
        <v>1087.0831126638761</v>
      </c>
      <c r="AP886">
        <v>4643.25</v>
      </c>
      <c r="AQ886">
        <v>-0.92110074544759024</v>
      </c>
      <c r="AR886">
        <v>3.6805066854327944</v>
      </c>
    </row>
    <row r="887" spans="39:44" x14ac:dyDescent="0.3">
      <c r="AM887">
        <v>2.1717960582619749</v>
      </c>
      <c r="AN887">
        <v>0.73713233387580868</v>
      </c>
      <c r="AO887">
        <v>387.90491671598295</v>
      </c>
      <c r="AP887">
        <v>3793.25</v>
      </c>
      <c r="AQ887">
        <v>0.49101022484018297</v>
      </c>
      <c r="AR887">
        <v>2.1342999051721288</v>
      </c>
    </row>
    <row r="888" spans="39:44" x14ac:dyDescent="0.3">
      <c r="AM888">
        <v>1.7054619207972268</v>
      </c>
      <c r="AN888">
        <v>6.6601177860910049E-2</v>
      </c>
      <c r="AO888">
        <v>772.49022663935716</v>
      </c>
      <c r="AP888">
        <v>5732.25</v>
      </c>
      <c r="AQ888">
        <v>8.4651001212892235E-2</v>
      </c>
      <c r="AR888">
        <v>1.7016328287702374</v>
      </c>
    </row>
    <row r="889" spans="39:44" x14ac:dyDescent="0.3">
      <c r="AM889">
        <v>2.5334925583608423</v>
      </c>
      <c r="AN889">
        <v>0.67570609787844016</v>
      </c>
      <c r="AO889">
        <v>399.86342104784808</v>
      </c>
      <c r="AP889">
        <v>4983.75</v>
      </c>
      <c r="AQ889">
        <v>0.13173189940695881</v>
      </c>
      <c r="AR889">
        <v>2.5546921452442959</v>
      </c>
    </row>
    <row r="890" spans="39:44" x14ac:dyDescent="0.3">
      <c r="AM890">
        <v>2.010619206776751</v>
      </c>
      <c r="AN890">
        <v>0.28043462369168853</v>
      </c>
      <c r="AO890">
        <v>1063.0255259052426</v>
      </c>
      <c r="AP890">
        <v>3716.5</v>
      </c>
      <c r="AQ890">
        <v>-0.22697610623362713</v>
      </c>
      <c r="AR890">
        <v>2.0211721463642625</v>
      </c>
    </row>
    <row r="891" spans="39:44" x14ac:dyDescent="0.3">
      <c r="AM891">
        <v>2.5084783783580185</v>
      </c>
      <c r="AN891">
        <v>1.1042373757756843</v>
      </c>
      <c r="AO891">
        <v>1162.2681486067218</v>
      </c>
      <c r="AP891">
        <v>4763.75</v>
      </c>
      <c r="AQ891">
        <v>-0.92352016905135814</v>
      </c>
      <c r="AR891">
        <v>2.4401896917155188</v>
      </c>
    </row>
    <row r="892" spans="39:44" x14ac:dyDescent="0.3">
      <c r="AM892">
        <v>2.5334101587310358</v>
      </c>
      <c r="AN892">
        <v>0.77098441166604503</v>
      </c>
      <c r="AO892">
        <v>1015.8399034261186</v>
      </c>
      <c r="AP892">
        <v>3358.5</v>
      </c>
      <c r="AQ892">
        <v>-0.25493422065644689</v>
      </c>
      <c r="AR892">
        <v>2.5922120090864142</v>
      </c>
    </row>
    <row r="893" spans="39:44" x14ac:dyDescent="0.3">
      <c r="AM893">
        <v>2.101560546579389</v>
      </c>
      <c r="AN893">
        <v>0.78306827279648239</v>
      </c>
      <c r="AO893">
        <v>356.92233196169923</v>
      </c>
      <c r="AP893">
        <v>4815.75</v>
      </c>
      <c r="AQ893">
        <v>-3.1673798343278312E-2</v>
      </c>
      <c r="AR893">
        <v>2.0293512845941466</v>
      </c>
    </row>
    <row r="894" spans="39:44" x14ac:dyDescent="0.3">
      <c r="AM894">
        <v>2.5472787960604979</v>
      </c>
      <c r="AN894">
        <v>0.77977376790302855</v>
      </c>
      <c r="AO894">
        <v>625.45014458687979</v>
      </c>
      <c r="AP894">
        <v>3957</v>
      </c>
      <c r="AQ894">
        <v>0.5749978915132623</v>
      </c>
      <c r="AR894">
        <v>2.5584439248627082</v>
      </c>
    </row>
    <row r="895" spans="39:44" x14ac:dyDescent="0.3">
      <c r="AM895">
        <v>2.722178424098249</v>
      </c>
      <c r="AN895">
        <v>1.3208659309902537</v>
      </c>
      <c r="AO895">
        <v>641.56667258465404</v>
      </c>
      <c r="AP895">
        <v>4210.75</v>
      </c>
      <c r="AQ895">
        <v>0.49902390962133147</v>
      </c>
      <c r="AR895">
        <v>2.8033601728017716</v>
      </c>
    </row>
    <row r="896" spans="39:44" x14ac:dyDescent="0.3">
      <c r="AM896">
        <v>3.219775648369938</v>
      </c>
      <c r="AN896">
        <v>1.2411793512280005</v>
      </c>
      <c r="AO896">
        <v>1067.5371429249985</v>
      </c>
      <c r="AP896">
        <v>3050.5</v>
      </c>
      <c r="AQ896">
        <v>0.43929775725300418</v>
      </c>
      <c r="AR896">
        <v>3.2970032812265115</v>
      </c>
    </row>
    <row r="897" spans="39:44" x14ac:dyDescent="0.3">
      <c r="AM897">
        <v>2.61014741988647</v>
      </c>
      <c r="AN897">
        <v>0.97336507490782997</v>
      </c>
      <c r="AO897">
        <v>997.37782979712358</v>
      </c>
      <c r="AP897">
        <v>4811.25</v>
      </c>
      <c r="AQ897">
        <v>-0.15721376654095684</v>
      </c>
      <c r="AR897">
        <v>2.6416829747243442</v>
      </c>
    </row>
    <row r="898" spans="39:44" x14ac:dyDescent="0.3">
      <c r="AM898">
        <v>2.4357431504866658</v>
      </c>
      <c r="AN898">
        <v>1.2567522936266358</v>
      </c>
      <c r="AO898">
        <v>721.40509758877056</v>
      </c>
      <c r="AP898">
        <v>5821</v>
      </c>
      <c r="AQ898">
        <v>-0.66918684326880951</v>
      </c>
      <c r="AR898">
        <v>2.3413769459860738</v>
      </c>
    </row>
    <row r="899" spans="39:44" x14ac:dyDescent="0.3">
      <c r="AM899">
        <v>2.2334204357137968</v>
      </c>
      <c r="AN899">
        <v>0.86374887932286726</v>
      </c>
      <c r="AO899">
        <v>532.75920576895192</v>
      </c>
      <c r="AP899">
        <v>4120.5</v>
      </c>
      <c r="AQ899">
        <v>-0.50054669170192523</v>
      </c>
      <c r="AR899">
        <v>2.1773271127853193</v>
      </c>
    </row>
    <row r="900" spans="39:44" x14ac:dyDescent="0.3">
      <c r="AM900">
        <v>2.9064500726746307</v>
      </c>
      <c r="AN900">
        <v>1.095132624909031</v>
      </c>
      <c r="AO900">
        <v>812.62013725937834</v>
      </c>
      <c r="AP900">
        <v>4494</v>
      </c>
      <c r="AQ900">
        <v>-0.21297885311397102</v>
      </c>
      <c r="AR900">
        <v>2.9737772154480258</v>
      </c>
    </row>
    <row r="901" spans="39:44" x14ac:dyDescent="0.3">
      <c r="AM901">
        <v>1.8981249861519025</v>
      </c>
      <c r="AN901">
        <v>0.4088345197916195</v>
      </c>
      <c r="AO901">
        <v>1098.1517579732376</v>
      </c>
      <c r="AP901">
        <v>4466.25</v>
      </c>
      <c r="AQ901">
        <v>0.9070661982517807</v>
      </c>
      <c r="AR901">
        <v>1.8657960888797409</v>
      </c>
    </row>
    <row r="902" spans="39:44" x14ac:dyDescent="0.3">
      <c r="AM902">
        <v>3.4466242926961215</v>
      </c>
      <c r="AN902">
        <v>1.2789114524298899</v>
      </c>
      <c r="AO902">
        <v>819.92496631178324</v>
      </c>
      <c r="AP902">
        <v>5447.5</v>
      </c>
      <c r="AQ902">
        <v>0.53471614993762562</v>
      </c>
      <c r="AR902">
        <v>3.327275551736395</v>
      </c>
    </row>
    <row r="903" spans="39:44" x14ac:dyDescent="0.3">
      <c r="AM903">
        <v>1.78000110767158</v>
      </c>
      <c r="AN903">
        <v>0.28056945099725034</v>
      </c>
      <c r="AO903">
        <v>973.42943279576548</v>
      </c>
      <c r="AP903">
        <v>4705.25</v>
      </c>
      <c r="AQ903">
        <v>0.60088900763501596</v>
      </c>
      <c r="AR903">
        <v>1.783732002538533</v>
      </c>
    </row>
    <row r="904" spans="39:44" x14ac:dyDescent="0.3">
      <c r="AM904">
        <v>3.1775760998501705</v>
      </c>
      <c r="AN904">
        <v>1.4077311796053158</v>
      </c>
      <c r="AO904">
        <v>721.80990198832694</v>
      </c>
      <c r="AP904">
        <v>4221.5</v>
      </c>
      <c r="AQ904">
        <v>0.77563897438915574</v>
      </c>
      <c r="AR904">
        <v>3.1105239275814145</v>
      </c>
    </row>
    <row r="905" spans="39:44" x14ac:dyDescent="0.3">
      <c r="AM905">
        <v>1.8640171525703011</v>
      </c>
      <c r="AN905">
        <v>0.25547747496834977</v>
      </c>
      <c r="AO905">
        <v>281.23741413765913</v>
      </c>
      <c r="AP905">
        <v>4122.25</v>
      </c>
      <c r="AQ905">
        <v>-0.50463522657327498</v>
      </c>
      <c r="AR905">
        <v>1.8430920384949654</v>
      </c>
    </row>
    <row r="906" spans="39:44" x14ac:dyDescent="0.3">
      <c r="AM906">
        <v>1.654046156401447</v>
      </c>
      <c r="AN906">
        <v>0.17532331593549111</v>
      </c>
      <c r="AO906">
        <v>1315.2183167111577</v>
      </c>
      <c r="AP906">
        <v>5792.75</v>
      </c>
      <c r="AQ906">
        <v>-0.10429194139525425</v>
      </c>
      <c r="AR906">
        <v>1.6671093434700568</v>
      </c>
    </row>
    <row r="907" spans="39:44" x14ac:dyDescent="0.3">
      <c r="AM907">
        <v>2.343197613403742</v>
      </c>
      <c r="AN907">
        <v>0.68055332624099896</v>
      </c>
      <c r="AO907">
        <v>689.21508853731166</v>
      </c>
      <c r="AP907">
        <v>5036</v>
      </c>
      <c r="AQ907">
        <v>-0.80561869590401713</v>
      </c>
      <c r="AR907">
        <v>2.3456280097005937</v>
      </c>
    </row>
    <row r="908" spans="39:44" x14ac:dyDescent="0.3">
      <c r="AM908">
        <v>1.6856709218068986</v>
      </c>
      <c r="AN908">
        <v>6.5977909834907186E-2</v>
      </c>
      <c r="AO908">
        <v>791.04403909502923</v>
      </c>
      <c r="AP908">
        <v>3771.5</v>
      </c>
      <c r="AQ908">
        <v>-0.51784366921742631</v>
      </c>
      <c r="AR908">
        <v>1.6879212667558086</v>
      </c>
    </row>
    <row r="909" spans="39:44" x14ac:dyDescent="0.3">
      <c r="AM909">
        <v>2.2328589055905979</v>
      </c>
      <c r="AN909">
        <v>0.33118408964485191</v>
      </c>
      <c r="AO909">
        <v>744.88637259642087</v>
      </c>
      <c r="AP909">
        <v>4467.75</v>
      </c>
      <c r="AQ909">
        <v>-1.3283784181394059E-2</v>
      </c>
      <c r="AR909">
        <v>2.253789700537034</v>
      </c>
    </row>
    <row r="910" spans="39:44" x14ac:dyDescent="0.3">
      <c r="AM910">
        <v>3.3141641486064262</v>
      </c>
      <c r="AN910">
        <v>1.2816013309725136</v>
      </c>
      <c r="AO910">
        <v>773.53315129010127</v>
      </c>
      <c r="AP910">
        <v>3970.75</v>
      </c>
      <c r="AQ910">
        <v>0.49289154723936662</v>
      </c>
      <c r="AR910">
        <v>3.327275551736395</v>
      </c>
    </row>
    <row r="911" spans="39:44" x14ac:dyDescent="0.3">
      <c r="AM911">
        <v>2.9814390158537782</v>
      </c>
      <c r="AN911">
        <v>1.1916262516021447</v>
      </c>
      <c r="AO911">
        <v>618.73165117988208</v>
      </c>
      <c r="AP911">
        <v>5219.25</v>
      </c>
      <c r="AQ911">
        <v>0.14759415752417027</v>
      </c>
      <c r="AR911">
        <v>2.9075459912733055</v>
      </c>
    </row>
    <row r="912" spans="39:44" x14ac:dyDescent="0.3">
      <c r="AM912">
        <v>3.3990591602522575</v>
      </c>
      <c r="AN912">
        <v>1.3108492951440442</v>
      </c>
      <c r="AO912">
        <v>445.72924586078022</v>
      </c>
      <c r="AP912">
        <v>5039.75</v>
      </c>
      <c r="AQ912">
        <v>0.54144570027818473</v>
      </c>
      <c r="AR912">
        <v>3.2970032812265115</v>
      </c>
    </row>
    <row r="913" spans="39:44" x14ac:dyDescent="0.3">
      <c r="AM913">
        <v>2.8038757167466488</v>
      </c>
      <c r="AN913">
        <v>0.95241727606439353</v>
      </c>
      <c r="AO913">
        <v>347.6756329659305</v>
      </c>
      <c r="AP913">
        <v>3486.75</v>
      </c>
      <c r="AQ913">
        <v>0.75846073990109752</v>
      </c>
      <c r="AR913">
        <v>2.8177502430018495</v>
      </c>
    </row>
    <row r="914" spans="39:44" x14ac:dyDescent="0.3">
      <c r="AM914">
        <v>2.1461718025490475</v>
      </c>
      <c r="AN914">
        <v>0.41731992135981449</v>
      </c>
      <c r="AO914">
        <v>303.71378549422923</v>
      </c>
      <c r="AP914">
        <v>4865.5</v>
      </c>
      <c r="AQ914">
        <v>0.22205658735074668</v>
      </c>
      <c r="AR914">
        <v>2.1239868727493652</v>
      </c>
    </row>
    <row r="915" spans="39:44" x14ac:dyDescent="0.3">
      <c r="AM915">
        <v>2.2879185333771543</v>
      </c>
      <c r="AN915">
        <v>0.66588596251018528</v>
      </c>
      <c r="AO915">
        <v>1189.7510883682</v>
      </c>
      <c r="AP915">
        <v>5312</v>
      </c>
      <c r="AQ915">
        <v>0.23356787689261435</v>
      </c>
      <c r="AR915">
        <v>2.2735555757079031</v>
      </c>
    </row>
    <row r="916" spans="39:44" x14ac:dyDescent="0.3">
      <c r="AM916">
        <v>1.7081775815783997</v>
      </c>
      <c r="AN916">
        <v>0.16013871979303862</v>
      </c>
      <c r="AO916">
        <v>1324.801312619526</v>
      </c>
      <c r="AP916">
        <v>4470.5</v>
      </c>
      <c r="AQ916">
        <v>-0.47449667542110824</v>
      </c>
      <c r="AR916">
        <v>1.7161963353041569</v>
      </c>
    </row>
    <row r="917" spans="39:44" x14ac:dyDescent="0.3">
      <c r="AM917">
        <v>2.705694477693025</v>
      </c>
      <c r="AN917">
        <v>0.77086200261940419</v>
      </c>
      <c r="AO917">
        <v>349.58064515879539</v>
      </c>
      <c r="AP917">
        <v>5308</v>
      </c>
      <c r="AQ917">
        <v>0.47419713470778307</v>
      </c>
      <c r="AR917">
        <v>2.6270017349348525</v>
      </c>
    </row>
    <row r="918" spans="39:44" x14ac:dyDescent="0.3">
      <c r="AM918">
        <v>2.1836643810642458</v>
      </c>
      <c r="AN918">
        <v>0.97223295933161491</v>
      </c>
      <c r="AO918">
        <v>1267.0293576385475</v>
      </c>
      <c r="AP918">
        <v>4908.25</v>
      </c>
      <c r="AQ918">
        <v>-0.43306185128355651</v>
      </c>
      <c r="AR918">
        <v>2.208282600739</v>
      </c>
    </row>
    <row r="919" spans="39:44" x14ac:dyDescent="0.3">
      <c r="AM919">
        <v>1.7823574019387918</v>
      </c>
      <c r="AN919">
        <v>0.14490925090686915</v>
      </c>
      <c r="AO919">
        <v>1365.5461971435234</v>
      </c>
      <c r="AP919">
        <v>5390.75</v>
      </c>
      <c r="AQ919">
        <v>-0.54400905048065773</v>
      </c>
      <c r="AR919">
        <v>1.7822872443987063</v>
      </c>
    </row>
    <row r="920" spans="39:44" x14ac:dyDescent="0.3">
      <c r="AM920">
        <v>1.9509916516007777</v>
      </c>
      <c r="AN920">
        <v>0.36064896221239873</v>
      </c>
      <c r="AO920">
        <v>927.84369937595227</v>
      </c>
      <c r="AP920">
        <v>3640.75</v>
      </c>
      <c r="AQ920">
        <v>0.97867970620497069</v>
      </c>
      <c r="AR920">
        <v>1.922079182607904</v>
      </c>
    </row>
    <row r="921" spans="39:44" x14ac:dyDescent="0.3">
      <c r="AM921">
        <v>1.6185688677105281</v>
      </c>
      <c r="AN921">
        <v>9.064167548916674E-2</v>
      </c>
      <c r="AO921">
        <v>1239.6620607281811</v>
      </c>
      <c r="AP921">
        <v>5993</v>
      </c>
      <c r="AQ921">
        <v>0.16589123856459431</v>
      </c>
      <c r="AR921">
        <v>1.6121596214508018</v>
      </c>
    </row>
    <row r="922" spans="39:44" x14ac:dyDescent="0.3">
      <c r="AM922">
        <v>2.4295582360160193</v>
      </c>
      <c r="AN922">
        <v>1.180354822414315</v>
      </c>
      <c r="AO922">
        <v>410.67977117275279</v>
      </c>
      <c r="AP922">
        <v>4530.25</v>
      </c>
      <c r="AQ922">
        <v>0.44571525381739663</v>
      </c>
      <c r="AR922">
        <v>2.5364036260685925</v>
      </c>
    </row>
    <row r="923" spans="39:44" x14ac:dyDescent="0.3">
      <c r="AM923">
        <v>1.63634686879582</v>
      </c>
      <c r="AN923">
        <v>0.18641976010658715</v>
      </c>
      <c r="AO923">
        <v>275.89223863393624</v>
      </c>
      <c r="AP923">
        <v>3711.25</v>
      </c>
      <c r="AQ923">
        <v>-0.43340339914653153</v>
      </c>
      <c r="AR923">
        <v>1.6268947429542522</v>
      </c>
    </row>
    <row r="924" spans="39:44" x14ac:dyDescent="0.3">
      <c r="AM924">
        <v>2.793941797234031</v>
      </c>
      <c r="AN924">
        <v>1.4868973244896986</v>
      </c>
      <c r="AO924">
        <v>937.85954587839751</v>
      </c>
      <c r="AP924">
        <v>4464</v>
      </c>
      <c r="AQ924">
        <v>-7.5570731991689505E-3</v>
      </c>
      <c r="AR924">
        <v>2.793941797234031</v>
      </c>
    </row>
    <row r="925" spans="39:44" x14ac:dyDescent="0.3">
      <c r="AM925">
        <v>2.4738999631599548</v>
      </c>
      <c r="AN925">
        <v>0.62738905011869195</v>
      </c>
      <c r="AO925">
        <v>1213.7654502507658</v>
      </c>
      <c r="AP925">
        <v>4318.75</v>
      </c>
      <c r="AQ925">
        <v>0.10090475345078441</v>
      </c>
      <c r="AR925">
        <v>2.4978924868456986</v>
      </c>
    </row>
    <row r="926" spans="39:44" x14ac:dyDescent="0.3">
      <c r="AM926">
        <v>2.5478953589542468</v>
      </c>
      <c r="AN926">
        <v>1.3095443426756264</v>
      </c>
      <c r="AO926">
        <v>802.34867482433219</v>
      </c>
      <c r="AP926">
        <v>4774.25</v>
      </c>
      <c r="AQ926">
        <v>0.48246452399721518</v>
      </c>
      <c r="AR926">
        <v>2.4674404283732563</v>
      </c>
    </row>
    <row r="927" spans="39:44" x14ac:dyDescent="0.3">
      <c r="AM927">
        <v>2.3001802101013098</v>
      </c>
      <c r="AN927">
        <v>0.81638014091390776</v>
      </c>
      <c r="AO927">
        <v>1219.6796227672926</v>
      </c>
      <c r="AP927">
        <v>5017.25</v>
      </c>
      <c r="AQ927">
        <v>0.62792446349207964</v>
      </c>
      <c r="AR927">
        <v>2.2733080468863207</v>
      </c>
    </row>
    <row r="928" spans="39:44" x14ac:dyDescent="0.3">
      <c r="AM928">
        <v>2.0974932060749456</v>
      </c>
      <c r="AN928">
        <v>0.72222527051359275</v>
      </c>
      <c r="AO928">
        <v>620.76776211666061</v>
      </c>
      <c r="AP928">
        <v>4687</v>
      </c>
      <c r="AQ928">
        <v>0.27679885655543968</v>
      </c>
      <c r="AR928">
        <v>2.1352776584401623</v>
      </c>
    </row>
    <row r="929" spans="39:44" x14ac:dyDescent="0.3">
      <c r="AM929">
        <v>2.2855006787044156</v>
      </c>
      <c r="AN929">
        <v>0.96374883870974071</v>
      </c>
      <c r="AO929">
        <v>743.12897681012601</v>
      </c>
      <c r="AP929">
        <v>4046</v>
      </c>
      <c r="AQ929">
        <v>-0.60193832427627525</v>
      </c>
      <c r="AR929">
        <v>2.3082449468665751</v>
      </c>
    </row>
    <row r="930" spans="39:44" x14ac:dyDescent="0.3">
      <c r="AM930">
        <v>1.9296696652348111</v>
      </c>
      <c r="AN930">
        <v>0.38334063540899088</v>
      </c>
      <c r="AO930">
        <v>1235.9420076184197</v>
      </c>
      <c r="AP930">
        <v>3966</v>
      </c>
      <c r="AQ930">
        <v>-0.19453809830667679</v>
      </c>
      <c r="AR930">
        <v>1.9495807047719205</v>
      </c>
    </row>
    <row r="931" spans="39:44" x14ac:dyDescent="0.3">
      <c r="AM931">
        <v>3.265559936979443</v>
      </c>
      <c r="AN931">
        <v>1.4697257437189424</v>
      </c>
      <c r="AO931">
        <v>1057.8604475647287</v>
      </c>
      <c r="AP931">
        <v>4401.75</v>
      </c>
      <c r="AQ931">
        <v>0.80091817742289884</v>
      </c>
      <c r="AR931">
        <v>3.289468580772319</v>
      </c>
    </row>
    <row r="932" spans="39:44" x14ac:dyDescent="0.3">
      <c r="AM932">
        <v>2.1052800848166804</v>
      </c>
      <c r="AN932">
        <v>0.68708105115988993</v>
      </c>
      <c r="AO932">
        <v>1139.4232079358344</v>
      </c>
      <c r="AP932">
        <v>3970.5</v>
      </c>
      <c r="AQ932">
        <v>0.26925115875514327</v>
      </c>
      <c r="AR932">
        <v>2.0493304278313653</v>
      </c>
    </row>
    <row r="933" spans="39:44" x14ac:dyDescent="0.3">
      <c r="AM933">
        <v>2.7438926300028728</v>
      </c>
      <c r="AN933">
        <v>1.1195085561536875</v>
      </c>
      <c r="AO933">
        <v>1142.5069534817133</v>
      </c>
      <c r="AP933">
        <v>5543</v>
      </c>
      <c r="AQ933">
        <v>-0.13608363526116354</v>
      </c>
      <c r="AR933">
        <v>2.6746815433363338</v>
      </c>
    </row>
    <row r="934" spans="39:44" x14ac:dyDescent="0.3">
      <c r="AM934">
        <v>1.6051867483370397</v>
      </c>
      <c r="AN934">
        <v>7.106288743651612E-2</v>
      </c>
      <c r="AO934">
        <v>549.21224921325552</v>
      </c>
      <c r="AP934">
        <v>4621</v>
      </c>
      <c r="AQ934">
        <v>0.21974206322507084</v>
      </c>
      <c r="AR934">
        <v>1.6121603810462855</v>
      </c>
    </row>
    <row r="935" spans="39:44" x14ac:dyDescent="0.3">
      <c r="AM935">
        <v>2.7410985931669267</v>
      </c>
      <c r="AN935">
        <v>1.2983531651378744</v>
      </c>
      <c r="AO935">
        <v>291.75631601399806</v>
      </c>
      <c r="AP935">
        <v>3593.5</v>
      </c>
      <c r="AQ935">
        <v>0.19547875658468741</v>
      </c>
      <c r="AR935">
        <v>2.8412005109391281</v>
      </c>
    </row>
    <row r="936" spans="39:44" x14ac:dyDescent="0.3">
      <c r="AM936">
        <v>3.094116034221003</v>
      </c>
      <c r="AN936">
        <v>0.69871901423348581</v>
      </c>
      <c r="AO936">
        <v>1128.3545626264731</v>
      </c>
      <c r="AP936">
        <v>4541.25</v>
      </c>
      <c r="AQ936">
        <v>-0.69426725079308471</v>
      </c>
      <c r="AR936">
        <v>3.0440894839869928</v>
      </c>
    </row>
    <row r="937" spans="39:44" x14ac:dyDescent="0.3">
      <c r="AM937">
        <v>2.5158300060902299</v>
      </c>
      <c r="AN937">
        <v>0.85383012404554393</v>
      </c>
      <c r="AO937">
        <v>713.86559257971669</v>
      </c>
      <c r="AP937">
        <v>4688</v>
      </c>
      <c r="AQ937">
        <v>-0.49026066477869679</v>
      </c>
      <c r="AR937">
        <v>2.453048147131863</v>
      </c>
    </row>
    <row r="938" spans="39:44" x14ac:dyDescent="0.3">
      <c r="AM938">
        <v>2.6898779705617586</v>
      </c>
      <c r="AN938">
        <v>1.0275913005939785</v>
      </c>
      <c r="AO938">
        <v>519.78510515358369</v>
      </c>
      <c r="AP938">
        <v>4848.75</v>
      </c>
      <c r="AQ938">
        <v>0.95612105339468079</v>
      </c>
      <c r="AR938">
        <v>2.5960441980260311</v>
      </c>
    </row>
    <row r="939" spans="39:44" x14ac:dyDescent="0.3">
      <c r="AM939">
        <v>2.0234839234218898</v>
      </c>
      <c r="AN939">
        <v>0.45542380166854601</v>
      </c>
      <c r="AO939">
        <v>1009.3448440741565</v>
      </c>
      <c r="AP939">
        <v>4054</v>
      </c>
      <c r="AQ939">
        <v>0.28995048446052368</v>
      </c>
      <c r="AR939">
        <v>2.0392255516867444</v>
      </c>
    </row>
    <row r="940" spans="39:44" x14ac:dyDescent="0.3">
      <c r="AM940">
        <v>1.8880160276465572</v>
      </c>
      <c r="AN940">
        <v>0.33886788480580227</v>
      </c>
      <c r="AO940">
        <v>1239.6620607281811</v>
      </c>
      <c r="AP940">
        <v>4002.25</v>
      </c>
      <c r="AQ940">
        <v>0.44809184980851052</v>
      </c>
      <c r="AR940">
        <v>1.9036348010591415</v>
      </c>
    </row>
    <row r="941" spans="39:44" x14ac:dyDescent="0.3">
      <c r="AM941">
        <v>1.9683970501429697</v>
      </c>
      <c r="AN941">
        <v>0.43894470323108764</v>
      </c>
      <c r="AO941">
        <v>806.86029184408801</v>
      </c>
      <c r="AP941">
        <v>3470.25</v>
      </c>
      <c r="AQ941">
        <v>-0.18173772199200633</v>
      </c>
      <c r="AR941">
        <v>1.9495807047719205</v>
      </c>
    </row>
    <row r="942" spans="39:44" x14ac:dyDescent="0.3">
      <c r="AM942">
        <v>2.1789396550142506</v>
      </c>
      <c r="AN942">
        <v>0.97751477664475028</v>
      </c>
      <c r="AO942">
        <v>948.39904586905345</v>
      </c>
      <c r="AP942">
        <v>6022.75</v>
      </c>
      <c r="AQ942">
        <v>-0.52240667029102983</v>
      </c>
      <c r="AR942">
        <v>2.1553061273467025</v>
      </c>
    </row>
    <row r="943" spans="39:44" x14ac:dyDescent="0.3">
      <c r="AM943">
        <v>2.6812562189621958</v>
      </c>
      <c r="AN943">
        <v>1.1205961306119736</v>
      </c>
      <c r="AO943">
        <v>355.63348691930122</v>
      </c>
      <c r="AP943">
        <v>4721.5</v>
      </c>
      <c r="AQ943">
        <v>-0.60040826814146442</v>
      </c>
      <c r="AR943">
        <v>2.6263595865640053</v>
      </c>
    </row>
    <row r="944" spans="39:44" x14ac:dyDescent="0.3">
      <c r="AM944">
        <v>3.0026171712091489</v>
      </c>
      <c r="AN944">
        <v>1.1638826457729301</v>
      </c>
      <c r="AO944">
        <v>779.32152518310568</v>
      </c>
      <c r="AP944">
        <v>5195.75</v>
      </c>
      <c r="AQ944">
        <v>0.32546905949198812</v>
      </c>
      <c r="AR944">
        <v>3.0133592134286822</v>
      </c>
    </row>
    <row r="945" spans="39:44" x14ac:dyDescent="0.3">
      <c r="AM945">
        <v>2.3128405348861101</v>
      </c>
      <c r="AN945">
        <v>0.55307404759407208</v>
      </c>
      <c r="AO945">
        <v>861.81274131238308</v>
      </c>
      <c r="AP945">
        <v>4244</v>
      </c>
      <c r="AQ945">
        <v>0.71237426082702626</v>
      </c>
      <c r="AR945">
        <v>2.258758804843239</v>
      </c>
    </row>
    <row r="946" spans="39:44" x14ac:dyDescent="0.3">
      <c r="AM946">
        <v>2.1021490146688873</v>
      </c>
      <c r="AN946">
        <v>0.94015564690500153</v>
      </c>
      <c r="AO946">
        <v>438.37138187843198</v>
      </c>
      <c r="AP946">
        <v>3744.25</v>
      </c>
      <c r="AQ946">
        <v>0.87807923011050815</v>
      </c>
      <c r="AR946">
        <v>2.1773271127853193</v>
      </c>
    </row>
    <row r="947" spans="39:44" x14ac:dyDescent="0.3">
      <c r="AM947">
        <v>2.9204034731735242</v>
      </c>
      <c r="AN947">
        <v>1.225017919951052</v>
      </c>
      <c r="AO947">
        <v>1089.9093486239969</v>
      </c>
      <c r="AP947">
        <v>4097.5</v>
      </c>
      <c r="AQ947">
        <v>-0.27659791578378146</v>
      </c>
      <c r="AR947">
        <v>3.0016840164458132</v>
      </c>
    </row>
    <row r="948" spans="39:44" x14ac:dyDescent="0.3">
      <c r="AM948">
        <v>2.4528444432037588</v>
      </c>
      <c r="AN948">
        <v>1.1567282903203426</v>
      </c>
      <c r="AO948">
        <v>807.56044772472308</v>
      </c>
      <c r="AP948">
        <v>3972.5</v>
      </c>
      <c r="AQ948">
        <v>-0.6749248533908212</v>
      </c>
      <c r="AR948">
        <v>2.3450276540902895</v>
      </c>
    </row>
    <row r="949" spans="39:44" x14ac:dyDescent="0.3">
      <c r="AM949">
        <v>3.2534881067426697</v>
      </c>
      <c r="AN949">
        <v>1.1694930599218858</v>
      </c>
      <c r="AO949">
        <v>805.57863342905239</v>
      </c>
      <c r="AP949">
        <v>5354.25</v>
      </c>
      <c r="AQ949">
        <v>0.50113611439891037</v>
      </c>
      <c r="AR949">
        <v>3.3373733677879667</v>
      </c>
    </row>
    <row r="950" spans="39:44" x14ac:dyDescent="0.3">
      <c r="AM950">
        <v>2.7339070042586542</v>
      </c>
      <c r="AN950">
        <v>0.93704959697845125</v>
      </c>
      <c r="AO950">
        <v>270.12191948290103</v>
      </c>
      <c r="AP950">
        <v>4993.25</v>
      </c>
      <c r="AQ950">
        <v>0.96906997927102512</v>
      </c>
      <c r="AR950">
        <v>2.7776912291634202</v>
      </c>
    </row>
    <row r="951" spans="39:44" x14ac:dyDescent="0.3">
      <c r="AM951">
        <v>3.4603777914812293</v>
      </c>
      <c r="AN951">
        <v>0.74358088785765752</v>
      </c>
      <c r="AO951">
        <v>810.29298423294244</v>
      </c>
      <c r="AP951">
        <v>3064.5</v>
      </c>
      <c r="AQ951">
        <v>-0.71799164504204138</v>
      </c>
      <c r="AR951">
        <v>3.4887508421616635</v>
      </c>
    </row>
    <row r="952" spans="39:44" x14ac:dyDescent="0.3">
      <c r="AM952">
        <v>2.3591072324572133</v>
      </c>
      <c r="AN952">
        <v>0.28517015629729731</v>
      </c>
      <c r="AO952">
        <v>1028.4584786042356</v>
      </c>
      <c r="AP952">
        <v>4827.5</v>
      </c>
      <c r="AQ952">
        <v>0.38383889536795546</v>
      </c>
      <c r="AR952">
        <v>2.3749850450756531</v>
      </c>
    </row>
    <row r="953" spans="39:44" x14ac:dyDescent="0.3">
      <c r="AM953">
        <v>3.0964427921996109</v>
      </c>
      <c r="AN953">
        <v>1.1175189626917679</v>
      </c>
      <c r="AO953">
        <v>757.06302993848021</v>
      </c>
      <c r="AP953">
        <v>5661.5</v>
      </c>
      <c r="AQ953">
        <v>0.13147800671567975</v>
      </c>
      <c r="AR953">
        <v>3.0143043905221107</v>
      </c>
    </row>
    <row r="954" spans="39:44" x14ac:dyDescent="0.3">
      <c r="AM954">
        <v>1.8646455686929675</v>
      </c>
      <c r="AN954">
        <v>0.18337605164992257</v>
      </c>
      <c r="AO954">
        <v>879.82353307195535</v>
      </c>
      <c r="AP954">
        <v>5248</v>
      </c>
      <c r="AQ954">
        <v>0.35061173074030544</v>
      </c>
      <c r="AR954">
        <v>1.865253012250083</v>
      </c>
    </row>
    <row r="955" spans="39:44" x14ac:dyDescent="0.3">
      <c r="AM955">
        <v>2.7489974120290408</v>
      </c>
      <c r="AN955">
        <v>1.0657922032079588</v>
      </c>
      <c r="AO955">
        <v>642.20694847762684</v>
      </c>
      <c r="AP955">
        <v>5215</v>
      </c>
      <c r="AQ955">
        <v>-0.92699522173604443</v>
      </c>
      <c r="AR955">
        <v>2.8603847028413121</v>
      </c>
    </row>
    <row r="956" spans="39:44" x14ac:dyDescent="0.3">
      <c r="AM956">
        <v>1.6513344282564877</v>
      </c>
      <c r="AN956">
        <v>0.10668468900315795</v>
      </c>
      <c r="AO956">
        <v>776.69418918409178</v>
      </c>
      <c r="AP956">
        <v>5566.5</v>
      </c>
      <c r="AQ956">
        <v>3.6061655390481253E-3</v>
      </c>
      <c r="AR956">
        <v>1.6556955859050422</v>
      </c>
    </row>
    <row r="957" spans="39:44" x14ac:dyDescent="0.3">
      <c r="AM957">
        <v>2.1107244012154194</v>
      </c>
      <c r="AN957">
        <v>0.43616842269567091</v>
      </c>
      <c r="AO957">
        <v>1242.7458062740598</v>
      </c>
      <c r="AP957">
        <v>5870.5</v>
      </c>
      <c r="AQ957">
        <v>0.71196027222542557</v>
      </c>
      <c r="AR957">
        <v>2.0854317592130429</v>
      </c>
    </row>
    <row r="958" spans="39:44" x14ac:dyDescent="0.3">
      <c r="AM958">
        <v>2.4247809476246034</v>
      </c>
      <c r="AN958">
        <v>0.58984641651826963</v>
      </c>
      <c r="AO958">
        <v>719.0306709202307</v>
      </c>
      <c r="AP958">
        <v>5013.5</v>
      </c>
      <c r="AQ958">
        <v>3.9499453139452627E-2</v>
      </c>
      <c r="AR958">
        <v>2.3767626865449527</v>
      </c>
    </row>
    <row r="959" spans="39:44" x14ac:dyDescent="0.3">
      <c r="AM959">
        <v>2.8288222715736477</v>
      </c>
      <c r="AN959">
        <v>1.2837535947685099</v>
      </c>
      <c r="AO959">
        <v>882.51606632602932</v>
      </c>
      <c r="AP959">
        <v>6118.25</v>
      </c>
      <c r="AQ959">
        <v>-0.32147959470190918</v>
      </c>
      <c r="AR959">
        <v>2.9478280923367621</v>
      </c>
    </row>
    <row r="960" spans="39:44" x14ac:dyDescent="0.3">
      <c r="AM960">
        <v>3.3257381001327189</v>
      </c>
      <c r="AN960">
        <v>0.90801112404551299</v>
      </c>
      <c r="AO960">
        <v>1251.3217168507465</v>
      </c>
      <c r="AP960">
        <v>4046.25</v>
      </c>
      <c r="AQ960">
        <v>0.76146895702488093</v>
      </c>
      <c r="AR960">
        <v>3.3509690116271145</v>
      </c>
    </row>
    <row r="961" spans="39:44" x14ac:dyDescent="0.3">
      <c r="AM961">
        <v>2.0106804333207284</v>
      </c>
      <c r="AN961">
        <v>0.31606926832956111</v>
      </c>
      <c r="AO961">
        <v>942.22890402097244</v>
      </c>
      <c r="AP961">
        <v>4934.5</v>
      </c>
      <c r="AQ961">
        <v>0.48762580298392894</v>
      </c>
      <c r="AR961">
        <v>1.9888342886570372</v>
      </c>
    </row>
    <row r="962" spans="39:44" x14ac:dyDescent="0.3">
      <c r="AM962">
        <v>1.7416414723518938</v>
      </c>
      <c r="AN962">
        <v>0.1111703161419942</v>
      </c>
      <c r="AO962">
        <v>634.8490844952787</v>
      </c>
      <c r="AP962">
        <v>5089</v>
      </c>
      <c r="AQ962">
        <v>-0.43891878652803734</v>
      </c>
      <c r="AR962">
        <v>1.7527585039660933</v>
      </c>
    </row>
    <row r="963" spans="39:44" x14ac:dyDescent="0.3">
      <c r="AM963">
        <v>1.9034147092427647</v>
      </c>
      <c r="AN963">
        <v>0.32714601389651221</v>
      </c>
      <c r="AO963">
        <v>303.19729563033087</v>
      </c>
      <c r="AP963">
        <v>4302.25</v>
      </c>
      <c r="AQ963">
        <v>0.26861665324412837</v>
      </c>
      <c r="AR963">
        <v>1.9065649165704643</v>
      </c>
    </row>
    <row r="964" spans="39:44" x14ac:dyDescent="0.3">
      <c r="AM964">
        <v>2.551073521120085</v>
      </c>
      <c r="AN964">
        <v>0.86702369119164024</v>
      </c>
      <c r="AO964">
        <v>1146.6673614638096</v>
      </c>
      <c r="AP964">
        <v>3576</v>
      </c>
      <c r="AQ964">
        <v>0.71692790867843637</v>
      </c>
      <c r="AR964">
        <v>2.566033374981882</v>
      </c>
    </row>
    <row r="965" spans="39:44" x14ac:dyDescent="0.3">
      <c r="AM965">
        <v>2.0113083955100093</v>
      </c>
      <c r="AN965">
        <v>0.72387686852112354</v>
      </c>
      <c r="AO965">
        <v>310.44091838040634</v>
      </c>
      <c r="AP965">
        <v>3694.75</v>
      </c>
      <c r="AQ965">
        <v>-0.25652380667441388</v>
      </c>
      <c r="AR965">
        <v>2.0527488959279081</v>
      </c>
    </row>
    <row r="966" spans="39:44" x14ac:dyDescent="0.3">
      <c r="AM966">
        <v>1.9462926653268291</v>
      </c>
      <c r="AN966">
        <v>0.75754143428938892</v>
      </c>
      <c r="AO966">
        <v>557.938869910412</v>
      </c>
      <c r="AP966">
        <v>5194.75</v>
      </c>
      <c r="AQ966">
        <v>0.48750253805848842</v>
      </c>
      <c r="AR966">
        <v>1.9912067049766693</v>
      </c>
    </row>
    <row r="967" spans="39:44" x14ac:dyDescent="0.3">
      <c r="AM967">
        <v>2.5807980444038385</v>
      </c>
      <c r="AN967">
        <v>1.3182347210298238</v>
      </c>
      <c r="AO967">
        <v>614.28020110812838</v>
      </c>
      <c r="AP967">
        <v>4185.5</v>
      </c>
      <c r="AQ967">
        <v>-0.23355413483476908</v>
      </c>
      <c r="AR967">
        <v>2.5237235221014189</v>
      </c>
    </row>
    <row r="968" spans="39:44" x14ac:dyDescent="0.3">
      <c r="AM968">
        <v>1.7528003553373688</v>
      </c>
      <c r="AN968">
        <v>0.19454645422175193</v>
      </c>
      <c r="AO968">
        <v>393.94924853132102</v>
      </c>
      <c r="AP968">
        <v>5189.75</v>
      </c>
      <c r="AQ968">
        <v>-0.9179083284979086</v>
      </c>
      <c r="AR968">
        <v>1.7320339853631168</v>
      </c>
    </row>
    <row r="969" spans="39:44" x14ac:dyDescent="0.3">
      <c r="AM969">
        <v>2.2412932155418077</v>
      </c>
      <c r="AN969">
        <v>0.68480596556250117</v>
      </c>
      <c r="AO969">
        <v>395.13886401750284</v>
      </c>
      <c r="AP969">
        <v>3862</v>
      </c>
      <c r="AQ969">
        <v>0.9742910593714309</v>
      </c>
      <c r="AR969">
        <v>2.292534337698493</v>
      </c>
    </row>
    <row r="970" spans="39:44" x14ac:dyDescent="0.3">
      <c r="AM970">
        <v>2.3632575280977033</v>
      </c>
      <c r="AN970">
        <v>0.88320513602480988</v>
      </c>
      <c r="AO970">
        <v>1043.4728203208861</v>
      </c>
      <c r="AP970">
        <v>4366.5</v>
      </c>
      <c r="AQ970">
        <v>0.87832219244927368</v>
      </c>
      <c r="AR970">
        <v>2.3678855188240138</v>
      </c>
    </row>
    <row r="971" spans="39:44" x14ac:dyDescent="0.3">
      <c r="AM971">
        <v>2.2879185333771543</v>
      </c>
      <c r="AN971">
        <v>0.66588596251018528</v>
      </c>
      <c r="AO971">
        <v>459.05397571995536</v>
      </c>
      <c r="AP971">
        <v>4532.25</v>
      </c>
      <c r="AQ971">
        <v>-0.8466364358048547</v>
      </c>
      <c r="AR971">
        <v>2.2735555757079031</v>
      </c>
    </row>
    <row r="972" spans="39:44" x14ac:dyDescent="0.3">
      <c r="AM972">
        <v>2.8887462438965068</v>
      </c>
      <c r="AN972">
        <v>1.2376486302526868</v>
      </c>
      <c r="AO972">
        <v>1169.0994471504705</v>
      </c>
      <c r="AP972">
        <v>5327</v>
      </c>
      <c r="AQ972">
        <v>-3.0662958344195877E-2</v>
      </c>
      <c r="AR972">
        <v>3.0016840164458132</v>
      </c>
    </row>
    <row r="973" spans="39:44" x14ac:dyDescent="0.3">
      <c r="AM973">
        <v>2.5227721285139242</v>
      </c>
      <c r="AN973">
        <v>1.3342654174648667</v>
      </c>
      <c r="AO973">
        <v>803.04883070496726</v>
      </c>
      <c r="AP973">
        <v>5661.25</v>
      </c>
      <c r="AQ973">
        <v>0.56973001076184804</v>
      </c>
      <c r="AR973">
        <v>2.3978597610895784</v>
      </c>
    </row>
    <row r="974" spans="39:44" x14ac:dyDescent="0.3">
      <c r="AM974">
        <v>2.8330689260806743</v>
      </c>
      <c r="AN974">
        <v>1.1286167648731804</v>
      </c>
      <c r="AO974">
        <v>607.65232816620585</v>
      </c>
      <c r="AP974">
        <v>5141.25</v>
      </c>
      <c r="AQ974">
        <v>-0.1479776386996545</v>
      </c>
      <c r="AR974">
        <v>2.9363503040786534</v>
      </c>
    </row>
    <row r="975" spans="39:44" x14ac:dyDescent="0.3">
      <c r="AM975">
        <v>1.7203194859859279</v>
      </c>
      <c r="AN975">
        <v>0.13167324540282432</v>
      </c>
      <c r="AO975">
        <v>1149.0062038442029</v>
      </c>
      <c r="AP975">
        <v>4945.25</v>
      </c>
      <c r="AQ975">
        <v>0.83358434715424878</v>
      </c>
      <c r="AR975">
        <v>1.7238197999161735</v>
      </c>
    </row>
    <row r="976" spans="39:44" x14ac:dyDescent="0.3">
      <c r="AM976">
        <v>3.5740116533256292</v>
      </c>
      <c r="AN976">
        <v>0.6525394416379493</v>
      </c>
      <c r="AO976">
        <v>346.84810865057602</v>
      </c>
      <c r="AP976">
        <v>5740.25</v>
      </c>
      <c r="AQ976">
        <v>0.48150251437566366</v>
      </c>
      <c r="AR976">
        <v>3.5106667646434913</v>
      </c>
    </row>
    <row r="977" spans="39:44" x14ac:dyDescent="0.3">
      <c r="AM977">
        <v>3.0041870066208687</v>
      </c>
      <c r="AN977">
        <v>1.3688752729395151</v>
      </c>
      <c r="AO977">
        <v>875.6847677822808</v>
      </c>
      <c r="AP977">
        <v>5271.25</v>
      </c>
      <c r="AQ977">
        <v>0.9651365219214777</v>
      </c>
      <c r="AR977">
        <v>3.0133592134286822</v>
      </c>
    </row>
    <row r="978" spans="39:44" x14ac:dyDescent="0.3">
      <c r="AM978">
        <v>2.551630747671342</v>
      </c>
      <c r="AN978">
        <v>0.4352384048409666</v>
      </c>
      <c r="AO978">
        <v>802.9351202505942</v>
      </c>
      <c r="AP978">
        <v>5147.75</v>
      </c>
      <c r="AQ978">
        <v>-0.94702224233146337</v>
      </c>
      <c r="AR978">
        <v>2.567147828084396</v>
      </c>
    </row>
    <row r="979" spans="39:44" x14ac:dyDescent="0.3">
      <c r="AM979">
        <v>2.0091734017072551</v>
      </c>
      <c r="AN979">
        <v>0.42615660721269571</v>
      </c>
      <c r="AO979">
        <v>1218.9074482758017</v>
      </c>
      <c r="AP979">
        <v>4621.25</v>
      </c>
      <c r="AQ979">
        <v>6.7853503461606915E-2</v>
      </c>
      <c r="AR979">
        <v>2.0334777756644451</v>
      </c>
    </row>
    <row r="980" spans="39:44" x14ac:dyDescent="0.3">
      <c r="AM980">
        <v>2.2719908600903151</v>
      </c>
      <c r="AN980">
        <v>1.3473508247903689</v>
      </c>
      <c r="AO980">
        <v>985.04516835752156</v>
      </c>
      <c r="AP980">
        <v>3866</v>
      </c>
      <c r="AQ980">
        <v>0.85621563632986186</v>
      </c>
      <c r="AR980">
        <v>2.3413769459860738</v>
      </c>
    </row>
    <row r="981" spans="39:44" x14ac:dyDescent="0.3">
      <c r="AM981">
        <v>2.6302859422224807</v>
      </c>
      <c r="AN981">
        <v>1.1791054777247576</v>
      </c>
      <c r="AO981">
        <v>1079.8829523894124</v>
      </c>
      <c r="AP981">
        <v>4145.5</v>
      </c>
      <c r="AQ981">
        <v>0.15715467183603229</v>
      </c>
      <c r="AR981">
        <v>2.5931140825147088</v>
      </c>
    </row>
    <row r="982" spans="39:44" x14ac:dyDescent="0.3">
      <c r="AM982">
        <v>2.061383297565957</v>
      </c>
      <c r="AN982">
        <v>0.69133324984656908</v>
      </c>
      <c r="AO982">
        <v>1139.8959429077233</v>
      </c>
      <c r="AP982">
        <v>4965</v>
      </c>
      <c r="AQ982">
        <v>-0.74019261612779153</v>
      </c>
      <c r="AR982">
        <v>2.0441831783689666</v>
      </c>
    </row>
    <row r="983" spans="39:44" x14ac:dyDescent="0.3">
      <c r="AM983">
        <v>3.617695309707476</v>
      </c>
      <c r="AN983">
        <v>1.3446179605936275</v>
      </c>
      <c r="AO983">
        <v>565.62572463116192</v>
      </c>
      <c r="AP983">
        <v>5190.75</v>
      </c>
      <c r="AQ983">
        <v>-0.64559910998829884</v>
      </c>
      <c r="AR983">
        <v>3.752157105766837</v>
      </c>
    </row>
    <row r="984" spans="39:44" x14ac:dyDescent="0.3">
      <c r="AM984">
        <v>2.8619256510197228</v>
      </c>
      <c r="AN984">
        <v>1.4176647136492389</v>
      </c>
      <c r="AO984">
        <v>764.3071834664554</v>
      </c>
      <c r="AP984">
        <v>3723.75</v>
      </c>
      <c r="AQ984">
        <v>0.99072661026233544</v>
      </c>
      <c r="AR984">
        <v>2.785842220674779</v>
      </c>
    </row>
    <row r="985" spans="39:44" x14ac:dyDescent="0.3">
      <c r="AM985">
        <v>2.977250074452257</v>
      </c>
      <c r="AN985">
        <v>1.3115247545818352</v>
      </c>
      <c r="AO985">
        <v>1045.4997391598697</v>
      </c>
      <c r="AP985">
        <v>6037</v>
      </c>
      <c r="AQ985">
        <v>-0.60304833117923695</v>
      </c>
      <c r="AR985">
        <v>3.0419661175092698</v>
      </c>
    </row>
    <row r="986" spans="39:44" x14ac:dyDescent="0.3">
      <c r="AM986">
        <v>3.3010148186407657</v>
      </c>
      <c r="AN986">
        <v>0.94526959115247944</v>
      </c>
      <c r="AO986">
        <v>1059.6727245065219</v>
      </c>
      <c r="AP986">
        <v>3983.75</v>
      </c>
      <c r="AQ986">
        <v>-0.25146585627793866</v>
      </c>
      <c r="AR986">
        <v>3.3893307435908326</v>
      </c>
    </row>
    <row r="987" spans="39:44" x14ac:dyDescent="0.3">
      <c r="AM987">
        <v>2.3529061236265849</v>
      </c>
      <c r="AN987">
        <v>1.1910467612829811</v>
      </c>
      <c r="AO987">
        <v>1249.6471910319258</v>
      </c>
      <c r="AP987">
        <v>5396</v>
      </c>
      <c r="AQ987">
        <v>0.55913759614083447</v>
      </c>
      <c r="AR987">
        <v>2.2920511806979915</v>
      </c>
    </row>
    <row r="988" spans="39:44" x14ac:dyDescent="0.3">
      <c r="AM988">
        <v>1.6939296239051578</v>
      </c>
      <c r="AN988">
        <v>0.15915510144742562</v>
      </c>
      <c r="AO988">
        <v>1149.7503529783494</v>
      </c>
      <c r="AP988">
        <v>5365.25</v>
      </c>
      <c r="AQ988">
        <v>-0.57311679912895652</v>
      </c>
      <c r="AR988">
        <v>1.6784113941513465</v>
      </c>
    </row>
    <row r="989" spans="39:44" x14ac:dyDescent="0.3">
      <c r="AM989">
        <v>2.867380997057567</v>
      </c>
      <c r="AN989">
        <v>1.0943573146984236</v>
      </c>
      <c r="AO989">
        <v>725.46110031401952</v>
      </c>
      <c r="AP989">
        <v>5753</v>
      </c>
      <c r="AQ989">
        <v>-0.40714487942389005</v>
      </c>
      <c r="AR989">
        <v>2.7616622248898302</v>
      </c>
    </row>
    <row r="990" spans="39:44" x14ac:dyDescent="0.3">
      <c r="AM990">
        <v>2.165935983988855</v>
      </c>
      <c r="AN990">
        <v>0.18794800316355989</v>
      </c>
      <c r="AO990">
        <v>324.97169574127469</v>
      </c>
      <c r="AP990">
        <v>3683</v>
      </c>
      <c r="AQ990">
        <v>0.97913147109381626</v>
      </c>
      <c r="AR990">
        <v>2.177682660879781</v>
      </c>
    </row>
    <row r="991" spans="39:44" x14ac:dyDescent="0.3">
      <c r="AM991">
        <v>2.921756972558113</v>
      </c>
      <c r="AN991">
        <v>1.5803870474071375</v>
      </c>
      <c r="AO991">
        <v>341.61735355167622</v>
      </c>
      <c r="AP991">
        <v>5625.25</v>
      </c>
      <c r="AQ991">
        <v>-0.36605685813533773</v>
      </c>
      <c r="AR991">
        <v>2.8981276157055644</v>
      </c>
    </row>
    <row r="992" spans="39:44" x14ac:dyDescent="0.3">
      <c r="AM992">
        <v>2.9304613397635464</v>
      </c>
      <c r="AN992">
        <v>1.0794672095040858</v>
      </c>
      <c r="AO992">
        <v>372.89057499933261</v>
      </c>
      <c r="AP992">
        <v>4991.75</v>
      </c>
      <c r="AQ992">
        <v>0.17909958849725199</v>
      </c>
      <c r="AR992">
        <v>2.8689050976468748</v>
      </c>
    </row>
    <row r="993" spans="39:44" x14ac:dyDescent="0.3">
      <c r="AM993">
        <v>2.0109583439686087</v>
      </c>
      <c r="AN993">
        <v>0.72894973573681743</v>
      </c>
      <c r="AO993">
        <v>314.01481125862347</v>
      </c>
      <c r="AP993">
        <v>5201.25</v>
      </c>
      <c r="AQ993">
        <v>-0.74531730375509209</v>
      </c>
      <c r="AR993">
        <v>1.9963539544390678</v>
      </c>
    </row>
    <row r="994" spans="39:44" x14ac:dyDescent="0.3">
      <c r="AM994">
        <v>2.3454573275532042</v>
      </c>
      <c r="AN994">
        <v>1.1621757091678715</v>
      </c>
      <c r="AO994">
        <v>641.05031337250966</v>
      </c>
      <c r="AP994">
        <v>3666.5</v>
      </c>
      <c r="AQ994">
        <v>0.34983638377941012</v>
      </c>
      <c r="AR994">
        <v>2.3838140754811357</v>
      </c>
    </row>
    <row r="995" spans="39:44" x14ac:dyDescent="0.3">
      <c r="AM995">
        <v>3.1384951050976486</v>
      </c>
      <c r="AN995">
        <v>0.42585259339123943</v>
      </c>
      <c r="AO995">
        <v>1296.2053619931862</v>
      </c>
      <c r="AP995">
        <v>3585</v>
      </c>
      <c r="AQ995">
        <v>-0.949113493099636</v>
      </c>
      <c r="AR995">
        <v>3.1126219671846234</v>
      </c>
    </row>
    <row r="996" spans="39:44" x14ac:dyDescent="0.3">
      <c r="AM996">
        <v>2.2290163483684919</v>
      </c>
      <c r="AN996">
        <v>0.43402771118836431</v>
      </c>
      <c r="AO996">
        <v>1106.5382267479654</v>
      </c>
      <c r="AP996">
        <v>4847.25</v>
      </c>
      <c r="AQ996">
        <v>-0.20194068994316611</v>
      </c>
      <c r="AR996">
        <v>2.1999642230142062</v>
      </c>
    </row>
    <row r="997" spans="39:44" x14ac:dyDescent="0.3">
      <c r="AM997">
        <v>3.1419195689047705</v>
      </c>
      <c r="AN997">
        <v>0.79805478092020821</v>
      </c>
      <c r="AO997">
        <v>668.14240558502615</v>
      </c>
      <c r="AP997">
        <v>4368</v>
      </c>
      <c r="AQ997">
        <v>0.41903304280836456</v>
      </c>
      <c r="AR997">
        <v>3.1066009750699117</v>
      </c>
    </row>
    <row r="998" spans="39:44" x14ac:dyDescent="0.3">
      <c r="AM998">
        <v>2.2863721029673565</v>
      </c>
      <c r="AN998">
        <v>0.7361340766768707</v>
      </c>
      <c r="AO998">
        <v>449.71429744193642</v>
      </c>
      <c r="AP998">
        <v>5541.25</v>
      </c>
      <c r="AQ998">
        <v>-0.50253149917138851</v>
      </c>
      <c r="AR998">
        <v>2.3116012893810178</v>
      </c>
    </row>
    <row r="999" spans="39:44" x14ac:dyDescent="0.3">
      <c r="AM999">
        <v>1.9982938883255643</v>
      </c>
      <c r="AN999">
        <v>0.73571122996824423</v>
      </c>
      <c r="AO999">
        <v>679.66732728433601</v>
      </c>
      <c r="AP999">
        <v>5715.5</v>
      </c>
      <c r="AQ999">
        <v>0.52594194711782738</v>
      </c>
      <c r="AR999">
        <v>1.9963539544390678</v>
      </c>
    </row>
    <row r="1000" spans="39:44" x14ac:dyDescent="0.3">
      <c r="AM1000">
        <v>3.1254965731653823</v>
      </c>
      <c r="AN1000">
        <v>1.2716334644143472</v>
      </c>
      <c r="AO1000">
        <v>1224.1912397870485</v>
      </c>
      <c r="AP1000">
        <v>4863.75</v>
      </c>
      <c r="AQ1000">
        <v>-0.17826853044949678</v>
      </c>
      <c r="AR1000">
        <v>3.2370226303592786</v>
      </c>
    </row>
    <row r="1001" spans="39:44" x14ac:dyDescent="0.3">
      <c r="AM1001">
        <v>2.3896325902082336</v>
      </c>
      <c r="AN1001">
        <v>1.3939743082828084</v>
      </c>
      <c r="AO1001">
        <v>650.23369487014656</v>
      </c>
      <c r="AP1001">
        <v>4469.25</v>
      </c>
      <c r="AQ1001">
        <v>-0.93984393133415634</v>
      </c>
      <c r="AR1001">
        <v>2.4640219602767135</v>
      </c>
    </row>
    <row r="1002" spans="39:44" x14ac:dyDescent="0.3">
      <c r="AM1002">
        <v>2.877152470954484</v>
      </c>
      <c r="AN1002">
        <v>0.94614203329787727</v>
      </c>
      <c r="AO1002">
        <v>392.50555706549983</v>
      </c>
      <c r="AP1002">
        <v>5632.75</v>
      </c>
      <c r="AQ1002">
        <v>9.8422348601739387E-2</v>
      </c>
      <c r="AR1002">
        <v>2.8385095414908608</v>
      </c>
    </row>
    <row r="1003" spans="39:44" x14ac:dyDescent="0.3">
      <c r="AM1003">
        <v>2.4978645564112507</v>
      </c>
      <c r="AN1003">
        <v>1.0121914860905967</v>
      </c>
      <c r="AO1003">
        <v>688.30864021440516</v>
      </c>
      <c r="AP1003">
        <v>4474</v>
      </c>
      <c r="AQ1003">
        <v>0.78544802568511851</v>
      </c>
      <c r="AR1003">
        <v>2.4107873447129893</v>
      </c>
    </row>
    <row r="1004" spans="39:44" x14ac:dyDescent="0.3">
      <c r="AM1004">
        <v>2.5048683041990434</v>
      </c>
      <c r="AN1004">
        <v>1.0170579763112158</v>
      </c>
      <c r="AO1004">
        <v>1350.842959934072</v>
      </c>
      <c r="AP1004">
        <v>3684.75</v>
      </c>
      <c r="AQ1004">
        <v>0.93873998832778449</v>
      </c>
      <c r="AR1004">
        <v>2.5560021619366062</v>
      </c>
    </row>
    <row r="1005" spans="39:44" x14ac:dyDescent="0.3">
      <c r="AM1005">
        <v>2.6096426788290734</v>
      </c>
      <c r="AN1005">
        <v>1.2664923520981128</v>
      </c>
      <c r="AO1005">
        <v>652.59596272014824</v>
      </c>
      <c r="AP1005">
        <v>4751.75</v>
      </c>
      <c r="AQ1005">
        <v>-0.72913304365704101</v>
      </c>
      <c r="AR1005">
        <v>2.5364036260685925</v>
      </c>
    </row>
    <row r="1006" spans="39:44" x14ac:dyDescent="0.3">
      <c r="AM1006">
        <v>2.0181194454731952</v>
      </c>
      <c r="AN1006">
        <v>0.7093315326159586</v>
      </c>
      <c r="AO1006">
        <v>1121.1104090984979</v>
      </c>
      <c r="AP1006">
        <v>2896.75</v>
      </c>
      <c r="AQ1006">
        <v>-0.86805974025738197</v>
      </c>
      <c r="AR1006">
        <v>2.0441831783689666</v>
      </c>
    </row>
    <row r="1007" spans="39:44" x14ac:dyDescent="0.3">
      <c r="AM1007">
        <v>1.807228755921779</v>
      </c>
      <c r="AN1007">
        <v>0.26169424414275011</v>
      </c>
      <c r="AO1007">
        <v>1043.4728203208861</v>
      </c>
      <c r="AP1007">
        <v>3612.25</v>
      </c>
      <c r="AQ1007">
        <v>0.30747537209903858</v>
      </c>
      <c r="AR1007">
        <v>1.8200607748943014</v>
      </c>
    </row>
    <row r="1008" spans="39:44" x14ac:dyDescent="0.3">
      <c r="AM1008">
        <v>2.4423115567585185</v>
      </c>
      <c r="AN1008">
        <v>0.75042279571726833</v>
      </c>
      <c r="AO1008">
        <v>305.81559090627735</v>
      </c>
      <c r="AP1008">
        <v>6246.75</v>
      </c>
      <c r="AQ1008">
        <v>0.74119422717493677</v>
      </c>
      <c r="AR1008">
        <v>2.3910157732395199</v>
      </c>
    </row>
    <row r="1009" spans="39:44" x14ac:dyDescent="0.3">
      <c r="AM1009">
        <v>2.6515986840904882</v>
      </c>
      <c r="AN1009">
        <v>0.70108587701106928</v>
      </c>
      <c r="AO1009">
        <v>1453.9023835059804</v>
      </c>
      <c r="AP1009">
        <v>3988.5</v>
      </c>
      <c r="AQ1009">
        <v>-0.67126334829923684</v>
      </c>
      <c r="AR1009">
        <v>2.712873242445117</v>
      </c>
    </row>
    <row r="1010" spans="39:44" x14ac:dyDescent="0.3">
      <c r="AM1010">
        <v>2.3308430174948218</v>
      </c>
      <c r="AN1010">
        <v>0.53717021663499864</v>
      </c>
      <c r="AO1010">
        <v>789.45394132965816</v>
      </c>
      <c r="AP1010">
        <v>4494</v>
      </c>
      <c r="AQ1010">
        <v>-0.56009244939672309</v>
      </c>
      <c r="AR1010">
        <v>2.2771259958313217</v>
      </c>
    </row>
    <row r="1011" spans="39:44" x14ac:dyDescent="0.3">
      <c r="AM1011">
        <v>3.5536900574436836</v>
      </c>
      <c r="AN1011">
        <v>0.76865412685366274</v>
      </c>
      <c r="AO1011">
        <v>1531.5399722835925</v>
      </c>
      <c r="AP1011">
        <v>4815.25</v>
      </c>
      <c r="AQ1011">
        <v>0.80006601344751349</v>
      </c>
      <c r="AR1011">
        <v>3.5388542330808126</v>
      </c>
    </row>
    <row r="1012" spans="39:44" x14ac:dyDescent="0.3">
      <c r="AM1012">
        <v>2.8545303296864795</v>
      </c>
      <c r="AN1012">
        <v>0.37657377702158457</v>
      </c>
      <c r="AO1012">
        <v>395.14907024395802</v>
      </c>
      <c r="AP1012">
        <v>5425.5</v>
      </c>
      <c r="AQ1012">
        <v>0.59389343636035241</v>
      </c>
      <c r="AR1012">
        <v>2.8613589803677262</v>
      </c>
    </row>
    <row r="1013" spans="39:44" x14ac:dyDescent="0.3">
      <c r="AM1013">
        <v>1.9636561072438214</v>
      </c>
      <c r="AN1013">
        <v>0.34894392503350413</v>
      </c>
      <c r="AO1013">
        <v>634.73537404090553</v>
      </c>
      <c r="AP1013">
        <v>6370.25</v>
      </c>
      <c r="AQ1013">
        <v>0.35287146136882985</v>
      </c>
      <c r="AR1013">
        <v>1.9575396584084279</v>
      </c>
    </row>
    <row r="1014" spans="39:44" x14ac:dyDescent="0.3">
      <c r="AM1014">
        <v>1.6763160321057409</v>
      </c>
      <c r="AN1014">
        <v>0.17065200618681187</v>
      </c>
      <c r="AO1014">
        <v>1138.7230520551993</v>
      </c>
      <c r="AP1014">
        <v>4682.25</v>
      </c>
      <c r="AQ1014">
        <v>-0.99687567151207113</v>
      </c>
      <c r="AR1014">
        <v>1.6666725560705</v>
      </c>
    </row>
    <row r="1015" spans="39:44" x14ac:dyDescent="0.3">
      <c r="AM1015">
        <v>2.3484795608052522</v>
      </c>
      <c r="AN1015">
        <v>0.74857988557288424</v>
      </c>
      <c r="AO1015">
        <v>729.69380063137521</v>
      </c>
      <c r="AP1015">
        <v>3382</v>
      </c>
      <c r="AQ1015">
        <v>-0.44722754384452557</v>
      </c>
      <c r="AR1015">
        <v>2.3780848467190188</v>
      </c>
    </row>
    <row r="1016" spans="39:44" x14ac:dyDescent="0.3">
      <c r="AM1016">
        <v>1.8056977685461411</v>
      </c>
      <c r="AN1016">
        <v>0.26829959069311998</v>
      </c>
      <c r="AO1016">
        <v>877.90493080730903</v>
      </c>
      <c r="AP1016">
        <v>3945.75</v>
      </c>
      <c r="AQ1016">
        <v>0.43017927511683812</v>
      </c>
      <c r="AR1016">
        <v>1.7803135344419903</v>
      </c>
    </row>
    <row r="1017" spans="39:44" x14ac:dyDescent="0.3">
      <c r="AM1017">
        <v>2.70986108666246</v>
      </c>
      <c r="AN1017">
        <v>1.0731549438214973</v>
      </c>
      <c r="AO1017">
        <v>1058.3111751013525</v>
      </c>
      <c r="AP1017">
        <v>5576.5</v>
      </c>
      <c r="AQ1017">
        <v>0.91367509545380976</v>
      </c>
      <c r="AR1017">
        <v>2.7138255837807406</v>
      </c>
    </row>
    <row r="1018" spans="39:44" x14ac:dyDescent="0.3">
      <c r="AM1018">
        <v>2.2893645035172301</v>
      </c>
      <c r="AN1018">
        <v>1.3366081398251723</v>
      </c>
      <c r="AO1018">
        <v>743.07391384011544</v>
      </c>
      <c r="AP1018">
        <v>3622.5</v>
      </c>
      <c r="AQ1018">
        <v>-0.60069448859060859</v>
      </c>
      <c r="AR1018">
        <v>2.3545626717809118</v>
      </c>
    </row>
    <row r="1019" spans="39:44" x14ac:dyDescent="0.3">
      <c r="AM1019">
        <v>1.5913189167170412</v>
      </c>
      <c r="AN1019">
        <v>7.6477230212066497E-2</v>
      </c>
      <c r="AO1019">
        <v>1056.3962671064003</v>
      </c>
      <c r="AP1019">
        <v>5273.5</v>
      </c>
      <c r="AQ1019">
        <v>0.34126324790116025</v>
      </c>
      <c r="AR1019">
        <v>1.591318916717041</v>
      </c>
    </row>
    <row r="1020" spans="39:44" x14ac:dyDescent="0.3">
      <c r="AM1020">
        <v>2.1768723789933881</v>
      </c>
      <c r="AN1020">
        <v>0.76453053024574746</v>
      </c>
      <c r="AO1020">
        <v>837.28097260926836</v>
      </c>
      <c r="AP1020">
        <v>4042</v>
      </c>
      <c r="AQ1020">
        <v>0.28301478265698909</v>
      </c>
      <c r="AR1020">
        <v>2.0955134837812825</v>
      </c>
    </row>
    <row r="1021" spans="39:44" x14ac:dyDescent="0.3">
      <c r="AM1021">
        <v>2.6488095180716278</v>
      </c>
      <c r="AN1021">
        <v>1.1282097127088881</v>
      </c>
      <c r="AO1021">
        <v>455.02341532060268</v>
      </c>
      <c r="AP1021">
        <v>5945.25</v>
      </c>
      <c r="AQ1021">
        <v>-0.9697926143867357</v>
      </c>
      <c r="AR1021">
        <v>2.6416829747243442</v>
      </c>
    </row>
    <row r="1022" spans="39:44" x14ac:dyDescent="0.3">
      <c r="AM1022">
        <v>2.1777501107916306</v>
      </c>
      <c r="AN1022">
        <v>0.76361906964879445</v>
      </c>
      <c r="AO1022">
        <v>1322.4624702391329</v>
      </c>
      <c r="AP1022">
        <v>3162.5</v>
      </c>
      <c r="AQ1022">
        <v>0.21584937322106079</v>
      </c>
      <c r="AR1022">
        <v>2.0989319518778249</v>
      </c>
    </row>
    <row r="1023" spans="39:44" x14ac:dyDescent="0.3">
      <c r="AM1023">
        <v>2.8271779444117042</v>
      </c>
      <c r="AN1023">
        <v>1.3339211137226532</v>
      </c>
      <c r="AO1023">
        <v>948.39904586905345</v>
      </c>
      <c r="AP1023">
        <v>4682</v>
      </c>
      <c r="AQ1023">
        <v>-0.81140978450819123</v>
      </c>
      <c r="AR1023">
        <v>2.7097082413412323</v>
      </c>
    </row>
    <row r="1024" spans="39:44" x14ac:dyDescent="0.3">
      <c r="AM1024">
        <v>2.069457730251568</v>
      </c>
      <c r="AN1024">
        <v>0.68488773558811444</v>
      </c>
      <c r="AO1024">
        <v>466.29812924793049</v>
      </c>
      <c r="AP1024">
        <v>6085.25</v>
      </c>
      <c r="AQ1024">
        <v>-0.34494957103971541</v>
      </c>
      <c r="AR1024">
        <v>2.0476016464655094</v>
      </c>
    </row>
    <row r="1025" spans="39:44" x14ac:dyDescent="0.3">
      <c r="AM1025">
        <v>1.975237646335992</v>
      </c>
      <c r="AN1025">
        <v>0.45866188361851451</v>
      </c>
      <c r="AO1025">
        <v>709.35397555996087</v>
      </c>
      <c r="AP1025">
        <v>3057</v>
      </c>
      <c r="AQ1025">
        <v>-0.42175124965486926</v>
      </c>
      <c r="AR1025">
        <v>2.0031623871264701</v>
      </c>
    </row>
    <row r="1026" spans="39:44" x14ac:dyDescent="0.3">
      <c r="AM1026">
        <v>3.1031671802599718</v>
      </c>
      <c r="AN1026">
        <v>1.1769476274074049</v>
      </c>
      <c r="AO1026">
        <v>989.48669916315987</v>
      </c>
      <c r="AP1026">
        <v>4496.5</v>
      </c>
      <c r="AQ1026">
        <v>-0.79128923613267521</v>
      </c>
      <c r="AR1026">
        <v>3.0419661175092698</v>
      </c>
    </row>
    <row r="1027" spans="39:44" x14ac:dyDescent="0.3">
      <c r="AM1027">
        <v>2.8194762401977451</v>
      </c>
      <c r="AN1027">
        <v>1.2019043588869156</v>
      </c>
      <c r="AO1027">
        <v>797.56230540958632</v>
      </c>
      <c r="AP1027">
        <v>3791.5</v>
      </c>
      <c r="AQ1027">
        <v>-0.59807657507098133</v>
      </c>
      <c r="AR1027">
        <v>2.7517731574299407</v>
      </c>
    </row>
    <row r="1028" spans="39:44" x14ac:dyDescent="0.3">
      <c r="AM1028">
        <v>2.6613197720541781</v>
      </c>
      <c r="AN1028">
        <v>1.2085255222514331</v>
      </c>
      <c r="AO1028">
        <v>1059.980055786705</v>
      </c>
      <c r="AP1028">
        <v>5614.75</v>
      </c>
      <c r="AQ1028">
        <v>0.44547053714979007</v>
      </c>
      <c r="AR1028">
        <v>2.6263595865640053</v>
      </c>
    </row>
    <row r="1029" spans="39:44" x14ac:dyDescent="0.3">
      <c r="AM1029">
        <v>1.8006428282715499</v>
      </c>
      <c r="AN1029">
        <v>0.20711307065517678</v>
      </c>
      <c r="AO1029">
        <v>898.57333269342371</v>
      </c>
      <c r="AP1029">
        <v>3621.25</v>
      </c>
      <c r="AQ1029">
        <v>0.87602104855369101</v>
      </c>
      <c r="AR1029">
        <v>1.81954439639384</v>
      </c>
    </row>
    <row r="1030" spans="39:44" x14ac:dyDescent="0.3">
      <c r="AM1030">
        <v>2.2869296424677206</v>
      </c>
      <c r="AN1030">
        <v>1.3356385292524229</v>
      </c>
      <c r="AO1030">
        <v>714.67945891472493</v>
      </c>
      <c r="AP1030">
        <v>3832.5</v>
      </c>
      <c r="AQ1030">
        <v>-0.26152413851119766</v>
      </c>
      <c r="AR1030">
        <v>2.4075391451732089</v>
      </c>
    </row>
    <row r="1031" spans="39:44" x14ac:dyDescent="0.3">
      <c r="AM1031">
        <v>2.7130350975877708</v>
      </c>
      <c r="AN1031">
        <v>0.84687140880065215</v>
      </c>
      <c r="AO1031">
        <v>1374.1857195409073</v>
      </c>
      <c r="AP1031">
        <v>4642.75</v>
      </c>
      <c r="AQ1031">
        <v>0.26016545726564422</v>
      </c>
      <c r="AR1031">
        <v>2.6416829747243442</v>
      </c>
    </row>
    <row r="1032" spans="39:44" x14ac:dyDescent="0.3">
      <c r="AM1032">
        <v>2.3161612514412018</v>
      </c>
      <c r="AN1032">
        <v>0.61741650301564899</v>
      </c>
      <c r="AO1032">
        <v>898.86194584263285</v>
      </c>
      <c r="AP1032">
        <v>3148.5</v>
      </c>
      <c r="AQ1032">
        <v>0.69623424573350801</v>
      </c>
      <c r="AR1032">
        <v>2.3767626865449527</v>
      </c>
    </row>
    <row r="1033" spans="39:44" x14ac:dyDescent="0.3">
      <c r="AM1033">
        <v>3.2156236871373243</v>
      </c>
      <c r="AN1033">
        <v>0.99930587603075449</v>
      </c>
      <c r="AO1033">
        <v>745.23607347073562</v>
      </c>
      <c r="AP1033">
        <v>3808</v>
      </c>
      <c r="AQ1033">
        <v>-0.18336003661266706</v>
      </c>
      <c r="AR1033">
        <v>3.2583003821599763</v>
      </c>
    </row>
    <row r="1034" spans="39:44" x14ac:dyDescent="0.3">
      <c r="AM1034">
        <v>2.9690163261752214</v>
      </c>
      <c r="AN1034">
        <v>1.0768905077565822</v>
      </c>
      <c r="AO1034">
        <v>370.24706182087436</v>
      </c>
      <c r="AP1034">
        <v>3418.5</v>
      </c>
      <c r="AQ1034">
        <v>-0.39359921405553783</v>
      </c>
      <c r="AR1034">
        <v>3.0133592134286822</v>
      </c>
    </row>
    <row r="1035" spans="39:44" x14ac:dyDescent="0.3">
      <c r="AM1035">
        <v>1.6741697591125662</v>
      </c>
      <c r="AN1035">
        <v>0.10292077364173735</v>
      </c>
      <c r="AO1035">
        <v>1214.4478771329786</v>
      </c>
      <c r="AP1035">
        <v>4767</v>
      </c>
      <c r="AQ1035">
        <v>0.17706368151202764</v>
      </c>
      <c r="AR1035">
        <v>1.6774635681321624</v>
      </c>
    </row>
    <row r="1036" spans="39:44" x14ac:dyDescent="0.3">
      <c r="AM1036">
        <v>2.5601590896884945</v>
      </c>
      <c r="AN1036">
        <v>0.9533285849519505</v>
      </c>
      <c r="AO1036">
        <v>711.91040163590083</v>
      </c>
      <c r="AP1036">
        <v>5745.5</v>
      </c>
      <c r="AQ1036">
        <v>0.33050014812443479</v>
      </c>
      <c r="AR1036">
        <v>2.6239750459546269</v>
      </c>
    </row>
    <row r="1037" spans="39:44" x14ac:dyDescent="0.3">
      <c r="AM1037">
        <v>1.7037413859192523</v>
      </c>
      <c r="AN1037">
        <v>0.16787201874300073</v>
      </c>
      <c r="AO1037">
        <v>377.49121534884949</v>
      </c>
      <c r="AP1037">
        <v>3480.25</v>
      </c>
      <c r="AQ1037">
        <v>-0.68570938584180863</v>
      </c>
      <c r="AR1037">
        <v>1.7073239439858614</v>
      </c>
    </row>
    <row r="1038" spans="39:44" x14ac:dyDescent="0.3">
      <c r="AM1038">
        <v>2.1274118384505329</v>
      </c>
      <c r="AN1038">
        <v>0.92265692581779157</v>
      </c>
      <c r="AO1038">
        <v>1249.6471910319258</v>
      </c>
      <c r="AP1038">
        <v>3869.25</v>
      </c>
      <c r="AQ1038">
        <v>-0.66629552725598762</v>
      </c>
      <c r="AR1038">
        <v>2.2126950660796232</v>
      </c>
    </row>
    <row r="1039" spans="39:44" x14ac:dyDescent="0.3">
      <c r="AM1039">
        <v>3.2119337336954579</v>
      </c>
      <c r="AN1039">
        <v>1.1705573653114942</v>
      </c>
      <c r="AO1039">
        <v>967.29829013265191</v>
      </c>
      <c r="AP1039">
        <v>4337.75</v>
      </c>
      <c r="AQ1039">
        <v>-0.31497388274128968</v>
      </c>
      <c r="AR1039">
        <v>3.091240349704429</v>
      </c>
    </row>
    <row r="1040" spans="39:44" x14ac:dyDescent="0.3">
      <c r="AM1040">
        <v>2.7396739560108845</v>
      </c>
      <c r="AN1040">
        <v>1.0666962975167489</v>
      </c>
      <c r="AO1040">
        <v>1108.4789030157522</v>
      </c>
      <c r="AP1040">
        <v>4337.75</v>
      </c>
      <c r="AQ1040">
        <v>-0.60667235687542953</v>
      </c>
      <c r="AR1040">
        <v>2.6783135701126035</v>
      </c>
    </row>
    <row r="1041" spans="39:44" x14ac:dyDescent="0.3">
      <c r="AM1041">
        <v>2.3880514382839468</v>
      </c>
      <c r="AN1041">
        <v>0.60967572785596269</v>
      </c>
      <c r="AO1041">
        <v>1039.6265727349441</v>
      </c>
      <c r="AP1041">
        <v>2749.25</v>
      </c>
      <c r="AQ1041">
        <v>0.33658762834639999</v>
      </c>
      <c r="AR1041">
        <v>2.3767626865449527</v>
      </c>
    </row>
    <row r="1042" spans="39:44" x14ac:dyDescent="0.3">
      <c r="AM1042">
        <v>2.7804882983243018</v>
      </c>
      <c r="AN1042">
        <v>1.2903407155145044</v>
      </c>
      <c r="AO1042">
        <v>525.47328720904738</v>
      </c>
      <c r="AP1042">
        <v>4513.25</v>
      </c>
      <c r="AQ1042">
        <v>0.63732439482799219</v>
      </c>
      <c r="AR1042">
        <v>2.785842220674779</v>
      </c>
    </row>
    <row r="1043" spans="39:44" x14ac:dyDescent="0.3">
      <c r="AM1043">
        <v>3.1628266930795563</v>
      </c>
      <c r="AN1043">
        <v>1.4526972833209937</v>
      </c>
      <c r="AO1043">
        <v>1550.5957545995452</v>
      </c>
      <c r="AP1043">
        <v>4548.25</v>
      </c>
      <c r="AQ1043">
        <v>7.7223144772240779E-2</v>
      </c>
      <c r="AR1043">
        <v>3.2970032812265115</v>
      </c>
    </row>
    <row r="1044" spans="39:44" x14ac:dyDescent="0.3">
      <c r="AM1044">
        <v>2.9986641169950756</v>
      </c>
      <c r="AN1044">
        <v>1.5001220477505772</v>
      </c>
      <c r="AO1044">
        <v>384.49937845688305</v>
      </c>
      <c r="AP1044">
        <v>3871.25</v>
      </c>
      <c r="AQ1044">
        <v>-0.52714484225722702</v>
      </c>
      <c r="AR1044">
        <v>2.8981276157055644</v>
      </c>
    </row>
    <row r="1045" spans="39:44" x14ac:dyDescent="0.3">
      <c r="AM1045">
        <v>2.3650507664911427</v>
      </c>
      <c r="AN1045">
        <v>1.2928423034386169</v>
      </c>
      <c r="AO1045">
        <v>1009.3448440741565</v>
      </c>
      <c r="AP1045">
        <v>5098</v>
      </c>
      <c r="AQ1045">
        <v>0.41966566418839107</v>
      </c>
      <c r="AR1045">
        <v>2.3545626717809118</v>
      </c>
    </row>
    <row r="1046" spans="39:44" x14ac:dyDescent="0.3">
      <c r="AM1046">
        <v>2.269078856303969</v>
      </c>
      <c r="AN1046">
        <v>0.58277681637084688</v>
      </c>
      <c r="AO1046">
        <v>688.42235066877811</v>
      </c>
      <c r="AP1046">
        <v>4667.75</v>
      </c>
      <c r="AQ1046">
        <v>0.20222830107076681</v>
      </c>
      <c r="AR1046">
        <v>2.2840506017673716</v>
      </c>
    </row>
    <row r="1047" spans="39:44" x14ac:dyDescent="0.3">
      <c r="AM1047">
        <v>1.84692946347891</v>
      </c>
      <c r="AN1047">
        <v>0.50461726597737666</v>
      </c>
      <c r="AO1047">
        <v>1099.7586120001333</v>
      </c>
      <c r="AP1047">
        <v>5947.75</v>
      </c>
      <c r="AQ1047">
        <v>-0.56355198121314554</v>
      </c>
      <c r="AR1047">
        <v>1.8473898225233212</v>
      </c>
    </row>
    <row r="1048" spans="39:44" x14ac:dyDescent="0.3">
      <c r="AM1048">
        <v>2.8381398862590275</v>
      </c>
      <c r="AN1048">
        <v>1.1894351929974714</v>
      </c>
      <c r="AO1048">
        <v>1747.9063751408773</v>
      </c>
      <c r="AP1048">
        <v>2974.75</v>
      </c>
      <c r="AQ1048">
        <v>0.38643137772121167</v>
      </c>
      <c r="AR1048">
        <v>2.9091733949571488</v>
      </c>
    </row>
    <row r="1049" spans="39:44" x14ac:dyDescent="0.3">
      <c r="AM1049">
        <v>2.4738999631599548</v>
      </c>
      <c r="AN1049">
        <v>0.62738905011869306</v>
      </c>
      <c r="AO1049">
        <v>563.586315036933</v>
      </c>
      <c r="AP1049">
        <v>3286.25</v>
      </c>
      <c r="AQ1049">
        <v>-0.23564757738350198</v>
      </c>
      <c r="AR1049">
        <v>2.4978924868456986</v>
      </c>
    </row>
    <row r="1050" spans="39:44" x14ac:dyDescent="0.3">
      <c r="AM1050">
        <v>2.5260174992818643</v>
      </c>
      <c r="AN1050">
        <v>1.348446405862703</v>
      </c>
      <c r="AO1050">
        <v>299.72873391307314</v>
      </c>
      <c r="AP1050">
        <v>3906.75</v>
      </c>
      <c r="AQ1050">
        <v>-0.23063610123100159</v>
      </c>
      <c r="AR1050">
        <v>2.4110454868844164</v>
      </c>
    </row>
    <row r="1051" spans="39:44" x14ac:dyDescent="0.3">
      <c r="AM1051">
        <v>2.0674294149249204</v>
      </c>
      <c r="AN1051">
        <v>0.4849989721776688</v>
      </c>
      <c r="AO1051">
        <v>1269.4003266012733</v>
      </c>
      <c r="AP1051">
        <v>4863.5</v>
      </c>
      <c r="AQ1051">
        <v>-0.92539441986933724</v>
      </c>
      <c r="AR1051">
        <v>2.0334777756644451</v>
      </c>
    </row>
    <row r="1052" spans="39:44" x14ac:dyDescent="0.3">
      <c r="AM1052">
        <v>2.4109591919512177</v>
      </c>
      <c r="AN1052">
        <v>0.87276162687960068</v>
      </c>
      <c r="AO1052">
        <v>288.06871268140776</v>
      </c>
      <c r="AP1052">
        <v>4437.75</v>
      </c>
      <c r="AQ1052">
        <v>-0.12674286417087982</v>
      </c>
      <c r="AR1052">
        <v>2.4537344464614805</v>
      </c>
    </row>
    <row r="1053" spans="39:44" x14ac:dyDescent="0.3">
      <c r="AM1053">
        <v>1.9633383722970816</v>
      </c>
      <c r="AN1053">
        <v>0.38140344655386804</v>
      </c>
      <c r="AO1053">
        <v>881.73958504035159</v>
      </c>
      <c r="AP1053">
        <v>3352.25</v>
      </c>
      <c r="AQ1053">
        <v>-0.66386764133167508</v>
      </c>
      <c r="AR1053">
        <v>1.9828262088212174</v>
      </c>
    </row>
    <row r="1054" spans="39:44" x14ac:dyDescent="0.3">
      <c r="AM1054">
        <v>2.1482925675018079</v>
      </c>
      <c r="AN1054">
        <v>0.67085274929008165</v>
      </c>
      <c r="AO1054">
        <v>1183.0335002788247</v>
      </c>
      <c r="AP1054">
        <v>4629.5</v>
      </c>
      <c r="AQ1054">
        <v>0.47137158779538291</v>
      </c>
      <c r="AR1054">
        <v>2.0839304188212773</v>
      </c>
    </row>
    <row r="1055" spans="39:44" x14ac:dyDescent="0.3">
      <c r="AM1055">
        <v>3.0780899694338433</v>
      </c>
      <c r="AN1055">
        <v>1.017160980042296</v>
      </c>
      <c r="AO1055">
        <v>644.81205832578803</v>
      </c>
      <c r="AP1055">
        <v>4638.75</v>
      </c>
      <c r="AQ1055">
        <v>-0.33113805469911678</v>
      </c>
      <c r="AR1055">
        <v>3.1641623569874686</v>
      </c>
    </row>
    <row r="1056" spans="39:44" x14ac:dyDescent="0.3">
      <c r="AM1056">
        <v>2.0270067252619679</v>
      </c>
      <c r="AN1056">
        <v>0.51838298132819804</v>
      </c>
      <c r="AO1056">
        <v>680.53845202572995</v>
      </c>
      <c r="AP1056">
        <v>4495.25</v>
      </c>
      <c r="AQ1056">
        <v>0.6203457386853285</v>
      </c>
      <c r="AR1056">
        <v>1.9895250750555462</v>
      </c>
    </row>
    <row r="1057" spans="39:44" x14ac:dyDescent="0.3">
      <c r="AM1057">
        <v>3.6879658644517042</v>
      </c>
      <c r="AN1057">
        <v>0.70248993554341155</v>
      </c>
      <c r="AO1057">
        <v>896.49199989878855</v>
      </c>
      <c r="AP1057">
        <v>4595.25</v>
      </c>
      <c r="AQ1057">
        <v>3.21758464515658E-2</v>
      </c>
      <c r="AR1057">
        <v>3.6488972754586073</v>
      </c>
    </row>
    <row r="1058" spans="39:44" x14ac:dyDescent="0.3">
      <c r="AM1058">
        <v>2.1041079883772675</v>
      </c>
      <c r="AN1058">
        <v>0.94315972235898404</v>
      </c>
      <c r="AO1058">
        <v>721.22345656206494</v>
      </c>
      <c r="AP1058">
        <v>4698.75</v>
      </c>
      <c r="AQ1058">
        <v>0.42727737508121794</v>
      </c>
      <c r="AR1058">
        <v>2.107746445501641</v>
      </c>
    </row>
    <row r="1059" spans="39:44" x14ac:dyDescent="0.3">
      <c r="AM1059">
        <v>2.3707875021763165</v>
      </c>
      <c r="AN1059">
        <v>0.62408337666827263</v>
      </c>
      <c r="AO1059">
        <v>921.41768987537034</v>
      </c>
      <c r="AP1059">
        <v>4810.25</v>
      </c>
      <c r="AQ1059">
        <v>-0.14234785739922415</v>
      </c>
      <c r="AR1059">
        <v>2.3422348143296916</v>
      </c>
    </row>
    <row r="1060" spans="39:44" x14ac:dyDescent="0.3">
      <c r="AM1060">
        <v>2.9002722095106646</v>
      </c>
      <c r="AN1060">
        <v>1.1958872092231772</v>
      </c>
      <c r="AO1060">
        <v>383.570164260512</v>
      </c>
      <c r="AP1060">
        <v>4420.5</v>
      </c>
      <c r="AQ1060">
        <v>0.5271887301987318</v>
      </c>
      <c r="AR1060">
        <v>2.8029459247082595</v>
      </c>
    </row>
    <row r="1061" spans="39:44" x14ac:dyDescent="0.3">
      <c r="AM1061">
        <v>2.4397674311460396</v>
      </c>
      <c r="AN1061">
        <v>0.77558140132528752</v>
      </c>
      <c r="AO1061">
        <v>820.59297514570267</v>
      </c>
      <c r="AP1061">
        <v>3865</v>
      </c>
      <c r="AQ1061">
        <v>0.89308154395516992</v>
      </c>
      <c r="AR1061">
        <v>2.4465228641343164</v>
      </c>
    </row>
    <row r="1062" spans="39:44" x14ac:dyDescent="0.3">
      <c r="AM1062">
        <v>1.7205134677618983</v>
      </c>
      <c r="AN1062">
        <v>0.23202804572942107</v>
      </c>
      <c r="AO1062">
        <v>675.96898279184791</v>
      </c>
      <c r="AP1062">
        <v>3966</v>
      </c>
      <c r="AQ1062">
        <v>0.81448350237593559</v>
      </c>
      <c r="AR1062">
        <v>1.7190787344323626</v>
      </c>
    </row>
    <row r="1063" spans="39:44" x14ac:dyDescent="0.3">
      <c r="AM1063">
        <v>2.2028395521055564</v>
      </c>
      <c r="AN1063">
        <v>0.8973271749408761</v>
      </c>
      <c r="AO1063">
        <v>473.6559932302788</v>
      </c>
      <c r="AP1063">
        <v>4516</v>
      </c>
      <c r="AQ1063">
        <v>2.0169612476860992E-2</v>
      </c>
      <c r="AR1063">
        <v>2.120932171296479</v>
      </c>
    </row>
    <row r="1064" spans="39:44" x14ac:dyDescent="0.3">
      <c r="AM1064">
        <v>2.4708802054956713</v>
      </c>
      <c r="AN1064">
        <v>1.2360555258672514</v>
      </c>
      <c r="AO1064">
        <v>294.99924078137263</v>
      </c>
      <c r="AP1064">
        <v>4367</v>
      </c>
      <c r="AQ1064">
        <v>-0.62160675643242436</v>
      </c>
      <c r="AR1064">
        <v>2.44728638562552</v>
      </c>
    </row>
    <row r="1065" spans="39:44" x14ac:dyDescent="0.3">
      <c r="AM1065">
        <v>2.192788885687861</v>
      </c>
      <c r="AN1065">
        <v>0.98306481791495326</v>
      </c>
      <c r="AO1065">
        <v>1122.0628948441627</v>
      </c>
      <c r="AP1065">
        <v>5439</v>
      </c>
      <c r="AQ1065">
        <v>-0.65450424310159339</v>
      </c>
      <c r="AR1065">
        <v>2.1421204015518649</v>
      </c>
    </row>
    <row r="1066" spans="39:44" x14ac:dyDescent="0.3">
      <c r="AM1066">
        <v>3.2112313695737229</v>
      </c>
      <c r="AN1066">
        <v>1.3565402415494046</v>
      </c>
      <c r="AO1066">
        <v>736.41138872075055</v>
      </c>
      <c r="AP1066">
        <v>5399.75</v>
      </c>
      <c r="AQ1066">
        <v>-7.9746065738183838E-2</v>
      </c>
      <c r="AR1066">
        <v>3.2583003821599763</v>
      </c>
    </row>
    <row r="1067" spans="39:44" x14ac:dyDescent="0.3">
      <c r="AM1067">
        <v>2.2777323527656455</v>
      </c>
      <c r="AN1067">
        <v>0.5625257380209232</v>
      </c>
      <c r="AO1067">
        <v>334.10864023515944</v>
      </c>
      <c r="AP1067">
        <v>5599</v>
      </c>
      <c r="AQ1067">
        <v>0.73749453571265611</v>
      </c>
      <c r="AR1067">
        <v>2.2639060543056377</v>
      </c>
    </row>
    <row r="1068" spans="39:44" x14ac:dyDescent="0.3">
      <c r="AM1068">
        <v>1.9535331536763565</v>
      </c>
      <c r="AN1068">
        <v>0.38156766000000003</v>
      </c>
      <c r="AO1068">
        <v>482.53796913552833</v>
      </c>
      <c r="AP1068">
        <v>3413.5</v>
      </c>
      <c r="AQ1068">
        <v>-0.50082524133437223</v>
      </c>
      <c r="AR1068">
        <v>1.9793514091196689</v>
      </c>
    </row>
    <row r="1069" spans="39:44" x14ac:dyDescent="0.3">
      <c r="AM1069">
        <v>2.6401478820057895</v>
      </c>
      <c r="AN1069">
        <v>1.2557683391447794</v>
      </c>
      <c r="AO1069">
        <v>1046.9682595378481</v>
      </c>
      <c r="AP1069">
        <v>4258</v>
      </c>
      <c r="AQ1069">
        <v>0.91261669186554295</v>
      </c>
      <c r="AR1069">
        <v>2.5237235221014189</v>
      </c>
    </row>
    <row r="1070" spans="39:44" x14ac:dyDescent="0.3">
      <c r="AM1070">
        <v>1.8809053788721448</v>
      </c>
      <c r="AN1070">
        <v>0.46756450437045732</v>
      </c>
      <c r="AO1070">
        <v>970.35987920529533</v>
      </c>
      <c r="AP1070">
        <v>4440</v>
      </c>
      <c r="AQ1070">
        <v>-0.61550342333184371</v>
      </c>
      <c r="AR1070">
        <v>1.8928702483258046</v>
      </c>
    </row>
    <row r="1071" spans="39:44" x14ac:dyDescent="0.3">
      <c r="AM1071">
        <v>2.8002050211859895</v>
      </c>
      <c r="AN1071">
        <v>1.4347376194328212</v>
      </c>
      <c r="AO1071">
        <v>1061.8454991458848</v>
      </c>
      <c r="AP1071">
        <v>3890.75</v>
      </c>
      <c r="AQ1071">
        <v>-0.13045063148038855</v>
      </c>
      <c r="AR1071">
        <v>2.754703272941263</v>
      </c>
    </row>
    <row r="1072" spans="39:44" x14ac:dyDescent="0.3">
      <c r="AM1072">
        <v>2.0547559085242706</v>
      </c>
      <c r="AN1072">
        <v>0.97200843571733042</v>
      </c>
      <c r="AO1072">
        <v>885.22787166212572</v>
      </c>
      <c r="AP1072">
        <v>3802.25</v>
      </c>
      <c r="AQ1072">
        <v>0.23735502266243413</v>
      </c>
      <c r="AR1072">
        <v>2.107746445501641</v>
      </c>
    </row>
    <row r="1073" spans="39:44" x14ac:dyDescent="0.3">
      <c r="AM1073">
        <v>1.6561749815740121</v>
      </c>
      <c r="AN1073">
        <v>0.18584963846088787</v>
      </c>
      <c r="AO1073">
        <v>1051.4798765576038</v>
      </c>
      <c r="AP1073">
        <v>3336.75</v>
      </c>
      <c r="AQ1073">
        <v>-0.76688294596668449</v>
      </c>
      <c r="AR1073">
        <v>1.6666725560705</v>
      </c>
    </row>
    <row r="1074" spans="39:44" x14ac:dyDescent="0.3">
      <c r="AM1074">
        <v>2.3189358431776417</v>
      </c>
      <c r="AN1074">
        <v>0.88592023368041106</v>
      </c>
      <c r="AO1074">
        <v>695.0262283037805</v>
      </c>
      <c r="AP1074">
        <v>4551</v>
      </c>
      <c r="AQ1074">
        <v>0.43731448027993308</v>
      </c>
      <c r="AR1074">
        <v>2.3678855188240138</v>
      </c>
    </row>
    <row r="1075" spans="39:44" x14ac:dyDescent="0.3">
      <c r="AM1075">
        <v>3.1210500839191195</v>
      </c>
      <c r="AN1075">
        <v>1.1532951031628071</v>
      </c>
      <c r="AO1075">
        <v>1263.0133390102146</v>
      </c>
      <c r="AP1075">
        <v>5395.25</v>
      </c>
      <c r="AQ1075">
        <v>0.28426016431432244</v>
      </c>
      <c r="AR1075">
        <v>3.1927926592076497</v>
      </c>
    </row>
    <row r="1076" spans="39:44" x14ac:dyDescent="0.3">
      <c r="AM1076">
        <v>1.9494860789432078</v>
      </c>
      <c r="AN1076">
        <v>0.39696660434787095</v>
      </c>
      <c r="AO1076">
        <v>304.24989572963057</v>
      </c>
      <c r="AP1076">
        <v>5248.5</v>
      </c>
      <c r="AQ1076">
        <v>-0.89689500446912818</v>
      </c>
      <c r="AR1076">
        <v>1.9495807047719205</v>
      </c>
    </row>
    <row r="1077" spans="39:44" x14ac:dyDescent="0.3">
      <c r="AM1077">
        <v>3.4594957454085598</v>
      </c>
      <c r="AN1077">
        <v>1.0260126360785584</v>
      </c>
      <c r="AO1077">
        <v>688.12408510771502</v>
      </c>
      <c r="AP1077">
        <v>3998.25</v>
      </c>
      <c r="AQ1077">
        <v>-0.14123323545289046</v>
      </c>
      <c r="AR1077">
        <v>3.5666691059030069</v>
      </c>
    </row>
    <row r="1078" spans="39:44" x14ac:dyDescent="0.3">
      <c r="AM1078">
        <v>2.2377310310374603</v>
      </c>
      <c r="AN1078">
        <v>0.97328343367695591</v>
      </c>
      <c r="AO1078">
        <v>544.83649807576523</v>
      </c>
      <c r="AP1078">
        <v>4767</v>
      </c>
      <c r="AQ1078">
        <v>-0.71923499396594637</v>
      </c>
      <c r="AR1078">
        <v>2.1553061273467025</v>
      </c>
    </row>
    <row r="1079" spans="39:44" x14ac:dyDescent="0.3">
      <c r="AM1079">
        <v>2.8515651673536127</v>
      </c>
      <c r="AN1079">
        <v>0.86855127411397859</v>
      </c>
      <c r="AO1079">
        <v>395.14907024395802</v>
      </c>
      <c r="AP1079">
        <v>4557.75</v>
      </c>
      <c r="AQ1079">
        <v>-0.12670375238645198</v>
      </c>
      <c r="AR1079">
        <v>2.8177502430018495</v>
      </c>
    </row>
    <row r="1080" spans="39:44" x14ac:dyDescent="0.3">
      <c r="AM1080">
        <v>2.1864044726426459</v>
      </c>
      <c r="AN1080">
        <v>0.69386918459008984</v>
      </c>
      <c r="AO1080">
        <v>673.40800895212794</v>
      </c>
      <c r="AP1080">
        <v>4919.75</v>
      </c>
      <c r="AQ1080">
        <v>-0.55972319395431924</v>
      </c>
      <c r="AR1080">
        <v>2.2017812296807988</v>
      </c>
    </row>
    <row r="1081" spans="39:44" x14ac:dyDescent="0.3">
      <c r="AM1081">
        <v>2.1232882736856253</v>
      </c>
      <c r="AN1081">
        <v>0.26835265586975815</v>
      </c>
      <c r="AO1081">
        <v>450.24086288053604</v>
      </c>
      <c r="AP1081">
        <v>3217.25</v>
      </c>
      <c r="AQ1081">
        <v>0.51940325982154689</v>
      </c>
      <c r="AR1081">
        <v>2.1094463243946135</v>
      </c>
    </row>
    <row r="1082" spans="39:44" x14ac:dyDescent="0.3">
      <c r="AM1082">
        <v>3.1292772859762712</v>
      </c>
      <c r="AN1082">
        <v>0.94571298425603789</v>
      </c>
      <c r="AO1082">
        <v>1706.6349251782808</v>
      </c>
      <c r="AP1082">
        <v>4404.25</v>
      </c>
      <c r="AQ1082">
        <v>-0.24611773697761874</v>
      </c>
      <c r="AR1082">
        <v>3.1307623856551006</v>
      </c>
    </row>
    <row r="1083" spans="39:44" x14ac:dyDescent="0.3">
      <c r="AM1083">
        <v>2.0946724197802027</v>
      </c>
      <c r="AN1083">
        <v>0.94839411942366658</v>
      </c>
      <c r="AO1083">
        <v>710.33126853518456</v>
      </c>
      <c r="AP1083">
        <v>5312.5</v>
      </c>
      <c r="AQ1083">
        <v>-0.97517964855642414</v>
      </c>
      <c r="AR1083">
        <v>2.120932171296479</v>
      </c>
    </row>
    <row r="1084" spans="39:44" x14ac:dyDescent="0.3">
      <c r="AM1084">
        <v>2.1677404168273271</v>
      </c>
      <c r="AN1084">
        <v>0.65282338153527786</v>
      </c>
      <c r="AO1084">
        <v>774.81342345640098</v>
      </c>
      <c r="AP1084">
        <v>4830.25</v>
      </c>
      <c r="AQ1084">
        <v>-3.3899856465388685E-2</v>
      </c>
      <c r="AR1084">
        <v>2.2252336189355755</v>
      </c>
    </row>
    <row r="1085" spans="39:44" x14ac:dyDescent="0.3">
      <c r="AM1085">
        <v>1.9211404180370388</v>
      </c>
      <c r="AN1085">
        <v>0.45659506811892531</v>
      </c>
      <c r="AO1085">
        <v>1459.0674618464946</v>
      </c>
      <c r="AP1085">
        <v>5268.25</v>
      </c>
      <c r="AQ1085">
        <v>-0.8608897374282557</v>
      </c>
      <c r="AR1085">
        <v>1.9037847640121617</v>
      </c>
    </row>
    <row r="1086" spans="39:44" x14ac:dyDescent="0.3">
      <c r="AM1086">
        <v>2.3507191718075373</v>
      </c>
      <c r="AN1086">
        <v>0.51540922276422307</v>
      </c>
      <c r="AO1086">
        <v>620.54706166087988</v>
      </c>
      <c r="AP1086">
        <v>5300.75</v>
      </c>
      <c r="AQ1086">
        <v>-0.9203135311638988</v>
      </c>
      <c r="AR1086">
        <v>2.3834282608181891</v>
      </c>
    </row>
    <row r="1087" spans="39:44" x14ac:dyDescent="0.3">
      <c r="AM1087">
        <v>3.1125220116097507</v>
      </c>
      <c r="AN1087">
        <v>1.2917098184439189</v>
      </c>
      <c r="AO1087">
        <v>718.16708839938008</v>
      </c>
      <c r="AP1087">
        <v>4888.75</v>
      </c>
      <c r="AQ1087">
        <v>-0.93561260882710473</v>
      </c>
      <c r="AR1087">
        <v>3.2162633318702674</v>
      </c>
    </row>
    <row r="1088" spans="39:44" x14ac:dyDescent="0.3">
      <c r="AM1088">
        <v>2.4868308852127696</v>
      </c>
      <c r="AN1088">
        <v>1.1249073560449572</v>
      </c>
      <c r="AO1088">
        <v>875.79847823665386</v>
      </c>
      <c r="AP1088">
        <v>3850.5</v>
      </c>
      <c r="AQ1088">
        <v>-0.50858506319151386</v>
      </c>
      <c r="AR1088">
        <v>2.3838140754811357</v>
      </c>
    </row>
    <row r="1089" spans="39:44" x14ac:dyDescent="0.3">
      <c r="AM1089">
        <v>3.39174125259987</v>
      </c>
      <c r="AN1089">
        <v>1.160062322417625</v>
      </c>
      <c r="AO1089">
        <v>736.34196393628679</v>
      </c>
      <c r="AP1089">
        <v>5366.75</v>
      </c>
      <c r="AQ1089">
        <v>-0.93832742993307683</v>
      </c>
      <c r="AR1089">
        <v>3.3387662972914325</v>
      </c>
    </row>
    <row r="1090" spans="39:44" x14ac:dyDescent="0.3">
      <c r="AM1090">
        <v>3.276663613341571</v>
      </c>
      <c r="AN1090">
        <v>1.0118537095779438</v>
      </c>
      <c r="AO1090">
        <v>472.72855864171936</v>
      </c>
      <c r="AP1090">
        <v>3791.25</v>
      </c>
      <c r="AQ1090">
        <v>-0.89740688444137473</v>
      </c>
      <c r="AR1090">
        <v>3.2583003821599763</v>
      </c>
    </row>
    <row r="1091" spans="39:44" x14ac:dyDescent="0.3">
      <c r="AM1091">
        <v>2.93743998227486</v>
      </c>
      <c r="AN1091">
        <v>1.040713408272631</v>
      </c>
      <c r="AO1091">
        <v>1186.1172458247033</v>
      </c>
      <c r="AP1091">
        <v>4760.75</v>
      </c>
      <c r="AQ1091">
        <v>0.39003685295878193</v>
      </c>
      <c r="AR1091">
        <v>2.8829606800682837</v>
      </c>
    </row>
    <row r="1092" spans="39:44" x14ac:dyDescent="0.3">
      <c r="AM1092">
        <v>2.9394296417420578</v>
      </c>
      <c r="AN1092">
        <v>1.3220222583411754</v>
      </c>
      <c r="AO1092">
        <v>622.21243171804326</v>
      </c>
      <c r="AP1092">
        <v>3865</v>
      </c>
      <c r="AQ1092">
        <v>0.89381889410630544</v>
      </c>
      <c r="AR1092">
        <v>2.8838444836710604</v>
      </c>
    </row>
    <row r="1093" spans="39:44" x14ac:dyDescent="0.3">
      <c r="AM1093">
        <v>2.2876643207244478</v>
      </c>
      <c r="AN1093">
        <v>0.5965946329013031</v>
      </c>
      <c r="AO1093">
        <v>1106.0960673818477</v>
      </c>
      <c r="AP1093">
        <v>6246.75</v>
      </c>
      <c r="AQ1093">
        <v>0.94922930266797756</v>
      </c>
      <c r="AR1093">
        <v>2.2320966182187734</v>
      </c>
    </row>
    <row r="1094" spans="39:44" x14ac:dyDescent="0.3">
      <c r="AM1094">
        <v>2.8462913799730098</v>
      </c>
      <c r="AN1094">
        <v>0.82533899229553087</v>
      </c>
      <c r="AO1094">
        <v>361.11011732698955</v>
      </c>
      <c r="AP1094">
        <v>5744.25</v>
      </c>
      <c r="AQ1094">
        <v>0.57734898432819937</v>
      </c>
      <c r="AR1094">
        <v>2.8750439105139818</v>
      </c>
    </row>
    <row r="1095" spans="39:44" x14ac:dyDescent="0.3">
      <c r="AM1095">
        <v>2.4325532926361864</v>
      </c>
      <c r="AN1095">
        <v>1.3695996504637289</v>
      </c>
      <c r="AO1095">
        <v>366.53886037396694</v>
      </c>
      <c r="AP1095">
        <v>5333.75</v>
      </c>
      <c r="AQ1095">
        <v>-0.18311119554574939</v>
      </c>
      <c r="AR1095">
        <v>2.4640219602767135</v>
      </c>
    </row>
    <row r="1096" spans="39:44" x14ac:dyDescent="0.3">
      <c r="AM1096">
        <v>3.248988668793416</v>
      </c>
      <c r="AN1096">
        <v>1.1101020044435574</v>
      </c>
      <c r="AO1096">
        <v>549.65466713408307</v>
      </c>
      <c r="AP1096">
        <v>3048</v>
      </c>
      <c r="AQ1096">
        <v>-0.57735026918962573</v>
      </c>
      <c r="AR1096">
        <v>3.1436652465779638</v>
      </c>
    </row>
    <row r="1097" spans="39:44" x14ac:dyDescent="0.3">
      <c r="AM1097">
        <v>2.4587764592223973</v>
      </c>
      <c r="AN1097">
        <v>0.48966166301452979</v>
      </c>
      <c r="AO1097">
        <v>695.55279374238023</v>
      </c>
      <c r="AP1097">
        <v>4768.75</v>
      </c>
      <c r="AQ1097">
        <v>-0.90379483909444125</v>
      </c>
      <c r="AR1097">
        <v>2.5021860893815151</v>
      </c>
    </row>
    <row r="1098" spans="39:44" x14ac:dyDescent="0.3">
      <c r="AM1098">
        <v>1.7591829556791498</v>
      </c>
      <c r="AN1098">
        <v>0.18662391976467499</v>
      </c>
      <c r="AO1098">
        <v>1361.7764876724182</v>
      </c>
      <c r="AP1098">
        <v>4391.25</v>
      </c>
      <c r="AQ1098">
        <v>0.28467879154457898</v>
      </c>
      <c r="AR1098">
        <v>1.7708204067539632</v>
      </c>
    </row>
    <row r="1099" spans="39:44" x14ac:dyDescent="0.3">
      <c r="AM1099">
        <v>2.1593983794885032</v>
      </c>
      <c r="AN1099">
        <v>0.67430499300778224</v>
      </c>
      <c r="AO1099">
        <v>467.71807551326026</v>
      </c>
      <c r="AP1099">
        <v>5089.75</v>
      </c>
      <c r="AQ1099">
        <v>0.58130138851331892</v>
      </c>
      <c r="AR1099">
        <v>2.2017812296807988</v>
      </c>
    </row>
    <row r="1100" spans="39:44" x14ac:dyDescent="0.3">
      <c r="AM1100">
        <v>3.0896067371790847</v>
      </c>
      <c r="AN1100">
        <v>0.991093827406336</v>
      </c>
      <c r="AO1100">
        <v>954.21209547744957</v>
      </c>
      <c r="AP1100">
        <v>4244.75</v>
      </c>
      <c r="AQ1100">
        <v>0.89791295564802087</v>
      </c>
      <c r="AR1100">
        <v>3.0355530685418519</v>
      </c>
    </row>
    <row r="1101" spans="39:44" x14ac:dyDescent="0.3">
      <c r="AM1101">
        <v>2.3534354424639936</v>
      </c>
      <c r="AN1101">
        <v>0.84804506989779405</v>
      </c>
      <c r="AO1101">
        <v>1114.0953138862587</v>
      </c>
      <c r="AP1101">
        <v>5818</v>
      </c>
      <c r="AQ1101">
        <v>-0.70917178072188192</v>
      </c>
      <c r="AR1101">
        <v>2.3082449468665751</v>
      </c>
    </row>
    <row r="1102" spans="39:44" x14ac:dyDescent="0.3">
      <c r="AM1102">
        <v>1.6513920167708267</v>
      </c>
      <c r="AN1102">
        <v>6.1919582814473087E-2</v>
      </c>
      <c r="AO1102">
        <v>728.11463509347584</v>
      </c>
      <c r="AP1102">
        <v>3685</v>
      </c>
      <c r="AQ1102">
        <v>-0.18786616079855542</v>
      </c>
      <c r="AR1102">
        <v>1.6449705673243873</v>
      </c>
    </row>
    <row r="1103" spans="39:44" x14ac:dyDescent="0.3">
      <c r="AM1103">
        <v>2.2077541152893225</v>
      </c>
      <c r="AN1103">
        <v>0.65977497055500323</v>
      </c>
      <c r="AO1103">
        <v>635.98873925991347</v>
      </c>
      <c r="AP1103">
        <v>4938.25</v>
      </c>
      <c r="AQ1103">
        <v>0.58222995505509212</v>
      </c>
      <c r="AR1103">
        <v>2.226057178131116</v>
      </c>
    </row>
    <row r="1104" spans="39:44" x14ac:dyDescent="0.3">
      <c r="AM1104">
        <v>3.4520972816194919</v>
      </c>
      <c r="AN1104">
        <v>0.90091302995660527</v>
      </c>
      <c r="AO1104">
        <v>691.6714614820828</v>
      </c>
      <c r="AP1104">
        <v>4394.5</v>
      </c>
      <c r="AQ1104">
        <v>-0.32806670307360508</v>
      </c>
      <c r="AR1104">
        <v>3.5171763537714975</v>
      </c>
    </row>
    <row r="1105" spans="39:44" x14ac:dyDescent="0.3">
      <c r="AM1105">
        <v>2.0067089150454231</v>
      </c>
      <c r="AN1105">
        <v>0.71740457369981558</v>
      </c>
      <c r="AO1105">
        <v>1131.2641747744558</v>
      </c>
      <c r="AP1105">
        <v>3025.75</v>
      </c>
      <c r="AQ1105">
        <v>-0.58997069591400875</v>
      </c>
      <c r="AR1105">
        <v>2.0476016464655094</v>
      </c>
    </row>
    <row r="1106" spans="39:44" x14ac:dyDescent="0.3">
      <c r="AM1106">
        <v>2.1550759611842829</v>
      </c>
      <c r="AN1106">
        <v>0.66436171606237693</v>
      </c>
      <c r="AO1106">
        <v>377.60492580322261</v>
      </c>
      <c r="AP1106">
        <v>2760.75</v>
      </c>
      <c r="AQ1106">
        <v>0.76845981479007852</v>
      </c>
      <c r="AR1106">
        <v>2.2252336189355755</v>
      </c>
    </row>
    <row r="1107" spans="39:44" x14ac:dyDescent="0.3">
      <c r="AM1107">
        <v>3.0523197745324206</v>
      </c>
      <c r="AN1107">
        <v>0.60012684589358678</v>
      </c>
      <c r="AO1107">
        <v>465.88527426370393</v>
      </c>
      <c r="AP1107">
        <v>3641.25</v>
      </c>
      <c r="AQ1107">
        <v>-0.96600776867195848</v>
      </c>
      <c r="AR1107">
        <v>3.0493075086305907</v>
      </c>
    </row>
    <row r="1108" spans="39:44" x14ac:dyDescent="0.3">
      <c r="AM1108">
        <v>2.5677192113978919</v>
      </c>
      <c r="AN1108">
        <v>1.2036633790858091</v>
      </c>
      <c r="AO1108">
        <v>728.99364475074003</v>
      </c>
      <c r="AP1108">
        <v>4664.25</v>
      </c>
      <c r="AQ1108">
        <v>-0.78903705133987978</v>
      </c>
      <c r="AR1108">
        <v>2.6764627372919345</v>
      </c>
    </row>
    <row r="1109" spans="39:44" x14ac:dyDescent="0.3">
      <c r="AM1109">
        <v>2.077785063931374</v>
      </c>
      <c r="AN1109">
        <v>0.36509945590920467</v>
      </c>
      <c r="AO1109">
        <v>935.24097434770806</v>
      </c>
      <c r="AP1109">
        <v>3632.25</v>
      </c>
      <c r="AQ1109">
        <v>0.94143064786411412</v>
      </c>
      <c r="AR1109">
        <v>2.0367837887606428</v>
      </c>
    </row>
    <row r="1110" spans="39:44" x14ac:dyDescent="0.3">
      <c r="AM1110">
        <v>2.4601381632761385</v>
      </c>
      <c r="AN1110">
        <v>0.83295837491932234</v>
      </c>
      <c r="AO1110">
        <v>891.58884841648785</v>
      </c>
      <c r="AP1110">
        <v>4889.75</v>
      </c>
      <c r="AQ1110">
        <v>-0.51585286457786395</v>
      </c>
      <c r="AR1110">
        <v>2.4448564079578277</v>
      </c>
    </row>
    <row r="1111" spans="39:44" x14ac:dyDescent="0.3">
      <c r="AM1111">
        <v>2.4974115620277284</v>
      </c>
      <c r="AN1111">
        <v>1.0241217303947017</v>
      </c>
      <c r="AO1111">
        <v>466.41183970230367</v>
      </c>
      <c r="AP1111">
        <v>4590</v>
      </c>
      <c r="AQ1111">
        <v>-0.50476024691103383</v>
      </c>
      <c r="AR1111">
        <v>2.5754517505496235</v>
      </c>
    </row>
    <row r="1112" spans="39:44" x14ac:dyDescent="0.3">
      <c r="AM1112">
        <v>2.3923554741580189</v>
      </c>
      <c r="AN1112">
        <v>1.2693911950915864</v>
      </c>
      <c r="AO1112">
        <v>1051.479876557604</v>
      </c>
      <c r="AP1112">
        <v>4309</v>
      </c>
      <c r="AQ1112">
        <v>0.97830922954943911</v>
      </c>
      <c r="AR1112">
        <v>2.4672407069979143</v>
      </c>
    </row>
    <row r="1113" spans="39:44" x14ac:dyDescent="0.3">
      <c r="AM1113">
        <v>2.2726923920507756</v>
      </c>
      <c r="AN1113">
        <v>0.97930648571765921</v>
      </c>
      <c r="AO1113">
        <v>310.85377336463284</v>
      </c>
      <c r="AP1113">
        <v>4996.25</v>
      </c>
      <c r="AQ1113">
        <v>0.83697852770284087</v>
      </c>
      <c r="AR1113">
        <v>2.3540768882668734</v>
      </c>
    </row>
    <row r="1114" spans="39:44" x14ac:dyDescent="0.3">
      <c r="AM1114">
        <v>2.1036483415097211</v>
      </c>
      <c r="AN1114">
        <v>0.50487989624146035</v>
      </c>
      <c r="AO1114">
        <v>371.57704283232249</v>
      </c>
      <c r="AP1114">
        <v>2997</v>
      </c>
      <c r="AQ1114">
        <v>-0.28221926215590276</v>
      </c>
      <c r="AR1114">
        <v>2.1025400102407787</v>
      </c>
    </row>
    <row r="1115" spans="39:44" x14ac:dyDescent="0.3">
      <c r="AM1115">
        <v>2.1527120472024772</v>
      </c>
      <c r="AN1115">
        <v>0.92041501004843018</v>
      </c>
      <c r="AO1115">
        <v>1142.5069534817133</v>
      </c>
      <c r="AP1115">
        <v>3775.25</v>
      </c>
      <c r="AQ1115">
        <v>0.2440715591375911</v>
      </c>
      <c r="AR1115">
        <v>2.107746445501641</v>
      </c>
    </row>
    <row r="1116" spans="39:44" x14ac:dyDescent="0.3">
      <c r="AM1116">
        <v>3.1636403949214777</v>
      </c>
      <c r="AN1116">
        <v>1.3236651878649672</v>
      </c>
      <c r="AO1116">
        <v>706.8248646535676</v>
      </c>
      <c r="AP1116">
        <v>4819.5</v>
      </c>
      <c r="AQ1116">
        <v>-0.93776346008683487</v>
      </c>
      <c r="AR1116">
        <v>3.1074972386011903</v>
      </c>
    </row>
    <row r="1117" spans="39:44" x14ac:dyDescent="0.3">
      <c r="AM1117">
        <v>2.7801265477131056</v>
      </c>
      <c r="AN1117">
        <v>1.3036284723052174</v>
      </c>
      <c r="AO1117">
        <v>593.5502746154649</v>
      </c>
      <c r="AP1117">
        <v>4819</v>
      </c>
      <c r="AQ1117">
        <v>0.7900967345116523</v>
      </c>
      <c r="AR1117">
        <v>2.7063647516651148</v>
      </c>
    </row>
    <row r="1118" spans="39:44" x14ac:dyDescent="0.3">
      <c r="AM1118">
        <v>2.4889702262431159</v>
      </c>
      <c r="AN1118">
        <v>0.70149338093406932</v>
      </c>
      <c r="AO1118">
        <v>541.74067477653421</v>
      </c>
      <c r="AP1118">
        <v>4196.5</v>
      </c>
      <c r="AQ1118">
        <v>0.92300037837529125</v>
      </c>
      <c r="AR1118">
        <v>2.5546921452442959</v>
      </c>
    </row>
    <row r="1119" spans="39:44" x14ac:dyDescent="0.3">
      <c r="AM1119">
        <v>2.659058853205551</v>
      </c>
      <c r="AN1119">
        <v>1.2558720189102111</v>
      </c>
      <c r="AO1119">
        <v>1021.5240488618024</v>
      </c>
      <c r="AP1119">
        <v>2860.25</v>
      </c>
      <c r="AQ1119">
        <v>-0.20019768553788345</v>
      </c>
      <c r="AR1119">
        <v>2.7517731574299407</v>
      </c>
    </row>
    <row r="1120" spans="39:44" x14ac:dyDescent="0.3">
      <c r="AM1120">
        <v>2.6314517633669108</v>
      </c>
      <c r="AN1120">
        <v>0.94611654157449898</v>
      </c>
      <c r="AO1120">
        <v>985.85806592742244</v>
      </c>
      <c r="AP1120">
        <v>4449.75</v>
      </c>
      <c r="AQ1120">
        <v>-0.54631996311918074</v>
      </c>
      <c r="AR1120">
        <v>2.6842916616852253</v>
      </c>
    </row>
    <row r="1121" spans="39:44" x14ac:dyDescent="0.3">
      <c r="AM1121">
        <v>2.9682897577401484</v>
      </c>
      <c r="AN1121">
        <v>0.91996572145333699</v>
      </c>
      <c r="AO1121">
        <v>1043.2746072338496</v>
      </c>
      <c r="AP1121">
        <v>5550.5</v>
      </c>
      <c r="AQ1121">
        <v>-0.57203384503227217</v>
      </c>
      <c r="AR1121">
        <v>2.9380956791844359</v>
      </c>
    </row>
    <row r="1122" spans="39:44" x14ac:dyDescent="0.3">
      <c r="AM1122">
        <v>2.3014085818712622</v>
      </c>
      <c r="AN1122">
        <v>0.98431052525800122</v>
      </c>
      <c r="AO1122">
        <v>921.40151269592604</v>
      </c>
      <c r="AP1122">
        <v>4636</v>
      </c>
      <c r="AQ1122">
        <v>0.1968452558971143</v>
      </c>
      <c r="AR1122">
        <v>2.3540768882668734</v>
      </c>
    </row>
    <row r="1123" spans="39:44" x14ac:dyDescent="0.3">
      <c r="AM1123">
        <v>3.0518140174564126</v>
      </c>
      <c r="AN1123">
        <v>1.2203572978430492</v>
      </c>
      <c r="AO1123">
        <v>631.88997722438432</v>
      </c>
      <c r="AP1123">
        <v>4119.75</v>
      </c>
      <c r="AQ1123">
        <v>-0.36023537326895461</v>
      </c>
      <c r="AR1123">
        <v>3.1234021175490931</v>
      </c>
    </row>
    <row r="1124" spans="39:44" x14ac:dyDescent="0.3">
      <c r="AM1124">
        <v>3.0736239337461955</v>
      </c>
      <c r="AN1124">
        <v>1.0587771794959806</v>
      </c>
      <c r="AO1124">
        <v>932.85813871380344</v>
      </c>
      <c r="AP1124">
        <v>4455.25</v>
      </c>
      <c r="AQ1124">
        <v>-0.2465378106682308</v>
      </c>
      <c r="AR1124">
        <v>3.091240349704429</v>
      </c>
    </row>
    <row r="1125" spans="39:44" x14ac:dyDescent="0.3">
      <c r="AM1125">
        <v>1.7264290942029861</v>
      </c>
      <c r="AN1125">
        <v>0.12140374490431717</v>
      </c>
      <c r="AO1125">
        <v>948.50321152662502</v>
      </c>
      <c r="AP1125">
        <v>4391</v>
      </c>
      <c r="AQ1125">
        <v>-0.25390580477197805</v>
      </c>
      <c r="AR1125">
        <v>1.7315157729825663</v>
      </c>
    </row>
    <row r="1126" spans="39:44" x14ac:dyDescent="0.3">
      <c r="AM1126">
        <v>2.1605535924135228</v>
      </c>
      <c r="AN1126">
        <v>0.90122788186938096</v>
      </c>
      <c r="AO1126">
        <v>962.55664603205287</v>
      </c>
      <c r="AP1126">
        <v>4900.75</v>
      </c>
      <c r="AQ1126">
        <v>0.37192701812880602</v>
      </c>
      <c r="AR1126">
        <v>2.2136558851410877</v>
      </c>
    </row>
    <row r="1127" spans="39:44" x14ac:dyDescent="0.3">
      <c r="AM1127">
        <v>1.8210499690514101</v>
      </c>
      <c r="AN1127">
        <v>0.19189620550005376</v>
      </c>
      <c r="AO1127">
        <v>449.82800789630949</v>
      </c>
      <c r="AP1127">
        <v>4382</v>
      </c>
      <c r="AQ1127">
        <v>-0.85890881437278876</v>
      </c>
      <c r="AR1127">
        <v>1.81954439639384</v>
      </c>
    </row>
    <row r="1128" spans="39:44" x14ac:dyDescent="0.3">
      <c r="AM1128">
        <v>1.6781681850425847</v>
      </c>
      <c r="AN1128">
        <v>4.3071080374418577E-2</v>
      </c>
      <c r="AO1128">
        <v>856.78552351868234</v>
      </c>
      <c r="AP1128">
        <v>4513.25</v>
      </c>
      <c r="AQ1128">
        <v>0.15797001232966534</v>
      </c>
      <c r="AR1128">
        <v>1.682154534006826</v>
      </c>
    </row>
    <row r="1129" spans="39:44" x14ac:dyDescent="0.3">
      <c r="AM1129">
        <v>2.8304864783222667</v>
      </c>
      <c r="AN1129">
        <v>1.1247919958338264</v>
      </c>
      <c r="AO1129">
        <v>459.16768617432848</v>
      </c>
      <c r="AP1129">
        <v>4460.5</v>
      </c>
      <c r="AQ1129">
        <v>7.62163961332913E-2</v>
      </c>
      <c r="AR1129">
        <v>2.7580301981135604</v>
      </c>
    </row>
    <row r="1130" spans="39:44" x14ac:dyDescent="0.3">
      <c r="AM1130">
        <v>2.8320681162637871</v>
      </c>
      <c r="AN1130">
        <v>0.91654088762817598</v>
      </c>
      <c r="AO1130">
        <v>879.71936741438367</v>
      </c>
      <c r="AP1130">
        <v>4502.5</v>
      </c>
      <c r="AQ1130">
        <v>-0.47087774601711341</v>
      </c>
      <c r="AR1130">
        <v>2.8320681162637871</v>
      </c>
    </row>
    <row r="1131" spans="39:44" x14ac:dyDescent="0.3">
      <c r="AM1131">
        <v>2.9167958727324215</v>
      </c>
      <c r="AN1131">
        <v>0.91339840915337589</v>
      </c>
      <c r="AO1131">
        <v>630.22375702114971</v>
      </c>
      <c r="AP1131">
        <v>4671</v>
      </c>
      <c r="AQ1131">
        <v>0.56221931404765735</v>
      </c>
      <c r="AR1131">
        <v>2.9944688155636081</v>
      </c>
    </row>
    <row r="1132" spans="39:44" x14ac:dyDescent="0.3">
      <c r="AM1132">
        <v>2.9845735574021477</v>
      </c>
      <c r="AN1132">
        <v>1.104552850695917</v>
      </c>
      <c r="AO1132">
        <v>1198.3906107655839</v>
      </c>
      <c r="AP1132">
        <v>3492.25</v>
      </c>
      <c r="AQ1132">
        <v>0.62691753417551743</v>
      </c>
      <c r="AR1132">
        <v>2.9363503040786534</v>
      </c>
    </row>
    <row r="1133" spans="39:44" x14ac:dyDescent="0.3">
      <c r="AM1133">
        <v>2.1691447031676563</v>
      </c>
      <c r="AN1133">
        <v>0.90468876538044496</v>
      </c>
      <c r="AO1133">
        <v>1488.4969133119018</v>
      </c>
      <c r="AP1133">
        <v>5638.5</v>
      </c>
      <c r="AQ1133">
        <v>-0.94303194720761929</v>
      </c>
      <c r="AR1133">
        <v>2.1739086446887765</v>
      </c>
    </row>
    <row r="1134" spans="39:44" x14ac:dyDescent="0.3">
      <c r="AM1134">
        <v>2.4491810651919939</v>
      </c>
      <c r="AN1134">
        <v>0.7486644195422324</v>
      </c>
      <c r="AO1134">
        <v>1434.6912157009726</v>
      </c>
      <c r="AP1134">
        <v>4439.25</v>
      </c>
      <c r="AQ1134">
        <v>-0.47520020513141242</v>
      </c>
      <c r="AR1134">
        <v>2.4875979879209011</v>
      </c>
    </row>
    <row r="1135" spans="39:44" x14ac:dyDescent="0.3">
      <c r="AM1135">
        <v>2.4495900535278041</v>
      </c>
      <c r="AN1135">
        <v>0.81241491507214125</v>
      </c>
      <c r="AO1135">
        <v>1223.1548342194155</v>
      </c>
      <c r="AP1135">
        <v>5024</v>
      </c>
      <c r="AQ1135">
        <v>0.76255269875308695</v>
      </c>
      <c r="AR1135">
        <v>2.4228582272132724</v>
      </c>
    </row>
    <row r="1136" spans="39:44" x14ac:dyDescent="0.3">
      <c r="AM1136">
        <v>2.0863599157480026</v>
      </c>
      <c r="AN1136">
        <v>0.70637581165427898</v>
      </c>
      <c r="AO1136">
        <v>1128.7471897832465</v>
      </c>
      <c r="AP1136">
        <v>4482.25</v>
      </c>
      <c r="AQ1136">
        <v>0.9856652914136399</v>
      </c>
      <c r="AR1136">
        <v>2.1534427084046501</v>
      </c>
    </row>
    <row r="1137" spans="39:44" x14ac:dyDescent="0.3">
      <c r="AM1137">
        <v>2.6075996585582848</v>
      </c>
      <c r="AN1137">
        <v>0.6747414302093736</v>
      </c>
      <c r="AO1137">
        <v>440.67033223030182</v>
      </c>
      <c r="AP1137">
        <v>5607.75</v>
      </c>
      <c r="AQ1137">
        <v>-0.89471104781068644</v>
      </c>
      <c r="AR1137">
        <v>2.6640359252084576</v>
      </c>
    </row>
    <row r="1138" spans="39:44" x14ac:dyDescent="0.3">
      <c r="AM1138">
        <v>2.3246240841241588</v>
      </c>
      <c r="AN1138">
        <v>0.89444474613453451</v>
      </c>
      <c r="AO1138">
        <v>1028.762239050679</v>
      </c>
      <c r="AP1138">
        <v>5440.5</v>
      </c>
      <c r="AQ1138">
        <v>0.27708672532322004</v>
      </c>
      <c r="AR1138">
        <v>2.3034446383642297</v>
      </c>
    </row>
    <row r="1139" spans="39:44" x14ac:dyDescent="0.3">
      <c r="AM1139">
        <v>3.1975402193636207</v>
      </c>
      <c r="AN1139">
        <v>1.0429146746544606</v>
      </c>
      <c r="AO1139">
        <v>1206.3349201741944</v>
      </c>
      <c r="AP1139">
        <v>4999.5</v>
      </c>
      <c r="AQ1139">
        <v>0.18369382332813936</v>
      </c>
      <c r="AR1139">
        <v>3.1234021175490931</v>
      </c>
    </row>
    <row r="1140" spans="39:44" x14ac:dyDescent="0.3">
      <c r="AM1140">
        <v>2.4544944972559026</v>
      </c>
      <c r="AN1140">
        <v>1.3611684793068735</v>
      </c>
      <c r="AO1140">
        <v>1153.5585399952204</v>
      </c>
      <c r="AP1140">
        <v>4351.5</v>
      </c>
      <c r="AQ1140">
        <v>0.95763755471312595</v>
      </c>
      <c r="AR1140">
        <v>2.4110454868844164</v>
      </c>
    </row>
    <row r="1141" spans="39:44" x14ac:dyDescent="0.3">
      <c r="AM1141">
        <v>1.8906153475109968</v>
      </c>
      <c r="AN1141">
        <v>0.41945432194280158</v>
      </c>
      <c r="AO1141">
        <v>1138.8589189828081</v>
      </c>
      <c r="AP1141">
        <v>4774</v>
      </c>
      <c r="AQ1141">
        <v>0.90141662793713651</v>
      </c>
      <c r="AR1141">
        <v>1.9041722990070944</v>
      </c>
    </row>
    <row r="1142" spans="39:44" x14ac:dyDescent="0.3">
      <c r="AM1142">
        <v>2.3334090136996921</v>
      </c>
      <c r="AN1142">
        <v>1.1708646212423082</v>
      </c>
      <c r="AO1142">
        <v>1121.9491843897895</v>
      </c>
      <c r="AP1142">
        <v>6020.25</v>
      </c>
      <c r="AQ1142">
        <v>0.16663445069297808</v>
      </c>
      <c r="AR1142">
        <v>2.3847748945426002</v>
      </c>
    </row>
    <row r="1143" spans="39:44" x14ac:dyDescent="0.3">
      <c r="AM1143">
        <v>3.4545281356216631</v>
      </c>
      <c r="AN1143">
        <v>0.62102371029712788</v>
      </c>
      <c r="AO1143">
        <v>800.89301304120249</v>
      </c>
      <c r="AP1143">
        <v>5113.75</v>
      </c>
      <c r="AQ1143">
        <v>0.44249577185626077</v>
      </c>
      <c r="AR1143">
        <v>3.4887508421616635</v>
      </c>
    </row>
    <row r="1144" spans="39:44" x14ac:dyDescent="0.3">
      <c r="AM1144">
        <v>2.0049224941533859</v>
      </c>
      <c r="AN1144">
        <v>0.42107494051168909</v>
      </c>
      <c r="AO1144">
        <v>513.64494217599338</v>
      </c>
      <c r="AP1144">
        <v>3307.75</v>
      </c>
      <c r="AQ1144">
        <v>-0.43035143050963359</v>
      </c>
      <c r="AR1144">
        <v>2.0031623871264701</v>
      </c>
    </row>
    <row r="1145" spans="39:44" x14ac:dyDescent="0.3">
      <c r="AM1145">
        <v>2.8412650334049623</v>
      </c>
      <c r="AN1145">
        <v>0.89528635563541059</v>
      </c>
      <c r="AO1145">
        <v>459.64874279473167</v>
      </c>
      <c r="AP1145">
        <v>4943</v>
      </c>
      <c r="AQ1145">
        <v>-0.8520267112549863</v>
      </c>
      <c r="AR1145">
        <v>2.9153914763020232</v>
      </c>
    </row>
    <row r="1146" spans="39:44" x14ac:dyDescent="0.3">
      <c r="AM1146">
        <v>3.7256856282338568</v>
      </c>
      <c r="AN1146">
        <v>1.3825238842367877</v>
      </c>
      <c r="AO1146">
        <v>1259.6605376114942</v>
      </c>
      <c r="AP1146">
        <v>4455</v>
      </c>
      <c r="AQ1146">
        <v>0.86982507026184808</v>
      </c>
      <c r="AR1146">
        <v>3.6316495009142722</v>
      </c>
    </row>
    <row r="1147" spans="39:44" x14ac:dyDescent="0.3">
      <c r="AM1147">
        <v>3.8682295432251674</v>
      </c>
      <c r="AN1147">
        <v>0.64083053802803192</v>
      </c>
      <c r="AO1147">
        <v>726.38853490257895</v>
      </c>
      <c r="AP1147">
        <v>4443</v>
      </c>
      <c r="AQ1147">
        <v>0.73123083730485705</v>
      </c>
      <c r="AR1147">
        <v>3.9184952978056415</v>
      </c>
    </row>
    <row r="1148" spans="39:44" x14ac:dyDescent="0.3">
      <c r="AM1148">
        <v>3.6390172960734413</v>
      </c>
      <c r="AN1148">
        <v>1.3019739878616978</v>
      </c>
      <c r="AO1148">
        <v>1133.920145429639</v>
      </c>
      <c r="AP1148">
        <v>4548.25</v>
      </c>
      <c r="AQ1148">
        <v>4.9128303575545658E-2</v>
      </c>
      <c r="AR1148">
        <v>3.7692146948596097</v>
      </c>
    </row>
    <row r="1149" spans="39:44" x14ac:dyDescent="0.3">
      <c r="AM1149">
        <v>1.9752376463359917</v>
      </c>
      <c r="AN1149">
        <v>0.4586618836185159</v>
      </c>
      <c r="AO1149">
        <v>857.30188273082672</v>
      </c>
      <c r="AP1149">
        <v>3368.75</v>
      </c>
      <c r="AQ1149">
        <v>-0.8527973597349543</v>
      </c>
      <c r="AR1149">
        <v>2.0031623871264701</v>
      </c>
    </row>
    <row r="1150" spans="39:44" x14ac:dyDescent="0.3">
      <c r="AM1150">
        <v>2.2033615948990408</v>
      </c>
      <c r="AN1150">
        <v>0.70608954872280305</v>
      </c>
      <c r="AO1150">
        <v>1178.4081728046958</v>
      </c>
      <c r="AP1150">
        <v>4491.5</v>
      </c>
      <c r="AQ1150">
        <v>0.64427069350027311</v>
      </c>
      <c r="AR1150">
        <v>2.1949182303976005</v>
      </c>
    </row>
    <row r="1151" spans="39:44" x14ac:dyDescent="0.3">
      <c r="AM1151">
        <v>2.9092148429551519</v>
      </c>
      <c r="AN1151">
        <v>1.0858207033440299</v>
      </c>
      <c r="AO1151">
        <v>721.22345656206494</v>
      </c>
      <c r="AP1151">
        <v>4786.5</v>
      </c>
      <c r="AQ1151">
        <v>0.82824309922011174</v>
      </c>
      <c r="AR1151">
        <v>2.8838444836710604</v>
      </c>
    </row>
    <row r="1152" spans="39:44" x14ac:dyDescent="0.3">
      <c r="AM1152">
        <v>3.1628266930795563</v>
      </c>
      <c r="AN1152">
        <v>1.4526972833209937</v>
      </c>
      <c r="AO1152">
        <v>1226.6885399066653</v>
      </c>
      <c r="AP1152">
        <v>5022.75</v>
      </c>
      <c r="AQ1152">
        <v>-0.76271313356270898</v>
      </c>
      <c r="AR1152">
        <v>3.2970032812265115</v>
      </c>
    </row>
    <row r="1153" spans="39:44" x14ac:dyDescent="0.3">
      <c r="AM1153">
        <v>2.4670977328944876</v>
      </c>
      <c r="AN1153">
        <v>1.1185287350371442</v>
      </c>
      <c r="AO1153">
        <v>745.05091111813454</v>
      </c>
      <c r="AP1153">
        <v>3348</v>
      </c>
      <c r="AQ1153">
        <v>-0.83579122948025975</v>
      </c>
      <c r="AR1153">
        <v>2.4047292159149949</v>
      </c>
    </row>
    <row r="1154" spans="39:44" x14ac:dyDescent="0.3">
      <c r="AM1154">
        <v>2.4031659646238248</v>
      </c>
      <c r="AN1154">
        <v>0.89079487024367765</v>
      </c>
      <c r="AO1154">
        <v>921.79297860217014</v>
      </c>
      <c r="AP1154">
        <v>4731.25</v>
      </c>
      <c r="AQ1154">
        <v>-0.5682093132412831</v>
      </c>
      <c r="AR1154">
        <v>2.4137174602243117</v>
      </c>
    </row>
    <row r="1155" spans="39:44" x14ac:dyDescent="0.3">
      <c r="AM1155">
        <v>1.9776458040304892</v>
      </c>
      <c r="AN1155">
        <v>0.51520716207555761</v>
      </c>
      <c r="AO1155">
        <v>726.38853490257895</v>
      </c>
      <c r="AP1155">
        <v>4114.75</v>
      </c>
      <c r="AQ1155">
        <v>-0.1626146811786196</v>
      </c>
      <c r="AR1155">
        <v>1.9435218151690314</v>
      </c>
    </row>
    <row r="1156" spans="39:44" x14ac:dyDescent="0.3">
      <c r="AM1156">
        <v>2.3908534716712846</v>
      </c>
      <c r="AN1156">
        <v>1.3930549313694325</v>
      </c>
      <c r="AO1156">
        <v>288.03284270526848</v>
      </c>
      <c r="AP1156">
        <v>4750.5</v>
      </c>
      <c r="AQ1156">
        <v>-0.95786237905236205</v>
      </c>
      <c r="AR1156">
        <v>2.4674404283732563</v>
      </c>
    </row>
    <row r="1157" spans="39:44" x14ac:dyDescent="0.3">
      <c r="AM1157">
        <v>2.4919969453095772</v>
      </c>
      <c r="AN1157">
        <v>1.1314990230102187</v>
      </c>
      <c r="AO1157">
        <v>565.28055671331595</v>
      </c>
      <c r="AP1157">
        <v>5848.75</v>
      </c>
      <c r="AQ1157">
        <v>-0.59172186710879959</v>
      </c>
      <c r="AR1157">
        <v>2.5364036260685925</v>
      </c>
    </row>
    <row r="1158" spans="39:44" x14ac:dyDescent="0.3">
      <c r="AM1158">
        <v>2.3855019229354588</v>
      </c>
      <c r="AN1158">
        <v>1.2746105785814335</v>
      </c>
      <c r="AO1158">
        <v>789.96159942907855</v>
      </c>
      <c r="AP1158">
        <v>5001.25</v>
      </c>
      <c r="AQ1158">
        <v>0.57117371605592693</v>
      </c>
      <c r="AR1158">
        <v>2.44728638562552</v>
      </c>
    </row>
    <row r="1159" spans="39:44" x14ac:dyDescent="0.3">
      <c r="AM1159">
        <v>2.4573187982587514</v>
      </c>
      <c r="AN1159">
        <v>0.5766477472934366</v>
      </c>
      <c r="AO1159">
        <v>1400.1000590167448</v>
      </c>
      <c r="AP1159">
        <v>4376.25</v>
      </c>
      <c r="AQ1159">
        <v>0.93480698427220521</v>
      </c>
      <c r="AR1159">
        <v>2.4443504876520756</v>
      </c>
    </row>
    <row r="1160" spans="39:44" x14ac:dyDescent="0.3">
      <c r="AM1160">
        <v>3.2718764604775319</v>
      </c>
      <c r="AN1160">
        <v>1.0587523109503054</v>
      </c>
      <c r="AO1160">
        <v>368.55582254386172</v>
      </c>
      <c r="AP1160">
        <v>4393.75</v>
      </c>
      <c r="AQ1160">
        <v>-0.1830466920420615</v>
      </c>
      <c r="AR1160">
        <v>3.323969369713299</v>
      </c>
    </row>
    <row r="1161" spans="39:44" x14ac:dyDescent="0.3">
      <c r="AM1161">
        <v>2.0168132640535483</v>
      </c>
      <c r="AN1161">
        <v>0.71944160306703886</v>
      </c>
      <c r="AO1161">
        <v>649.45110200560202</v>
      </c>
      <c r="AP1161">
        <v>6207.75</v>
      </c>
      <c r="AQ1161">
        <v>-0.62483027088075627</v>
      </c>
      <c r="AR1161">
        <v>2.088116849222212</v>
      </c>
    </row>
    <row r="1162" spans="39:44" x14ac:dyDescent="0.3">
      <c r="AM1162">
        <v>1.5830690812114054</v>
      </c>
      <c r="AN1162">
        <v>3.8722751534293831E-2</v>
      </c>
      <c r="AO1162">
        <v>275.69100632355861</v>
      </c>
      <c r="AP1162">
        <v>4985</v>
      </c>
      <c r="AQ1162">
        <v>0.94235939901945842</v>
      </c>
      <c r="AR1162">
        <v>1.5814826340311607</v>
      </c>
    </row>
    <row r="1163" spans="39:44" x14ac:dyDescent="0.3">
      <c r="AM1163">
        <v>2.2793005212998412</v>
      </c>
      <c r="AN1163">
        <v>0.79609172233494141</v>
      </c>
      <c r="AO1163">
        <v>772.60393709373022</v>
      </c>
      <c r="AP1163">
        <v>5235.75</v>
      </c>
      <c r="AQ1163">
        <v>-0.46914522912550444</v>
      </c>
      <c r="AR1163">
        <v>2.2150201163378727</v>
      </c>
    </row>
    <row r="1164" spans="39:44" x14ac:dyDescent="0.3">
      <c r="AM1164">
        <v>1.7366103779606086</v>
      </c>
      <c r="AN1164">
        <v>0.20044886500926656</v>
      </c>
      <c r="AO1164">
        <v>481.31247096458083</v>
      </c>
      <c r="AP1164">
        <v>4220.5</v>
      </c>
      <c r="AQ1164">
        <v>0.79145279228821519</v>
      </c>
      <c r="AR1164">
        <v>1.7550732449558593</v>
      </c>
    </row>
    <row r="1165" spans="39:44" x14ac:dyDescent="0.3">
      <c r="AM1165">
        <v>3.0264417840059252</v>
      </c>
      <c r="AN1165">
        <v>1.5706015292297928</v>
      </c>
      <c r="AO1165">
        <v>524.97749578080584</v>
      </c>
      <c r="AP1165">
        <v>4210.75</v>
      </c>
      <c r="AQ1165">
        <v>0.40884748529622</v>
      </c>
      <c r="AR1165">
        <v>3.0395243545831678</v>
      </c>
    </row>
    <row r="1166" spans="39:44" x14ac:dyDescent="0.3">
      <c r="AM1166">
        <v>3.0783169419443728</v>
      </c>
      <c r="AN1166">
        <v>1.2193900741678609</v>
      </c>
      <c r="AO1166">
        <v>970.38585170887973</v>
      </c>
      <c r="AP1166">
        <v>4603.75</v>
      </c>
      <c r="AQ1166">
        <v>0.7698420427294429</v>
      </c>
      <c r="AR1166">
        <v>2.9922656408780721</v>
      </c>
    </row>
    <row r="1167" spans="39:44" x14ac:dyDescent="0.3">
      <c r="AM1167">
        <v>2.118688193261407</v>
      </c>
      <c r="AN1167">
        <v>0.35271349363676624</v>
      </c>
      <c r="AO1167">
        <v>368.02925710526205</v>
      </c>
      <c r="AP1167">
        <v>3439.75</v>
      </c>
      <c r="AQ1167">
        <v>0.97965946492804967</v>
      </c>
      <c r="AR1167">
        <v>2.104756672778664</v>
      </c>
    </row>
    <row r="1168" spans="39:44" x14ac:dyDescent="0.3">
      <c r="AM1168">
        <v>3.4873117368858337</v>
      </c>
      <c r="AN1168">
        <v>1.2992084151673227</v>
      </c>
      <c r="AO1168">
        <v>1131.0778273519443</v>
      </c>
      <c r="AP1168">
        <v>4668.25</v>
      </c>
      <c r="AQ1168">
        <v>-6.3917149192375691E-2</v>
      </c>
      <c r="AR1168">
        <v>3.3840752101349927</v>
      </c>
    </row>
    <row r="1169" spans="39:44" x14ac:dyDescent="0.3">
      <c r="AM1169">
        <v>2.5281817522290031</v>
      </c>
      <c r="AN1169">
        <v>0.81593366439980874</v>
      </c>
      <c r="AO1169">
        <v>734.61557678505005</v>
      </c>
      <c r="AP1169">
        <v>4348.25</v>
      </c>
      <c r="AQ1169">
        <v>-0.78819459027538785</v>
      </c>
      <c r="AR1169">
        <v>2.4440328487622867</v>
      </c>
    </row>
    <row r="1170" spans="39:44" x14ac:dyDescent="0.3">
      <c r="AM1170">
        <v>1.7394250004410434</v>
      </c>
      <c r="AN1170">
        <v>0.20072149026214622</v>
      </c>
      <c r="AO1170">
        <v>365.73544480111855</v>
      </c>
      <c r="AP1170">
        <v>3815.25</v>
      </c>
      <c r="AQ1170">
        <v>-0.58381628892069037</v>
      </c>
      <c r="AR1170">
        <v>1.7354524534596594</v>
      </c>
    </row>
    <row r="1171" spans="39:44" x14ac:dyDescent="0.3">
      <c r="AM1171">
        <v>3.3950920257837995</v>
      </c>
      <c r="AN1171">
        <v>0.27542187938742568</v>
      </c>
      <c r="AO1171">
        <v>887.29592954924715</v>
      </c>
      <c r="AP1171">
        <v>5333</v>
      </c>
      <c r="AQ1171">
        <v>0.87509790650031938</v>
      </c>
      <c r="AR1171">
        <v>3.4070165787302145</v>
      </c>
    </row>
    <row r="1172" spans="39:44" x14ac:dyDescent="0.3">
      <c r="AM1172">
        <v>3.7002641087928523</v>
      </c>
      <c r="AN1172">
        <v>1.3080123769389658</v>
      </c>
      <c r="AO1172">
        <v>1071.0156400700264</v>
      </c>
      <c r="AP1172">
        <v>2805.75</v>
      </c>
      <c r="AQ1172">
        <v>0.18722167696087572</v>
      </c>
      <c r="AR1172">
        <v>3.6576264926885709</v>
      </c>
    </row>
    <row r="1173" spans="39:44" x14ac:dyDescent="0.3">
      <c r="AM1173">
        <v>2.8515651673536131</v>
      </c>
      <c r="AN1173">
        <v>0.86855127411397637</v>
      </c>
      <c r="AO1173">
        <v>383.45645380613888</v>
      </c>
      <c r="AP1173">
        <v>5838</v>
      </c>
      <c r="AQ1173">
        <v>0.42833674038693714</v>
      </c>
      <c r="AR1173">
        <v>2.8177502430018495</v>
      </c>
    </row>
    <row r="1174" spans="39:44" x14ac:dyDescent="0.3">
      <c r="AM1174">
        <v>2.6314517633669108</v>
      </c>
      <c r="AN1174">
        <v>0.94611654157449898</v>
      </c>
      <c r="AO1174">
        <v>713.33902714111696</v>
      </c>
      <c r="AP1174">
        <v>5109</v>
      </c>
      <c r="AQ1174">
        <v>-0.16830802440614398</v>
      </c>
      <c r="AR1174">
        <v>2.6842916616852253</v>
      </c>
    </row>
    <row r="1175" spans="39:44" x14ac:dyDescent="0.3">
      <c r="AM1175">
        <v>2.4815137332018797</v>
      </c>
      <c r="AN1175">
        <v>0.74962686602741635</v>
      </c>
      <c r="AO1175">
        <v>591.19332110981134</v>
      </c>
      <c r="AP1175">
        <v>5010.75</v>
      </c>
      <c r="AQ1175">
        <v>-0.84722911847540416</v>
      </c>
      <c r="AR1175">
        <v>2.4501548909105866</v>
      </c>
    </row>
    <row r="1176" spans="39:44" x14ac:dyDescent="0.3">
      <c r="AM1176">
        <v>3.3220679915319677</v>
      </c>
      <c r="AN1176">
        <v>0.62876845362407241</v>
      </c>
      <c r="AO1176">
        <v>361.93912534207232</v>
      </c>
      <c r="AP1176">
        <v>5223.75</v>
      </c>
      <c r="AQ1176">
        <v>0.44998982451019737</v>
      </c>
      <c r="AR1176">
        <v>3.3405303894367733</v>
      </c>
    </row>
    <row r="1177" spans="39:44" x14ac:dyDescent="0.3">
      <c r="AM1177">
        <v>2.2307990496001313</v>
      </c>
      <c r="AN1177">
        <v>0.5068854280263535</v>
      </c>
      <c r="AO1177">
        <v>1100.9441744691189</v>
      </c>
      <c r="AP1177">
        <v>4140.25</v>
      </c>
      <c r="AQ1177">
        <v>-0.12674627200608504</v>
      </c>
      <c r="AR1177">
        <v>2.2771259958313217</v>
      </c>
    </row>
    <row r="1178" spans="39:44" x14ac:dyDescent="0.3">
      <c r="AM1178">
        <v>2.1578084488685247</v>
      </c>
      <c r="AN1178">
        <v>0.61928362087643507</v>
      </c>
      <c r="AO1178">
        <v>942.0053620139405</v>
      </c>
      <c r="AP1178">
        <v>5817.75</v>
      </c>
      <c r="AQ1178">
        <v>-0.68525015432963521</v>
      </c>
      <c r="AR1178">
        <v>2.1393452159941959</v>
      </c>
    </row>
    <row r="1179" spans="39:44" x14ac:dyDescent="0.3">
      <c r="AM1179">
        <v>2.5216732097302303</v>
      </c>
      <c r="AN1179">
        <v>0.91867877367692374</v>
      </c>
      <c r="AO1179">
        <v>647.88161191625818</v>
      </c>
      <c r="AP1179">
        <v>3599.75</v>
      </c>
      <c r="AQ1179">
        <v>-0.56465778791060273</v>
      </c>
      <c r="AR1179">
        <v>2.4465228641343164</v>
      </c>
    </row>
    <row r="1180" spans="39:44" x14ac:dyDescent="0.3">
      <c r="AM1180">
        <v>3.2915185065639845</v>
      </c>
      <c r="AN1180">
        <v>1.4029166305734964</v>
      </c>
      <c r="AO1180">
        <v>470.59962506759393</v>
      </c>
      <c r="AP1180">
        <v>4322</v>
      </c>
      <c r="AQ1180">
        <v>-0.29969768260605856</v>
      </c>
      <c r="AR1180">
        <v>3.3816538589508136</v>
      </c>
    </row>
    <row r="1181" spans="39:44" x14ac:dyDescent="0.3">
      <c r="AM1181">
        <v>2.4910893194201988</v>
      </c>
      <c r="AN1181">
        <v>1.3509066783367569</v>
      </c>
      <c r="AO1181">
        <v>1060.7141660297643</v>
      </c>
      <c r="AP1181">
        <v>5539.5</v>
      </c>
      <c r="AQ1181">
        <v>0.86791189198656016</v>
      </c>
      <c r="AR1181">
        <v>2.4640219602767135</v>
      </c>
    </row>
    <row r="1182" spans="39:44" x14ac:dyDescent="0.3">
      <c r="AM1182">
        <v>2.1501383164277637</v>
      </c>
      <c r="AN1182">
        <v>0.72177068285356916</v>
      </c>
      <c r="AO1182">
        <v>1121.4531778686069</v>
      </c>
      <c r="AP1182">
        <v>5479.75</v>
      </c>
      <c r="AQ1182">
        <v>0.497927425688653</v>
      </c>
      <c r="AR1182">
        <v>2.1352776584401623</v>
      </c>
    </row>
    <row r="1183" spans="39:44" x14ac:dyDescent="0.3">
      <c r="AM1183">
        <v>2.2825480660825335</v>
      </c>
      <c r="AN1183">
        <v>1.3397601180101133</v>
      </c>
      <c r="AO1183">
        <v>987.89888682255707</v>
      </c>
      <c r="AP1183">
        <v>5372.75</v>
      </c>
      <c r="AQ1183">
        <v>-0.59582917682210168</v>
      </c>
      <c r="AR1183">
        <v>2.3545626717809118</v>
      </c>
    </row>
    <row r="1184" spans="39:44" x14ac:dyDescent="0.3">
      <c r="AM1184">
        <v>2.8746564650687074</v>
      </c>
      <c r="AN1184">
        <v>1.1595723023010966</v>
      </c>
      <c r="AO1184">
        <v>1035.5370295874745</v>
      </c>
      <c r="AP1184">
        <v>3762</v>
      </c>
      <c r="AQ1184">
        <v>0.13903663901794711</v>
      </c>
      <c r="AR1184">
        <v>2.9453863294106601</v>
      </c>
    </row>
    <row r="1185" spans="39:44" x14ac:dyDescent="0.3">
      <c r="AM1185">
        <v>2.5294785955159989</v>
      </c>
      <c r="AN1185">
        <v>1.0896711294637351</v>
      </c>
      <c r="AO1185">
        <v>467.38915705595014</v>
      </c>
      <c r="AP1185">
        <v>4988.5</v>
      </c>
      <c r="AQ1185">
        <v>0.11467939230004723</v>
      </c>
      <c r="AR1185">
        <v>2.6263595865640053</v>
      </c>
    </row>
    <row r="1186" spans="39:44" x14ac:dyDescent="0.3">
      <c r="AM1186">
        <v>2.6576559633474583</v>
      </c>
      <c r="AN1186">
        <v>1.2874759586637716</v>
      </c>
      <c r="AO1186">
        <v>1290.148930599478</v>
      </c>
      <c r="AP1186">
        <v>4074</v>
      </c>
      <c r="AQ1186">
        <v>0.95618889019629727</v>
      </c>
      <c r="AR1186">
        <v>2.6310543315271087</v>
      </c>
    </row>
    <row r="1187" spans="39:44" x14ac:dyDescent="0.3">
      <c r="AM1187">
        <v>2.9128047374226833</v>
      </c>
      <c r="AN1187">
        <v>1.0406954149925012</v>
      </c>
      <c r="AO1187">
        <v>673.18058804338159</v>
      </c>
      <c r="AP1187">
        <v>5746.75</v>
      </c>
      <c r="AQ1187">
        <v>3.3833568358960946E-2</v>
      </c>
      <c r="AR1187">
        <v>2.8603847028413121</v>
      </c>
    </row>
    <row r="1188" spans="39:44" x14ac:dyDescent="0.3">
      <c r="AM1188">
        <v>2.4295582360160197</v>
      </c>
      <c r="AN1188">
        <v>1.1803548224143139</v>
      </c>
      <c r="AO1188">
        <v>745.86278794354325</v>
      </c>
      <c r="AP1188">
        <v>4324.5</v>
      </c>
      <c r="AQ1188">
        <v>-0.70875476076947763</v>
      </c>
      <c r="AR1188">
        <v>2.5364036260685925</v>
      </c>
    </row>
    <row r="1189" spans="39:44" x14ac:dyDescent="0.3">
      <c r="AM1189">
        <v>2.1785965053494416</v>
      </c>
      <c r="AN1189">
        <v>0.97775902719652263</v>
      </c>
      <c r="AO1189">
        <v>1315.2183167111577</v>
      </c>
      <c r="AP1189">
        <v>4839.75</v>
      </c>
      <c r="AQ1189">
        <v>-7.5370688648722151E-2</v>
      </c>
      <c r="AR1189">
        <v>2.1553061273467025</v>
      </c>
    </row>
    <row r="1190" spans="39:44" x14ac:dyDescent="0.3">
      <c r="AM1190">
        <v>2.0425429686803307</v>
      </c>
      <c r="AN1190">
        <v>0.70520608800035489</v>
      </c>
      <c r="AO1190">
        <v>1130.8478002711011</v>
      </c>
      <c r="AP1190">
        <v>3293.25</v>
      </c>
      <c r="AQ1190">
        <v>0.79594306276331139</v>
      </c>
      <c r="AR1190">
        <v>2.0493304278313653</v>
      </c>
    </row>
    <row r="1191" spans="39:44" x14ac:dyDescent="0.3">
      <c r="AM1191">
        <v>2.2965798016713737</v>
      </c>
      <c r="AN1191">
        <v>0.66815709943524115</v>
      </c>
      <c r="AO1191">
        <v>1324.801312619526</v>
      </c>
      <c r="AP1191">
        <v>5726.25</v>
      </c>
      <c r="AQ1191">
        <v>0.78695165743938367</v>
      </c>
      <c r="AR1191">
        <v>2.3397930514035896</v>
      </c>
    </row>
    <row r="1192" spans="39:44" x14ac:dyDescent="0.3">
      <c r="AM1192">
        <v>1.7711622751214038</v>
      </c>
      <c r="AN1192">
        <v>0.18168257364316517</v>
      </c>
      <c r="AO1192">
        <v>1227.3886957873003</v>
      </c>
      <c r="AP1192">
        <v>5104.25</v>
      </c>
      <c r="AQ1192">
        <v>-0.80327577509891934</v>
      </c>
      <c r="AR1192">
        <v>1.7550732449558593</v>
      </c>
    </row>
    <row r="1193" spans="39:44" x14ac:dyDescent="0.3">
      <c r="AM1193">
        <v>2.6516079285884468</v>
      </c>
      <c r="AN1193">
        <v>1.154803566372983</v>
      </c>
      <c r="AO1193">
        <v>1490.2685223209953</v>
      </c>
      <c r="AP1193">
        <v>4966</v>
      </c>
      <c r="AQ1193">
        <v>0.18569670020729726</v>
      </c>
      <c r="AR1193">
        <v>2.6442868497930276</v>
      </c>
    </row>
    <row r="1194" spans="39:44" x14ac:dyDescent="0.3">
      <c r="AM1194">
        <v>2.5594629563248428</v>
      </c>
      <c r="AN1194">
        <v>1.2346548111202538</v>
      </c>
      <c r="AO1194">
        <v>927.04724877068873</v>
      </c>
      <c r="AP1194">
        <v>4823</v>
      </c>
      <c r="AQ1194">
        <v>0.11847898567846166</v>
      </c>
      <c r="AR1194">
        <v>2.6793928528032569</v>
      </c>
    </row>
    <row r="1195" spans="39:44" x14ac:dyDescent="0.3">
      <c r="AM1195">
        <v>2.4322803005114637</v>
      </c>
      <c r="AN1195">
        <v>1.3697390537841274</v>
      </c>
      <c r="AO1195">
        <v>645.19049352715274</v>
      </c>
      <c r="AP1195">
        <v>4205.25</v>
      </c>
      <c r="AQ1195">
        <v>-0.72321656082939711</v>
      </c>
      <c r="AR1195">
        <v>2.4640219602767135</v>
      </c>
    </row>
    <row r="1196" spans="39:44" x14ac:dyDescent="0.3">
      <c r="AM1196">
        <v>2.8117550751762166</v>
      </c>
      <c r="AN1196">
        <v>0.32253029533790656</v>
      </c>
      <c r="AO1196">
        <v>673.29429849775488</v>
      </c>
      <c r="AP1196">
        <v>4451</v>
      </c>
      <c r="AQ1196">
        <v>0.95017938173624295</v>
      </c>
      <c r="AR1196">
        <v>2.7843872204511975</v>
      </c>
    </row>
    <row r="1197" spans="39:44" x14ac:dyDescent="0.3">
      <c r="AM1197">
        <v>2.2987947926459129</v>
      </c>
      <c r="AN1197">
        <v>0.90817807151357477</v>
      </c>
      <c r="AO1197">
        <v>777.78769293978542</v>
      </c>
      <c r="AP1197">
        <v>5015.5</v>
      </c>
      <c r="AQ1197">
        <v>0.13683548374665572</v>
      </c>
      <c r="AR1197">
        <v>2.3195469975478651</v>
      </c>
    </row>
    <row r="1198" spans="39:44" x14ac:dyDescent="0.3">
      <c r="AM1198">
        <v>2.6302114110015218</v>
      </c>
      <c r="AN1198">
        <v>0.94773744692968265</v>
      </c>
      <c r="AO1198">
        <v>314.6293651753503</v>
      </c>
      <c r="AP1198">
        <v>3771.25</v>
      </c>
      <c r="AQ1198">
        <v>-0.32931519185842123</v>
      </c>
      <c r="AR1198">
        <v>2.6812649727049997</v>
      </c>
    </row>
    <row r="1199" spans="39:44" x14ac:dyDescent="0.3">
      <c r="AM1199">
        <v>2.419323381841358</v>
      </c>
      <c r="AN1199">
        <v>1.378550988562335</v>
      </c>
      <c r="AO1199">
        <v>706.62143905174162</v>
      </c>
      <c r="AP1199">
        <v>3838.25</v>
      </c>
      <c r="AQ1199">
        <v>0.79951871377734429</v>
      </c>
      <c r="AR1199">
        <v>2.4674404283732563</v>
      </c>
    </row>
    <row r="1200" spans="39:44" x14ac:dyDescent="0.3">
      <c r="AM1200">
        <v>2.7348757204297436</v>
      </c>
      <c r="AN1200">
        <v>1.3970232508788694</v>
      </c>
      <c r="AO1200">
        <v>923.27012145820208</v>
      </c>
      <c r="AP1200">
        <v>4621.75</v>
      </c>
      <c r="AQ1200">
        <v>0.37086224166158116</v>
      </c>
      <c r="AR1200">
        <v>2.754703272941263</v>
      </c>
    </row>
    <row r="1201" spans="39:44" x14ac:dyDescent="0.3">
      <c r="AM1201">
        <v>2.0662705099148826</v>
      </c>
      <c r="AN1201">
        <v>0.70404737062534983</v>
      </c>
      <c r="AO1201">
        <v>354.20597263292433</v>
      </c>
      <c r="AP1201">
        <v>4195</v>
      </c>
      <c r="AQ1201">
        <v>0.45478798664556458</v>
      </c>
      <c r="AR1201">
        <v>1.9963539544390678</v>
      </c>
    </row>
    <row r="1202" spans="39:44" x14ac:dyDescent="0.3">
      <c r="AM1202">
        <v>1.7625975371462004</v>
      </c>
      <c r="AN1202">
        <v>0.10450144893544326</v>
      </c>
      <c r="AO1202">
        <v>1221.3492618908444</v>
      </c>
      <c r="AP1202">
        <v>4845</v>
      </c>
      <c r="AQ1202">
        <v>-3.6768312302998443E-2</v>
      </c>
      <c r="AR1202">
        <v>1.7574520757614545</v>
      </c>
    </row>
    <row r="1203" spans="39:44" x14ac:dyDescent="0.3">
      <c r="AM1203">
        <v>2.6634586823895696</v>
      </c>
      <c r="AN1203">
        <v>1.2879288174024983</v>
      </c>
      <c r="AO1203">
        <v>555.40327186403135</v>
      </c>
      <c r="AP1203">
        <v>5315.25</v>
      </c>
      <c r="AQ1203">
        <v>-0.8766718231996028</v>
      </c>
      <c r="AR1203">
        <v>2.6310543315271087</v>
      </c>
    </row>
    <row r="1204" spans="39:44" x14ac:dyDescent="0.3">
      <c r="AM1204">
        <v>2.4300602694019107</v>
      </c>
      <c r="AN1204">
        <v>0.49192805296599035</v>
      </c>
      <c r="AO1204">
        <v>1105.4557914888749</v>
      </c>
      <c r="AP1204">
        <v>4536.75</v>
      </c>
      <c r="AQ1204">
        <v>0.51811681717251279</v>
      </c>
      <c r="AR1204">
        <v>2.3834282608181891</v>
      </c>
    </row>
    <row r="1205" spans="39:44" x14ac:dyDescent="0.3">
      <c r="AM1205">
        <v>2.258242871694272</v>
      </c>
      <c r="AN1205">
        <v>0.91401197980462046</v>
      </c>
      <c r="AO1205">
        <v>668.65731944538788</v>
      </c>
      <c r="AP1205">
        <v>5264.25</v>
      </c>
      <c r="AQ1205">
        <v>0.62728395444140583</v>
      </c>
      <c r="AR1205">
        <v>2.3082449468665751</v>
      </c>
    </row>
    <row r="1206" spans="39:44" x14ac:dyDescent="0.3">
      <c r="AM1206">
        <v>2.3261374286142709</v>
      </c>
      <c r="AN1206">
        <v>0.89312261419629735</v>
      </c>
      <c r="AO1206">
        <v>552.64344205910299</v>
      </c>
      <c r="AP1206">
        <v>4806.25</v>
      </c>
      <c r="AQ1206">
        <v>0.68909496291250782</v>
      </c>
      <c r="AR1206">
        <v>2.3034446383642297</v>
      </c>
    </row>
    <row r="1207" spans="39:44" x14ac:dyDescent="0.3">
      <c r="AM1207">
        <v>3.549176251464</v>
      </c>
      <c r="AN1207">
        <v>0.94171907033526026</v>
      </c>
      <c r="AO1207">
        <v>1192.354314020997</v>
      </c>
      <c r="AP1207">
        <v>4014</v>
      </c>
      <c r="AQ1207">
        <v>0.30277593767224142</v>
      </c>
      <c r="AR1207">
        <v>3.4537034756959977</v>
      </c>
    </row>
    <row r="1208" spans="39:44" x14ac:dyDescent="0.3">
      <c r="AM1208">
        <v>2.6808655069681344</v>
      </c>
      <c r="AN1208">
        <v>1.2675008671376344</v>
      </c>
      <c r="AO1208">
        <v>322.35286968742849</v>
      </c>
      <c r="AP1208">
        <v>3339.75</v>
      </c>
      <c r="AQ1208">
        <v>-0.26643794115516628</v>
      </c>
      <c r="AR1208">
        <v>2.6764627372919345</v>
      </c>
    </row>
    <row r="1209" spans="39:44" x14ac:dyDescent="0.3">
      <c r="AM1209">
        <v>2.6469851475732256</v>
      </c>
      <c r="AN1209">
        <v>0.86069806588043341</v>
      </c>
      <c r="AO1209">
        <v>452.93115470535622</v>
      </c>
      <c r="AP1209">
        <v>5238.75</v>
      </c>
      <c r="AQ1209">
        <v>-0.21639012098608965</v>
      </c>
      <c r="AR1209">
        <v>2.7167766500506372</v>
      </c>
    </row>
    <row r="1210" spans="39:44" x14ac:dyDescent="0.3">
      <c r="AM1210">
        <v>2.0775538274482894</v>
      </c>
      <c r="AN1210">
        <v>0.39288920168215957</v>
      </c>
      <c r="AO1210">
        <v>1098.0380475188645</v>
      </c>
      <c r="AP1210">
        <v>3791</v>
      </c>
      <c r="AQ1210">
        <v>0.87695467120014603</v>
      </c>
      <c r="AR1210">
        <v>2.104756672778664</v>
      </c>
    </row>
    <row r="1211" spans="39:44" x14ac:dyDescent="0.3">
      <c r="AM1211">
        <v>1.8252672124404121</v>
      </c>
      <c r="AN1211">
        <v>0.36065063941801762</v>
      </c>
      <c r="AO1211">
        <v>1155.4804743032289</v>
      </c>
      <c r="AP1211">
        <v>3686</v>
      </c>
      <c r="AQ1211">
        <v>0.47407984868135067</v>
      </c>
      <c r="AR1211">
        <v>1.8279181929986141</v>
      </c>
    </row>
    <row r="1212" spans="39:44" x14ac:dyDescent="0.3">
      <c r="AM1212">
        <v>2.2933777382601601</v>
      </c>
      <c r="AN1212">
        <v>0.71249784066613953</v>
      </c>
      <c r="AO1212">
        <v>1269.3215392744319</v>
      </c>
      <c r="AP1212">
        <v>5132.75</v>
      </c>
      <c r="AQ1212">
        <v>-0.78534559621091682</v>
      </c>
      <c r="AR1212">
        <v>2.2150201163378727</v>
      </c>
    </row>
    <row r="1213" spans="39:44" x14ac:dyDescent="0.3">
      <c r="AM1213">
        <v>2.4277453777214046</v>
      </c>
      <c r="AN1213">
        <v>0.95163572832746246</v>
      </c>
      <c r="AO1213">
        <v>692.7494125818439</v>
      </c>
      <c r="AP1213">
        <v>6187.25</v>
      </c>
      <c r="AQ1213">
        <v>0.48889576171432808</v>
      </c>
      <c r="AR1213">
        <v>2.3875032222867607</v>
      </c>
    </row>
    <row r="1214" spans="39:44" x14ac:dyDescent="0.3">
      <c r="AM1214">
        <v>3.617695309707476</v>
      </c>
      <c r="AN1214">
        <v>1.3446179605936275</v>
      </c>
      <c r="AO1214">
        <v>299.62456825550157</v>
      </c>
      <c r="AP1214">
        <v>3630.5</v>
      </c>
      <c r="AQ1214">
        <v>-0.35824689921693709</v>
      </c>
      <c r="AR1214">
        <v>3.752157105766837</v>
      </c>
    </row>
    <row r="1215" spans="39:44" x14ac:dyDescent="0.3">
      <c r="AM1215">
        <v>2.540985960183769</v>
      </c>
      <c r="AN1215">
        <v>1.0631207878390121</v>
      </c>
      <c r="AO1215">
        <v>1193.3613993526785</v>
      </c>
      <c r="AP1215">
        <v>5642.75</v>
      </c>
      <c r="AQ1215">
        <v>0.13121857092949599</v>
      </c>
      <c r="AR1215">
        <v>2.6442868497930276</v>
      </c>
    </row>
    <row r="1216" spans="39:44" x14ac:dyDescent="0.3">
      <c r="AM1216">
        <v>1.8730017557115801</v>
      </c>
      <c r="AN1216">
        <v>0.43470902286201563</v>
      </c>
      <c r="AO1216">
        <v>1061.2590537196229</v>
      </c>
      <c r="AP1216">
        <v>4088.5</v>
      </c>
      <c r="AQ1216">
        <v>-0.80026298417727448</v>
      </c>
      <c r="AR1216">
        <v>1.8928702483258046</v>
      </c>
    </row>
    <row r="1217" spans="39:44" x14ac:dyDescent="0.3">
      <c r="AM1217">
        <v>2.0876557385709553</v>
      </c>
      <c r="AN1217">
        <v>0.79210745540503424</v>
      </c>
      <c r="AO1217">
        <v>1140.1233638164695</v>
      </c>
      <c r="AP1217">
        <v>2767.25</v>
      </c>
      <c r="AQ1217">
        <v>0.7639285515084987</v>
      </c>
      <c r="AR1217">
        <v>2.0293512845941466</v>
      </c>
    </row>
    <row r="1218" spans="39:44" x14ac:dyDescent="0.3">
      <c r="AM1218">
        <v>1.9163191132583106</v>
      </c>
      <c r="AN1218">
        <v>0.31245301521928237</v>
      </c>
      <c r="AO1218">
        <v>433.30456837676178</v>
      </c>
      <c r="AP1218">
        <v>3901.25</v>
      </c>
      <c r="AQ1218">
        <v>-0.70882740403197808</v>
      </c>
      <c r="AR1218">
        <v>1.9368803051084384</v>
      </c>
    </row>
    <row r="1219" spans="39:44" x14ac:dyDescent="0.3">
      <c r="AM1219">
        <v>2.8779211789013015</v>
      </c>
      <c r="AN1219">
        <v>1.3910530302305495</v>
      </c>
      <c r="AO1219">
        <v>984.84818626124547</v>
      </c>
      <c r="AP1219">
        <v>5454.5</v>
      </c>
      <c r="AQ1219">
        <v>0.9404896246197767</v>
      </c>
      <c r="AR1219">
        <v>2.8436422738652301</v>
      </c>
    </row>
    <row r="1220" spans="39:44" x14ac:dyDescent="0.3">
      <c r="AM1220">
        <v>2.3524262564769116</v>
      </c>
      <c r="AN1220">
        <v>1.2995787213523335</v>
      </c>
      <c r="AO1220">
        <v>630.22375702114971</v>
      </c>
      <c r="AP1220">
        <v>4190</v>
      </c>
      <c r="AQ1220">
        <v>-0.99984964030190149</v>
      </c>
      <c r="AR1220">
        <v>2.4109576132697517</v>
      </c>
    </row>
    <row r="1221" spans="39:44" x14ac:dyDescent="0.3">
      <c r="AM1221">
        <v>2.0387786876210221</v>
      </c>
      <c r="AN1221">
        <v>0.81331672940433775</v>
      </c>
      <c r="AO1221">
        <v>461.259946789575</v>
      </c>
      <c r="AP1221">
        <v>4147.25</v>
      </c>
      <c r="AQ1221">
        <v>0.99201613659459564</v>
      </c>
      <c r="AR1221">
        <v>2.0293512845941466</v>
      </c>
    </row>
    <row r="1222" spans="39:44" x14ac:dyDescent="0.3">
      <c r="AM1222">
        <v>2.3113880218436571</v>
      </c>
      <c r="AN1222">
        <v>0.94488187239708077</v>
      </c>
      <c r="AO1222">
        <v>625.50940621725965</v>
      </c>
      <c r="AP1222">
        <v>4371.25</v>
      </c>
      <c r="AQ1222">
        <v>-0.90198181830525836</v>
      </c>
      <c r="AR1222">
        <v>2.365378938948163</v>
      </c>
    </row>
    <row r="1223" spans="39:44" x14ac:dyDescent="0.3">
      <c r="AM1223">
        <v>2.6988396545690887</v>
      </c>
      <c r="AN1223">
        <v>0.87060444306255802</v>
      </c>
      <c r="AO1223">
        <v>955.64319939702864</v>
      </c>
      <c r="AP1223">
        <v>4292.75</v>
      </c>
      <c r="AQ1223">
        <v>-7.6788627135464138E-2</v>
      </c>
      <c r="AR1223">
        <v>2.6132920886869786</v>
      </c>
    </row>
    <row r="1224" spans="39:44" x14ac:dyDescent="0.3">
      <c r="AM1224">
        <v>2.4977512669118256</v>
      </c>
      <c r="AN1224">
        <v>0.78531179934116013</v>
      </c>
      <c r="AO1224">
        <v>348.16191248257985</v>
      </c>
      <c r="AP1224">
        <v>4810.25</v>
      </c>
      <c r="AQ1224">
        <v>0.61696262650647193</v>
      </c>
      <c r="AR1224">
        <v>2.4933164444421365</v>
      </c>
    </row>
    <row r="1225" spans="39:44" x14ac:dyDescent="0.3">
      <c r="AM1225">
        <v>2.4757031159276703</v>
      </c>
      <c r="AN1225">
        <v>1.2424475563707595</v>
      </c>
      <c r="AO1225">
        <v>1046.3824324688687</v>
      </c>
      <c r="AP1225">
        <v>4303.75</v>
      </c>
      <c r="AQ1225">
        <v>-0.97745467386575902</v>
      </c>
      <c r="AR1225">
        <v>2.3413769459860738</v>
      </c>
    </row>
    <row r="1226" spans="39:44" x14ac:dyDescent="0.3">
      <c r="AM1226">
        <v>1.6889288430501763</v>
      </c>
      <c r="AN1226">
        <v>0.2465075161722157</v>
      </c>
      <c r="AO1226">
        <v>365.73544480111855</v>
      </c>
      <c r="AP1226">
        <v>5091.75</v>
      </c>
      <c r="AQ1226">
        <v>0.3393237931705379</v>
      </c>
      <c r="AR1226">
        <v>1.6658717861759815</v>
      </c>
    </row>
    <row r="1227" spans="39:44" x14ac:dyDescent="0.3">
      <c r="AM1227">
        <v>2.3837620637319481</v>
      </c>
      <c r="AN1227">
        <v>0.60305938396582004</v>
      </c>
      <c r="AO1227">
        <v>866.52785055447259</v>
      </c>
      <c r="AP1227">
        <v>5518.75</v>
      </c>
      <c r="AQ1227">
        <v>4.0155252679780484E-2</v>
      </c>
      <c r="AR1227">
        <v>2.3681839374409548</v>
      </c>
    </row>
    <row r="1228" spans="39:44" x14ac:dyDescent="0.3">
      <c r="AM1228">
        <v>2.8840370561126365</v>
      </c>
      <c r="AN1228">
        <v>1.244583237717928</v>
      </c>
      <c r="AO1228">
        <v>1073.8520822566024</v>
      </c>
      <c r="AP1228">
        <v>4598</v>
      </c>
      <c r="AQ1228">
        <v>0.23783404050707924</v>
      </c>
      <c r="AR1228">
        <v>2.9922656408780721</v>
      </c>
    </row>
    <row r="1229" spans="39:44" x14ac:dyDescent="0.3">
      <c r="AM1229">
        <v>2.143768539599705</v>
      </c>
      <c r="AN1229">
        <v>0.98859200270269765</v>
      </c>
      <c r="AO1229">
        <v>1533.1786587833506</v>
      </c>
      <c r="AP1229">
        <v>5420.5</v>
      </c>
      <c r="AQ1229">
        <v>-0.50607685542300895</v>
      </c>
      <c r="AR1229">
        <v>2.2117010688355427</v>
      </c>
    </row>
    <row r="1230" spans="39:44" x14ac:dyDescent="0.3">
      <c r="AM1230">
        <v>2.2859172431169843</v>
      </c>
      <c r="AN1230">
        <v>0.68183233647979102</v>
      </c>
      <c r="AO1230">
        <v>564.33075658747737</v>
      </c>
      <c r="AP1230">
        <v>3058</v>
      </c>
      <c r="AQ1230">
        <v>6.4313765025989554E-3</v>
      </c>
      <c r="AR1230">
        <v>2.2936740261519959</v>
      </c>
    </row>
    <row r="1231" spans="39:44" x14ac:dyDescent="0.3">
      <c r="AM1231">
        <v>2.2348367332319534</v>
      </c>
      <c r="AN1231">
        <v>1.2314743210653076</v>
      </c>
      <c r="AO1231">
        <v>780.36369139565033</v>
      </c>
      <c r="AP1231">
        <v>4146</v>
      </c>
      <c r="AQ1231">
        <v>-4.3979970578315361E-2</v>
      </c>
      <c r="AR1231">
        <v>2.3450276540902895</v>
      </c>
    </row>
    <row r="1232" spans="39:44" x14ac:dyDescent="0.3">
      <c r="AM1232">
        <v>2.2156817314343979</v>
      </c>
      <c r="AN1232">
        <v>0.74572211320106963</v>
      </c>
      <c r="AO1232">
        <v>889.13413591644019</v>
      </c>
      <c r="AP1232">
        <v>3990.5</v>
      </c>
      <c r="AQ1232">
        <v>0.98000077978512967</v>
      </c>
      <c r="AR1232">
        <v>2.2037180656565827</v>
      </c>
    </row>
    <row r="1233" spans="39:44" x14ac:dyDescent="0.3">
      <c r="AM1233">
        <v>1.9909399179719869</v>
      </c>
      <c r="AN1233">
        <v>0.41512378804559047</v>
      </c>
      <c r="AO1233">
        <v>1146.14079602521</v>
      </c>
      <c r="AP1233">
        <v>5016.5</v>
      </c>
      <c r="AQ1233">
        <v>0.14447031995923887</v>
      </c>
      <c r="AR1233">
        <v>1.9525108202832426</v>
      </c>
    </row>
    <row r="1234" spans="39:44" x14ac:dyDescent="0.3">
      <c r="AM1234">
        <v>2.1968088259014062</v>
      </c>
      <c r="AN1234">
        <v>0.63676037432032573</v>
      </c>
      <c r="AO1234">
        <v>271.76694594890404</v>
      </c>
      <c r="AP1234">
        <v>4386.5</v>
      </c>
      <c r="AQ1234">
        <v>0.54672663055768567</v>
      </c>
      <c r="AR1234">
        <v>2.1919881148862781</v>
      </c>
    </row>
    <row r="1235" spans="39:44" x14ac:dyDescent="0.3">
      <c r="AM1235">
        <v>2.2053148548424542</v>
      </c>
      <c r="AN1235">
        <v>0.76958573796611018</v>
      </c>
      <c r="AO1235">
        <v>1209.7788053136469</v>
      </c>
      <c r="AP1235">
        <v>3113.75</v>
      </c>
      <c r="AQ1235">
        <v>0.82396955340533118</v>
      </c>
      <c r="AR1235">
        <v>2.1534427084046501</v>
      </c>
    </row>
    <row r="1236" spans="39:44" x14ac:dyDescent="0.3">
      <c r="AM1236">
        <v>3.1653207131405248</v>
      </c>
      <c r="AN1236">
        <v>1.0833712139610805</v>
      </c>
      <c r="AO1236">
        <v>781.59406237195287</v>
      </c>
      <c r="AP1236">
        <v>3635.5</v>
      </c>
      <c r="AQ1236">
        <v>-0.82676990951387186</v>
      </c>
      <c r="AR1236">
        <v>3.1108634886798581</v>
      </c>
    </row>
    <row r="1237" spans="39:44" x14ac:dyDescent="0.3">
      <c r="AM1237">
        <v>2.4635537476138136</v>
      </c>
      <c r="AN1237">
        <v>1.1334258565556872</v>
      </c>
      <c r="AO1237">
        <v>757.06302993848021</v>
      </c>
      <c r="AP1237">
        <v>2964.5</v>
      </c>
      <c r="AQ1237">
        <v>-0.72515616483949896</v>
      </c>
      <c r="AR1237">
        <v>2.5364036260685925</v>
      </c>
    </row>
    <row r="1238" spans="39:44" x14ac:dyDescent="0.3">
      <c r="AM1238">
        <v>2.5965711182547664</v>
      </c>
      <c r="AN1238">
        <v>1.007899259205818</v>
      </c>
      <c r="AO1238">
        <v>1072.874789281379</v>
      </c>
      <c r="AP1238">
        <v>5366</v>
      </c>
      <c r="AQ1238">
        <v>-0.72220723621247773</v>
      </c>
      <c r="AR1238">
        <v>2.5603676585137864</v>
      </c>
    </row>
    <row r="1239" spans="39:44" x14ac:dyDescent="0.3">
      <c r="AM1239">
        <v>2.8105619834036566</v>
      </c>
      <c r="AN1239">
        <v>1.3216188260186341</v>
      </c>
      <c r="AO1239">
        <v>970.03082664087128</v>
      </c>
      <c r="AP1239">
        <v>4704.75</v>
      </c>
      <c r="AQ1239">
        <v>-0.86682299775547522</v>
      </c>
      <c r="AR1239">
        <v>2.754703272941263</v>
      </c>
    </row>
    <row r="1240" spans="39:44" x14ac:dyDescent="0.3">
      <c r="AM1240">
        <v>2.9406878124471882</v>
      </c>
      <c r="AN1240">
        <v>0.81075836749822805</v>
      </c>
      <c r="AO1240">
        <v>559.07469801717718</v>
      </c>
      <c r="AP1240">
        <v>3920.5</v>
      </c>
      <c r="AQ1240">
        <v>-0.61440682402203139</v>
      </c>
      <c r="AR1240">
        <v>2.9908176547224148</v>
      </c>
    </row>
    <row r="1241" spans="39:44" x14ac:dyDescent="0.3">
      <c r="AM1241">
        <v>2.2372385505292418</v>
      </c>
      <c r="AN1241">
        <v>1.231581937036643</v>
      </c>
      <c r="AO1241">
        <v>631.88997722438432</v>
      </c>
      <c r="AP1241">
        <v>3612.75</v>
      </c>
      <c r="AQ1241">
        <v>-0.40535901809779168</v>
      </c>
      <c r="AR1241">
        <v>2.2920511806979915</v>
      </c>
    </row>
    <row r="1242" spans="39:44" x14ac:dyDescent="0.3">
      <c r="AM1242">
        <v>2.0372653431309096</v>
      </c>
      <c r="AN1242">
        <v>0.81405641175217835</v>
      </c>
      <c r="AO1242">
        <v>875.52137582263822</v>
      </c>
      <c r="AP1242">
        <v>4212.25</v>
      </c>
      <c r="AQ1242">
        <v>-0.14635719875194222</v>
      </c>
      <c r="AR1242">
        <v>2.0293512845941466</v>
      </c>
    </row>
    <row r="1243" spans="39:44" x14ac:dyDescent="0.3">
      <c r="AM1243">
        <v>2.8989144941826899</v>
      </c>
      <c r="AN1243">
        <v>1.3745707208726003</v>
      </c>
      <c r="AO1243">
        <v>747.43374675203904</v>
      </c>
      <c r="AP1243">
        <v>5057</v>
      </c>
      <c r="AQ1243">
        <v>-0.97770762412536949</v>
      </c>
      <c r="AR1243">
        <v>2.8033601728017716</v>
      </c>
    </row>
    <row r="1244" spans="39:44" x14ac:dyDescent="0.3">
      <c r="AM1244">
        <v>2.9085153628706837</v>
      </c>
      <c r="AN1244">
        <v>1.0397237021273311</v>
      </c>
      <c r="AO1244">
        <v>1110.5609898417265</v>
      </c>
      <c r="AP1244">
        <v>4918.75</v>
      </c>
      <c r="AQ1244">
        <v>-0.67126180077655928</v>
      </c>
      <c r="AR1244">
        <v>2.8603847028413121</v>
      </c>
    </row>
    <row r="1245" spans="39:44" x14ac:dyDescent="0.3">
      <c r="AM1245">
        <v>3.3481505906154365</v>
      </c>
      <c r="AN1245">
        <v>1.2214075272774949</v>
      </c>
      <c r="AO1245">
        <v>444.85021772440035</v>
      </c>
      <c r="AP1245">
        <v>3563.75</v>
      </c>
      <c r="AQ1245">
        <v>0.14049000597683545</v>
      </c>
      <c r="AR1245">
        <v>3.3816538589508136</v>
      </c>
    </row>
    <row r="1246" spans="39:44" x14ac:dyDescent="0.3">
      <c r="AM1246">
        <v>2.6276820936156167</v>
      </c>
      <c r="AN1246">
        <v>0.79257525291577524</v>
      </c>
      <c r="AO1246">
        <v>740.42558364400566</v>
      </c>
      <c r="AP1246">
        <v>5088.5</v>
      </c>
      <c r="AQ1246">
        <v>0.40033278599569855</v>
      </c>
      <c r="AR1246">
        <v>2.6559360614189109</v>
      </c>
    </row>
    <row r="1247" spans="39:44" x14ac:dyDescent="0.3">
      <c r="AM1247">
        <v>3.014998209825932</v>
      </c>
      <c r="AN1247">
        <v>1.5831591513785963</v>
      </c>
      <c r="AO1247">
        <v>932.71713496272139</v>
      </c>
      <c r="AP1247">
        <v>4373.25</v>
      </c>
      <c r="AQ1247">
        <v>0.9374259680698025</v>
      </c>
      <c r="AR1247">
        <v>3.0419661175092698</v>
      </c>
    </row>
    <row r="1248" spans="39:44" x14ac:dyDescent="0.3">
      <c r="AM1248">
        <v>3.0639619228481698</v>
      </c>
      <c r="AN1248">
        <v>1.1596200316792304</v>
      </c>
      <c r="AO1248">
        <v>348.76688621888138</v>
      </c>
      <c r="AP1248">
        <v>4295.25</v>
      </c>
      <c r="AQ1248">
        <v>0.18311690201508965</v>
      </c>
      <c r="AR1248">
        <v>2.9363503040786534</v>
      </c>
    </row>
    <row r="1249" spans="39:44" x14ac:dyDescent="0.3">
      <c r="AM1249">
        <v>2.1476770923010995</v>
      </c>
      <c r="AN1249">
        <v>0.75665667656737701</v>
      </c>
      <c r="AO1249">
        <v>523.61629766297619</v>
      </c>
      <c r="AP1249">
        <v>4142.75</v>
      </c>
      <c r="AQ1249">
        <v>0.39762532026920755</v>
      </c>
      <c r="AR1249">
        <v>2.2150201163378727</v>
      </c>
    </row>
    <row r="1250" spans="39:44" x14ac:dyDescent="0.3">
      <c r="AM1250">
        <v>2.8276291030981247</v>
      </c>
      <c r="AN1250">
        <v>1.4560411032488556</v>
      </c>
      <c r="AO1250">
        <v>683.50127683268408</v>
      </c>
      <c r="AP1250">
        <v>3574</v>
      </c>
      <c r="AQ1250">
        <v>-0.60138069824527451</v>
      </c>
      <c r="AR1250">
        <v>2.7517731574299407</v>
      </c>
    </row>
    <row r="1251" spans="39:44" x14ac:dyDescent="0.3">
      <c r="AM1251">
        <v>2.1514420547375708</v>
      </c>
      <c r="AN1251">
        <v>0.33201670574856257</v>
      </c>
      <c r="AO1251">
        <v>1128.4587282840448</v>
      </c>
      <c r="AP1251">
        <v>4991.75</v>
      </c>
      <c r="AQ1251">
        <v>-0.32021712994447316</v>
      </c>
      <c r="AR1251">
        <v>2.178365179963782</v>
      </c>
    </row>
    <row r="1252" spans="39:44" x14ac:dyDescent="0.3">
      <c r="AM1252">
        <v>3.84387395440198</v>
      </c>
      <c r="AN1252">
        <v>0.65102592783960755</v>
      </c>
      <c r="AO1252">
        <v>437.2192780416114</v>
      </c>
      <c r="AP1252">
        <v>4672.5</v>
      </c>
      <c r="AQ1252">
        <v>0.6827574379472281</v>
      </c>
      <c r="AR1252">
        <v>3.7871277862737234</v>
      </c>
    </row>
    <row r="1253" spans="39:44" x14ac:dyDescent="0.3">
      <c r="AM1253">
        <v>2.8180685849405709</v>
      </c>
      <c r="AN1253">
        <v>0.68171198867551608</v>
      </c>
      <c r="AO1253">
        <v>1026.3794034167745</v>
      </c>
      <c r="AP1253">
        <v>4266.75</v>
      </c>
      <c r="AQ1253">
        <v>4.4532937029252775E-2</v>
      </c>
      <c r="AR1253">
        <v>2.7747781895134147</v>
      </c>
    </row>
    <row r="1254" spans="39:44" x14ac:dyDescent="0.3">
      <c r="AM1254">
        <v>2.2785327169560605</v>
      </c>
      <c r="AN1254">
        <v>0.83697584014356086</v>
      </c>
      <c r="AO1254">
        <v>333.22597906363143</v>
      </c>
      <c r="AP1254">
        <v>4339.75</v>
      </c>
      <c r="AQ1254">
        <v>5.6419756719089983E-2</v>
      </c>
      <c r="AR1254">
        <v>2.2126950660796232</v>
      </c>
    </row>
    <row r="1255" spans="39:44" x14ac:dyDescent="0.3">
      <c r="AM1255">
        <v>2.8304864783222667</v>
      </c>
      <c r="AN1255">
        <v>1.1247919958338264</v>
      </c>
      <c r="AO1255">
        <v>1070.4850215432687</v>
      </c>
      <c r="AP1255">
        <v>4043</v>
      </c>
      <c r="AQ1255">
        <v>-0.75577787836310251</v>
      </c>
      <c r="AR1255">
        <v>2.7580301981135604</v>
      </c>
    </row>
    <row r="1256" spans="39:44" x14ac:dyDescent="0.3">
      <c r="AM1256">
        <v>1.9509407278097615</v>
      </c>
      <c r="AN1256">
        <v>0.7646555617566404</v>
      </c>
      <c r="AO1256">
        <v>1036.2191219961092</v>
      </c>
      <c r="AP1256">
        <v>5318.25</v>
      </c>
      <c r="AQ1256">
        <v>0.42814288124893596</v>
      </c>
      <c r="AR1256">
        <v>1.98316822864423</v>
      </c>
    </row>
    <row r="1257" spans="39:44" x14ac:dyDescent="0.3">
      <c r="AM1257">
        <v>2.7761945402483112</v>
      </c>
      <c r="AN1257">
        <v>1.227785126527539</v>
      </c>
      <c r="AO1257">
        <v>849.57368829861127</v>
      </c>
      <c r="AP1257">
        <v>3038.5</v>
      </c>
      <c r="AQ1257">
        <v>-0.3704259232836552</v>
      </c>
      <c r="AR1257">
        <v>2.7105318005367729</v>
      </c>
    </row>
    <row r="1258" spans="39:44" x14ac:dyDescent="0.3">
      <c r="AM1258">
        <v>2.8033360913337821</v>
      </c>
      <c r="AN1258">
        <v>1.2809493878404132</v>
      </c>
      <c r="AO1258">
        <v>814.00833094689779</v>
      </c>
      <c r="AP1258">
        <v>4162.5</v>
      </c>
      <c r="AQ1258">
        <v>0.39020780140945954</v>
      </c>
      <c r="AR1258">
        <v>2.7517731574299407</v>
      </c>
    </row>
    <row r="1259" spans="39:44" x14ac:dyDescent="0.3">
      <c r="AM1259">
        <v>2.1920244748447466</v>
      </c>
      <c r="AN1259">
        <v>0.42976735369467661</v>
      </c>
      <c r="AO1259">
        <v>622.7708355404277</v>
      </c>
      <c r="AP1259">
        <v>4219.5</v>
      </c>
      <c r="AQ1259">
        <v>0.88307407261113113</v>
      </c>
      <c r="AR1259">
        <v>2.2226769318440973</v>
      </c>
    </row>
    <row r="1260" spans="39:44" x14ac:dyDescent="0.3">
      <c r="AM1260">
        <v>1.9958920710282759</v>
      </c>
      <c r="AN1260">
        <v>0.73448999034408247</v>
      </c>
      <c r="AO1260">
        <v>388.42127592812739</v>
      </c>
      <c r="AP1260">
        <v>5493.25</v>
      </c>
      <c r="AQ1260">
        <v>-0.17499841315067283</v>
      </c>
      <c r="AR1260">
        <v>2.0493304278313653</v>
      </c>
    </row>
    <row r="1261" spans="39:44" x14ac:dyDescent="0.3">
      <c r="AM1261">
        <v>3.036916266901601</v>
      </c>
      <c r="AN1261">
        <v>0.88853805954350562</v>
      </c>
      <c r="AO1261">
        <v>1109.9751627727471</v>
      </c>
      <c r="AP1261">
        <v>4064.25</v>
      </c>
      <c r="AQ1261">
        <v>0.96409322255224861</v>
      </c>
      <c r="AR1261">
        <v>2.9950147998130539</v>
      </c>
    </row>
    <row r="1262" spans="39:44" x14ac:dyDescent="0.3">
      <c r="AM1262">
        <v>2.7550184763944334</v>
      </c>
      <c r="AN1262">
        <v>1.0000930500505634</v>
      </c>
      <c r="AO1262">
        <v>674.97370412877467</v>
      </c>
      <c r="AP1262">
        <v>4670.75</v>
      </c>
      <c r="AQ1262">
        <v>0.44270805793250029</v>
      </c>
      <c r="AR1262">
        <v>2.785524562151084</v>
      </c>
    </row>
    <row r="1263" spans="39:44" x14ac:dyDescent="0.3">
      <c r="AM1263">
        <v>2.3424098570419933</v>
      </c>
      <c r="AN1263">
        <v>0.90540176185816668</v>
      </c>
      <c r="AO1263">
        <v>1402.934227180642</v>
      </c>
      <c r="AP1263">
        <v>5268.75</v>
      </c>
      <c r="AQ1263">
        <v>0.82657652058171349</v>
      </c>
      <c r="AR1263">
        <v>2.3540768882668734</v>
      </c>
    </row>
    <row r="1264" spans="39:44" x14ac:dyDescent="0.3">
      <c r="AM1264">
        <v>2.1237494464126367</v>
      </c>
      <c r="AN1264">
        <v>0.47940155449352267</v>
      </c>
      <c r="AO1264">
        <v>523.92464115834946</v>
      </c>
      <c r="AP1264">
        <v>4981.25</v>
      </c>
      <c r="AQ1264">
        <v>0.36206884220577068</v>
      </c>
      <c r="AR1264">
        <v>2.1427422200466095</v>
      </c>
    </row>
    <row r="1265" spans="39:44" x14ac:dyDescent="0.3">
      <c r="AM1265">
        <v>2.2021407134359898</v>
      </c>
      <c r="AN1265">
        <v>0.70747039999603389</v>
      </c>
      <c r="AO1265">
        <v>693.91133324355462</v>
      </c>
      <c r="AP1265">
        <v>4927.5</v>
      </c>
      <c r="AQ1265">
        <v>0.50207814792521499</v>
      </c>
      <c r="AR1265">
        <v>2.1919881148862781</v>
      </c>
    </row>
    <row r="1266" spans="39:44" x14ac:dyDescent="0.3">
      <c r="AM1266">
        <v>2.6832672516866136</v>
      </c>
      <c r="AN1266">
        <v>0.7077852239845277</v>
      </c>
      <c r="AO1266">
        <v>1094.1128759253706</v>
      </c>
      <c r="AP1266">
        <v>4688.75</v>
      </c>
      <c r="AQ1266">
        <v>0.50584886453309874</v>
      </c>
      <c r="AR1266">
        <v>2.7671063775609062</v>
      </c>
    </row>
    <row r="1267" spans="39:44" x14ac:dyDescent="0.3">
      <c r="AM1267">
        <v>2.6483104030653131</v>
      </c>
      <c r="AN1267">
        <v>1.2199799581893274</v>
      </c>
      <c r="AO1267">
        <v>1572.1112663655542</v>
      </c>
      <c r="AP1267">
        <v>3393</v>
      </c>
      <c r="AQ1267">
        <v>5.104339094810962E-2</v>
      </c>
      <c r="AR1267">
        <v>2.7703083988842452</v>
      </c>
    </row>
    <row r="1268" spans="39:44" x14ac:dyDescent="0.3">
      <c r="AM1268">
        <v>2.6053287303335715</v>
      </c>
      <c r="AN1268">
        <v>1.3230430303047434</v>
      </c>
      <c r="AO1268">
        <v>1031.6033393187818</v>
      </c>
      <c r="AP1268">
        <v>4368</v>
      </c>
      <c r="AQ1268">
        <v>0.195461439069639</v>
      </c>
      <c r="AR1268">
        <v>2.5037692007290246</v>
      </c>
    </row>
    <row r="1269" spans="39:44" x14ac:dyDescent="0.3">
      <c r="AM1269">
        <v>2.1983273781176065</v>
      </c>
      <c r="AN1269">
        <v>0.47196218689893005</v>
      </c>
      <c r="AO1269">
        <v>796.43450230780525</v>
      </c>
      <c r="AP1269">
        <v>4651.25</v>
      </c>
      <c r="AQ1269">
        <v>-0.74485491274673843</v>
      </c>
      <c r="AR1269">
        <v>2.234079401199752</v>
      </c>
    </row>
    <row r="1270" spans="39:44" x14ac:dyDescent="0.3">
      <c r="AM1270">
        <v>1.8701344391160302</v>
      </c>
      <c r="AN1270">
        <v>0.30920178885331479</v>
      </c>
      <c r="AO1270">
        <v>909.51537910696834</v>
      </c>
      <c r="AP1270">
        <v>4098</v>
      </c>
      <c r="AQ1270">
        <v>-0.58928028440655711</v>
      </c>
      <c r="AR1270">
        <v>1.8527515978201994</v>
      </c>
    </row>
    <row r="1271" spans="39:44" x14ac:dyDescent="0.3">
      <c r="AM1271">
        <v>1.8232523049808913</v>
      </c>
      <c r="AN1271">
        <v>0.3704391094384783</v>
      </c>
      <c r="AO1271">
        <v>793.70915242694832</v>
      </c>
      <c r="AP1271">
        <v>5585.75</v>
      </c>
      <c r="AQ1271">
        <v>0.51192727103495472</v>
      </c>
      <c r="AR1271">
        <v>1.8469243446130257</v>
      </c>
    </row>
    <row r="1272" spans="39:44" x14ac:dyDescent="0.3">
      <c r="AM1272">
        <v>2.6237886991088342</v>
      </c>
      <c r="AN1272">
        <v>0.62608076840692573</v>
      </c>
      <c r="AO1272">
        <v>965.16950874680072</v>
      </c>
      <c r="AP1272">
        <v>4571.25</v>
      </c>
      <c r="AQ1272">
        <v>-0.99466334915508059</v>
      </c>
      <c r="AR1272">
        <v>2.6274866364048615</v>
      </c>
    </row>
    <row r="1273" spans="39:44" x14ac:dyDescent="0.3">
      <c r="AM1273">
        <v>2.0722835752597657</v>
      </c>
      <c r="AN1273">
        <v>0.46609475762825486</v>
      </c>
      <c r="AO1273">
        <v>569.49954153449994</v>
      </c>
      <c r="AP1273">
        <v>4244.75</v>
      </c>
      <c r="AQ1273">
        <v>-0.23741637269361388</v>
      </c>
      <c r="AR1273">
        <v>2.0367837887606428</v>
      </c>
    </row>
    <row r="1274" spans="39:44" x14ac:dyDescent="0.3">
      <c r="AM1274">
        <v>2.0471405910115879</v>
      </c>
      <c r="AN1274">
        <v>0.82286696881964638</v>
      </c>
      <c r="AO1274">
        <v>665.82272406103345</v>
      </c>
      <c r="AP1274">
        <v>4269.25</v>
      </c>
      <c r="AQ1274">
        <v>-0.47480800671198503</v>
      </c>
      <c r="AR1274">
        <v>2.0293512845941466</v>
      </c>
    </row>
    <row r="1275" spans="39:44" x14ac:dyDescent="0.3">
      <c r="AM1275">
        <v>2.8756808690940234</v>
      </c>
      <c r="AN1275">
        <v>1.1900299761671398</v>
      </c>
      <c r="AO1275">
        <v>287.64137679902433</v>
      </c>
      <c r="AP1275">
        <v>4562</v>
      </c>
      <c r="AQ1275">
        <v>-0.27235618006486018</v>
      </c>
      <c r="AR1275">
        <v>2.9356951229793182</v>
      </c>
    </row>
    <row r="1276" spans="39:44" x14ac:dyDescent="0.3">
      <c r="AM1276">
        <v>2.233347833321762</v>
      </c>
      <c r="AN1276">
        <v>0.64471232126673206</v>
      </c>
      <c r="AO1276">
        <v>1017.0397251387556</v>
      </c>
      <c r="AP1276">
        <v>4675.5</v>
      </c>
      <c r="AQ1276">
        <v>-0.92341978346475495</v>
      </c>
      <c r="AR1276">
        <v>2.2804185749911015</v>
      </c>
    </row>
    <row r="1277" spans="39:44" x14ac:dyDescent="0.3">
      <c r="AM1277">
        <v>2.4801244182106945</v>
      </c>
      <c r="AN1277">
        <v>1.3629141152844815</v>
      </c>
      <c r="AO1277">
        <v>637.05505556489823</v>
      </c>
      <c r="AP1277">
        <v>5124.25</v>
      </c>
      <c r="AQ1277">
        <v>0.28345506832234763</v>
      </c>
      <c r="AR1277">
        <v>2.3978597610895784</v>
      </c>
    </row>
    <row r="1278" spans="39:44" x14ac:dyDescent="0.3">
      <c r="AM1278">
        <v>2.5531984645960875</v>
      </c>
      <c r="AN1278">
        <v>1.1935921730208672</v>
      </c>
      <c r="AO1278">
        <v>941.47879657534077</v>
      </c>
      <c r="AP1278">
        <v>3243.5</v>
      </c>
      <c r="AQ1278">
        <v>0.46667216832492137</v>
      </c>
      <c r="AR1278">
        <v>2.44728638562552</v>
      </c>
    </row>
    <row r="1279" spans="39:44" x14ac:dyDescent="0.3">
      <c r="AM1279">
        <v>2.0006359573275669</v>
      </c>
      <c r="AN1279">
        <v>0.7367470579343991</v>
      </c>
      <c r="AO1279">
        <v>653.50164354341746</v>
      </c>
      <c r="AP1279">
        <v>3437</v>
      </c>
      <c r="AQ1279">
        <v>-0.86133208635963132</v>
      </c>
      <c r="AR1279">
        <v>1.98316822864423</v>
      </c>
    </row>
    <row r="1280" spans="39:44" x14ac:dyDescent="0.3">
      <c r="AM1280">
        <v>2.9786671062829351</v>
      </c>
      <c r="AN1280">
        <v>0.34496481846380306</v>
      </c>
      <c r="AO1280">
        <v>645.71705896575236</v>
      </c>
      <c r="AP1280">
        <v>5031.25</v>
      </c>
      <c r="AQ1280">
        <v>-0.53618940794482883</v>
      </c>
      <c r="AR1280">
        <v>3.0167828890331152</v>
      </c>
    </row>
    <row r="1281" spans="39:44" x14ac:dyDescent="0.3">
      <c r="AM1281">
        <v>2.6634586823895696</v>
      </c>
      <c r="AN1281">
        <v>1.2879288174024983</v>
      </c>
      <c r="AO1281">
        <v>930.17150621606811</v>
      </c>
      <c r="AP1281">
        <v>4268.75</v>
      </c>
      <c r="AQ1281">
        <v>-0.19613321999683744</v>
      </c>
      <c r="AR1281">
        <v>2.6310543315271087</v>
      </c>
    </row>
    <row r="1282" spans="39:44" x14ac:dyDescent="0.3">
      <c r="AM1282">
        <v>2.9721845271870726</v>
      </c>
      <c r="AN1282">
        <v>0.87230325389406838</v>
      </c>
      <c r="AO1282">
        <v>626.03597165585938</v>
      </c>
      <c r="AP1282">
        <v>4811</v>
      </c>
      <c r="AQ1282">
        <v>-0.88332046369733241</v>
      </c>
      <c r="AR1282">
        <v>2.9522044137646262</v>
      </c>
    </row>
    <row r="1283" spans="39:44" x14ac:dyDescent="0.3">
      <c r="AM1283">
        <v>2.4549242988037574</v>
      </c>
      <c r="AN1283">
        <v>0.87210825169081929</v>
      </c>
      <c r="AO1283">
        <v>283.9699506458785</v>
      </c>
      <c r="AP1283">
        <v>4767.5</v>
      </c>
      <c r="AQ1283">
        <v>-0.10576289077501846</v>
      </c>
      <c r="AR1283">
        <v>2.4619601119913082</v>
      </c>
    </row>
    <row r="1284" spans="39:44" x14ac:dyDescent="0.3">
      <c r="AM1284">
        <v>1.7481096311004565</v>
      </c>
      <c r="AN1284">
        <v>0.12355263474885225</v>
      </c>
      <c r="AO1284">
        <v>616.51304494335909</v>
      </c>
      <c r="AP1284">
        <v>3731.75</v>
      </c>
      <c r="AQ1284">
        <v>-0.99570180031411781</v>
      </c>
      <c r="AR1284">
        <v>1.7564784363676147</v>
      </c>
    </row>
    <row r="1285" spans="39:44" x14ac:dyDescent="0.3">
      <c r="AM1285">
        <v>2.3318391782879728</v>
      </c>
      <c r="AN1285">
        <v>0.92136813059993639</v>
      </c>
      <c r="AO1285">
        <v>637.58162100349796</v>
      </c>
      <c r="AP1285">
        <v>5363.25</v>
      </c>
      <c r="AQ1285">
        <v>-0.99889516806587597</v>
      </c>
      <c r="AR1285">
        <v>2.2480298411913111</v>
      </c>
    </row>
    <row r="1286" spans="39:44" x14ac:dyDescent="0.3">
      <c r="AM1286">
        <v>2.211712117436802</v>
      </c>
      <c r="AN1286">
        <v>0.95009948886685469</v>
      </c>
      <c r="AO1286">
        <v>1400.7614525412794</v>
      </c>
      <c r="AP1286">
        <v>4918</v>
      </c>
      <c r="AQ1286">
        <v>-0.39516320548685796</v>
      </c>
      <c r="AR1286">
        <v>2.2470690221298466</v>
      </c>
    </row>
    <row r="1287" spans="39:44" x14ac:dyDescent="0.3">
      <c r="AM1287">
        <v>2.949905816075689</v>
      </c>
      <c r="AN1287">
        <v>1.6579142205975388</v>
      </c>
      <c r="AO1287">
        <v>349.56446797935098</v>
      </c>
      <c r="AP1287">
        <v>4642</v>
      </c>
      <c r="AQ1287">
        <v>-0.73048624121353589</v>
      </c>
      <c r="AR1287">
        <v>2.9922656408780721</v>
      </c>
    </row>
    <row r="1288" spans="39:44" x14ac:dyDescent="0.3">
      <c r="AM1288">
        <v>1.6102390857857192</v>
      </c>
      <c r="AN1288">
        <v>6.2761788060588811E-2</v>
      </c>
      <c r="AO1288">
        <v>470.48591461322087</v>
      </c>
      <c r="AP1288">
        <v>4075</v>
      </c>
      <c r="AQ1288">
        <v>0.80737097982018302</v>
      </c>
      <c r="AR1288">
        <v>1.6045651615519849</v>
      </c>
    </row>
    <row r="1289" spans="39:44" x14ac:dyDescent="0.3">
      <c r="AM1289">
        <v>2.4660392745759707</v>
      </c>
      <c r="AN1289">
        <v>0.98214479201718352</v>
      </c>
      <c r="AO1289">
        <v>667.16517443118346</v>
      </c>
      <c r="AP1289">
        <v>5079.5</v>
      </c>
      <c r="AQ1289">
        <v>-0.82972032078804225</v>
      </c>
      <c r="AR1289">
        <v>2.5560021619366062</v>
      </c>
    </row>
    <row r="1290" spans="39:44" x14ac:dyDescent="0.3">
      <c r="AM1290">
        <v>1.6821250269717398</v>
      </c>
      <c r="AN1290">
        <v>0.1172841102539874</v>
      </c>
      <c r="AO1290">
        <v>766.28899776212609</v>
      </c>
      <c r="AP1290">
        <v>5566.5</v>
      </c>
      <c r="AQ1290">
        <v>0.21702022134637666</v>
      </c>
      <c r="AR1290">
        <v>1.6718125427915174</v>
      </c>
    </row>
    <row r="1291" spans="39:44" x14ac:dyDescent="0.3">
      <c r="AM1291">
        <v>2.6156371738896453</v>
      </c>
      <c r="AN1291">
        <v>1.1362782718161772</v>
      </c>
      <c r="AO1291">
        <v>1087.6122579825815</v>
      </c>
      <c r="AP1291">
        <v>3860.25</v>
      </c>
      <c r="AQ1291">
        <v>0.17474207232718492</v>
      </c>
      <c r="AR1291">
        <v>2.6221147716474822</v>
      </c>
    </row>
    <row r="1292" spans="39:44" x14ac:dyDescent="0.3">
      <c r="AM1292">
        <v>2.4592753456969052</v>
      </c>
      <c r="AN1292">
        <v>0.57779065934549989</v>
      </c>
      <c r="AO1292">
        <v>763.1073617538184</v>
      </c>
      <c r="AP1292">
        <v>3944.5</v>
      </c>
      <c r="AQ1292">
        <v>0.11592698720634752</v>
      </c>
      <c r="AR1292">
        <v>2.5217131661064469</v>
      </c>
    </row>
    <row r="1293" spans="39:44" x14ac:dyDescent="0.3">
      <c r="AM1293">
        <v>1.9039306369203677</v>
      </c>
      <c r="AN1293">
        <v>0.24437236106268156</v>
      </c>
      <c r="AO1293">
        <v>1046.9272534462466</v>
      </c>
      <c r="AP1293">
        <v>4796.5</v>
      </c>
      <c r="AQ1293">
        <v>0.48932956594488308</v>
      </c>
      <c r="AR1293">
        <v>1.9000103115252958</v>
      </c>
    </row>
    <row r="1294" spans="39:44" x14ac:dyDescent="0.3">
      <c r="AM1294">
        <v>1.5890094416110581</v>
      </c>
      <c r="AN1294">
        <v>0.1117702347915487</v>
      </c>
      <c r="AO1294">
        <v>1165.0634702115972</v>
      </c>
      <c r="AP1294">
        <v>3170.5</v>
      </c>
      <c r="AQ1294">
        <v>0.83564897321059262</v>
      </c>
      <c r="AR1294">
        <v>1.5772059134288436</v>
      </c>
    </row>
    <row r="1295" spans="39:44" x14ac:dyDescent="0.3">
      <c r="AM1295">
        <v>2.7365750515904614</v>
      </c>
      <c r="AN1295">
        <v>0.94146106150284925</v>
      </c>
      <c r="AO1295">
        <v>624.53211324203608</v>
      </c>
      <c r="AP1295">
        <v>5210.25</v>
      </c>
      <c r="AQ1295">
        <v>0.28139203252021427</v>
      </c>
      <c r="AR1295">
        <v>2.777036048064085</v>
      </c>
    </row>
    <row r="1296" spans="39:44" x14ac:dyDescent="0.3">
      <c r="AM1296">
        <v>2.834985916271521</v>
      </c>
      <c r="AN1296">
        <v>1.1855656834867601</v>
      </c>
      <c r="AO1296">
        <v>1061.8454991458848</v>
      </c>
      <c r="AP1296">
        <v>4167.75</v>
      </c>
      <c r="AQ1296">
        <v>0.41878584481439657</v>
      </c>
      <c r="AR1296">
        <v>2.9453863294106601</v>
      </c>
    </row>
    <row r="1297" spans="39:44" x14ac:dyDescent="0.3">
      <c r="AM1297">
        <v>2.8360099655372051</v>
      </c>
      <c r="AN1297">
        <v>1.1316720760226957</v>
      </c>
      <c r="AO1297">
        <v>1315.2183167111577</v>
      </c>
      <c r="AP1297">
        <v>5292.5</v>
      </c>
      <c r="AQ1297">
        <v>0.888049072794729</v>
      </c>
      <c r="AR1297">
        <v>2.9363503040786534</v>
      </c>
    </row>
    <row r="1298" spans="39:44" x14ac:dyDescent="0.3">
      <c r="AM1298">
        <v>2.5569458175860018</v>
      </c>
      <c r="AN1298">
        <v>1.2576015580627911</v>
      </c>
      <c r="AO1298">
        <v>973.42943279576548</v>
      </c>
      <c r="AP1298">
        <v>3972.5</v>
      </c>
      <c r="AQ1298">
        <v>0.10378251818469451</v>
      </c>
      <c r="AR1298">
        <v>2.5477056767498816</v>
      </c>
    </row>
    <row r="1299" spans="39:44" x14ac:dyDescent="0.3">
      <c r="AM1299">
        <v>2.613292088686979</v>
      </c>
      <c r="AN1299">
        <v>1.1691616844555905</v>
      </c>
      <c r="AO1299">
        <v>1553.7984675282178</v>
      </c>
      <c r="AP1299">
        <v>4250.25</v>
      </c>
      <c r="AQ1299">
        <v>0.28407118503252965</v>
      </c>
      <c r="AR1299">
        <v>2.6132920886869786</v>
      </c>
    </row>
    <row r="1300" spans="39:44" x14ac:dyDescent="0.3">
      <c r="AM1300">
        <v>2.4335011819745143</v>
      </c>
      <c r="AN1300">
        <v>1.3687526795070495</v>
      </c>
      <c r="AO1300">
        <v>680.65216248010302</v>
      </c>
      <c r="AP1300">
        <v>5198.75</v>
      </c>
      <c r="AQ1300">
        <v>0.44539323135626691</v>
      </c>
      <c r="AR1300">
        <v>2.4674404283732563</v>
      </c>
    </row>
    <row r="1301" spans="39:44" x14ac:dyDescent="0.3">
      <c r="AM1301">
        <v>1.9024121288225848</v>
      </c>
      <c r="AN1301">
        <v>0.34900414935843893</v>
      </c>
      <c r="AO1301">
        <v>1401.7387455165028</v>
      </c>
      <c r="AP1301">
        <v>3851.5</v>
      </c>
      <c r="AQ1301">
        <v>-0.71308528386427572</v>
      </c>
      <c r="AR1301">
        <v>1.9295864295570648</v>
      </c>
    </row>
    <row r="1302" spans="39:44" x14ac:dyDescent="0.3">
      <c r="AM1302">
        <v>2.1475790308578913</v>
      </c>
      <c r="AN1302">
        <v>0.91120161510369624</v>
      </c>
      <c r="AO1302">
        <v>317.10344349977112</v>
      </c>
      <c r="AP1302">
        <v>4590</v>
      </c>
      <c r="AQ1302">
        <v>0.45572140308414216</v>
      </c>
      <c r="AR1302">
        <v>2.1773271127853193</v>
      </c>
    </row>
    <row r="1303" spans="39:44" x14ac:dyDescent="0.3">
      <c r="AM1303">
        <v>3.5183638916353779</v>
      </c>
      <c r="AN1303">
        <v>0.57543504361089615</v>
      </c>
      <c r="AO1303">
        <v>662.86850896147189</v>
      </c>
      <c r="AP1303">
        <v>3576.5</v>
      </c>
      <c r="AQ1303">
        <v>-0.24376615885830649</v>
      </c>
      <c r="AR1303">
        <v>3.5632923563958041</v>
      </c>
    </row>
    <row r="1304" spans="39:44" x14ac:dyDescent="0.3">
      <c r="AM1304">
        <v>2.0192666800328873</v>
      </c>
      <c r="AN1304">
        <v>0.34116748194427221</v>
      </c>
      <c r="AO1304">
        <v>387.369192015826</v>
      </c>
      <c r="AP1304">
        <v>4142</v>
      </c>
      <c r="AQ1304">
        <v>0.83031374044801176</v>
      </c>
      <c r="AR1304">
        <v>1.9836497680167582</v>
      </c>
    </row>
    <row r="1305" spans="39:44" x14ac:dyDescent="0.3">
      <c r="AM1305">
        <v>2.9170688648571446</v>
      </c>
      <c r="AN1305">
        <v>0.91299620140034377</v>
      </c>
      <c r="AO1305">
        <v>291.64260555962488</v>
      </c>
      <c r="AP1305">
        <v>4652.75</v>
      </c>
      <c r="AQ1305">
        <v>0.3019127574667963</v>
      </c>
      <c r="AR1305">
        <v>2.9950147998130539</v>
      </c>
    </row>
    <row r="1306" spans="39:44" x14ac:dyDescent="0.3">
      <c r="AM1306">
        <v>3.0421505715147199</v>
      </c>
      <c r="AN1306">
        <v>1.5518937137364954</v>
      </c>
      <c r="AO1306">
        <v>1085.798236066893</v>
      </c>
      <c r="AP1306">
        <v>3170.75</v>
      </c>
      <c r="AQ1306">
        <v>-0.52817728449555312</v>
      </c>
      <c r="AR1306">
        <v>3.0679152406205334</v>
      </c>
    </row>
    <row r="1307" spans="39:44" x14ac:dyDescent="0.3">
      <c r="AM1307">
        <v>2.328385777488823</v>
      </c>
      <c r="AN1307">
        <v>1.3089482739567702</v>
      </c>
      <c r="AO1307">
        <v>1161.6817031804601</v>
      </c>
      <c r="AP1307">
        <v>3067.5</v>
      </c>
      <c r="AQ1307">
        <v>-0.10295480725567617</v>
      </c>
      <c r="AR1307">
        <v>2.4075391451732089</v>
      </c>
    </row>
    <row r="1308" spans="39:44" x14ac:dyDescent="0.3">
      <c r="AM1308">
        <v>2.9167371119745433</v>
      </c>
      <c r="AN1308">
        <v>1.0424360807573172</v>
      </c>
      <c r="AO1308">
        <v>550.54195396996079</v>
      </c>
      <c r="AP1308">
        <v>4374</v>
      </c>
      <c r="AQ1308">
        <v>-0.46589808309910702</v>
      </c>
      <c r="AR1308">
        <v>2.9940382167004067</v>
      </c>
    </row>
    <row r="1309" spans="39:44" x14ac:dyDescent="0.3">
      <c r="AM1309">
        <v>2.1410166707610161</v>
      </c>
      <c r="AN1309">
        <v>0.99193841778451997</v>
      </c>
      <c r="AO1309">
        <v>354.39322105530601</v>
      </c>
      <c r="AP1309">
        <v>3928.75</v>
      </c>
      <c r="AQ1309">
        <v>-0.35740520897679068</v>
      </c>
      <c r="AR1309">
        <v>2.208282600739</v>
      </c>
    </row>
    <row r="1310" spans="39:44" x14ac:dyDescent="0.3">
      <c r="AM1310">
        <v>1.8349022624052835</v>
      </c>
      <c r="AN1310">
        <v>0.17162347416620993</v>
      </c>
      <c r="AO1310">
        <v>555.40327186403135</v>
      </c>
      <c r="AP1310">
        <v>4543</v>
      </c>
      <c r="AQ1310">
        <v>-0.59129716416830058</v>
      </c>
      <c r="AR1310">
        <v>1.8472489831015875</v>
      </c>
    </row>
    <row r="1311" spans="39:44" x14ac:dyDescent="0.3">
      <c r="AM1311">
        <v>2.6750279084767006</v>
      </c>
      <c r="AN1311">
        <v>1.4030101022653301</v>
      </c>
      <c r="AO1311">
        <v>712.51650843268123</v>
      </c>
      <c r="AP1311">
        <v>5365.75</v>
      </c>
      <c r="AQ1311">
        <v>0.16093376200511583</v>
      </c>
      <c r="AR1311">
        <v>2.7063647516651148</v>
      </c>
    </row>
    <row r="1312" spans="39:44" x14ac:dyDescent="0.3">
      <c r="AM1312">
        <v>2.4662078670393979</v>
      </c>
      <c r="AN1312">
        <v>0.65767287705031052</v>
      </c>
      <c r="AO1312">
        <v>1114.2090243406321</v>
      </c>
      <c r="AP1312">
        <v>4966</v>
      </c>
      <c r="AQ1312">
        <v>0.57640605907429809</v>
      </c>
      <c r="AR1312">
        <v>2.4537344464614805</v>
      </c>
    </row>
    <row r="1313" spans="39:44" x14ac:dyDescent="0.3">
      <c r="AM1313">
        <v>2.2390681527340663</v>
      </c>
      <c r="AN1313">
        <v>0.74910582469344544</v>
      </c>
      <c r="AO1313">
        <v>1315.1046062567846</v>
      </c>
      <c r="AP1313">
        <v>5189.25</v>
      </c>
      <c r="AQ1313">
        <v>0.8620576549709239</v>
      </c>
      <c r="AR1313">
        <v>2.2633586376140213</v>
      </c>
    </row>
    <row r="1314" spans="39:44" x14ac:dyDescent="0.3">
      <c r="AM1314">
        <v>2.660279734668602</v>
      </c>
      <c r="AN1314">
        <v>1.2545019054567803</v>
      </c>
      <c r="AO1314">
        <v>516.89870957360085</v>
      </c>
      <c r="AP1314">
        <v>5657</v>
      </c>
      <c r="AQ1314">
        <v>-0.98759385219199736</v>
      </c>
      <c r="AR1314">
        <v>2.754703272941263</v>
      </c>
    </row>
    <row r="1315" spans="39:44" x14ac:dyDescent="0.3">
      <c r="AM1315">
        <v>1.9550450392105654</v>
      </c>
      <c r="AN1315">
        <v>0.44573877564694725</v>
      </c>
      <c r="AO1315">
        <v>779.42569084067725</v>
      </c>
      <c r="AP1315">
        <v>4902</v>
      </c>
      <c r="AQ1315">
        <v>0.39755491844073093</v>
      </c>
      <c r="AR1315">
        <v>1.9391527173064655</v>
      </c>
    </row>
    <row r="1316" spans="39:44" x14ac:dyDescent="0.3">
      <c r="AM1316">
        <v>2.0173163528276756</v>
      </c>
      <c r="AN1316">
        <v>0.54330172244549069</v>
      </c>
      <c r="AO1316">
        <v>915.15716449941783</v>
      </c>
      <c r="AP1316">
        <v>3977.75</v>
      </c>
      <c r="AQ1316">
        <v>-0.32367026521057896</v>
      </c>
      <c r="AR1316">
        <v>2.0528395336095797</v>
      </c>
    </row>
    <row r="1317" spans="39:44" x14ac:dyDescent="0.3">
      <c r="AM1317">
        <v>3.1721671765768771</v>
      </c>
      <c r="AN1317">
        <v>0.52236462066081502</v>
      </c>
      <c r="AO1317">
        <v>1415.4571695035042</v>
      </c>
      <c r="AP1317">
        <v>5097</v>
      </c>
      <c r="AQ1317">
        <v>-0.10044679725934771</v>
      </c>
      <c r="AR1317">
        <v>3.1646091686158582</v>
      </c>
    </row>
    <row r="1318" spans="39:44" x14ac:dyDescent="0.3">
      <c r="AM1318">
        <v>1.7390749488996426</v>
      </c>
      <c r="AN1318">
        <v>0.21772762318966249</v>
      </c>
      <c r="AO1318">
        <v>878.34528567964412</v>
      </c>
      <c r="AP1318">
        <v>5512</v>
      </c>
      <c r="AQ1318">
        <v>0.62195843836695841</v>
      </c>
      <c r="AR1318">
        <v>1.7303807851136523</v>
      </c>
    </row>
    <row r="1319" spans="39:44" x14ac:dyDescent="0.3">
      <c r="AM1319">
        <v>2.457591790383475</v>
      </c>
      <c r="AN1319">
        <v>0.5763007236217832</v>
      </c>
      <c r="AO1319">
        <v>802.9351202505942</v>
      </c>
      <c r="AP1319">
        <v>4078.25</v>
      </c>
      <c r="AQ1319">
        <v>0.66955237225549746</v>
      </c>
      <c r="AR1319">
        <v>2.4450056687514103</v>
      </c>
    </row>
    <row r="1320" spans="39:44" x14ac:dyDescent="0.3">
      <c r="AM1320">
        <v>2.8346450627685167</v>
      </c>
      <c r="AN1320">
        <v>0.73152683048766798</v>
      </c>
      <c r="AO1320">
        <v>1089.9093486239969</v>
      </c>
      <c r="AP1320">
        <v>4762.5</v>
      </c>
      <c r="AQ1320">
        <v>-0.98473462401947076</v>
      </c>
      <c r="AR1320">
        <v>2.797773380865896</v>
      </c>
    </row>
    <row r="1321" spans="39:44" x14ac:dyDescent="0.3">
      <c r="AM1321">
        <v>2.3469800904456068</v>
      </c>
      <c r="AN1321">
        <v>0.11238914549080106</v>
      </c>
      <c r="AO1321">
        <v>373.91917979171205</v>
      </c>
      <c r="AP1321">
        <v>4163</v>
      </c>
      <c r="AQ1321">
        <v>-0.6096607621520147</v>
      </c>
      <c r="AR1321">
        <v>2.3360257314689061</v>
      </c>
    </row>
    <row r="1322" spans="39:44" x14ac:dyDescent="0.3">
      <c r="AM1322">
        <v>2.7226568940049676</v>
      </c>
      <c r="AN1322">
        <v>1.4115287695209964</v>
      </c>
      <c r="AO1322">
        <v>773.53315129010127</v>
      </c>
      <c r="AP1322">
        <v>4319.75</v>
      </c>
      <c r="AQ1322">
        <v>-8.8814858899638527E-2</v>
      </c>
      <c r="AR1322">
        <v>2.6950627009838253</v>
      </c>
    </row>
    <row r="1323" spans="39:44" x14ac:dyDescent="0.3">
      <c r="AM1323">
        <v>2.1082511102150567</v>
      </c>
      <c r="AN1323">
        <v>1.0117124180903099</v>
      </c>
      <c r="AO1323">
        <v>923.27012145820208</v>
      </c>
      <c r="AP1323">
        <v>3501.75</v>
      </c>
      <c r="AQ1323">
        <v>-0.41892257724508875</v>
      </c>
      <c r="AR1323">
        <v>2.208282600739</v>
      </c>
    </row>
    <row r="1324" spans="39:44" x14ac:dyDescent="0.3">
      <c r="AM1324">
        <v>1.5578601549648725</v>
      </c>
      <c r="AN1324">
        <v>6.5544924845102936E-2</v>
      </c>
      <c r="AO1324">
        <v>719.15430064071927</v>
      </c>
      <c r="AP1324">
        <v>4101.75</v>
      </c>
      <c r="AQ1324">
        <v>-0.42581864105178296</v>
      </c>
      <c r="AR1324">
        <v>1.5513056624803623</v>
      </c>
    </row>
    <row r="1325" spans="39:44" x14ac:dyDescent="0.3">
      <c r="AM1325">
        <v>2.049776632582748</v>
      </c>
      <c r="AN1325">
        <v>0.80279738187255911</v>
      </c>
      <c r="AO1325">
        <v>1350.842959934072</v>
      </c>
      <c r="AP1325">
        <v>5099.75</v>
      </c>
      <c r="AQ1325">
        <v>-0.9964736577220058</v>
      </c>
      <c r="AR1325">
        <v>2.0955134837812825</v>
      </c>
    </row>
    <row r="1326" spans="39:44" x14ac:dyDescent="0.3">
      <c r="AM1326">
        <v>2.7416212589510796</v>
      </c>
      <c r="AN1326">
        <v>0.54372749174756307</v>
      </c>
      <c r="AO1326">
        <v>744.70950803213589</v>
      </c>
      <c r="AP1326">
        <v>3689.5</v>
      </c>
      <c r="AQ1326">
        <v>-0.5549134685973961</v>
      </c>
      <c r="AR1326">
        <v>2.76527942080698</v>
      </c>
    </row>
    <row r="1327" spans="39:44" x14ac:dyDescent="0.3">
      <c r="AM1327">
        <v>2.7471018356308656</v>
      </c>
      <c r="AN1327">
        <v>0.70339211951426373</v>
      </c>
      <c r="AO1327">
        <v>1134.7978804617055</v>
      </c>
      <c r="AP1327">
        <v>3762.5</v>
      </c>
      <c r="AQ1327">
        <v>-7.9085446738003148E-2</v>
      </c>
      <c r="AR1327">
        <v>2.7098164508105338</v>
      </c>
    </row>
    <row r="1328" spans="39:44" x14ac:dyDescent="0.3">
      <c r="AM1328">
        <v>1.6016915401396281</v>
      </c>
      <c r="AN1328">
        <v>0.11484642016504024</v>
      </c>
      <c r="AO1328">
        <v>955.33127585561908</v>
      </c>
      <c r="AP1328">
        <v>5621</v>
      </c>
      <c r="AQ1328">
        <v>0.81089572460005044</v>
      </c>
      <c r="AR1328">
        <v>1.5984362195853326</v>
      </c>
    </row>
    <row r="1329" spans="39:44" x14ac:dyDescent="0.3">
      <c r="AM1329">
        <v>1.8880160276465574</v>
      </c>
      <c r="AN1329">
        <v>0.33886788480580227</v>
      </c>
      <c r="AO1329">
        <v>1503.7770036863608</v>
      </c>
      <c r="AP1329">
        <v>4352.5</v>
      </c>
      <c r="AQ1329">
        <v>-0.16579904448958413</v>
      </c>
      <c r="AR1329">
        <v>1.9036348010591415</v>
      </c>
    </row>
    <row r="1330" spans="39:44" x14ac:dyDescent="0.3">
      <c r="AM1330">
        <v>1.8083855134083657</v>
      </c>
      <c r="AN1330">
        <v>0.20078318450900601</v>
      </c>
      <c r="AO1330">
        <v>334.99480482791637</v>
      </c>
      <c r="AP1330">
        <v>4523.25</v>
      </c>
      <c r="AQ1330">
        <v>-0.49540519783928633</v>
      </c>
      <c r="AR1330">
        <v>1.81954439639384</v>
      </c>
    </row>
    <row r="1331" spans="39:44" x14ac:dyDescent="0.3">
      <c r="AM1331">
        <v>1.7817412601492597</v>
      </c>
      <c r="AN1331">
        <v>0.14498849267935193</v>
      </c>
      <c r="AO1331">
        <v>728.87993429636697</v>
      </c>
      <c r="AP1331">
        <v>3378.5</v>
      </c>
      <c r="AQ1331">
        <v>-0.12214560471858843</v>
      </c>
      <c r="AR1331">
        <v>1.7817412601492593</v>
      </c>
    </row>
    <row r="1332" spans="39:44" x14ac:dyDescent="0.3">
      <c r="AM1332">
        <v>2.8741993713321472</v>
      </c>
      <c r="AN1332">
        <v>0.92653101693886619</v>
      </c>
      <c r="AO1332">
        <v>956.75879014199597</v>
      </c>
      <c r="AP1332">
        <v>4088.5</v>
      </c>
      <c r="AQ1332">
        <v>-0.29293288722845878</v>
      </c>
      <c r="AR1332">
        <v>2.785524562151084</v>
      </c>
    </row>
    <row r="1333" spans="39:44" x14ac:dyDescent="0.3">
      <c r="AM1333">
        <v>2.0391218372858311</v>
      </c>
      <c r="AN1333">
        <v>0.81310175754511227</v>
      </c>
      <c r="AO1333">
        <v>861.45125830012603</v>
      </c>
      <c r="AP1333">
        <v>5142</v>
      </c>
      <c r="AQ1333">
        <v>0.99817660893185312</v>
      </c>
      <c r="AR1333">
        <v>2.0293512845941466</v>
      </c>
    </row>
    <row r="1334" spans="39:44" x14ac:dyDescent="0.3">
      <c r="AM1334">
        <v>2.6191633808019192</v>
      </c>
      <c r="AN1334">
        <v>1.3104855065678227</v>
      </c>
      <c r="AO1334">
        <v>370.53411818157838</v>
      </c>
      <c r="AP1334">
        <v>4511.25</v>
      </c>
      <c r="AQ1334">
        <v>9.2093507542968286E-2</v>
      </c>
      <c r="AR1334">
        <v>2.5028083816675606</v>
      </c>
    </row>
    <row r="1335" spans="39:44" x14ac:dyDescent="0.3">
      <c r="AM1335">
        <v>2.28572941784343</v>
      </c>
      <c r="AN1335">
        <v>0.82983740792147864</v>
      </c>
      <c r="AO1335">
        <v>784.03587598699573</v>
      </c>
      <c r="AP1335">
        <v>3422.5</v>
      </c>
      <c r="AQ1335">
        <v>-7.2469544698726782E-2</v>
      </c>
      <c r="AR1335">
        <v>2.233610206513482</v>
      </c>
    </row>
    <row r="1336" spans="39:44" x14ac:dyDescent="0.3">
      <c r="AM1336">
        <v>2.124897440404875</v>
      </c>
      <c r="AN1336">
        <v>0.76011438726961977</v>
      </c>
      <c r="AO1336">
        <v>767.30940636276</v>
      </c>
      <c r="AP1336">
        <v>4901.75</v>
      </c>
      <c r="AQ1336">
        <v>0.18434487444524753</v>
      </c>
      <c r="AR1336">
        <v>2.0989319518778249</v>
      </c>
    </row>
    <row r="1337" spans="39:44" x14ac:dyDescent="0.3">
      <c r="AM1337">
        <v>2.4386707989468923</v>
      </c>
      <c r="AN1337">
        <v>0.80650102775280341</v>
      </c>
      <c r="AO1337">
        <v>859.28384921477164</v>
      </c>
      <c r="AP1337">
        <v>4275.5</v>
      </c>
      <c r="AQ1337">
        <v>-0.29563362727567316</v>
      </c>
      <c r="AR1337">
        <v>2.4465228641343164</v>
      </c>
    </row>
    <row r="1338" spans="39:44" x14ac:dyDescent="0.3">
      <c r="AM1338">
        <v>2.3717683428177527</v>
      </c>
      <c r="AN1338">
        <v>0.95279739523956142</v>
      </c>
      <c r="AO1338">
        <v>937.97973304773257</v>
      </c>
      <c r="AP1338">
        <v>4575.75</v>
      </c>
      <c r="AQ1338">
        <v>-0.42079732173445056</v>
      </c>
      <c r="AR1338">
        <v>2.4137174602243117</v>
      </c>
    </row>
    <row r="1339" spans="39:44" x14ac:dyDescent="0.3">
      <c r="AM1339">
        <v>3.2776200677448606</v>
      </c>
      <c r="AN1339">
        <v>1.3269292336107539</v>
      </c>
      <c r="AO1339">
        <v>1162.7246278312041</v>
      </c>
      <c r="AP1339">
        <v>4187.5</v>
      </c>
      <c r="AQ1339">
        <v>0.85954831692776745</v>
      </c>
      <c r="AR1339">
        <v>3.3840752101349927</v>
      </c>
    </row>
    <row r="1340" spans="39:44" x14ac:dyDescent="0.3">
      <c r="AM1340">
        <v>2.8965440042079464</v>
      </c>
      <c r="AN1340">
        <v>1.1178575826488875</v>
      </c>
      <c r="AO1340">
        <v>621.23632440147662</v>
      </c>
      <c r="AP1340">
        <v>4562.5</v>
      </c>
      <c r="AQ1340">
        <v>4.3143444758176656E-2</v>
      </c>
      <c r="AR1340">
        <v>2.9453863294106601</v>
      </c>
    </row>
    <row r="1341" spans="39:44" x14ac:dyDescent="0.3">
      <c r="AM1341">
        <v>3.1041788471339631</v>
      </c>
      <c r="AN1341">
        <v>1.3850628876986817</v>
      </c>
      <c r="AO1341">
        <v>814.39174626847171</v>
      </c>
      <c r="AP1341">
        <v>3758</v>
      </c>
      <c r="AQ1341">
        <v>0.61527587683939844</v>
      </c>
      <c r="AR1341">
        <v>3.0679152406205334</v>
      </c>
    </row>
    <row r="1342" spans="39:44" x14ac:dyDescent="0.3">
      <c r="AM1342">
        <v>3.459715793312252</v>
      </c>
      <c r="AN1342">
        <v>0.77979436027063442</v>
      </c>
      <c r="AO1342">
        <v>1442.0329025038764</v>
      </c>
      <c r="AP1342">
        <v>5216.5</v>
      </c>
      <c r="AQ1342">
        <v>-0.65595573673573915</v>
      </c>
      <c r="AR1342">
        <v>3.5388542330808126</v>
      </c>
    </row>
    <row r="1343" spans="39:44" x14ac:dyDescent="0.3">
      <c r="AM1343">
        <v>2.4792296050063096</v>
      </c>
      <c r="AN1343">
        <v>1.3426513943730405</v>
      </c>
      <c r="AO1343">
        <v>900.16342605193438</v>
      </c>
      <c r="AP1343">
        <v>4092</v>
      </c>
      <c r="AQ1343">
        <v>-0.31453535842353164</v>
      </c>
      <c r="AR1343">
        <v>2.5037692007290246</v>
      </c>
    </row>
    <row r="1344" spans="39:44" x14ac:dyDescent="0.3">
      <c r="AM1344">
        <v>2.3023459669494537</v>
      </c>
      <c r="AN1344">
        <v>1.3253255612568227</v>
      </c>
      <c r="AO1344">
        <v>1186.0035353703302</v>
      </c>
      <c r="AP1344">
        <v>3118.75</v>
      </c>
      <c r="AQ1344">
        <v>0.65029383081370928</v>
      </c>
      <c r="AR1344">
        <v>2.4109576132697517</v>
      </c>
    </row>
    <row r="1345" spans="39:44" x14ac:dyDescent="0.3">
      <c r="AM1345">
        <v>2.1879192477357434</v>
      </c>
      <c r="AN1345">
        <v>0.71567833470394682</v>
      </c>
      <c r="AO1345">
        <v>734.74394536922887</v>
      </c>
      <c r="AP1345">
        <v>4871.75</v>
      </c>
      <c r="AQ1345">
        <v>0.13399765207190234</v>
      </c>
      <c r="AR1345">
        <v>2.1552150456059875</v>
      </c>
    </row>
    <row r="1346" spans="39:44" x14ac:dyDescent="0.3">
      <c r="AM1346">
        <v>2.4603334192203663</v>
      </c>
      <c r="AN1346">
        <v>1.3778010884061429</v>
      </c>
      <c r="AO1346">
        <v>741.40287661922923</v>
      </c>
      <c r="AP1346">
        <v>4068.5</v>
      </c>
      <c r="AQ1346">
        <v>0.9683416153957749</v>
      </c>
      <c r="AR1346">
        <v>2.3978597610895784</v>
      </c>
    </row>
    <row r="1347" spans="39:44" x14ac:dyDescent="0.3">
      <c r="AM1347">
        <v>2.4660392745759707</v>
      </c>
      <c r="AN1347">
        <v>0.98214479201718352</v>
      </c>
      <c r="AO1347">
        <v>695.0262283037805</v>
      </c>
      <c r="AP1347">
        <v>4892.25</v>
      </c>
      <c r="AQ1347">
        <v>0.62710366365548198</v>
      </c>
      <c r="AR1347">
        <v>2.5560021619366062</v>
      </c>
    </row>
    <row r="1348" spans="39:44" x14ac:dyDescent="0.3">
      <c r="AM1348">
        <v>2.0610889249844102</v>
      </c>
      <c r="AN1348">
        <v>0.67896217644278378</v>
      </c>
      <c r="AO1348">
        <v>532.71744073702257</v>
      </c>
      <c r="AP1348">
        <v>4460.75</v>
      </c>
      <c r="AQ1348">
        <v>-0.86609861726476645</v>
      </c>
      <c r="AR1348">
        <v>2.103884740193672</v>
      </c>
    </row>
    <row r="1349" spans="39:44" x14ac:dyDescent="0.3">
      <c r="AM1349">
        <v>2.4402822891574152</v>
      </c>
      <c r="AN1349">
        <v>0.85340195299640109</v>
      </c>
      <c r="AO1349">
        <v>702.58255700387451</v>
      </c>
      <c r="AP1349">
        <v>5112.25</v>
      </c>
      <c r="AQ1349">
        <v>0.40217837182357707</v>
      </c>
      <c r="AR1349">
        <v>2.3875032222867607</v>
      </c>
    </row>
    <row r="1350" spans="39:44" x14ac:dyDescent="0.3">
      <c r="AM1350">
        <v>2.8772953477270264</v>
      </c>
      <c r="AN1350">
        <v>1.2800991091724072</v>
      </c>
      <c r="AO1350">
        <v>433.85976485867616</v>
      </c>
      <c r="AP1350">
        <v>5737.75</v>
      </c>
      <c r="AQ1350">
        <v>0.66576743967405805</v>
      </c>
      <c r="AR1350">
        <v>2.9880303021425925</v>
      </c>
    </row>
    <row r="1351" spans="39:44" x14ac:dyDescent="0.3">
      <c r="AM1351">
        <v>1.8279614927647621</v>
      </c>
      <c r="AN1351">
        <v>0.36514790026746463</v>
      </c>
      <c r="AO1351">
        <v>481.94254063109838</v>
      </c>
      <c r="AP1351">
        <v>5281</v>
      </c>
      <c r="AQ1351">
        <v>0.38449956483544889</v>
      </c>
      <c r="AR1351">
        <v>1.8582263952943154</v>
      </c>
    </row>
    <row r="1352" spans="39:44" x14ac:dyDescent="0.3">
      <c r="AM1352">
        <v>2.4848428038634811</v>
      </c>
      <c r="AN1352">
        <v>1.3380248884030852</v>
      </c>
      <c r="AO1352">
        <v>702.7876754876072</v>
      </c>
      <c r="AP1352">
        <v>4735</v>
      </c>
      <c r="AQ1352">
        <v>-0.28229216819327646</v>
      </c>
      <c r="AR1352">
        <v>2.5237235221014189</v>
      </c>
    </row>
    <row r="1353" spans="39:44" x14ac:dyDescent="0.3">
      <c r="AM1353">
        <v>2.583287976948359</v>
      </c>
      <c r="AN1353">
        <v>0.43218779263369822</v>
      </c>
      <c r="AO1353">
        <v>710.33126853518456</v>
      </c>
      <c r="AP1353">
        <v>3601</v>
      </c>
      <c r="AQ1353">
        <v>0.25423177065092206</v>
      </c>
      <c r="AR1353">
        <v>2.567147828084396</v>
      </c>
    </row>
    <row r="1354" spans="39:44" x14ac:dyDescent="0.3">
      <c r="AM1354">
        <v>2.9242270093363474</v>
      </c>
      <c r="AN1354">
        <v>1.2299392178441071</v>
      </c>
      <c r="AO1354">
        <v>1002.0031572712526</v>
      </c>
      <c r="AP1354">
        <v>2893.75</v>
      </c>
      <c r="AQ1354">
        <v>0.83824578426741092</v>
      </c>
      <c r="AR1354">
        <v>3.0163859024089068</v>
      </c>
    </row>
    <row r="1355" spans="39:44" x14ac:dyDescent="0.3">
      <c r="AM1355">
        <v>2.7083261307443758</v>
      </c>
      <c r="AN1355">
        <v>1.3359759866573089</v>
      </c>
      <c r="AO1355">
        <v>601.73815564967879</v>
      </c>
      <c r="AP1355">
        <v>3966.75</v>
      </c>
      <c r="AQ1355">
        <v>0.3552428536198961</v>
      </c>
      <c r="AR1355">
        <v>2.8033601728017716</v>
      </c>
    </row>
    <row r="1356" spans="39:44" x14ac:dyDescent="0.3">
      <c r="AM1356">
        <v>2.3721089176578003</v>
      </c>
      <c r="AN1356">
        <v>0.71381723349948389</v>
      </c>
      <c r="AO1356">
        <v>655.49301327107787</v>
      </c>
      <c r="AP1356">
        <v>4794.75</v>
      </c>
      <c r="AQ1356">
        <v>0.46034705093013639</v>
      </c>
      <c r="AR1356">
        <v>2.4253435604241163</v>
      </c>
    </row>
    <row r="1357" spans="39:44" x14ac:dyDescent="0.3">
      <c r="AM1357">
        <v>1.8024915505939285</v>
      </c>
      <c r="AN1357">
        <v>0.12587889401999811</v>
      </c>
      <c r="AO1357">
        <v>361.16376756579587</v>
      </c>
      <c r="AP1357">
        <v>3563.25</v>
      </c>
      <c r="AQ1357">
        <v>-0.88950505386214596</v>
      </c>
      <c r="AR1357">
        <v>1.808058224295636</v>
      </c>
    </row>
    <row r="1358" spans="39:44" x14ac:dyDescent="0.3">
      <c r="AM1358">
        <v>2.4105130992748065</v>
      </c>
      <c r="AN1358">
        <v>1.2658317256380005</v>
      </c>
      <c r="AO1358">
        <v>1453.9023835059804</v>
      </c>
      <c r="AP1358">
        <v>4424.25</v>
      </c>
      <c r="AQ1358">
        <v>-0.43545193216056954</v>
      </c>
      <c r="AR1358">
        <v>2.446325566564056</v>
      </c>
    </row>
    <row r="1359" spans="39:44" x14ac:dyDescent="0.3">
      <c r="AM1359">
        <v>2.4148165358732121</v>
      </c>
      <c r="AN1359">
        <v>0.49906190043700677</v>
      </c>
      <c r="AO1359">
        <v>772.59439229692873</v>
      </c>
      <c r="AP1359">
        <v>3945.75</v>
      </c>
      <c r="AQ1359">
        <v>0.14637729274740546</v>
      </c>
      <c r="AR1359">
        <v>2.3765652615349908</v>
      </c>
    </row>
    <row r="1360" spans="39:44" x14ac:dyDescent="0.3">
      <c r="AM1360">
        <v>3.4478451741591729</v>
      </c>
      <c r="AN1360">
        <v>1.2765621574943808</v>
      </c>
      <c r="AO1360">
        <v>647.88161191625818</v>
      </c>
      <c r="AP1360">
        <v>3542.5</v>
      </c>
      <c r="AQ1360">
        <v>-0.27721864265369539</v>
      </c>
      <c r="AR1360">
        <v>3.3292289620772766</v>
      </c>
    </row>
    <row r="1361" spans="39:44" x14ac:dyDescent="0.3">
      <c r="AM1361">
        <v>2.5889495009813706</v>
      </c>
      <c r="AN1361">
        <v>0.91181839539356246</v>
      </c>
      <c r="AO1361">
        <v>741.094786900847</v>
      </c>
      <c r="AP1361">
        <v>4896</v>
      </c>
      <c r="AQ1361">
        <v>-0.32532133875521435</v>
      </c>
      <c r="AR1361">
        <v>2.4959868323108849</v>
      </c>
    </row>
    <row r="1362" spans="39:44" x14ac:dyDescent="0.3">
      <c r="AM1362">
        <v>3.0169798199935833</v>
      </c>
      <c r="AN1362">
        <v>1.0065815385167254</v>
      </c>
      <c r="AO1362">
        <v>1247.0798046981913</v>
      </c>
      <c r="AP1362">
        <v>5074.5</v>
      </c>
      <c r="AQ1362">
        <v>-0.42313768281744923</v>
      </c>
      <c r="AR1362">
        <v>3.1119996481934384</v>
      </c>
    </row>
    <row r="1363" spans="39:44" x14ac:dyDescent="0.3">
      <c r="AM1363">
        <v>2.198132816207651</v>
      </c>
      <c r="AN1363">
        <v>0.96112772523722001</v>
      </c>
      <c r="AO1363">
        <v>926.02684017005492</v>
      </c>
      <c r="AP1363">
        <v>4816.25</v>
      </c>
      <c r="AQ1363">
        <v>0.87759652574803704</v>
      </c>
      <c r="AR1363">
        <v>2.208282600739</v>
      </c>
    </row>
    <row r="1364" spans="39:44" x14ac:dyDescent="0.3">
      <c r="AM1364">
        <v>2.9073149834195071</v>
      </c>
      <c r="AN1364">
        <v>0.86238537964526096</v>
      </c>
      <c r="AO1364">
        <v>627.17828690261194</v>
      </c>
      <c r="AP1364">
        <v>3992.5</v>
      </c>
      <c r="AQ1364">
        <v>0.91869144493771293</v>
      </c>
      <c r="AR1364">
        <v>2.8385095414908608</v>
      </c>
    </row>
    <row r="1365" spans="39:44" x14ac:dyDescent="0.3">
      <c r="AM1365">
        <v>2.0503509821179149</v>
      </c>
      <c r="AN1365">
        <v>0.35516679529293782</v>
      </c>
      <c r="AO1365">
        <v>455.31399033926078</v>
      </c>
      <c r="AP1365">
        <v>5801.25</v>
      </c>
      <c r="AQ1365">
        <v>0.25789999716306944</v>
      </c>
      <c r="AR1365">
        <v>2.0503509821179153</v>
      </c>
    </row>
    <row r="1366" spans="39:44" x14ac:dyDescent="0.3">
      <c r="AM1366">
        <v>2.3543877975142458</v>
      </c>
      <c r="AN1366">
        <v>0.97340930889409172</v>
      </c>
      <c r="AO1366">
        <v>283.45956238672323</v>
      </c>
      <c r="AP1366">
        <v>3039.5</v>
      </c>
      <c r="AQ1366">
        <v>-0.79262826193038571</v>
      </c>
      <c r="AR1366">
        <v>2.3540768882668734</v>
      </c>
    </row>
    <row r="1367" spans="39:44" x14ac:dyDescent="0.3">
      <c r="AM1367">
        <v>2.6056973914544117</v>
      </c>
      <c r="AN1367">
        <v>1.0462044671237203</v>
      </c>
      <c r="AO1367">
        <v>1247.6063701367912</v>
      </c>
      <c r="AP1367">
        <v>5808.5</v>
      </c>
      <c r="AQ1367">
        <v>0.4446671311221872</v>
      </c>
      <c r="AR1367">
        <v>2.5843930479739718</v>
      </c>
    </row>
    <row r="1368" spans="39:44" x14ac:dyDescent="0.3">
      <c r="AM1368">
        <v>2.5890199954304594</v>
      </c>
      <c r="AN1368">
        <v>0.54825152066447469</v>
      </c>
      <c r="AO1368">
        <v>637.58162100349796</v>
      </c>
      <c r="AP1368">
        <v>4291.25</v>
      </c>
      <c r="AQ1368">
        <v>-0.45708817767328597</v>
      </c>
      <c r="AR1368">
        <v>2.5786118650485963</v>
      </c>
    </row>
    <row r="1369" spans="39:44" x14ac:dyDescent="0.3">
      <c r="AM1369">
        <v>2.5602351777739591</v>
      </c>
      <c r="AN1369">
        <v>1.3106145178484545</v>
      </c>
      <c r="AO1369">
        <v>550.40769706202661</v>
      </c>
      <c r="AP1369">
        <v>5122</v>
      </c>
      <c r="AQ1369">
        <v>-0.1710256994265493</v>
      </c>
      <c r="AR1369">
        <v>2.7063647516651148</v>
      </c>
    </row>
    <row r="1370" spans="39:44" x14ac:dyDescent="0.3">
      <c r="AM1370">
        <v>2.7273660817888383</v>
      </c>
      <c r="AN1370">
        <v>1.4061389507600537</v>
      </c>
      <c r="AO1370">
        <v>718.02916509895033</v>
      </c>
      <c r="AP1370">
        <v>5506.25</v>
      </c>
      <c r="AQ1370">
        <v>-0.55081251544603504</v>
      </c>
      <c r="AR1370">
        <v>2.7063647516651148</v>
      </c>
    </row>
    <row r="1371" spans="39:44" x14ac:dyDescent="0.3">
      <c r="AM1371">
        <v>1.8359167606239357</v>
      </c>
      <c r="AN1371">
        <v>0.36501139814921985</v>
      </c>
      <c r="AO1371">
        <v>1058.4871620375363</v>
      </c>
      <c r="AP1371">
        <v>5318.25</v>
      </c>
      <c r="AQ1371">
        <v>0.52921727179106437</v>
      </c>
      <c r="AR1371">
        <v>1.8469243446130257</v>
      </c>
    </row>
    <row r="1372" spans="39:44" x14ac:dyDescent="0.3">
      <c r="AM1372">
        <v>2.789087782103981</v>
      </c>
      <c r="AN1372">
        <v>1.1906856221296442</v>
      </c>
      <c r="AO1372">
        <v>901.14071902715807</v>
      </c>
      <c r="AP1372">
        <v>3983</v>
      </c>
      <c r="AQ1372">
        <v>-0.25744564016953225</v>
      </c>
      <c r="AR1372">
        <v>2.8689050976468748</v>
      </c>
    </row>
    <row r="1373" spans="39:44" x14ac:dyDescent="0.3">
      <c r="AM1373">
        <v>2.3132410712178668</v>
      </c>
      <c r="AN1373">
        <v>0.67716188293575053</v>
      </c>
      <c r="AO1373">
        <v>1057.3338821261289</v>
      </c>
      <c r="AP1373">
        <v>5364.5</v>
      </c>
      <c r="AQ1373">
        <v>0.19093413574834753</v>
      </c>
      <c r="AR1373">
        <v>2.341995982924324</v>
      </c>
    </row>
    <row r="1374" spans="39:44" x14ac:dyDescent="0.3">
      <c r="AM1374">
        <v>2.9700266848377885</v>
      </c>
      <c r="AN1374">
        <v>0.74191636586920295</v>
      </c>
      <c r="AO1374">
        <v>1169.0994471504705</v>
      </c>
      <c r="AP1374">
        <v>5120.5</v>
      </c>
      <c r="AQ1374">
        <v>0.24561962329793841</v>
      </c>
      <c r="AR1374">
        <v>2.9388482637601103</v>
      </c>
    </row>
    <row r="1375" spans="39:44" x14ac:dyDescent="0.3">
      <c r="AM1375">
        <v>1.7113852255669852</v>
      </c>
      <c r="AN1375">
        <v>2.9247307498606715E-2</v>
      </c>
      <c r="AO1375">
        <v>933.27099369803011</v>
      </c>
      <c r="AP1375">
        <v>4702</v>
      </c>
      <c r="AQ1375">
        <v>-0.91493856195044787</v>
      </c>
      <c r="AR1375">
        <v>1.7113852255669857</v>
      </c>
    </row>
    <row r="1376" spans="39:44" x14ac:dyDescent="0.3">
      <c r="AM1376">
        <v>2.0421266455144615</v>
      </c>
      <c r="AN1376">
        <v>0.517827148968517</v>
      </c>
      <c r="AO1376">
        <v>1554.1910946849912</v>
      </c>
      <c r="AP1376">
        <v>5759</v>
      </c>
      <c r="AQ1376">
        <v>-0.40120828931999686</v>
      </c>
      <c r="AR1376">
        <v>2.0622579091773212</v>
      </c>
    </row>
    <row r="1377" spans="39:44" x14ac:dyDescent="0.3">
      <c r="AM1377">
        <v>2.9171676594259104</v>
      </c>
      <c r="AN1377">
        <v>1.3597756467633637</v>
      </c>
      <c r="AO1377">
        <v>1237.054162494946</v>
      </c>
      <c r="AP1377">
        <v>5221.5</v>
      </c>
      <c r="AQ1377">
        <v>0.9869391867692674</v>
      </c>
      <c r="AR1377">
        <v>2.7850186614792385</v>
      </c>
    </row>
    <row r="1378" spans="39:44" x14ac:dyDescent="0.3">
      <c r="AM1378">
        <v>3.2150022267844056</v>
      </c>
      <c r="AN1378">
        <v>1.172179588792597</v>
      </c>
      <c r="AO1378">
        <v>403.44582387123285</v>
      </c>
      <c r="AP1378">
        <v>4089.25</v>
      </c>
      <c r="AQ1378">
        <v>0.74235006506091794</v>
      </c>
      <c r="AR1378">
        <v>3.3373733677879667</v>
      </c>
    </row>
    <row r="1379" spans="39:44" x14ac:dyDescent="0.3">
      <c r="AM1379">
        <v>2.6016939543371072</v>
      </c>
      <c r="AN1379">
        <v>1.1799004427376307</v>
      </c>
      <c r="AO1379">
        <v>1269.3215392744319</v>
      </c>
      <c r="AP1379">
        <v>5527.5</v>
      </c>
      <c r="AQ1379">
        <v>0.13393642787402268</v>
      </c>
      <c r="AR1379">
        <v>2.6793928528032569</v>
      </c>
    </row>
    <row r="1380" spans="39:44" x14ac:dyDescent="0.3">
      <c r="AM1380">
        <v>2.5227422883626689</v>
      </c>
      <c r="AN1380">
        <v>1.2687484012149393</v>
      </c>
      <c r="AO1380">
        <v>473.6559932302788</v>
      </c>
      <c r="AP1380">
        <v>2780.5</v>
      </c>
      <c r="AQ1380">
        <v>0.46411439939012805</v>
      </c>
      <c r="AR1380">
        <v>2.4075391451732089</v>
      </c>
    </row>
    <row r="1381" spans="39:44" x14ac:dyDescent="0.3">
      <c r="AM1381">
        <v>2.977250074452257</v>
      </c>
      <c r="AN1381">
        <v>1.311524754581836</v>
      </c>
      <c r="AO1381">
        <v>813.69159038783653</v>
      </c>
      <c r="AP1381">
        <v>3859.5</v>
      </c>
      <c r="AQ1381">
        <v>-0.31337864352073164</v>
      </c>
      <c r="AR1381">
        <v>3.0419661175092698</v>
      </c>
    </row>
    <row r="1382" spans="39:44" x14ac:dyDescent="0.3">
      <c r="AM1382">
        <v>2.2801922967094166</v>
      </c>
      <c r="AN1382">
        <v>1.212244042688448</v>
      </c>
      <c r="AO1382">
        <v>1314.5181608305227</v>
      </c>
      <c r="AP1382">
        <v>4673.25</v>
      </c>
      <c r="AQ1382">
        <v>-0.40029559177049373</v>
      </c>
      <c r="AR1382">
        <v>2.2920511806979915</v>
      </c>
    </row>
    <row r="1383" spans="39:44" x14ac:dyDescent="0.3">
      <c r="AM1383">
        <v>2.9363797656120894</v>
      </c>
      <c r="AN1383">
        <v>1.064181967476209</v>
      </c>
      <c r="AO1383">
        <v>956.69716518043879</v>
      </c>
      <c r="AP1383">
        <v>4038.75</v>
      </c>
      <c r="AQ1383">
        <v>-0.99190688346471467</v>
      </c>
      <c r="AR1383">
        <v>3.0514799683994696</v>
      </c>
    </row>
    <row r="1384" spans="39:44" x14ac:dyDescent="0.3">
      <c r="AM1384">
        <v>3.1915428829000425</v>
      </c>
      <c r="AN1384">
        <v>1.4324775877207869</v>
      </c>
      <c r="AO1384">
        <v>1116.5892472819405</v>
      </c>
      <c r="AP1384">
        <v>4052.5</v>
      </c>
      <c r="AQ1384">
        <v>-0.69540645928510958</v>
      </c>
      <c r="AR1384">
        <v>3.2970032812265115</v>
      </c>
    </row>
    <row r="1385" spans="39:44" x14ac:dyDescent="0.3">
      <c r="AM1385">
        <v>1.6149638118357144</v>
      </c>
      <c r="AN1385">
        <v>2.8390886037364834E-2</v>
      </c>
      <c r="AO1385">
        <v>1415.4571695035042</v>
      </c>
      <c r="AP1385">
        <v>4290</v>
      </c>
      <c r="AQ1385">
        <v>-0.69309190810524501</v>
      </c>
      <c r="AR1385">
        <v>1.617802900439451</v>
      </c>
    </row>
    <row r="1386" spans="39:44" x14ac:dyDescent="0.3">
      <c r="AM1386">
        <v>2.4330554056244402</v>
      </c>
      <c r="AN1386">
        <v>1.2710600235351688</v>
      </c>
      <c r="AO1386">
        <v>907.91301097144265</v>
      </c>
      <c r="AP1386">
        <v>5132.25</v>
      </c>
      <c r="AQ1386">
        <v>0.77279556664437954</v>
      </c>
      <c r="AR1386">
        <v>2.3413769459860738</v>
      </c>
    </row>
    <row r="1387" spans="39:44" x14ac:dyDescent="0.3">
      <c r="AM1387">
        <v>2.3082486694715056</v>
      </c>
      <c r="AN1387">
        <v>1.1936811734239297</v>
      </c>
      <c r="AO1387">
        <v>973.42943279576548</v>
      </c>
      <c r="AP1387">
        <v>4404.25</v>
      </c>
      <c r="AQ1387">
        <v>0.36673759313723708</v>
      </c>
      <c r="AR1387">
        <v>2.278865454903154</v>
      </c>
    </row>
    <row r="1388" spans="39:44" x14ac:dyDescent="0.3">
      <c r="AM1388">
        <v>1.6865300884331507</v>
      </c>
      <c r="AN1388">
        <v>0.15975639111235121</v>
      </c>
      <c r="AO1388">
        <v>671.69724672865289</v>
      </c>
      <c r="AP1388">
        <v>5814.5</v>
      </c>
      <c r="AQ1388">
        <v>0.26848518873002519</v>
      </c>
      <c r="AR1388">
        <v>1.6779746067517898</v>
      </c>
    </row>
    <row r="1389" spans="39:44" x14ac:dyDescent="0.3">
      <c r="AM1389">
        <v>2.8773217577911696</v>
      </c>
      <c r="AN1389">
        <v>1.250737578603714</v>
      </c>
      <c r="AO1389">
        <v>405.54271430538705</v>
      </c>
      <c r="AP1389">
        <v>6144</v>
      </c>
      <c r="AQ1389">
        <v>-0.77123745621044271</v>
      </c>
      <c r="AR1389">
        <v>2.8369726450278363</v>
      </c>
    </row>
    <row r="1390" spans="39:44" x14ac:dyDescent="0.3">
      <c r="AM1390">
        <v>3.2770012044868553</v>
      </c>
      <c r="AN1390">
        <v>1.2021516064485018</v>
      </c>
      <c r="AO1390">
        <v>279.45833362612268</v>
      </c>
      <c r="AP1390">
        <v>4958</v>
      </c>
      <c r="AQ1390">
        <v>0.74923053393189898</v>
      </c>
      <c r="AR1390">
        <v>3.2370226303592786</v>
      </c>
    </row>
    <row r="1391" spans="39:44" x14ac:dyDescent="0.3">
      <c r="AM1391">
        <v>3.2851049491261834</v>
      </c>
      <c r="AN1391">
        <v>1.2501396427693412</v>
      </c>
      <c r="AO1391">
        <v>1109.583696866503</v>
      </c>
      <c r="AP1391">
        <v>5608.75</v>
      </c>
      <c r="AQ1391">
        <v>-0.23603572584502419</v>
      </c>
      <c r="AR1391">
        <v>3.2970032812265115</v>
      </c>
    </row>
    <row r="1392" spans="39:44" x14ac:dyDescent="0.3">
      <c r="AM1392">
        <v>2.371380692528366</v>
      </c>
      <c r="AN1392">
        <v>0.78371529655579997</v>
      </c>
      <c r="AO1392">
        <v>730.03656940148414</v>
      </c>
      <c r="AP1392">
        <v>4203.5</v>
      </c>
      <c r="AQ1392">
        <v>0.19536211536615095</v>
      </c>
      <c r="AR1392">
        <v>2.4465228641343164</v>
      </c>
    </row>
    <row r="1393" spans="39:44" x14ac:dyDescent="0.3">
      <c r="AM1393">
        <v>2.4603141362158518</v>
      </c>
      <c r="AN1393">
        <v>1.1499454640954938</v>
      </c>
      <c r="AO1393">
        <v>1286.3560986170498</v>
      </c>
      <c r="AP1393">
        <v>4094.75</v>
      </c>
      <c r="AQ1393">
        <v>0.66106217690514524</v>
      </c>
      <c r="AR1393">
        <v>2.3450276540902895</v>
      </c>
    </row>
    <row r="1394" spans="39:44" x14ac:dyDescent="0.3">
      <c r="AM1394">
        <v>3.2809474293740455</v>
      </c>
      <c r="AN1394">
        <v>1.2018575172492922</v>
      </c>
      <c r="AO1394">
        <v>750.2317313947317</v>
      </c>
      <c r="AP1394">
        <v>5452.5</v>
      </c>
      <c r="AQ1394">
        <v>-7.8651926617716361E-2</v>
      </c>
      <c r="AR1394">
        <v>3.2364735908955851</v>
      </c>
    </row>
    <row r="1395" spans="39:44" x14ac:dyDescent="0.3">
      <c r="AM1395">
        <v>2.0301487050422091</v>
      </c>
      <c r="AN1395">
        <v>0.36110612840067946</v>
      </c>
      <c r="AO1395">
        <v>644.69834787141497</v>
      </c>
      <c r="AP1395">
        <v>5165</v>
      </c>
      <c r="AQ1395">
        <v>-0.54084569676428118</v>
      </c>
      <c r="AR1395">
        <v>2.0247957466703124</v>
      </c>
    </row>
    <row r="1396" spans="39:44" x14ac:dyDescent="0.3">
      <c r="AM1396">
        <v>1.8844197500748652</v>
      </c>
      <c r="AN1396">
        <v>0.48096089159476452</v>
      </c>
      <c r="AO1396">
        <v>1317.4434486371779</v>
      </c>
      <c r="AP1396">
        <v>3835.25</v>
      </c>
      <c r="AQ1396">
        <v>-6.3493470779373645E-2</v>
      </c>
      <c r="AR1396">
        <v>1.9003662959156191</v>
      </c>
    </row>
    <row r="1397" spans="39:44" x14ac:dyDescent="0.3">
      <c r="AM1397">
        <v>2.7201616409350549</v>
      </c>
      <c r="AN1397">
        <v>0.83506632994083352</v>
      </c>
      <c r="AO1397">
        <v>918.87251121337317</v>
      </c>
      <c r="AP1397">
        <v>3592.5</v>
      </c>
      <c r="AQ1397">
        <v>-0.62305065825565586</v>
      </c>
      <c r="AR1397">
        <v>2.6559360614189109</v>
      </c>
    </row>
    <row r="1398" spans="39:44" x14ac:dyDescent="0.3">
      <c r="AM1398">
        <v>2.8698070537685463</v>
      </c>
      <c r="AN1398">
        <v>1.3023247934773736</v>
      </c>
      <c r="AO1398">
        <v>1021.5240488618024</v>
      </c>
      <c r="AP1398">
        <v>4938.25</v>
      </c>
      <c r="AQ1398">
        <v>0.41749571051296602</v>
      </c>
      <c r="AR1398">
        <v>2.9075459912733055</v>
      </c>
    </row>
    <row r="1399" spans="39:44" x14ac:dyDescent="0.3">
      <c r="AM1399">
        <v>2.3431859565014115</v>
      </c>
      <c r="AN1399">
        <v>0.62496338975066212</v>
      </c>
      <c r="AO1399">
        <v>592.60708062484514</v>
      </c>
      <c r="AP1399">
        <v>3544</v>
      </c>
      <c r="AQ1399">
        <v>-0.17487769875972783</v>
      </c>
      <c r="AR1399">
        <v>2.3674976381113377</v>
      </c>
    </row>
    <row r="1400" spans="39:44" x14ac:dyDescent="0.3">
      <c r="AM1400">
        <v>2.0367797682838287</v>
      </c>
      <c r="AN1400">
        <v>0.8123112820094992</v>
      </c>
      <c r="AO1400">
        <v>265.38288155439892</v>
      </c>
      <c r="AP1400">
        <v>4536</v>
      </c>
      <c r="AQ1400">
        <v>0.92977370223910416</v>
      </c>
      <c r="AR1400">
        <v>2.0425370103889846</v>
      </c>
    </row>
    <row r="1401" spans="39:44" x14ac:dyDescent="0.3">
      <c r="AM1401">
        <v>3.034456478868365</v>
      </c>
      <c r="AN1401">
        <v>1.6680429297306107</v>
      </c>
      <c r="AO1401">
        <v>1146.14079602521</v>
      </c>
      <c r="AP1401">
        <v>4542.5</v>
      </c>
      <c r="AQ1401">
        <v>0.24490021950807481</v>
      </c>
      <c r="AR1401">
        <v>3.0016840164458132</v>
      </c>
    </row>
    <row r="1402" spans="39:44" x14ac:dyDescent="0.3">
      <c r="AM1402">
        <v>2.3476771230642277</v>
      </c>
      <c r="AN1402">
        <v>1.305289496713576</v>
      </c>
      <c r="AO1402">
        <v>530.09861468317638</v>
      </c>
      <c r="AP1402">
        <v>2948.25</v>
      </c>
      <c r="AQ1402">
        <v>-0.18020088491495617</v>
      </c>
      <c r="AR1402">
        <v>2.3413769459860738</v>
      </c>
    </row>
    <row r="1403" spans="39:44" x14ac:dyDescent="0.3">
      <c r="AM1403">
        <v>1.8164687083022553</v>
      </c>
      <c r="AN1403">
        <v>0.44367361037288794</v>
      </c>
      <c r="AO1403">
        <v>563.586315036933</v>
      </c>
      <c r="AP1403">
        <v>4972.25</v>
      </c>
      <c r="AQ1403">
        <v>0.47772167465524928</v>
      </c>
      <c r="AR1403">
        <v>1.7962154215960631</v>
      </c>
    </row>
    <row r="1404" spans="39:44" x14ac:dyDescent="0.3">
      <c r="AM1404">
        <v>3.1444738703137882</v>
      </c>
      <c r="AN1404">
        <v>1.3781676638056009</v>
      </c>
      <c r="AO1404">
        <v>651.41593596079031</v>
      </c>
      <c r="AP1404">
        <v>5316.25</v>
      </c>
      <c r="AQ1404">
        <v>0.33328315149323684</v>
      </c>
      <c r="AR1404">
        <v>3.1840376510195023</v>
      </c>
    </row>
    <row r="1405" spans="39:44" x14ac:dyDescent="0.3">
      <c r="AM1405">
        <v>2.3883594290347694</v>
      </c>
      <c r="AN1405">
        <v>1.1496816359144193</v>
      </c>
      <c r="AO1405">
        <v>788.66120346112461</v>
      </c>
      <c r="AP1405">
        <v>4446.25</v>
      </c>
      <c r="AQ1405">
        <v>0.51626399952296365</v>
      </c>
      <c r="AR1405">
        <v>2.2920511806979915</v>
      </c>
    </row>
    <row r="1406" spans="39:44" x14ac:dyDescent="0.3">
      <c r="AM1406">
        <v>2.3991479233442981</v>
      </c>
      <c r="AN1406">
        <v>0.89080087229050797</v>
      </c>
      <c r="AO1406">
        <v>1073.3704208451945</v>
      </c>
      <c r="AP1406">
        <v>3670.5</v>
      </c>
      <c r="AQ1406">
        <v>-0.63801307318958855</v>
      </c>
      <c r="AR1406">
        <v>2.3875032222867607</v>
      </c>
    </row>
    <row r="1407" spans="39:44" x14ac:dyDescent="0.3">
      <c r="AM1407">
        <v>2.5896627318344305</v>
      </c>
      <c r="AN1407">
        <v>1.1970685813892885</v>
      </c>
      <c r="AO1407">
        <v>1069.7299285668328</v>
      </c>
      <c r="AP1407">
        <v>3798.25</v>
      </c>
      <c r="AQ1407">
        <v>0.51794479165331819</v>
      </c>
      <c r="AR1407">
        <v>2.566033374981882</v>
      </c>
    </row>
    <row r="1408" spans="39:44" x14ac:dyDescent="0.3">
      <c r="AM1408">
        <v>2.4665397346451972</v>
      </c>
      <c r="AN1408">
        <v>1.3435171833558726</v>
      </c>
      <c r="AO1408">
        <v>538.72394512515154</v>
      </c>
      <c r="AP1408">
        <v>5867.75</v>
      </c>
      <c r="AQ1408">
        <v>0.91690782360664858</v>
      </c>
      <c r="AR1408">
        <v>2.5591839979019437</v>
      </c>
    </row>
    <row r="1409" spans="39:44" x14ac:dyDescent="0.3">
      <c r="AM1409">
        <v>2.0851789799137648</v>
      </c>
      <c r="AN1409">
        <v>0.70439209098423905</v>
      </c>
      <c r="AO1409">
        <v>1446.0939410249789</v>
      </c>
      <c r="AP1409">
        <v>5617.75</v>
      </c>
      <c r="AQ1409">
        <v>0.55048572873027934</v>
      </c>
      <c r="AR1409">
        <v>2.0493304278313653</v>
      </c>
    </row>
    <row r="1410" spans="39:44" x14ac:dyDescent="0.3">
      <c r="AM1410">
        <v>2.0130456585840486</v>
      </c>
      <c r="AN1410">
        <v>0.13865291565821428</v>
      </c>
      <c r="AO1410">
        <v>1222.5333412323282</v>
      </c>
      <c r="AP1410">
        <v>2939.5</v>
      </c>
      <c r="AQ1410">
        <v>-0.19875560765768902</v>
      </c>
      <c r="AR1410">
        <v>2.0240838885330197</v>
      </c>
    </row>
    <row r="1411" spans="39:44" x14ac:dyDescent="0.3">
      <c r="AM1411">
        <v>2.2328744514643502</v>
      </c>
      <c r="AN1411">
        <v>0.8640230000094391</v>
      </c>
      <c r="AO1411">
        <v>641.16402382688273</v>
      </c>
      <c r="AP1411">
        <v>3162.5</v>
      </c>
      <c r="AQ1411">
        <v>0.78907863720275284</v>
      </c>
      <c r="AR1411">
        <v>2.1773271127853193</v>
      </c>
    </row>
    <row r="1412" spans="39:44" x14ac:dyDescent="0.3">
      <c r="AM1412">
        <v>2.3274837993754485</v>
      </c>
      <c r="AN1412">
        <v>1.1694325691238501</v>
      </c>
      <c r="AO1412">
        <v>288.06871268140776</v>
      </c>
      <c r="AP1412">
        <v>4410</v>
      </c>
      <c r="AQ1412">
        <v>-0.19901186129056239</v>
      </c>
      <c r="AR1412">
        <v>2.2105405424630638</v>
      </c>
    </row>
    <row r="1413" spans="39:44" x14ac:dyDescent="0.3">
      <c r="AM1413">
        <v>2.3296066589518745</v>
      </c>
      <c r="AN1413">
        <v>1.3080453561772056</v>
      </c>
      <c r="AO1413">
        <v>436.36883641063844</v>
      </c>
      <c r="AP1413">
        <v>2638</v>
      </c>
      <c r="AQ1413">
        <v>0.21815937162533508</v>
      </c>
      <c r="AR1413">
        <v>2.4109576132697517</v>
      </c>
    </row>
    <row r="1414" spans="39:44" x14ac:dyDescent="0.3">
      <c r="AM1414">
        <v>2.0775538274482894</v>
      </c>
      <c r="AN1414">
        <v>0.39288920168216118</v>
      </c>
      <c r="AO1414">
        <v>721.80990198832694</v>
      </c>
      <c r="AP1414">
        <v>3723</v>
      </c>
      <c r="AQ1414">
        <v>-0.32141637594495454</v>
      </c>
      <c r="AR1414">
        <v>2.104756672778664</v>
      </c>
    </row>
    <row r="1415" spans="39:44" x14ac:dyDescent="0.3">
      <c r="AM1415">
        <v>2.0977908768280948</v>
      </c>
      <c r="AN1415">
        <v>0.58387347497297137</v>
      </c>
      <c r="AO1415">
        <v>695.66650419675329</v>
      </c>
      <c r="AP1415">
        <v>5267</v>
      </c>
      <c r="AQ1415">
        <v>0.60855177475726763</v>
      </c>
      <c r="AR1415">
        <v>2.0528395336095797</v>
      </c>
    </row>
    <row r="1416" spans="39:44" x14ac:dyDescent="0.3">
      <c r="AM1416">
        <v>2.9121668785709298</v>
      </c>
      <c r="AN1416">
        <v>1.3786724797213523</v>
      </c>
      <c r="AO1416">
        <v>787.38303024381696</v>
      </c>
      <c r="AP1416">
        <v>4318.25</v>
      </c>
      <c r="AQ1416">
        <v>-9.5543167147082039E-2</v>
      </c>
      <c r="AR1416">
        <v>2.9922656408780721</v>
      </c>
    </row>
    <row r="1417" spans="39:44" x14ac:dyDescent="0.3">
      <c r="AM1417">
        <v>2.2399990557574641</v>
      </c>
      <c r="AN1417">
        <v>1.2306780954281851</v>
      </c>
      <c r="AO1417">
        <v>470.21462160153794</v>
      </c>
      <c r="AP1417">
        <v>4518.25</v>
      </c>
      <c r="AQ1417">
        <v>-0.74735234521893557</v>
      </c>
      <c r="AR1417">
        <v>2.278865454903154</v>
      </c>
    </row>
    <row r="1418" spans="39:44" x14ac:dyDescent="0.3">
      <c r="AM1418">
        <v>1.7486927291377672</v>
      </c>
      <c r="AN1418">
        <v>0.11220641260210175</v>
      </c>
      <c r="AO1418">
        <v>641.56667258465404</v>
      </c>
      <c r="AP1418">
        <v>4702</v>
      </c>
      <c r="AQ1418">
        <v>0.82000292092378868</v>
      </c>
      <c r="AR1418">
        <v>1.7578888631610112</v>
      </c>
    </row>
    <row r="1419" spans="39:44" x14ac:dyDescent="0.3">
      <c r="AM1419">
        <v>3.0308488784272618</v>
      </c>
      <c r="AN1419">
        <v>1.4550230876278476</v>
      </c>
      <c r="AO1419">
        <v>679.68811675404572</v>
      </c>
      <c r="AP1419">
        <v>3865.5</v>
      </c>
      <c r="AQ1419">
        <v>0.51620081873885371</v>
      </c>
      <c r="AR1419">
        <v>3.0672289412909164</v>
      </c>
    </row>
    <row r="1420" spans="39:44" x14ac:dyDescent="0.3">
      <c r="AM1420">
        <v>1.7558035391540097</v>
      </c>
      <c r="AN1420">
        <v>0.17621096858918908</v>
      </c>
      <c r="AO1420">
        <v>630.33746747552277</v>
      </c>
      <c r="AP1420">
        <v>4508.25</v>
      </c>
      <c r="AQ1420">
        <v>-0.24910714790499977</v>
      </c>
      <c r="AR1420">
        <v>1.7545826576909589</v>
      </c>
    </row>
    <row r="1421" spans="39:44" x14ac:dyDescent="0.3">
      <c r="AM1421">
        <v>2.0861956248401703</v>
      </c>
      <c r="AN1421">
        <v>0.40242554857798196</v>
      </c>
      <c r="AO1421">
        <v>813.97955271389878</v>
      </c>
      <c r="AP1421">
        <v>4689.5</v>
      </c>
      <c r="AQ1421">
        <v>-0.85202565382572393</v>
      </c>
      <c r="AR1421">
        <v>2.1259402830902463</v>
      </c>
    </row>
    <row r="1422" spans="39:44" x14ac:dyDescent="0.3">
      <c r="AM1422">
        <v>2.7284671812761045</v>
      </c>
      <c r="AN1422">
        <v>1.31259414041735</v>
      </c>
      <c r="AO1422">
        <v>397.24459499400189</v>
      </c>
      <c r="AP1422">
        <v>5413.5</v>
      </c>
      <c r="AQ1422">
        <v>0.17067742048499249</v>
      </c>
      <c r="AR1422">
        <v>2.8412005109391281</v>
      </c>
    </row>
    <row r="1423" spans="39:44" x14ac:dyDescent="0.3">
      <c r="AM1423">
        <v>2.9920175818802175</v>
      </c>
      <c r="AN1423">
        <v>0.59954173504268204</v>
      </c>
      <c r="AO1423">
        <v>345.62286041054591</v>
      </c>
      <c r="AP1423">
        <v>4294.75</v>
      </c>
      <c r="AQ1423">
        <v>0.3156266271879466</v>
      </c>
      <c r="AR1423">
        <v>2.9920175818802166</v>
      </c>
    </row>
    <row r="1424" spans="39:44" x14ac:dyDescent="0.3">
      <c r="AM1424">
        <v>2.8312622413172508</v>
      </c>
      <c r="AN1424">
        <v>0.80947632151986426</v>
      </c>
      <c r="AO1424">
        <v>904.78875352606337</v>
      </c>
      <c r="AP1424">
        <v>5192</v>
      </c>
      <c r="AQ1424">
        <v>-0.69513533409479511</v>
      </c>
      <c r="AR1424">
        <v>2.7692125899267199</v>
      </c>
    </row>
    <row r="1425" spans="39:44" x14ac:dyDescent="0.3">
      <c r="AM1425">
        <v>1.9292635824677018</v>
      </c>
      <c r="AN1425">
        <v>0.22850481382052687</v>
      </c>
      <c r="AO1425">
        <v>1055.0142006021363</v>
      </c>
      <c r="AP1425">
        <v>4221.5</v>
      </c>
      <c r="AQ1425">
        <v>-0.98406522313739597</v>
      </c>
      <c r="AR1425">
        <v>1.9217293838052685</v>
      </c>
    </row>
    <row r="1426" spans="39:44" x14ac:dyDescent="0.3">
      <c r="AM1426">
        <v>2.6131417888516468</v>
      </c>
      <c r="AN1426">
        <v>1.2581191509366341</v>
      </c>
      <c r="AO1426">
        <v>859.36210488912934</v>
      </c>
      <c r="AP1426">
        <v>4175.25</v>
      </c>
      <c r="AQ1426">
        <v>-0.57139589866036133</v>
      </c>
      <c r="AR1426">
        <v>2.5591839979019437</v>
      </c>
    </row>
    <row r="1427" spans="39:44" x14ac:dyDescent="0.3">
      <c r="AM1427">
        <v>2.8364529026094893</v>
      </c>
      <c r="AN1427">
        <v>1.2877106966385701</v>
      </c>
      <c r="AO1427">
        <v>1101.4707399077188</v>
      </c>
      <c r="AP1427">
        <v>5468.5</v>
      </c>
      <c r="AQ1427">
        <v>-0.24951177280707923</v>
      </c>
      <c r="AR1427">
        <v>2.8981276157055644</v>
      </c>
    </row>
    <row r="1428" spans="39:44" x14ac:dyDescent="0.3">
      <c r="AM1428">
        <v>2.3154216356501047</v>
      </c>
      <c r="AN1428">
        <v>1.4429263914619446</v>
      </c>
      <c r="AO1428">
        <v>702.58255700387463</v>
      </c>
      <c r="AP1428">
        <v>5462.5</v>
      </c>
      <c r="AQ1428">
        <v>0.83426191034433317</v>
      </c>
      <c r="AR1428">
        <v>2.4110454868844164</v>
      </c>
    </row>
    <row r="1429" spans="39:44" x14ac:dyDescent="0.3">
      <c r="AM1429">
        <v>2.6135718836935915</v>
      </c>
      <c r="AN1429">
        <v>1.1865097518225902</v>
      </c>
      <c r="AO1429">
        <v>1178.4081728046958</v>
      </c>
      <c r="AP1429">
        <v>4698.5</v>
      </c>
      <c r="AQ1429">
        <v>-7.4379084648233146E-2</v>
      </c>
      <c r="AR1429">
        <v>2.7105318005367729</v>
      </c>
    </row>
    <row r="1430" spans="39:44" x14ac:dyDescent="0.3">
      <c r="AM1430">
        <v>2.5903446436358526</v>
      </c>
      <c r="AN1430">
        <v>0.73367122047943156</v>
      </c>
      <c r="AO1430">
        <v>1050.6162940367535</v>
      </c>
      <c r="AP1430">
        <v>4065.5</v>
      </c>
      <c r="AQ1430">
        <v>-0.22408653826539524</v>
      </c>
      <c r="AR1430">
        <v>2.6129713075754242</v>
      </c>
    </row>
    <row r="1431" spans="39:44" x14ac:dyDescent="0.3">
      <c r="AM1431">
        <v>2.3134729729712267</v>
      </c>
      <c r="AN1431">
        <v>0.90455264712733352</v>
      </c>
      <c r="AO1431">
        <v>1316.4728947293413</v>
      </c>
      <c r="AP1431">
        <v>3789.75</v>
      </c>
      <c r="AQ1431">
        <v>0.60591022734879829</v>
      </c>
      <c r="AR1431">
        <v>2.2679841625637054</v>
      </c>
    </row>
    <row r="1432" spans="39:44" x14ac:dyDescent="0.3">
      <c r="AM1432">
        <v>1.9122628406562461</v>
      </c>
      <c r="AN1432">
        <v>0.40531848623074362</v>
      </c>
      <c r="AO1432">
        <v>388.94784136672706</v>
      </c>
      <c r="AP1432">
        <v>5737.25</v>
      </c>
      <c r="AQ1432">
        <v>0.32530371629966515</v>
      </c>
      <c r="AR1432">
        <v>1.9041722990070944</v>
      </c>
    </row>
    <row r="1433" spans="39:44" x14ac:dyDescent="0.3">
      <c r="AM1433">
        <v>2.4594189884301527</v>
      </c>
      <c r="AN1433">
        <v>1.2464933294309601</v>
      </c>
      <c r="AO1433">
        <v>324.8365962089191</v>
      </c>
      <c r="AP1433">
        <v>5325.25</v>
      </c>
      <c r="AQ1433">
        <v>0.25037065091706923</v>
      </c>
      <c r="AR1433">
        <v>2.4109576132697517</v>
      </c>
    </row>
    <row r="1434" spans="39:44" x14ac:dyDescent="0.3">
      <c r="AM1434">
        <v>2.1546922083683366</v>
      </c>
      <c r="AN1434">
        <v>0.24316072156837515</v>
      </c>
      <c r="AO1434">
        <v>389.47440680532674</v>
      </c>
      <c r="AP1434">
        <v>3870</v>
      </c>
      <c r="AQ1434">
        <v>0.29198692952453975</v>
      </c>
      <c r="AR1434">
        <v>2.1341578514206323</v>
      </c>
    </row>
    <row r="1435" spans="39:44" x14ac:dyDescent="0.3">
      <c r="AM1435">
        <v>2.7921772083483076</v>
      </c>
      <c r="AN1435">
        <v>1.2832001655300571</v>
      </c>
      <c r="AO1435">
        <v>810.29298423294244</v>
      </c>
      <c r="AP1435">
        <v>5373.5</v>
      </c>
      <c r="AQ1435">
        <v>0.63065329888282673</v>
      </c>
      <c r="AR1435">
        <v>2.8029459247082595</v>
      </c>
    </row>
    <row r="1436" spans="39:44" x14ac:dyDescent="0.3">
      <c r="AM1436">
        <v>2.5120640987829708</v>
      </c>
      <c r="AN1436">
        <v>1.2256751351411872</v>
      </c>
      <c r="AO1436">
        <v>318.21163734698115</v>
      </c>
      <c r="AP1436">
        <v>5529.5</v>
      </c>
      <c r="AQ1436">
        <v>0.49746977692262229</v>
      </c>
      <c r="AR1436">
        <v>2.44728638562552</v>
      </c>
    </row>
    <row r="1437" spans="39:44" x14ac:dyDescent="0.3">
      <c r="AM1437">
        <v>2.5150253836756868</v>
      </c>
      <c r="AN1437">
        <v>0.69336544670717104</v>
      </c>
      <c r="AO1437">
        <v>763.78061802785567</v>
      </c>
      <c r="AP1437">
        <v>4194.75</v>
      </c>
      <c r="AQ1437">
        <v>-0.48110666509175837</v>
      </c>
      <c r="AR1437">
        <v>2.5320076650312444</v>
      </c>
    </row>
    <row r="1438" spans="39:44" x14ac:dyDescent="0.3">
      <c r="AM1438">
        <v>1.7793148083419623</v>
      </c>
      <c r="AN1438">
        <v>0.28096965355537018</v>
      </c>
      <c r="AO1438">
        <v>1146.6673614638096</v>
      </c>
      <c r="AP1438">
        <v>6105</v>
      </c>
      <c r="AQ1438">
        <v>0.89088678677824817</v>
      </c>
      <c r="AR1438">
        <v>1.783732002538533</v>
      </c>
    </row>
    <row r="1439" spans="39:44" x14ac:dyDescent="0.3">
      <c r="AM1439">
        <v>2.7117111072815265</v>
      </c>
      <c r="AN1439">
        <v>0.44800266532702082</v>
      </c>
      <c r="AO1439">
        <v>621.12261394710345</v>
      </c>
      <c r="AP1439">
        <v>4859</v>
      </c>
      <c r="AQ1439">
        <v>-0.22073914707417741</v>
      </c>
      <c r="AR1439">
        <v>2.7372860410123105</v>
      </c>
    </row>
    <row r="1440" spans="39:44" x14ac:dyDescent="0.3">
      <c r="AM1440">
        <v>2.3922643109832817</v>
      </c>
      <c r="AN1440">
        <v>0.80335040213158326</v>
      </c>
      <c r="AO1440">
        <v>695.66650419675329</v>
      </c>
      <c r="AP1440">
        <v>3659.25</v>
      </c>
      <c r="AQ1440">
        <v>-0.46682745266474479</v>
      </c>
      <c r="AR1440">
        <v>2.3767626865449527</v>
      </c>
    </row>
    <row r="1441" spans="39:44" x14ac:dyDescent="0.3">
      <c r="AM1441">
        <v>1.6889804877487853</v>
      </c>
      <c r="AN1441">
        <v>0.17347221281810585</v>
      </c>
      <c r="AO1441">
        <v>1838.0748384451281</v>
      </c>
      <c r="AP1441">
        <v>4965.5</v>
      </c>
      <c r="AQ1441">
        <v>0.47018431245709763</v>
      </c>
      <c r="AR1441">
        <v>1.7067779597364154</v>
      </c>
    </row>
    <row r="1442" spans="39:44" x14ac:dyDescent="0.3">
      <c r="AM1442">
        <v>2.4397604674548883</v>
      </c>
      <c r="AN1442">
        <v>1.1138462240467681</v>
      </c>
      <c r="AO1442">
        <v>701.99611157761262</v>
      </c>
      <c r="AP1442">
        <v>5312.25</v>
      </c>
      <c r="AQ1442">
        <v>0.56337156394012899</v>
      </c>
      <c r="AR1442">
        <v>2.3450276540902895</v>
      </c>
    </row>
    <row r="1443" spans="39:44" x14ac:dyDescent="0.3">
      <c r="AM1443">
        <v>2.066626180945899</v>
      </c>
      <c r="AN1443">
        <v>0.34275166803402257</v>
      </c>
      <c r="AO1443">
        <v>691.04117672262441</v>
      </c>
      <c r="AP1443">
        <v>5266</v>
      </c>
      <c r="AQ1443">
        <v>-0.99180783131677364</v>
      </c>
      <c r="AR1443">
        <v>2.0794277614925756</v>
      </c>
    </row>
    <row r="1444" spans="39:44" x14ac:dyDescent="0.3">
      <c r="AM1444">
        <v>2.634434913687635</v>
      </c>
      <c r="AN1444">
        <v>0.56267107809170502</v>
      </c>
      <c r="AO1444">
        <v>543.16354353405154</v>
      </c>
      <c r="AP1444">
        <v>5043</v>
      </c>
      <c r="AQ1444">
        <v>-0.51314366110558529</v>
      </c>
      <c r="AR1444">
        <v>2.610212631620485</v>
      </c>
    </row>
    <row r="1445" spans="39:44" x14ac:dyDescent="0.3">
      <c r="AM1445">
        <v>3.1080698125112027</v>
      </c>
      <c r="AN1445">
        <v>0.64722471317223573</v>
      </c>
      <c r="AO1445">
        <v>347.56192251155744</v>
      </c>
      <c r="AP1445">
        <v>5139.25</v>
      </c>
      <c r="AQ1445">
        <v>0.34411790190918551</v>
      </c>
      <c r="AR1445">
        <v>3.0551903868275798</v>
      </c>
    </row>
    <row r="1446" spans="39:44" x14ac:dyDescent="0.3">
      <c r="AM1446">
        <v>2.4884039859294127</v>
      </c>
      <c r="AN1446">
        <v>1.1062036138770008</v>
      </c>
      <c r="AO1446">
        <v>549.88113162342688</v>
      </c>
      <c r="AP1446">
        <v>5394</v>
      </c>
      <c r="AQ1446">
        <v>-0.75094002526263071</v>
      </c>
      <c r="AR1446">
        <v>2.5960441980260311</v>
      </c>
    </row>
    <row r="1447" spans="39:44" x14ac:dyDescent="0.3">
      <c r="AM1447">
        <v>1.9660896796563874</v>
      </c>
      <c r="AN1447">
        <v>0.44758227695394293</v>
      </c>
      <c r="AO1447">
        <v>618.7918181278842</v>
      </c>
      <c r="AP1447">
        <v>5162</v>
      </c>
      <c r="AQ1447">
        <v>0.23072198208861797</v>
      </c>
      <c r="AR1447">
        <v>1.9895250750555462</v>
      </c>
    </row>
    <row r="1448" spans="39:44" x14ac:dyDescent="0.3">
      <c r="AM1448">
        <v>2.3038524095629742</v>
      </c>
      <c r="AN1448">
        <v>1.327126803570077</v>
      </c>
      <c r="AO1448">
        <v>788.54749300675155</v>
      </c>
      <c r="AP1448">
        <v>3242.5</v>
      </c>
      <c r="AQ1448">
        <v>-0.53885467395893683</v>
      </c>
      <c r="AR1448">
        <v>2.3545626717809118</v>
      </c>
    </row>
    <row r="1449" spans="39:44" x14ac:dyDescent="0.3">
      <c r="AM1449">
        <v>2.9695882620526564</v>
      </c>
      <c r="AN1449">
        <v>1.0511101652256187</v>
      </c>
      <c r="AO1449">
        <v>361.54765943582822</v>
      </c>
      <c r="AP1449">
        <v>4273.75</v>
      </c>
      <c r="AQ1449">
        <v>-0.57408435383218803</v>
      </c>
      <c r="AR1449">
        <v>2.8838444836710604</v>
      </c>
    </row>
    <row r="1450" spans="39:44" x14ac:dyDescent="0.3">
      <c r="AM1450">
        <v>1.8597773539595683</v>
      </c>
      <c r="AN1450">
        <v>0.30620915756725847</v>
      </c>
      <c r="AO1450">
        <v>1146.6673614638096</v>
      </c>
      <c r="AP1450">
        <v>4518.75</v>
      </c>
      <c r="AQ1450">
        <v>-0.2097426244894206</v>
      </c>
      <c r="AR1450">
        <v>1.840161922983643</v>
      </c>
    </row>
    <row r="1451" spans="39:44" x14ac:dyDescent="0.3">
      <c r="AM1451">
        <v>2.5296749097120097</v>
      </c>
      <c r="AN1451">
        <v>1.0640268587953645</v>
      </c>
      <c r="AO1451">
        <v>764.69194599302421</v>
      </c>
      <c r="AP1451">
        <v>3665</v>
      </c>
      <c r="AQ1451">
        <v>0.13313100587355617</v>
      </c>
      <c r="AR1451">
        <v>2.566033374981882</v>
      </c>
    </row>
    <row r="1452" spans="39:44" x14ac:dyDescent="0.3">
      <c r="AM1452">
        <v>2.7601385442113897</v>
      </c>
      <c r="AN1452">
        <v>1.3698364466106157</v>
      </c>
      <c r="AO1452">
        <v>1033.0962330679506</v>
      </c>
      <c r="AP1452">
        <v>3272.5</v>
      </c>
      <c r="AQ1452">
        <v>-0.65392901886860511</v>
      </c>
      <c r="AR1452">
        <v>2.7850186614792385</v>
      </c>
    </row>
    <row r="1453" spans="39:44" x14ac:dyDescent="0.3">
      <c r="AM1453">
        <v>3.2182956684489614</v>
      </c>
      <c r="AN1453">
        <v>0.90145262338882304</v>
      </c>
      <c r="AO1453">
        <v>1086.5565472252765</v>
      </c>
      <c r="AP1453">
        <v>3953</v>
      </c>
      <c r="AQ1453">
        <v>0.63730503815784334</v>
      </c>
      <c r="AR1453">
        <v>3.1307623856551006</v>
      </c>
    </row>
    <row r="1454" spans="39:44" x14ac:dyDescent="0.3">
      <c r="AM1454">
        <v>2.1899649156369545</v>
      </c>
      <c r="AN1454">
        <v>0.33593906757070502</v>
      </c>
      <c r="AO1454">
        <v>972.17767185483422</v>
      </c>
      <c r="AP1454">
        <v>4163.5</v>
      </c>
      <c r="AQ1454">
        <v>-0.85506329938483505</v>
      </c>
      <c r="AR1454">
        <v>2.156371008879884</v>
      </c>
    </row>
    <row r="1455" spans="39:44" x14ac:dyDescent="0.3">
      <c r="AM1455">
        <v>1.9794082774141895</v>
      </c>
      <c r="AN1455">
        <v>0.73556760742044835</v>
      </c>
      <c r="AO1455">
        <v>899.09989813202344</v>
      </c>
      <c r="AP1455">
        <v>4022.75</v>
      </c>
      <c r="AQ1455">
        <v>-0.52407542603840018</v>
      </c>
      <c r="AR1455">
        <v>1.9912067049766693</v>
      </c>
    </row>
    <row r="1456" spans="39:44" x14ac:dyDescent="0.3">
      <c r="AM1456">
        <v>1.6525622115961305</v>
      </c>
      <c r="AN1456">
        <v>6.4681844471009817E-2</v>
      </c>
      <c r="AO1456">
        <v>1162.1980623926042</v>
      </c>
      <c r="AP1456">
        <v>5340</v>
      </c>
      <c r="AQ1456">
        <v>-0.91598090719493974</v>
      </c>
      <c r="AR1456">
        <v>1.6467865807125222</v>
      </c>
    </row>
    <row r="1457" spans="39:44" x14ac:dyDescent="0.3">
      <c r="AM1457">
        <v>2.8799508814713031</v>
      </c>
      <c r="AN1457">
        <v>0.97682898983122357</v>
      </c>
      <c r="AO1457">
        <v>365.41900056261125</v>
      </c>
      <c r="AP1457">
        <v>5013.5</v>
      </c>
      <c r="AQ1457">
        <v>0.49429229076959225</v>
      </c>
      <c r="AR1457">
        <v>2.9122000839373734</v>
      </c>
    </row>
    <row r="1458" spans="39:44" x14ac:dyDescent="0.3">
      <c r="AM1458">
        <v>1.837898624331235</v>
      </c>
      <c r="AN1458">
        <v>0.35115469983267328</v>
      </c>
      <c r="AO1458">
        <v>698.85325343932459</v>
      </c>
      <c r="AP1458">
        <v>5234.75</v>
      </c>
      <c r="AQ1458">
        <v>-0.93468510001434923</v>
      </c>
      <c r="AR1458">
        <v>1.8279181929986141</v>
      </c>
    </row>
    <row r="1459" spans="39:44" x14ac:dyDescent="0.3">
      <c r="AM1459">
        <v>2.6513985516241521</v>
      </c>
      <c r="AN1459">
        <v>1.4277120035634967</v>
      </c>
      <c r="AO1459">
        <v>720.69689112346521</v>
      </c>
      <c r="AP1459">
        <v>4074.25</v>
      </c>
      <c r="AQ1459">
        <v>0.74610616859182211</v>
      </c>
      <c r="AR1459">
        <v>2.6950627009838253</v>
      </c>
    </row>
    <row r="1460" spans="39:44" x14ac:dyDescent="0.3">
      <c r="AM1460">
        <v>3.0909089852467657</v>
      </c>
      <c r="AN1460">
        <v>0.99489437253916513</v>
      </c>
      <c r="AO1460">
        <v>907.21285509080769</v>
      </c>
      <c r="AP1460">
        <v>5087.5</v>
      </c>
      <c r="AQ1460">
        <v>-0.97242868466120069</v>
      </c>
      <c r="AR1460">
        <v>3.0183015766349572</v>
      </c>
    </row>
    <row r="1461" spans="39:44" x14ac:dyDescent="0.3">
      <c r="AM1461">
        <v>3.3119289611204024</v>
      </c>
      <c r="AN1461">
        <v>0.47806169370761259</v>
      </c>
      <c r="AO1461">
        <v>1221.3924240134545</v>
      </c>
      <c r="AP1461">
        <v>5383.5</v>
      </c>
      <c r="AQ1461">
        <v>0.55411703081306729</v>
      </c>
      <c r="AR1461">
        <v>3.3178995037335439</v>
      </c>
    </row>
    <row r="1462" spans="39:44" x14ac:dyDescent="0.3">
      <c r="AM1462">
        <v>2.9446604008876003</v>
      </c>
      <c r="AN1462">
        <v>0.96681955421362609</v>
      </c>
      <c r="AO1462">
        <v>823.03126866585558</v>
      </c>
      <c r="AP1462">
        <v>4124.25</v>
      </c>
      <c r="AQ1462">
        <v>-0.8927134297300543</v>
      </c>
      <c r="AR1462">
        <v>2.9097404509613773</v>
      </c>
    </row>
    <row r="1463" spans="39:44" x14ac:dyDescent="0.3">
      <c r="AM1463">
        <v>2.3331136433107984</v>
      </c>
      <c r="AN1463">
        <v>0.87277209430257974</v>
      </c>
      <c r="AO1463">
        <v>279.10863275180793</v>
      </c>
      <c r="AP1463">
        <v>4737.25</v>
      </c>
      <c r="AQ1463">
        <v>-0.16388821390181113</v>
      </c>
      <c r="AR1463">
        <v>2.3678855188240138</v>
      </c>
    </row>
    <row r="1464" spans="39:44" x14ac:dyDescent="0.3">
      <c r="AM1464">
        <v>3.9394041163169868</v>
      </c>
      <c r="AN1464">
        <v>0.57080125052697994</v>
      </c>
      <c r="AO1464">
        <v>456.54559598568494</v>
      </c>
      <c r="AP1464">
        <v>5064</v>
      </c>
      <c r="AQ1464">
        <v>-0.56462284856083589</v>
      </c>
      <c r="AR1464">
        <v>3.9317955726624447</v>
      </c>
    </row>
    <row r="1465" spans="39:44" x14ac:dyDescent="0.3">
      <c r="AM1465">
        <v>2.9083596931152274</v>
      </c>
      <c r="AN1465">
        <v>1.4800569772513259</v>
      </c>
      <c r="AO1465">
        <v>877.79122035293597</v>
      </c>
      <c r="AP1465">
        <v>4393.75</v>
      </c>
      <c r="AQ1465">
        <v>-0.53474714911474319</v>
      </c>
      <c r="AR1465">
        <v>2.9075459912733055</v>
      </c>
    </row>
    <row r="1466" spans="39:44" x14ac:dyDescent="0.3">
      <c r="AM1466">
        <v>2.8758912841599016</v>
      </c>
      <c r="AN1466">
        <v>1.3565725116537779</v>
      </c>
      <c r="AO1466">
        <v>451.49688858166189</v>
      </c>
      <c r="AP1466">
        <v>4474.5</v>
      </c>
      <c r="AQ1466">
        <v>-0.31554081370477882</v>
      </c>
      <c r="AR1466">
        <v>2.754703272941263</v>
      </c>
    </row>
    <row r="1467" spans="39:44" x14ac:dyDescent="0.3">
      <c r="AM1467">
        <v>2.0811742965562847</v>
      </c>
      <c r="AN1467">
        <v>0.67690154329727104</v>
      </c>
      <c r="AO1467">
        <v>1485.6431948468662</v>
      </c>
      <c r="AP1467">
        <v>4816.75</v>
      </c>
      <c r="AQ1467">
        <v>-0.67379982731803634</v>
      </c>
      <c r="AR1467">
        <v>2.0441831783689666</v>
      </c>
    </row>
    <row r="1468" spans="39:44" x14ac:dyDescent="0.3">
      <c r="AM1468">
        <v>3.0186477030531922</v>
      </c>
      <c r="AN1468">
        <v>0.50781542392238477</v>
      </c>
      <c r="AO1468">
        <v>736.23779827871522</v>
      </c>
      <c r="AP1468">
        <v>5235.75</v>
      </c>
      <c r="AQ1468">
        <v>5.6337166592696108E-2</v>
      </c>
      <c r="AR1468">
        <v>3.0099831989101631</v>
      </c>
    </row>
    <row r="1469" spans="39:44" x14ac:dyDescent="0.3">
      <c r="AM1469">
        <v>1.897812048398366</v>
      </c>
      <c r="AN1469">
        <v>0.41411121155644259</v>
      </c>
      <c r="AO1469">
        <v>1077.892743912281</v>
      </c>
      <c r="AP1469">
        <v>3071.25</v>
      </c>
      <c r="AQ1469">
        <v>0.50250767197824764</v>
      </c>
      <c r="AR1469">
        <v>1.9041722990070944</v>
      </c>
    </row>
    <row r="1470" spans="39:44" x14ac:dyDescent="0.3">
      <c r="AM1470">
        <v>2.3565745666352127</v>
      </c>
      <c r="AN1470">
        <v>1.4158192046969902</v>
      </c>
      <c r="AO1470">
        <v>834.45500966320094</v>
      </c>
      <c r="AP1470">
        <v>3929.25</v>
      </c>
      <c r="AQ1470">
        <v>0.70113892585252968</v>
      </c>
      <c r="AR1470">
        <v>2.4674404283732563</v>
      </c>
    </row>
    <row r="1471" spans="39:44" x14ac:dyDescent="0.3">
      <c r="AM1471">
        <v>2.2816205197424519</v>
      </c>
      <c r="AN1471">
        <v>0.90217920370237614</v>
      </c>
      <c r="AO1471">
        <v>840.17454395663117</v>
      </c>
      <c r="AP1471">
        <v>5088.5</v>
      </c>
      <c r="AQ1471">
        <v>0.92954244897362437</v>
      </c>
      <c r="AR1471">
        <v>2.2679841625637054</v>
      </c>
    </row>
    <row r="1472" spans="39:44" x14ac:dyDescent="0.3">
      <c r="AM1472">
        <v>3.0125779992899338</v>
      </c>
      <c r="AN1472">
        <v>0.72670782917557597</v>
      </c>
      <c r="AO1472">
        <v>1048.6146579468168</v>
      </c>
      <c r="AP1472">
        <v>4130.75</v>
      </c>
      <c r="AQ1472">
        <v>-0.69967974787025067</v>
      </c>
      <c r="AR1472">
        <v>3.0551903868275798</v>
      </c>
    </row>
    <row r="1473" spans="39:44" x14ac:dyDescent="0.3">
      <c r="AM1473">
        <v>2.7452936820879255</v>
      </c>
      <c r="AN1473">
        <v>0.93689567168898802</v>
      </c>
      <c r="AO1473">
        <v>1020.6877596376607</v>
      </c>
      <c r="AP1473">
        <v>4858.75</v>
      </c>
      <c r="AQ1473">
        <v>-0.1149579521498795</v>
      </c>
      <c r="AR1473">
        <v>2.7470489205605211</v>
      </c>
    </row>
    <row r="1474" spans="39:44" x14ac:dyDescent="0.3">
      <c r="AM1474">
        <v>1.9447623109540741</v>
      </c>
      <c r="AN1474">
        <v>0.36710992158509892</v>
      </c>
      <c r="AO1474">
        <v>899.09989813202344</v>
      </c>
      <c r="AP1474">
        <v>5464.25</v>
      </c>
      <c r="AQ1474">
        <v>-0.73336468317203185</v>
      </c>
      <c r="AR1474">
        <v>1.9828262088212174</v>
      </c>
    </row>
    <row r="1475" spans="39:44" x14ac:dyDescent="0.3">
      <c r="AM1475">
        <v>2.7874149136358071</v>
      </c>
      <c r="AN1475">
        <v>1.325335649919352</v>
      </c>
      <c r="AO1475">
        <v>986.27922156190994</v>
      </c>
      <c r="AP1475">
        <v>5769.5</v>
      </c>
      <c r="AQ1475">
        <v>-0.45403423810303506</v>
      </c>
      <c r="AR1475">
        <v>2.6793928528032569</v>
      </c>
    </row>
    <row r="1476" spans="39:44" x14ac:dyDescent="0.3">
      <c r="AM1476">
        <v>2.5795792495969887</v>
      </c>
      <c r="AN1476">
        <v>1.1441471803916641</v>
      </c>
      <c r="AO1476">
        <v>1192.8348339140789</v>
      </c>
      <c r="AP1476">
        <v>5189.5</v>
      </c>
      <c r="AQ1476">
        <v>-0.7402097073045536</v>
      </c>
      <c r="AR1476">
        <v>2.5754517505496235</v>
      </c>
    </row>
    <row r="1477" spans="39:44" x14ac:dyDescent="0.3">
      <c r="AM1477">
        <v>3.2117180194967769</v>
      </c>
      <c r="AN1477">
        <v>1.01554403192612</v>
      </c>
      <c r="AO1477">
        <v>738.26471711769886</v>
      </c>
      <c r="AP1477">
        <v>5071</v>
      </c>
      <c r="AQ1477">
        <v>0.3813343216298648</v>
      </c>
      <c r="AR1477">
        <v>3.1460865977621433</v>
      </c>
    </row>
    <row r="1478" spans="39:44" x14ac:dyDescent="0.3">
      <c r="AM1478">
        <v>2.271979161197716</v>
      </c>
      <c r="AN1478">
        <v>0.59739260892244073</v>
      </c>
      <c r="AO1478">
        <v>361.43394898145505</v>
      </c>
      <c r="AP1478">
        <v>4491</v>
      </c>
      <c r="AQ1478">
        <v>-0.6859397508596965</v>
      </c>
      <c r="AR1478">
        <v>2.2771876024841733</v>
      </c>
    </row>
    <row r="1479" spans="39:44" x14ac:dyDescent="0.3">
      <c r="AM1479">
        <v>2.6437745687557737</v>
      </c>
      <c r="AN1479">
        <v>1.1678239987566457</v>
      </c>
      <c r="AO1479">
        <v>979.12107657487911</v>
      </c>
      <c r="AP1479">
        <v>4686</v>
      </c>
      <c r="AQ1479">
        <v>-7.4253976256112575E-2</v>
      </c>
      <c r="AR1479">
        <v>2.5364036260685925</v>
      </c>
    </row>
    <row r="1480" spans="39:44" x14ac:dyDescent="0.3">
      <c r="AM1480">
        <v>2.4466009313105173</v>
      </c>
      <c r="AN1480">
        <v>0.7553069153210481</v>
      </c>
      <c r="AO1480">
        <v>1073.8520822566024</v>
      </c>
      <c r="AP1480">
        <v>4355.25</v>
      </c>
      <c r="AQ1480">
        <v>-0.89145822565202748</v>
      </c>
      <c r="AR1480">
        <v>2.3910157732395199</v>
      </c>
    </row>
    <row r="1481" spans="39:44" x14ac:dyDescent="0.3">
      <c r="AM1481">
        <v>2.82046726263536</v>
      </c>
      <c r="AN1481">
        <v>0.75974776615393602</v>
      </c>
      <c r="AO1481">
        <v>750.34544184910476</v>
      </c>
      <c r="AP1481">
        <v>4556.25</v>
      </c>
      <c r="AQ1481">
        <v>0.9043727546853837</v>
      </c>
      <c r="AR1481">
        <v>2.7807600207061087</v>
      </c>
    </row>
    <row r="1482" spans="39:44" x14ac:dyDescent="0.3">
      <c r="AM1482">
        <v>1.5638667402683972</v>
      </c>
      <c r="AN1482">
        <v>0.11523159772311779</v>
      </c>
      <c r="AO1482">
        <v>511.28492592448288</v>
      </c>
      <c r="AP1482">
        <v>3590.5</v>
      </c>
      <c r="AQ1482">
        <v>0.50523889081537143</v>
      </c>
      <c r="AR1482">
        <v>1.5523435804960855</v>
      </c>
    </row>
    <row r="1483" spans="39:44" x14ac:dyDescent="0.3">
      <c r="AM1483">
        <v>2.1991418203231143</v>
      </c>
      <c r="AN1483">
        <v>0.47939770266163412</v>
      </c>
      <c r="AO1483">
        <v>840.06083350225822</v>
      </c>
      <c r="AP1483">
        <v>5366</v>
      </c>
      <c r="AQ1483">
        <v>-0.79236971857010829</v>
      </c>
      <c r="AR1483">
        <v>2.1696919525043215</v>
      </c>
    </row>
    <row r="1484" spans="39:44" x14ac:dyDescent="0.3">
      <c r="AM1484">
        <v>3.1971137314038756</v>
      </c>
      <c r="AN1484">
        <v>0.99463015555197776</v>
      </c>
      <c r="AO1484">
        <v>629.04373026179189</v>
      </c>
      <c r="AP1484">
        <v>5251</v>
      </c>
      <c r="AQ1484">
        <v>0.4969793088069191</v>
      </c>
      <c r="AR1484">
        <v>3.0992006182845877</v>
      </c>
    </row>
    <row r="1485" spans="39:44" x14ac:dyDescent="0.3">
      <c r="AM1485">
        <v>3.12567412293699</v>
      </c>
      <c r="AN1485">
        <v>0.94590880600552574</v>
      </c>
      <c r="AO1485">
        <v>295.31286620938289</v>
      </c>
      <c r="AP1485">
        <v>4724.75</v>
      </c>
      <c r="AQ1485">
        <v>-0.15142814202876645</v>
      </c>
      <c r="AR1485">
        <v>3.0744435481977694</v>
      </c>
    </row>
    <row r="1486" spans="39:44" x14ac:dyDescent="0.3">
      <c r="AM1486">
        <v>2.3003036234500991</v>
      </c>
      <c r="AN1486">
        <v>0.69205922112385809</v>
      </c>
      <c r="AO1486">
        <v>875.6847677822808</v>
      </c>
      <c r="AP1486">
        <v>4120</v>
      </c>
      <c r="AQ1486">
        <v>-0.64191587750249801</v>
      </c>
      <c r="AR1486">
        <v>2.3116012893810178</v>
      </c>
    </row>
    <row r="1487" spans="39:44" x14ac:dyDescent="0.3">
      <c r="AM1487">
        <v>1.7031252441297207</v>
      </c>
      <c r="AN1487">
        <v>0.16755541487450612</v>
      </c>
      <c r="AO1487">
        <v>1064.7109069648777</v>
      </c>
      <c r="AP1487">
        <v>4994</v>
      </c>
      <c r="AQ1487">
        <v>-0.31512272708573125</v>
      </c>
      <c r="AR1487">
        <v>1.7067779597364154</v>
      </c>
    </row>
    <row r="1488" spans="39:44" x14ac:dyDescent="0.3">
      <c r="AM1488">
        <v>1.8539505615048384</v>
      </c>
      <c r="AN1488">
        <v>0.3383822688350957</v>
      </c>
      <c r="AO1488">
        <v>340.31776898358231</v>
      </c>
      <c r="AP1488">
        <v>4990.25</v>
      </c>
      <c r="AQ1488">
        <v>-0.38912300153169632</v>
      </c>
      <c r="AR1488">
        <v>1.8676654334509251</v>
      </c>
    </row>
    <row r="1489" spans="39:44" x14ac:dyDescent="0.3">
      <c r="AM1489">
        <v>2.7421867177824777</v>
      </c>
      <c r="AN1489">
        <v>1.2606587203977229</v>
      </c>
      <c r="AO1489">
        <v>668.78268147799895</v>
      </c>
      <c r="AP1489">
        <v>3792.75</v>
      </c>
      <c r="AQ1489">
        <v>0.90776925471518777</v>
      </c>
      <c r="AR1489">
        <v>2.7276355045702534</v>
      </c>
    </row>
    <row r="1490" spans="39:44" x14ac:dyDescent="0.3">
      <c r="AM1490">
        <v>2.0049224941533859</v>
      </c>
      <c r="AN1490">
        <v>0.42107494051168909</v>
      </c>
      <c r="AO1490">
        <v>421.97024450214099</v>
      </c>
      <c r="AP1490">
        <v>4470.75</v>
      </c>
      <c r="AQ1490">
        <v>0.32284732915099507</v>
      </c>
      <c r="AR1490">
        <v>2.0031623871264701</v>
      </c>
    </row>
    <row r="1491" spans="39:44" x14ac:dyDescent="0.3">
      <c r="AM1491">
        <v>2.549612744171136</v>
      </c>
      <c r="AN1491">
        <v>1.0686983878602256</v>
      </c>
      <c r="AO1491">
        <v>1157.756531586966</v>
      </c>
      <c r="AP1491">
        <v>5123.25</v>
      </c>
      <c r="AQ1491">
        <v>0.57854714105916649</v>
      </c>
      <c r="AR1491">
        <v>2.4401896917155188</v>
      </c>
    </row>
    <row r="1492" spans="39:44" x14ac:dyDescent="0.3">
      <c r="AM1492">
        <v>2.5162284003403248</v>
      </c>
      <c r="AN1492">
        <v>0.61788660302921738</v>
      </c>
      <c r="AO1492">
        <v>1182.3333443981896</v>
      </c>
      <c r="AP1492">
        <v>4355.75</v>
      </c>
      <c r="AQ1492">
        <v>0.30708483941633202</v>
      </c>
      <c r="AR1492">
        <v>2.4963431334223611</v>
      </c>
    </row>
    <row r="1493" spans="39:44" x14ac:dyDescent="0.3">
      <c r="AM1493">
        <v>2.4931922469559193</v>
      </c>
      <c r="AN1493">
        <v>1.1508873788598561</v>
      </c>
      <c r="AO1493">
        <v>285.94020755029942</v>
      </c>
      <c r="AP1493">
        <v>4088.25</v>
      </c>
      <c r="AQ1493">
        <v>0.55704949277260485</v>
      </c>
      <c r="AR1493">
        <v>2.5960441980260311</v>
      </c>
    </row>
    <row r="1494" spans="39:44" x14ac:dyDescent="0.3">
      <c r="AM1494">
        <v>2.376019610215057</v>
      </c>
      <c r="AN1494">
        <v>1.1459965358005844</v>
      </c>
      <c r="AO1494">
        <v>959.55740632586776</v>
      </c>
      <c r="AP1494">
        <v>4508.25</v>
      </c>
      <c r="AQ1494">
        <v>-0.240901367689413</v>
      </c>
      <c r="AR1494">
        <v>2.3484461221868322</v>
      </c>
    </row>
    <row r="1495" spans="39:44" x14ac:dyDescent="0.3">
      <c r="AM1495">
        <v>1.9094725834773734</v>
      </c>
      <c r="AN1495">
        <v>0.25286987469175209</v>
      </c>
      <c r="AO1495">
        <v>1046.9682595378481</v>
      </c>
      <c r="AP1495">
        <v>4333.25</v>
      </c>
      <c r="AQ1495">
        <v>-0.15013696370413337</v>
      </c>
      <c r="AR1495">
        <v>1.9284011975626614</v>
      </c>
    </row>
    <row r="1496" spans="39:44" x14ac:dyDescent="0.3">
      <c r="AM1496">
        <v>2.7391167294596279</v>
      </c>
      <c r="AN1496">
        <v>1.304000775929316</v>
      </c>
      <c r="AO1496">
        <v>904.78875352606337</v>
      </c>
      <c r="AP1496">
        <v>4986.5</v>
      </c>
      <c r="AQ1496">
        <v>0.12315924883565739</v>
      </c>
      <c r="AR1496">
        <v>2.793941797234031</v>
      </c>
    </row>
    <row r="1497" spans="39:44" x14ac:dyDescent="0.3">
      <c r="AM1497">
        <v>3.1713904169037836</v>
      </c>
      <c r="AN1497">
        <v>0.94920658883847842</v>
      </c>
      <c r="AO1497">
        <v>966.71184470638991</v>
      </c>
      <c r="AP1497">
        <v>4450</v>
      </c>
      <c r="AQ1497">
        <v>0.27310306348816121</v>
      </c>
      <c r="AR1497">
        <v>3.2060728057931067</v>
      </c>
    </row>
    <row r="1498" spans="39:44" x14ac:dyDescent="0.3">
      <c r="AM1498">
        <v>1.9965536888862281</v>
      </c>
      <c r="AN1498">
        <v>0.40961239159042345</v>
      </c>
      <c r="AO1498">
        <v>1147.2538068900717</v>
      </c>
      <c r="AP1498">
        <v>5256.5</v>
      </c>
      <c r="AQ1498">
        <v>-0.93159495532022896</v>
      </c>
      <c r="AR1498">
        <v>1.995528333540848</v>
      </c>
    </row>
    <row r="1499" spans="39:44" x14ac:dyDescent="0.3">
      <c r="AM1499">
        <v>3.1429583594237172</v>
      </c>
      <c r="AN1499">
        <v>1.2741793278256177</v>
      </c>
      <c r="AO1499">
        <v>1065.973404523513</v>
      </c>
      <c r="AP1499">
        <v>4992.5</v>
      </c>
      <c r="AQ1499">
        <v>-0.17750189695714316</v>
      </c>
      <c r="AR1499">
        <v>3.2143099215293858</v>
      </c>
    </row>
    <row r="1500" spans="39:44" x14ac:dyDescent="0.3">
      <c r="AM1500">
        <v>2.1008994664923555</v>
      </c>
      <c r="AN1500">
        <v>0.67143421737050124</v>
      </c>
      <c r="AO1500">
        <v>1072.8747892813788</v>
      </c>
      <c r="AP1500">
        <v>4532.5</v>
      </c>
      <c r="AQ1500">
        <v>8.6030972623565988E-2</v>
      </c>
      <c r="AR1500">
        <v>2.089077668283676</v>
      </c>
    </row>
    <row r="1501" spans="39:44" x14ac:dyDescent="0.3">
      <c r="AM1501">
        <v>2.073317389662015</v>
      </c>
      <c r="AN1501">
        <v>0.96011697740852053</v>
      </c>
      <c r="AO1501">
        <v>579.12722219218301</v>
      </c>
      <c r="AP1501">
        <v>4573.25</v>
      </c>
      <c r="AQ1501">
        <v>0.83717604509094745</v>
      </c>
      <c r="AR1501">
        <v>2.120932171296479</v>
      </c>
    </row>
    <row r="1502" spans="39:44" x14ac:dyDescent="0.3">
      <c r="AM1502">
        <v>2.1771958514761338</v>
      </c>
      <c r="AN1502">
        <v>0.67519137811450569</v>
      </c>
      <c r="AO1502">
        <v>786.2914084569378</v>
      </c>
      <c r="AP1502">
        <v>5264.5</v>
      </c>
      <c r="AQ1502">
        <v>-0.79773873425873609</v>
      </c>
      <c r="AR1502">
        <v>2.1421406577233606</v>
      </c>
    </row>
    <row r="1503" spans="39:44" x14ac:dyDescent="0.3">
      <c r="AM1503">
        <v>2.5069650338679064</v>
      </c>
      <c r="AN1503">
        <v>1.1056398303319472</v>
      </c>
      <c r="AO1503">
        <v>795.58557791676026</v>
      </c>
      <c r="AP1503">
        <v>4265</v>
      </c>
      <c r="AQ1503">
        <v>0.47724057383420576</v>
      </c>
      <c r="AR1503">
        <v>2.4401896917155188</v>
      </c>
    </row>
    <row r="1504" spans="39:44" x14ac:dyDescent="0.3">
      <c r="AM1504">
        <v>1.7140637725602943</v>
      </c>
      <c r="AN1504">
        <v>0.1578763208543594</v>
      </c>
      <c r="AO1504">
        <v>740.42558364400554</v>
      </c>
      <c r="AP1504">
        <v>3966.5</v>
      </c>
      <c r="AQ1504">
        <v>-0.57450742293588386</v>
      </c>
      <c r="AR1504">
        <v>1.7167423195536029</v>
      </c>
    </row>
    <row r="1505" spans="39:44" x14ac:dyDescent="0.3">
      <c r="AM1505">
        <v>3.0560069237319114</v>
      </c>
      <c r="AN1505">
        <v>1.4265983570976954</v>
      </c>
      <c r="AO1505">
        <v>1232.898963820609</v>
      </c>
      <c r="AP1505">
        <v>3924.25</v>
      </c>
      <c r="AQ1505">
        <v>-0.60389390832391965</v>
      </c>
      <c r="AR1505">
        <v>3.0133592134286822</v>
      </c>
    </row>
    <row r="1506" spans="39:44" x14ac:dyDescent="0.3">
      <c r="AM1506">
        <v>2.3638855639879464</v>
      </c>
      <c r="AN1506">
        <v>1.2843308852594382</v>
      </c>
      <c r="AO1506">
        <v>355.63348691930116</v>
      </c>
      <c r="AP1506">
        <v>3096.5</v>
      </c>
      <c r="AQ1506">
        <v>-0.45698537439282971</v>
      </c>
      <c r="AR1506">
        <v>2.4672407069979143</v>
      </c>
    </row>
    <row r="1507" spans="39:44" x14ac:dyDescent="0.3">
      <c r="AM1507">
        <v>3.7400587736874709</v>
      </c>
      <c r="AN1507">
        <v>0.74768495353691056</v>
      </c>
      <c r="AO1507">
        <v>652.99646718280019</v>
      </c>
      <c r="AP1507">
        <v>3770.5</v>
      </c>
      <c r="AQ1507">
        <v>0.64686961033467427</v>
      </c>
      <c r="AR1507">
        <v>3.7871277862737234</v>
      </c>
    </row>
    <row r="1508" spans="39:44" x14ac:dyDescent="0.3">
      <c r="AM1508">
        <v>2.5203558446334506</v>
      </c>
      <c r="AN1508">
        <v>1.2278828279221039</v>
      </c>
      <c r="AO1508">
        <v>637.05505556489823</v>
      </c>
      <c r="AP1508">
        <v>3649</v>
      </c>
      <c r="AQ1508">
        <v>-0.43033449015443026</v>
      </c>
      <c r="AR1508">
        <v>2.6310543315271087</v>
      </c>
    </row>
    <row r="1509" spans="39:44" x14ac:dyDescent="0.3">
      <c r="AM1509">
        <v>2.6176024506459963</v>
      </c>
      <c r="AN1509">
        <v>0.77944065967951204</v>
      </c>
      <c r="AO1509">
        <v>1114.095313886259</v>
      </c>
      <c r="AP1509">
        <v>4796</v>
      </c>
      <c r="AQ1509">
        <v>-2.5362189908468343E-4</v>
      </c>
      <c r="AR1509">
        <v>2.5599863282356488</v>
      </c>
    </row>
    <row r="1510" spans="39:44" x14ac:dyDescent="0.3">
      <c r="AM1510">
        <v>2.177829031826064</v>
      </c>
      <c r="AN1510">
        <v>0.4535838260475365</v>
      </c>
      <c r="AO1510">
        <v>942.34261447534539</v>
      </c>
      <c r="AP1510">
        <v>3708</v>
      </c>
      <c r="AQ1510">
        <v>0.22322932683863717</v>
      </c>
      <c r="AR1510">
        <v>2.1999642230142062</v>
      </c>
    </row>
    <row r="1511" spans="39:44" x14ac:dyDescent="0.3">
      <c r="AM1511">
        <v>1.8811534068352129</v>
      </c>
      <c r="AN1511">
        <v>0.39619199834734453</v>
      </c>
      <c r="AO1511">
        <v>534.70005627422552</v>
      </c>
      <c r="AP1511">
        <v>3963</v>
      </c>
      <c r="AQ1511">
        <v>0.87356713826554633</v>
      </c>
      <c r="AR1511">
        <v>1.9021248612355091</v>
      </c>
    </row>
    <row r="1512" spans="39:44" x14ac:dyDescent="0.3">
      <c r="AM1512">
        <v>2.3162993674483472</v>
      </c>
      <c r="AN1512">
        <v>1.4423312490995237</v>
      </c>
      <c r="AO1512">
        <v>788.54749300675155</v>
      </c>
      <c r="AP1512">
        <v>3915.25</v>
      </c>
      <c r="AQ1512">
        <v>-0.26856408748853067</v>
      </c>
      <c r="AR1512">
        <v>2.4110454868844164</v>
      </c>
    </row>
    <row r="1513" spans="39:44" x14ac:dyDescent="0.3">
      <c r="AM1513">
        <v>2.7989841397229385</v>
      </c>
      <c r="AN1513">
        <v>1.4360943862453455</v>
      </c>
      <c r="AO1513">
        <v>974.12958867640054</v>
      </c>
      <c r="AP1513">
        <v>4287.5</v>
      </c>
      <c r="AQ1513">
        <v>-0.88649612647845966</v>
      </c>
      <c r="AR1513">
        <v>2.7517731574299407</v>
      </c>
    </row>
    <row r="1514" spans="39:44" x14ac:dyDescent="0.3">
      <c r="AM1514">
        <v>2.4924680921785796</v>
      </c>
      <c r="AN1514">
        <v>0.7384979160882893</v>
      </c>
      <c r="AO1514">
        <v>969.09468034029453</v>
      </c>
      <c r="AP1514">
        <v>5398.5</v>
      </c>
      <c r="AQ1514">
        <v>-0.72256234642880435</v>
      </c>
      <c r="AR1514">
        <v>2.4501548909105866</v>
      </c>
    </row>
    <row r="1515" spans="39:44" x14ac:dyDescent="0.3">
      <c r="AM1515">
        <v>2.0234839234218898</v>
      </c>
      <c r="AN1515">
        <v>0.45542380166854601</v>
      </c>
      <c r="AO1515">
        <v>984.81514127667833</v>
      </c>
      <c r="AP1515">
        <v>3588.25</v>
      </c>
      <c r="AQ1515">
        <v>-0.10921847958397424</v>
      </c>
      <c r="AR1515">
        <v>2.0392255516867444</v>
      </c>
    </row>
    <row r="1516" spans="39:44" x14ac:dyDescent="0.3">
      <c r="AM1516">
        <v>2.5704650938289944</v>
      </c>
      <c r="AN1516">
        <v>0.72359238288599259</v>
      </c>
      <c r="AO1516">
        <v>911.50634161543883</v>
      </c>
      <c r="AP1516">
        <v>4420</v>
      </c>
      <c r="AQ1516">
        <v>-0.54811771450296887</v>
      </c>
      <c r="AR1516">
        <v>2.644636905959949</v>
      </c>
    </row>
    <row r="1517" spans="39:44" x14ac:dyDescent="0.3">
      <c r="AM1517">
        <v>3.0311218705519853</v>
      </c>
      <c r="AN1517">
        <v>1.4547420964778117</v>
      </c>
      <c r="AO1517">
        <v>771.37533157913128</v>
      </c>
      <c r="AP1517">
        <v>3579.75</v>
      </c>
      <c r="AQ1517">
        <v>-0.28214451879914637</v>
      </c>
      <c r="AR1517">
        <v>3.0672289412909164</v>
      </c>
    </row>
    <row r="1518" spans="39:44" x14ac:dyDescent="0.3">
      <c r="AM1518">
        <v>2.0930026158015882</v>
      </c>
      <c r="AN1518">
        <v>0.48477226755616654</v>
      </c>
      <c r="AO1518">
        <v>788.59065512936149</v>
      </c>
      <c r="AP1518">
        <v>3231.75</v>
      </c>
      <c r="AQ1518">
        <v>-0.21800423525924717</v>
      </c>
      <c r="AR1518">
        <v>2.0528395336095797</v>
      </c>
    </row>
    <row r="1519" spans="39:44" x14ac:dyDescent="0.3">
      <c r="AM1519">
        <v>1.8429854572991733</v>
      </c>
      <c r="AN1519">
        <v>0.43059891869081129</v>
      </c>
      <c r="AO1519">
        <v>1425.6990600364138</v>
      </c>
      <c r="AP1519">
        <v>4459</v>
      </c>
      <c r="AQ1519">
        <v>-0.68861170779807779</v>
      </c>
      <c r="AR1519">
        <v>1.7962154215960631</v>
      </c>
    </row>
    <row r="1520" spans="39:44" x14ac:dyDescent="0.3">
      <c r="AM1520">
        <v>2.4851836575359654</v>
      </c>
      <c r="AN1520">
        <v>1.3555742343130628</v>
      </c>
      <c r="AO1520">
        <v>839.32179350440299</v>
      </c>
      <c r="AP1520">
        <v>4848</v>
      </c>
      <c r="AQ1520">
        <v>-0.12452823284636338</v>
      </c>
      <c r="AR1520">
        <v>2.4674404283732563</v>
      </c>
    </row>
    <row r="1521" spans="39:44" x14ac:dyDescent="0.3">
      <c r="AM1521">
        <v>3.032860569050829</v>
      </c>
      <c r="AN1521">
        <v>1.0398156672305015</v>
      </c>
      <c r="AO1521">
        <v>1069.2033631282329</v>
      </c>
      <c r="AP1521">
        <v>5340</v>
      </c>
      <c r="AQ1521">
        <v>-0.62488011273153188</v>
      </c>
      <c r="AR1521">
        <v>3.1108634886798581</v>
      </c>
    </row>
    <row r="1522" spans="39:44" x14ac:dyDescent="0.3">
      <c r="AM1522">
        <v>1.8340710116979799</v>
      </c>
      <c r="AN1522">
        <v>0.24653035469147411</v>
      </c>
      <c r="AO1522">
        <v>1621.7531828726933</v>
      </c>
      <c r="AP1522">
        <v>4814</v>
      </c>
      <c r="AQ1522">
        <v>5.0722242544551953E-2</v>
      </c>
      <c r="AR1522">
        <v>1.8200607748943014</v>
      </c>
    </row>
    <row r="1523" spans="39:44" x14ac:dyDescent="0.3">
      <c r="AM1523">
        <v>2.9596697226201214</v>
      </c>
      <c r="AN1523">
        <v>0.93093490408348623</v>
      </c>
      <c r="AO1523">
        <v>1052.8414259627734</v>
      </c>
      <c r="AP1523">
        <v>4986</v>
      </c>
      <c r="AQ1523">
        <v>0.83851258016714525</v>
      </c>
      <c r="AR1523">
        <v>3.0197666343906184</v>
      </c>
    </row>
    <row r="1524" spans="39:44" x14ac:dyDescent="0.3">
      <c r="AM1524">
        <v>2.8723010738295147</v>
      </c>
      <c r="AN1524">
        <v>0.87256085724744259</v>
      </c>
      <c r="AO1524">
        <v>698.2760584678515</v>
      </c>
      <c r="AP1524">
        <v>4186.25</v>
      </c>
      <c r="AQ1524">
        <v>-0.70481032950280564</v>
      </c>
      <c r="AR1524">
        <v>2.8320681162637871</v>
      </c>
    </row>
    <row r="1525" spans="39:44" x14ac:dyDescent="0.3">
      <c r="AM1525">
        <v>2.9898814863430796</v>
      </c>
      <c r="AN1525">
        <v>1.2940381761471551</v>
      </c>
      <c r="AO1525">
        <v>965.73455173116622</v>
      </c>
      <c r="AP1525">
        <v>3760.5</v>
      </c>
      <c r="AQ1525">
        <v>0.89704641950934327</v>
      </c>
      <c r="AR1525">
        <v>3.0672289412909164</v>
      </c>
    </row>
    <row r="1526" spans="39:44" x14ac:dyDescent="0.3">
      <c r="AM1526">
        <v>2.4839627760729148</v>
      </c>
      <c r="AN1526">
        <v>1.3566322067313707</v>
      </c>
      <c r="AO1526">
        <v>1148.0172215150217</v>
      </c>
      <c r="AP1526">
        <v>4870.25</v>
      </c>
      <c r="AQ1526">
        <v>0.37300932853087088</v>
      </c>
      <c r="AR1526">
        <v>2.4640219602767135</v>
      </c>
    </row>
    <row r="1527" spans="39:44" x14ac:dyDescent="0.3">
      <c r="AM1527">
        <v>2.5499004718195524</v>
      </c>
      <c r="AN1527">
        <v>0.72744271966092533</v>
      </c>
      <c r="AO1527">
        <v>713.92547256737896</v>
      </c>
      <c r="AP1527">
        <v>5290</v>
      </c>
      <c r="AQ1527">
        <v>0.57117900072916916</v>
      </c>
      <c r="AR1527">
        <v>2.6270017349348525</v>
      </c>
    </row>
    <row r="1528" spans="39:44" x14ac:dyDescent="0.3">
      <c r="AM1528">
        <v>2.6729111465594251</v>
      </c>
      <c r="AN1528">
        <v>1.2405198122926604</v>
      </c>
      <c r="AO1528">
        <v>666.304199217833</v>
      </c>
      <c r="AP1528">
        <v>3378.5</v>
      </c>
      <c r="AQ1528">
        <v>-0.51751420334567622</v>
      </c>
      <c r="AR1528">
        <v>2.7850186614792385</v>
      </c>
    </row>
    <row r="1529" spans="39:44" x14ac:dyDescent="0.3">
      <c r="AM1529">
        <v>3.1721671765768771</v>
      </c>
      <c r="AN1529">
        <v>0.52236462066081502</v>
      </c>
      <c r="AO1529">
        <v>732.3126266852214</v>
      </c>
      <c r="AP1529">
        <v>4636.25</v>
      </c>
      <c r="AQ1529">
        <v>-0.14184877466908691</v>
      </c>
      <c r="AR1529">
        <v>3.1646091686158582</v>
      </c>
    </row>
    <row r="1530" spans="39:44" x14ac:dyDescent="0.3">
      <c r="AM1530">
        <v>2.0739669580655908</v>
      </c>
      <c r="AN1530">
        <v>1.0370214995421945</v>
      </c>
      <c r="AO1530">
        <v>1366.0727625821232</v>
      </c>
      <c r="AP1530">
        <v>3895</v>
      </c>
      <c r="AQ1530">
        <v>6.7516559505335305E-2</v>
      </c>
      <c r="AR1530">
        <v>2.1421204015518649</v>
      </c>
    </row>
    <row r="1531" spans="39:44" x14ac:dyDescent="0.3">
      <c r="AM1531">
        <v>3.5410773153984443</v>
      </c>
      <c r="AN1531">
        <v>0.65600807968528685</v>
      </c>
      <c r="AO1531">
        <v>1110.5609898417265</v>
      </c>
      <c r="AP1531">
        <v>5941.5</v>
      </c>
      <c r="AQ1531">
        <v>0.55787152875308477</v>
      </c>
      <c r="AR1531">
        <v>3.4986565158978946</v>
      </c>
    </row>
    <row r="1532" spans="39:44" x14ac:dyDescent="0.3">
      <c r="AM1532">
        <v>2.7903564637681408</v>
      </c>
      <c r="AN1532">
        <v>0.70662870634568842</v>
      </c>
      <c r="AO1532">
        <v>310.32720792603317</v>
      </c>
      <c r="AP1532">
        <v>4724.25</v>
      </c>
      <c r="AQ1532">
        <v>0.60429933378489986</v>
      </c>
      <c r="AR1532">
        <v>2.7959573674777616</v>
      </c>
    </row>
    <row r="1533" spans="39:44" x14ac:dyDescent="0.3">
      <c r="AM1533">
        <v>1.7394250004410434</v>
      </c>
      <c r="AN1533">
        <v>0.20072149026214622</v>
      </c>
      <c r="AO1533">
        <v>440.76659801668154</v>
      </c>
      <c r="AP1533">
        <v>4518.75</v>
      </c>
      <c r="AQ1533">
        <v>1.1705461644453453E-2</v>
      </c>
      <c r="AR1533">
        <v>1.7354524534596594</v>
      </c>
    </row>
    <row r="1534" spans="39:44" x14ac:dyDescent="0.3">
      <c r="AM1534">
        <v>2.2329370285231955</v>
      </c>
      <c r="AN1534">
        <v>0.56729247460158028</v>
      </c>
      <c r="AO1534">
        <v>390.28775234988746</v>
      </c>
      <c r="AP1534">
        <v>4521.75</v>
      </c>
      <c r="AQ1534">
        <v>-0.52886243040082881</v>
      </c>
      <c r="AR1534">
        <v>2.258758804843239</v>
      </c>
    </row>
    <row r="1535" spans="39:44" x14ac:dyDescent="0.3">
      <c r="AM1535">
        <v>2.1890058596980699</v>
      </c>
      <c r="AN1535">
        <v>0.89036302708785053</v>
      </c>
      <c r="AO1535">
        <v>713.9332268314954</v>
      </c>
      <c r="AP1535">
        <v>4509.75</v>
      </c>
      <c r="AQ1535">
        <v>-0.11951303259067256</v>
      </c>
      <c r="AR1535">
        <v>2.1739086446887765</v>
      </c>
    </row>
    <row r="1536" spans="39:44" x14ac:dyDescent="0.3">
      <c r="AM1536">
        <v>1.9160275201872001</v>
      </c>
      <c r="AN1536">
        <v>0.36198078527406252</v>
      </c>
      <c r="AO1536">
        <v>534.49652124855902</v>
      </c>
      <c r="AP1536">
        <v>5859.25</v>
      </c>
      <c r="AQ1536">
        <v>0.52189229123418046</v>
      </c>
      <c r="AR1536">
        <v>1.941511070982314</v>
      </c>
    </row>
    <row r="1537" spans="39:44" x14ac:dyDescent="0.3">
      <c r="AM1537">
        <v>1.9575047534987604</v>
      </c>
      <c r="AN1537">
        <v>0.53576175910804258</v>
      </c>
      <c r="AO1537">
        <v>731.78606124662167</v>
      </c>
      <c r="AP1537">
        <v>3518</v>
      </c>
      <c r="AQ1537">
        <v>-0.16301740166934939</v>
      </c>
      <c r="AR1537">
        <v>1.9435218151690314</v>
      </c>
    </row>
    <row r="1538" spans="39:44" x14ac:dyDescent="0.3">
      <c r="AM1538">
        <v>2.8319998228123793</v>
      </c>
      <c r="AN1538">
        <v>1.1228322150471202</v>
      </c>
      <c r="AO1538">
        <v>1186.1172458247033</v>
      </c>
      <c r="AP1538">
        <v>3837.5</v>
      </c>
      <c r="AQ1538">
        <v>0.55483402693558981</v>
      </c>
      <c r="AR1538">
        <v>2.7616622248898302</v>
      </c>
    </row>
    <row r="1539" spans="39:44" x14ac:dyDescent="0.3">
      <c r="AM1539">
        <v>1.9912218387662439</v>
      </c>
      <c r="AN1539">
        <v>0.43431271376154684</v>
      </c>
      <c r="AO1539">
        <v>370.03829386812754</v>
      </c>
      <c r="AP1539">
        <v>3866.75</v>
      </c>
      <c r="AQ1539">
        <v>-0.18244113669208625</v>
      </c>
      <c r="AR1539">
        <v>2.0172610462161193</v>
      </c>
    </row>
    <row r="1540" spans="39:44" x14ac:dyDescent="0.3">
      <c r="AM1540">
        <v>3.0931531027716765</v>
      </c>
      <c r="AN1540">
        <v>1.0483261047728585</v>
      </c>
      <c r="AO1540">
        <v>985.43779551429486</v>
      </c>
      <c r="AP1540">
        <v>4638.75</v>
      </c>
      <c r="AQ1540">
        <v>0.75254875899590101</v>
      </c>
      <c r="AR1540">
        <v>3.0133592134286822</v>
      </c>
    </row>
    <row r="1541" spans="39:44" x14ac:dyDescent="0.3">
      <c r="AM1541">
        <v>2.7178123859791876</v>
      </c>
      <c r="AN1541">
        <v>1.3262117853305164</v>
      </c>
      <c r="AO1541">
        <v>679.27586137809192</v>
      </c>
      <c r="AP1541">
        <v>3910</v>
      </c>
      <c r="AQ1541">
        <v>-0.55223826699046785</v>
      </c>
      <c r="AR1541">
        <v>2.793941797234031</v>
      </c>
    </row>
    <row r="1542" spans="39:44" x14ac:dyDescent="0.3">
      <c r="AM1542">
        <v>2.8183927935348767</v>
      </c>
      <c r="AN1542">
        <v>1.0523456883209419</v>
      </c>
      <c r="AO1542">
        <v>709.52756600199632</v>
      </c>
      <c r="AP1542">
        <v>5205</v>
      </c>
      <c r="AQ1542">
        <v>0.48506639703685689</v>
      </c>
      <c r="AR1542">
        <v>2.9122000839373734</v>
      </c>
    </row>
    <row r="1543" spans="39:44" x14ac:dyDescent="0.3">
      <c r="AM1543">
        <v>2.3647708725878158</v>
      </c>
      <c r="AN1543">
        <v>0.88177775195504893</v>
      </c>
      <c r="AO1543">
        <v>1147.2538068900717</v>
      </c>
      <c r="AP1543">
        <v>4388</v>
      </c>
      <c r="AQ1543">
        <v>0.14006755443820582</v>
      </c>
      <c r="AR1543">
        <v>2.3678855188240138</v>
      </c>
    </row>
    <row r="1544" spans="39:44" x14ac:dyDescent="0.3">
      <c r="AM1544">
        <v>2.3119596284811141</v>
      </c>
      <c r="AN1544">
        <v>0.90582988625502658</v>
      </c>
      <c r="AO1544">
        <v>823.03126866585558</v>
      </c>
      <c r="AP1544">
        <v>5193.25</v>
      </c>
      <c r="AQ1544">
        <v>0.33621127342650459</v>
      </c>
      <c r="AR1544">
        <v>2.2679841625637054</v>
      </c>
    </row>
    <row r="1545" spans="39:44" x14ac:dyDescent="0.3">
      <c r="AM1545">
        <v>1.9628402390019406</v>
      </c>
      <c r="AN1545">
        <v>0.4426195706006088</v>
      </c>
      <c r="AO1545">
        <v>299.62456825550157</v>
      </c>
      <c r="AP1545">
        <v>3811.25</v>
      </c>
      <c r="AQ1545">
        <v>-6.8156157310995322E-2</v>
      </c>
      <c r="AR1545">
        <v>2.0002322716151482</v>
      </c>
    </row>
    <row r="1546" spans="39:44" x14ac:dyDescent="0.3">
      <c r="AM1546">
        <v>3.157331352214007</v>
      </c>
      <c r="AN1546">
        <v>0.91849712085009372</v>
      </c>
      <c r="AO1546">
        <v>1061.9592096002577</v>
      </c>
      <c r="AP1546">
        <v>3568</v>
      </c>
      <c r="AQ1546">
        <v>-0.35117109374497485</v>
      </c>
      <c r="AR1546">
        <v>3.0744435481977694</v>
      </c>
    </row>
    <row r="1547" spans="39:44" x14ac:dyDescent="0.3">
      <c r="AM1547">
        <v>2.3379093914362485</v>
      </c>
      <c r="AN1547">
        <v>0.6136619926837884</v>
      </c>
      <c r="AO1547">
        <v>1048.3298089430177</v>
      </c>
      <c r="AP1547">
        <v>4325.75</v>
      </c>
      <c r="AQ1547">
        <v>0.99127838082037689</v>
      </c>
      <c r="AR1547">
        <v>2.3397930514035896</v>
      </c>
    </row>
    <row r="1548" spans="39:44" x14ac:dyDescent="0.3">
      <c r="AM1548">
        <v>2.9971842056262377</v>
      </c>
      <c r="AN1548">
        <v>1.490222777203569</v>
      </c>
      <c r="AO1548">
        <v>651.94250139939015</v>
      </c>
      <c r="AP1548">
        <v>4891</v>
      </c>
      <c r="AQ1548">
        <v>0.4824572421942751</v>
      </c>
      <c r="AR1548">
        <v>3.0821683273151002</v>
      </c>
    </row>
    <row r="1549" spans="39:44" x14ac:dyDescent="0.3">
      <c r="AM1549">
        <v>2.571160834936753</v>
      </c>
      <c r="AN1549">
        <v>0.35404149664836326</v>
      </c>
      <c r="AO1549">
        <v>465.38687183881552</v>
      </c>
      <c r="AP1549">
        <v>4430.25</v>
      </c>
      <c r="AQ1549">
        <v>0.45359209476087825</v>
      </c>
      <c r="AR1549">
        <v>2.5793466842550572</v>
      </c>
    </row>
    <row r="1550" spans="39:44" x14ac:dyDescent="0.3">
      <c r="AM1550">
        <v>2.519233902603228</v>
      </c>
      <c r="AN1550">
        <v>1.3750060302624993</v>
      </c>
      <c r="AO1550">
        <v>981.37374220437573</v>
      </c>
      <c r="AP1550">
        <v>4277</v>
      </c>
      <c r="AQ1550">
        <v>0.4066818117411713</v>
      </c>
      <c r="AR1550">
        <v>2.4110454868844164</v>
      </c>
    </row>
    <row r="1551" spans="39:44" x14ac:dyDescent="0.3">
      <c r="AM1551">
        <v>2.2706973122814111</v>
      </c>
      <c r="AN1551">
        <v>1.2073650114463577</v>
      </c>
      <c r="AO1551">
        <v>305.99245547056233</v>
      </c>
      <c r="AP1551">
        <v>4238</v>
      </c>
      <c r="AQ1551">
        <v>-5.567011254081853E-2</v>
      </c>
      <c r="AR1551">
        <v>2.3847748945426002</v>
      </c>
    </row>
    <row r="1552" spans="39:44" x14ac:dyDescent="0.3">
      <c r="AM1552">
        <v>2.5356514452410961</v>
      </c>
      <c r="AN1552">
        <v>0.80535788314587631</v>
      </c>
      <c r="AO1552">
        <v>1047.3870272497252</v>
      </c>
      <c r="AP1552">
        <v>3585.5</v>
      </c>
      <c r="AQ1552">
        <v>0.30561352135856212</v>
      </c>
      <c r="AR1552">
        <v>2.4619601119913082</v>
      </c>
    </row>
    <row r="1553" spans="39:44" x14ac:dyDescent="0.3">
      <c r="AM1553">
        <v>1.9321308990632515</v>
      </c>
      <c r="AN1553">
        <v>0.38095738125939016</v>
      </c>
      <c r="AO1553">
        <v>1223.6047943607866</v>
      </c>
      <c r="AP1553">
        <v>5522.75</v>
      </c>
      <c r="AQ1553">
        <v>-0.96146930970438427</v>
      </c>
      <c r="AR1553">
        <v>1.9525108202832426</v>
      </c>
    </row>
    <row r="1554" spans="39:44" x14ac:dyDescent="0.3">
      <c r="AM1554">
        <v>1.6009027612565518</v>
      </c>
      <c r="AN1554">
        <v>7.3609789045288226E-2</v>
      </c>
      <c r="AO1554">
        <v>292.26670427315332</v>
      </c>
      <c r="AP1554">
        <v>4689.5</v>
      </c>
      <c r="AQ1554">
        <v>0.19302526404150513</v>
      </c>
      <c r="AR1554">
        <v>1.5961536278438673</v>
      </c>
    </row>
    <row r="1555" spans="39:44" x14ac:dyDescent="0.3">
      <c r="AM1555">
        <v>2.457591790383475</v>
      </c>
      <c r="AN1555">
        <v>0.57630072362178419</v>
      </c>
      <c r="AO1555">
        <v>646.9043189410346</v>
      </c>
      <c r="AP1555">
        <v>3994.5</v>
      </c>
      <c r="AQ1555">
        <v>0.1197774077864809</v>
      </c>
      <c r="AR1555">
        <v>2.4450056687514103</v>
      </c>
    </row>
    <row r="1556" spans="39:44" x14ac:dyDescent="0.3">
      <c r="AM1556">
        <v>2.4226983204679788</v>
      </c>
      <c r="AN1556">
        <v>1.2764400259084419</v>
      </c>
      <c r="AO1556">
        <v>940.89509133277852</v>
      </c>
      <c r="AP1556">
        <v>2696.25</v>
      </c>
      <c r="AQ1556">
        <v>0.62185748852897771</v>
      </c>
      <c r="AR1556">
        <v>2.4075391451732089</v>
      </c>
    </row>
    <row r="1557" spans="39:44" x14ac:dyDescent="0.3">
      <c r="AM1557">
        <v>2.0095521200336295</v>
      </c>
      <c r="AN1557">
        <v>0.82870500353396326</v>
      </c>
      <c r="AO1557">
        <v>989.55678537727738</v>
      </c>
      <c r="AP1557">
        <v>4423.75</v>
      </c>
      <c r="AQ1557">
        <v>-0.35448714333732917</v>
      </c>
      <c r="AR1557">
        <v>2.0425370103889846</v>
      </c>
    </row>
    <row r="1558" spans="39:44" x14ac:dyDescent="0.3">
      <c r="AM1558">
        <v>2.6916953684211093</v>
      </c>
      <c r="AN1558">
        <v>1.2204679557205866</v>
      </c>
      <c r="AO1558">
        <v>887.29592954924715</v>
      </c>
      <c r="AP1558">
        <v>4341.75</v>
      </c>
      <c r="AQ1558">
        <v>0.21420648320212027</v>
      </c>
      <c r="AR1558">
        <v>2.6785975867509868</v>
      </c>
    </row>
    <row r="1559" spans="39:44" x14ac:dyDescent="0.3">
      <c r="AM1559">
        <v>3.2940808708557014</v>
      </c>
      <c r="AN1559">
        <v>0.94329607533427118</v>
      </c>
      <c r="AO1559">
        <v>773.53315129010127</v>
      </c>
      <c r="AP1559">
        <v>4489.75</v>
      </c>
      <c r="AQ1559">
        <v>3.3491971732221015E-2</v>
      </c>
      <c r="AR1559">
        <v>3.2749916613622747</v>
      </c>
    </row>
    <row r="1560" spans="39:44" x14ac:dyDescent="0.3">
      <c r="AM1560">
        <v>2.6700201339925207</v>
      </c>
      <c r="AN1560">
        <v>0.39898170664300592</v>
      </c>
      <c r="AO1560">
        <v>1110.5609898417265</v>
      </c>
      <c r="AP1560">
        <v>4879.25</v>
      </c>
      <c r="AQ1560">
        <v>0.37136738825896071</v>
      </c>
      <c r="AR1560">
        <v>2.6255297402049744</v>
      </c>
    </row>
    <row r="1561" spans="39:44" x14ac:dyDescent="0.3">
      <c r="AM1561">
        <v>2.1412236678304093</v>
      </c>
      <c r="AN1561">
        <v>0.67865533709603643</v>
      </c>
      <c r="AO1561">
        <v>825.30732594959272</v>
      </c>
      <c r="AP1561">
        <v>4790</v>
      </c>
      <c r="AQ1561">
        <v>-0.47881815443656933</v>
      </c>
      <c r="AR1561">
        <v>2.1919881148862781</v>
      </c>
    </row>
    <row r="1562" spans="39:44" x14ac:dyDescent="0.3">
      <c r="AM1562">
        <v>2.0588740927316116</v>
      </c>
      <c r="AN1562">
        <v>0.32206210796520018</v>
      </c>
      <c r="AO1562">
        <v>989.55678537727738</v>
      </c>
      <c r="AP1562">
        <v>4739.25</v>
      </c>
      <c r="AQ1562">
        <v>-0.41105935883110745</v>
      </c>
      <c r="AR1562">
        <v>2.0794277614925756</v>
      </c>
    </row>
    <row r="1563" spans="39:44" x14ac:dyDescent="0.3">
      <c r="AM1563">
        <v>2.5442665301586675</v>
      </c>
      <c r="AN1563">
        <v>0.82884687601319218</v>
      </c>
      <c r="AO1563">
        <v>784.4624534311796</v>
      </c>
      <c r="AP1563">
        <v>3908.75</v>
      </c>
      <c r="AQ1563">
        <v>-0.77876049948569115</v>
      </c>
      <c r="AR1563">
        <v>2.6157338516130806</v>
      </c>
    </row>
    <row r="1564" spans="39:44" x14ac:dyDescent="0.3">
      <c r="AM1564">
        <v>2.3546073387843443</v>
      </c>
      <c r="AN1564">
        <v>0.87314490019052104</v>
      </c>
      <c r="AO1564">
        <v>736.22759205225998</v>
      </c>
      <c r="AP1564">
        <v>5682.75</v>
      </c>
      <c r="AQ1564">
        <v>0.77197386362881582</v>
      </c>
      <c r="AR1564">
        <v>2.2679841625637054</v>
      </c>
    </row>
    <row r="1565" spans="39:44" x14ac:dyDescent="0.3">
      <c r="AM1565">
        <v>2.4424538249366838</v>
      </c>
      <c r="AN1565">
        <v>0.90641899073938126</v>
      </c>
      <c r="AO1565">
        <v>930.06853498141845</v>
      </c>
      <c r="AP1565">
        <v>5319.75</v>
      </c>
      <c r="AQ1565">
        <v>0.52383573121994476</v>
      </c>
      <c r="AR1565">
        <v>2.3540768882668734</v>
      </c>
    </row>
    <row r="1566" spans="39:44" x14ac:dyDescent="0.3">
      <c r="AM1566">
        <v>2.8885087584225806</v>
      </c>
      <c r="AN1566">
        <v>1.1394379070827367</v>
      </c>
      <c r="AO1566">
        <v>848.82260489847329</v>
      </c>
      <c r="AP1566">
        <v>4769.25</v>
      </c>
      <c r="AQ1566">
        <v>0.32139042580871141</v>
      </c>
      <c r="AR1566">
        <v>2.9730909161184087</v>
      </c>
    </row>
    <row r="1567" spans="39:44" x14ac:dyDescent="0.3">
      <c r="AM1567">
        <v>2.5226480990149969</v>
      </c>
      <c r="AN1567">
        <v>0.69833680744524995</v>
      </c>
      <c r="AO1567">
        <v>793.93553489297005</v>
      </c>
      <c r="AP1567">
        <v>4897.75</v>
      </c>
      <c r="AQ1567">
        <v>0.77852276915787588</v>
      </c>
      <c r="AR1567">
        <v>2.5488773688620676</v>
      </c>
    </row>
    <row r="1568" spans="39:44" x14ac:dyDescent="0.3">
      <c r="AM1568">
        <v>2.4815915013748455</v>
      </c>
      <c r="AN1568">
        <v>0.75991450825591866</v>
      </c>
      <c r="AO1568">
        <v>465.77156380933081</v>
      </c>
      <c r="AP1568">
        <v>2826</v>
      </c>
      <c r="AQ1568">
        <v>-3.9299301462268468E-2</v>
      </c>
      <c r="AR1568">
        <v>2.5488773688620676</v>
      </c>
    </row>
    <row r="1569" spans="39:44" x14ac:dyDescent="0.3">
      <c r="AM1569">
        <v>2.3141982096207654</v>
      </c>
      <c r="AN1569">
        <v>1.1886427919938016</v>
      </c>
      <c r="AO1569">
        <v>894.93949014992711</v>
      </c>
      <c r="AP1569">
        <v>4936.25</v>
      </c>
      <c r="AQ1569">
        <v>-0.80893730675648656</v>
      </c>
      <c r="AR1569">
        <v>2.2920511806979915</v>
      </c>
    </row>
    <row r="1570" spans="39:44" x14ac:dyDescent="0.3">
      <c r="AM1570">
        <v>1.7839018806266409</v>
      </c>
      <c r="AN1570">
        <v>8.2268731626234604E-2</v>
      </c>
      <c r="AO1570">
        <v>1258.0581694759685</v>
      </c>
      <c r="AP1570">
        <v>4284.5</v>
      </c>
      <c r="AQ1570">
        <v>-0.22217611821018945</v>
      </c>
      <c r="AR1570">
        <v>1.7756750074640175</v>
      </c>
    </row>
    <row r="1571" spans="39:44" x14ac:dyDescent="0.3">
      <c r="AM1571">
        <v>2.4426733662067819</v>
      </c>
      <c r="AN1571">
        <v>0.7977469292868985</v>
      </c>
      <c r="AO1571">
        <v>754.3407722365132</v>
      </c>
      <c r="AP1571">
        <v>6262.25</v>
      </c>
      <c r="AQ1571">
        <v>-0.36443741704676236</v>
      </c>
      <c r="AR1571">
        <v>2.4228582272132724</v>
      </c>
    </row>
    <row r="1572" spans="39:44" x14ac:dyDescent="0.3">
      <c r="AM1572">
        <v>2.0482302443404139</v>
      </c>
      <c r="AN1572">
        <v>0.80190454053830695</v>
      </c>
      <c r="AO1572">
        <v>404.48874852197702</v>
      </c>
      <c r="AP1572">
        <v>5035.25</v>
      </c>
      <c r="AQ1572">
        <v>0.13992543955404962</v>
      </c>
      <c r="AR1572">
        <v>2.0955134837812825</v>
      </c>
    </row>
    <row r="1573" spans="39:44" x14ac:dyDescent="0.3">
      <c r="AM1573">
        <v>2.4699257390113378</v>
      </c>
      <c r="AN1573">
        <v>0.82686805491002613</v>
      </c>
      <c r="AO1573">
        <v>735.7112328401156</v>
      </c>
      <c r="AP1573">
        <v>6282</v>
      </c>
      <c r="AQ1573">
        <v>-0.31750783029857504</v>
      </c>
      <c r="AR1573">
        <v>2.4959868323108849</v>
      </c>
    </row>
    <row r="1574" spans="39:44" x14ac:dyDescent="0.3">
      <c r="AM1574">
        <v>2.7666156684538912</v>
      </c>
      <c r="AN1574">
        <v>0.90250532761479285</v>
      </c>
      <c r="AO1574">
        <v>742.44580126997334</v>
      </c>
      <c r="AP1574">
        <v>4515.75</v>
      </c>
      <c r="AQ1574">
        <v>-0.69664177296755836</v>
      </c>
      <c r="AR1574">
        <v>2.7811640987460668</v>
      </c>
    </row>
    <row r="1575" spans="39:44" x14ac:dyDescent="0.3">
      <c r="AM1575">
        <v>2.0572719475790131</v>
      </c>
      <c r="AN1575">
        <v>0.70057770088683902</v>
      </c>
      <c r="AO1575">
        <v>793.70915242694832</v>
      </c>
      <c r="AP1575">
        <v>4052.75</v>
      </c>
      <c r="AQ1575">
        <v>0.17985309329016644</v>
      </c>
      <c r="AR1575">
        <v>2.1352776584401623</v>
      </c>
    </row>
    <row r="1576" spans="39:44" x14ac:dyDescent="0.3">
      <c r="AM1576">
        <v>2.1122329847618313</v>
      </c>
      <c r="AN1576">
        <v>0.76910670006990023</v>
      </c>
      <c r="AO1576">
        <v>395.14907024395802</v>
      </c>
      <c r="AP1576">
        <v>5386.25</v>
      </c>
      <c r="AQ1576">
        <v>-0.46326369324396471</v>
      </c>
      <c r="AR1576">
        <v>2.0989319518778249</v>
      </c>
    </row>
    <row r="1577" spans="39:44" x14ac:dyDescent="0.3">
      <c r="AM1577">
        <v>1.9965536888862281</v>
      </c>
      <c r="AN1577">
        <v>0.40961239159042345</v>
      </c>
      <c r="AO1577">
        <v>453.98388987313797</v>
      </c>
      <c r="AP1577">
        <v>4113.25</v>
      </c>
      <c r="AQ1577">
        <v>7.295286802835188E-2</v>
      </c>
      <c r="AR1577">
        <v>1.995528333540848</v>
      </c>
    </row>
    <row r="1578" spans="39:44" x14ac:dyDescent="0.3">
      <c r="AM1578">
        <v>3.2396159937894158</v>
      </c>
      <c r="AN1578">
        <v>0.99201004121751202</v>
      </c>
      <c r="AO1578">
        <v>978.14378359965553</v>
      </c>
      <c r="AP1578">
        <v>4660.25</v>
      </c>
      <c r="AQ1578">
        <v>-0.27534892659209809</v>
      </c>
      <c r="AR1578">
        <v>3.3369245652289719</v>
      </c>
    </row>
    <row r="1579" spans="39:44" x14ac:dyDescent="0.3">
      <c r="AM1579">
        <v>1.8483454788493705</v>
      </c>
      <c r="AN1579">
        <v>0.26723521842919779</v>
      </c>
      <c r="AO1579">
        <v>930.37560019831255</v>
      </c>
      <c r="AP1579">
        <v>3544.75</v>
      </c>
      <c r="AQ1579">
        <v>-0.21176302158874558</v>
      </c>
      <c r="AR1579">
        <v>1.840161922983643</v>
      </c>
    </row>
    <row r="1580" spans="39:44" x14ac:dyDescent="0.3">
      <c r="AM1580">
        <v>2.3539978512325352</v>
      </c>
      <c r="AN1580">
        <v>0.83780810285758955</v>
      </c>
      <c r="AO1580">
        <v>354.18979545347997</v>
      </c>
      <c r="AP1580">
        <v>5097</v>
      </c>
      <c r="AQ1580">
        <v>-0.9486747704417704</v>
      </c>
      <c r="AR1580">
        <v>2.3082449468665751</v>
      </c>
    </row>
    <row r="1581" spans="39:44" x14ac:dyDescent="0.3">
      <c r="AM1581">
        <v>3.0121434686592257</v>
      </c>
      <c r="AN1581">
        <v>1.2525857919524384</v>
      </c>
      <c r="AO1581">
        <v>305.99245547056228</v>
      </c>
      <c r="AP1581">
        <v>3468.75</v>
      </c>
      <c r="AQ1581">
        <v>-2.2295875834394015E-2</v>
      </c>
      <c r="AR1581">
        <v>3.1234021175490931</v>
      </c>
    </row>
    <row r="1582" spans="39:44" x14ac:dyDescent="0.3">
      <c r="AM1582">
        <v>2.0698777374856632</v>
      </c>
      <c r="AN1582">
        <v>0.78885579131420691</v>
      </c>
      <c r="AO1582">
        <v>794.58692690320754</v>
      </c>
      <c r="AP1582">
        <v>4667</v>
      </c>
      <c r="AQ1582">
        <v>0.75347754353226626</v>
      </c>
      <c r="AR1582">
        <v>2.0955134837812825</v>
      </c>
    </row>
    <row r="1583" spans="39:44" x14ac:dyDescent="0.3">
      <c r="AM1583">
        <v>2.6572361501155863</v>
      </c>
      <c r="AN1583">
        <v>1.2949326248045301</v>
      </c>
      <c r="AO1583">
        <v>1224.1912397870485</v>
      </c>
      <c r="AP1583">
        <v>3966.25</v>
      </c>
      <c r="AQ1583">
        <v>-0.38497659562045655</v>
      </c>
      <c r="AR1583">
        <v>2.6197522808458191</v>
      </c>
    </row>
    <row r="1584" spans="39:44" x14ac:dyDescent="0.3">
      <c r="AM1584">
        <v>2.9840528579657315</v>
      </c>
      <c r="AN1584">
        <v>1.3940921829050095</v>
      </c>
      <c r="AO1584">
        <v>564.11288047553273</v>
      </c>
      <c r="AP1584">
        <v>4353</v>
      </c>
      <c r="AQ1584">
        <v>0.90479054053428032</v>
      </c>
      <c r="AR1584">
        <v>2.9730909161184087</v>
      </c>
    </row>
    <row r="1585" spans="39:44" x14ac:dyDescent="0.3">
      <c r="AM1585">
        <v>2.2171305437497346</v>
      </c>
      <c r="AN1585">
        <v>1.2469983501000934</v>
      </c>
      <c r="AO1585">
        <v>1031.6033393187818</v>
      </c>
      <c r="AP1585">
        <v>4200.75</v>
      </c>
      <c r="AQ1585">
        <v>0.94183026403186443</v>
      </c>
      <c r="AR1585">
        <v>2.2920511806979915</v>
      </c>
    </row>
    <row r="1586" spans="39:44" x14ac:dyDescent="0.3">
      <c r="AM1586">
        <v>2.0306104667691733</v>
      </c>
      <c r="AN1586">
        <v>0.44795060185700908</v>
      </c>
      <c r="AO1586">
        <v>751.76849920750999</v>
      </c>
      <c r="AP1586">
        <v>5552</v>
      </c>
      <c r="AQ1586">
        <v>-0.42455476961369309</v>
      </c>
      <c r="AR1586">
        <v>2.0392255516867444</v>
      </c>
    </row>
    <row r="1587" spans="39:44" x14ac:dyDescent="0.3">
      <c r="AM1587">
        <v>3.3301222590549098</v>
      </c>
      <c r="AN1587">
        <v>1.0263815668354286</v>
      </c>
      <c r="AO1587">
        <v>751.76849920750999</v>
      </c>
      <c r="AP1587">
        <v>4551.5</v>
      </c>
      <c r="AQ1587">
        <v>-0.99545367906746884</v>
      </c>
      <c r="AR1587">
        <v>3.4293343505626543</v>
      </c>
    </row>
    <row r="1588" spans="39:44" x14ac:dyDescent="0.3">
      <c r="AM1588">
        <v>2.6840908917610373</v>
      </c>
      <c r="AN1588">
        <v>0.67222944377930272</v>
      </c>
      <c r="AO1588">
        <v>294.47267534277296</v>
      </c>
      <c r="AP1588">
        <v>5448</v>
      </c>
      <c r="AQ1588">
        <v>-0.81914373194806456</v>
      </c>
      <c r="AR1588">
        <v>2.6733185778051594</v>
      </c>
    </row>
    <row r="1589" spans="39:44" x14ac:dyDescent="0.3">
      <c r="AM1589">
        <v>2.0619880372394754</v>
      </c>
      <c r="AN1589">
        <v>0.69060222846030161</v>
      </c>
      <c r="AO1589">
        <v>670.63895167330384</v>
      </c>
      <c r="AP1589">
        <v>3264.25</v>
      </c>
      <c r="AQ1589">
        <v>-0.55248508254249662</v>
      </c>
      <c r="AR1589">
        <v>2.0476016464655094</v>
      </c>
    </row>
    <row r="1590" spans="39:44" x14ac:dyDescent="0.3">
      <c r="AM1590">
        <v>2.8922810208241581</v>
      </c>
      <c r="AN1590">
        <v>0.9577751343936598</v>
      </c>
      <c r="AO1590">
        <v>829.23249754308654</v>
      </c>
      <c r="AP1590">
        <v>4420.75</v>
      </c>
      <c r="AQ1590">
        <v>0.78219574579851991</v>
      </c>
      <c r="AR1590">
        <v>2.8556453156068793</v>
      </c>
    </row>
    <row r="1591" spans="39:44" x14ac:dyDescent="0.3">
      <c r="AM1591">
        <v>2.7644833258551165</v>
      </c>
      <c r="AN1591">
        <v>0.8031880756608375</v>
      </c>
      <c r="AO1591">
        <v>720.17032568486559</v>
      </c>
      <c r="AP1591">
        <v>2806.25</v>
      </c>
      <c r="AQ1591">
        <v>0.60767881048040973</v>
      </c>
      <c r="AR1591">
        <v>2.6812649727049997</v>
      </c>
    </row>
    <row r="1592" spans="39:44" x14ac:dyDescent="0.3">
      <c r="AM1592">
        <v>2.192913570938027</v>
      </c>
      <c r="AN1592">
        <v>0.7963691380716853</v>
      </c>
      <c r="AO1592">
        <v>284.08366110025162</v>
      </c>
      <c r="AP1592">
        <v>5121</v>
      </c>
      <c r="AQ1592">
        <v>-0.45952027245219079</v>
      </c>
      <c r="AR1592">
        <v>2.2037180656565827</v>
      </c>
    </row>
    <row r="1593" spans="39:44" x14ac:dyDescent="0.3">
      <c r="AM1593">
        <v>2.3587288856640494</v>
      </c>
      <c r="AN1593">
        <v>0.85648221311344641</v>
      </c>
      <c r="AO1593">
        <v>1146.840951905845</v>
      </c>
      <c r="AP1593">
        <v>3692.25</v>
      </c>
      <c r="AQ1593">
        <v>0.84561470728872323</v>
      </c>
      <c r="AR1593">
        <v>2.3011130868024909</v>
      </c>
    </row>
    <row r="1594" spans="39:44" x14ac:dyDescent="0.3">
      <c r="AM1594">
        <v>2.0443357030442817</v>
      </c>
      <c r="AN1594">
        <v>0.25123688227601615</v>
      </c>
      <c r="AO1594">
        <v>807.67415817909625</v>
      </c>
      <c r="AP1594">
        <v>5237.5</v>
      </c>
      <c r="AQ1594">
        <v>-0.9543063304833227</v>
      </c>
      <c r="AR1594">
        <v>2.0503509821179153</v>
      </c>
    </row>
    <row r="1595" spans="39:44" x14ac:dyDescent="0.3">
      <c r="AM1595">
        <v>2.5176772976401418</v>
      </c>
      <c r="AN1595">
        <v>1.2204039855568611</v>
      </c>
      <c r="AO1595">
        <v>1315.1046062567848</v>
      </c>
      <c r="AP1595">
        <v>5412</v>
      </c>
      <c r="AQ1595">
        <v>0.88219886514197743</v>
      </c>
      <c r="AR1595">
        <v>2.4672407069979143</v>
      </c>
    </row>
    <row r="1596" spans="39:44" x14ac:dyDescent="0.3">
      <c r="AM1596">
        <v>2.6237886991088342</v>
      </c>
      <c r="AN1596">
        <v>0.62608076840692573</v>
      </c>
      <c r="AO1596">
        <v>714.56574846035176</v>
      </c>
      <c r="AP1596">
        <v>3623.75</v>
      </c>
      <c r="AQ1596">
        <v>-0.30682014759717813</v>
      </c>
      <c r="AR1596">
        <v>2.6274866364048615</v>
      </c>
    </row>
    <row r="1597" spans="39:44" x14ac:dyDescent="0.3">
      <c r="AM1597">
        <v>1.6489782806866429</v>
      </c>
      <c r="AN1597">
        <v>0.18535537469187097</v>
      </c>
      <c r="AO1597">
        <v>713.86559257971669</v>
      </c>
      <c r="AP1597">
        <v>4432.25</v>
      </c>
      <c r="AQ1597">
        <v>0.74504429308223463</v>
      </c>
      <c r="AR1597">
        <v>1.6671093434700568</v>
      </c>
    </row>
    <row r="1598" spans="39:44" x14ac:dyDescent="0.3">
      <c r="AM1598">
        <v>2.5950012828430471</v>
      </c>
      <c r="AN1598">
        <v>0.70353240438847975</v>
      </c>
      <c r="AO1598">
        <v>1621.7531828726933</v>
      </c>
      <c r="AP1598">
        <v>4173.5</v>
      </c>
      <c r="AQ1598">
        <v>0.48909771192975771</v>
      </c>
      <c r="AR1598">
        <v>2.6733185778051594</v>
      </c>
    </row>
    <row r="1599" spans="39:44" x14ac:dyDescent="0.3">
      <c r="AM1599">
        <v>2.1407798713158028</v>
      </c>
      <c r="AN1599">
        <v>0.65525655663828719</v>
      </c>
      <c r="AO1599">
        <v>544.58692173912664</v>
      </c>
      <c r="AP1599">
        <v>4964.75</v>
      </c>
      <c r="AQ1599">
        <v>0.16960432485439861</v>
      </c>
      <c r="AR1599">
        <v>2.1090319896560707</v>
      </c>
    </row>
    <row r="1600" spans="39:44" x14ac:dyDescent="0.3">
      <c r="AM1600">
        <v>2.4172977568822698</v>
      </c>
      <c r="AN1600">
        <v>0.79885102209279091</v>
      </c>
      <c r="AO1600">
        <v>1100.5345936071421</v>
      </c>
      <c r="AP1600">
        <v>4317.5</v>
      </c>
      <c r="AQ1600">
        <v>0.49039886888875367</v>
      </c>
      <c r="AR1600">
        <v>2.3649554033126914</v>
      </c>
    </row>
    <row r="1601" spans="39:44" x14ac:dyDescent="0.3">
      <c r="AM1601">
        <v>2.050741730432033</v>
      </c>
      <c r="AN1601">
        <v>0.56379854702722476</v>
      </c>
      <c r="AO1601">
        <v>648.92453656700229</v>
      </c>
      <c r="AP1601">
        <v>4017.5</v>
      </c>
      <c r="AQ1601">
        <v>0.31096756989003904</v>
      </c>
      <c r="AR1601">
        <v>2.0622579091773212</v>
      </c>
    </row>
    <row r="1602" spans="39:44" x14ac:dyDescent="0.3">
      <c r="AM1602">
        <v>1.8950147697778703</v>
      </c>
      <c r="AN1602">
        <v>0.33060872326222152</v>
      </c>
      <c r="AO1602">
        <v>891.85574460404825</v>
      </c>
      <c r="AP1602">
        <v>4369.25</v>
      </c>
      <c r="AQ1602">
        <v>-0.33197979813212686</v>
      </c>
      <c r="AR1602">
        <v>1.8667046143894606</v>
      </c>
    </row>
    <row r="1603" spans="39:44" x14ac:dyDescent="0.3">
      <c r="AM1603">
        <v>2.4333293203130681</v>
      </c>
      <c r="AN1603">
        <v>0.89804828831284689</v>
      </c>
      <c r="AO1603">
        <v>1120.996698644125</v>
      </c>
      <c r="AP1603">
        <v>4467.5</v>
      </c>
      <c r="AQ1603">
        <v>-0.22061048093366933</v>
      </c>
      <c r="AR1603">
        <v>2.4107873447129893</v>
      </c>
    </row>
    <row r="1604" spans="39:44" x14ac:dyDescent="0.3">
      <c r="AM1604">
        <v>2.747645678361665</v>
      </c>
      <c r="AN1604">
        <v>1.3296312428909776</v>
      </c>
      <c r="AO1604">
        <v>559.29282851230187</v>
      </c>
      <c r="AP1604">
        <v>5138.25</v>
      </c>
      <c r="AQ1604">
        <v>-0.65778208875434729</v>
      </c>
      <c r="AR1604">
        <v>2.7063647516651148</v>
      </c>
    </row>
    <row r="1605" spans="39:44" x14ac:dyDescent="0.3">
      <c r="AM1605">
        <v>1.9297422698001065</v>
      </c>
      <c r="AN1605">
        <v>0.47330854643308967</v>
      </c>
      <c r="AO1605">
        <v>1120.996698644125</v>
      </c>
      <c r="AP1605">
        <v>5616.25</v>
      </c>
      <c r="AQ1605">
        <v>0.93034268593271685</v>
      </c>
      <c r="AR1605">
        <v>1.9548238658503212</v>
      </c>
    </row>
    <row r="1606" spans="39:44" x14ac:dyDescent="0.3">
      <c r="AM1606">
        <v>2.7413386339885415</v>
      </c>
      <c r="AN1606">
        <v>1.0791852194258229</v>
      </c>
      <c r="AO1606">
        <v>488.67033494692907</v>
      </c>
      <c r="AP1606">
        <v>4537.75</v>
      </c>
      <c r="AQ1606">
        <v>0.29077942838226367</v>
      </c>
      <c r="AR1606">
        <v>2.8436422738652301</v>
      </c>
    </row>
    <row r="1607" spans="39:44" x14ac:dyDescent="0.3">
      <c r="AM1607">
        <v>1.6391731903460502</v>
      </c>
      <c r="AN1607">
        <v>9.6279836592754492E-2</v>
      </c>
      <c r="AO1607">
        <v>1109.1197768903667</v>
      </c>
      <c r="AP1607">
        <v>4693.75</v>
      </c>
      <c r="AQ1607">
        <v>0.69200506294174868</v>
      </c>
      <c r="AR1607">
        <v>1.6445288586745797</v>
      </c>
    </row>
    <row r="1608" spans="39:44" x14ac:dyDescent="0.3">
      <c r="AM1608">
        <v>3.6011021869708317</v>
      </c>
      <c r="AN1608">
        <v>1.2427777352515477</v>
      </c>
      <c r="AO1608">
        <v>972.97870525914141</v>
      </c>
      <c r="AP1608">
        <v>3900.5</v>
      </c>
      <c r="AQ1608">
        <v>-0.28354276371863885</v>
      </c>
      <c r="AR1608">
        <v>3.5258332574470601</v>
      </c>
    </row>
    <row r="1609" spans="39:44" x14ac:dyDescent="0.3">
      <c r="AM1609">
        <v>1.5298802982593869</v>
      </c>
      <c r="AN1609">
        <v>4.7258713705096857E-2</v>
      </c>
      <c r="AO1609">
        <v>333.33014472120294</v>
      </c>
      <c r="AP1609">
        <v>4546</v>
      </c>
      <c r="AQ1609">
        <v>-0.71658594592450087</v>
      </c>
      <c r="AR1609">
        <v>1.5251544268888773</v>
      </c>
    </row>
    <row r="1610" spans="39:44" x14ac:dyDescent="0.3">
      <c r="AM1610">
        <v>1.8553442209806834</v>
      </c>
      <c r="AN1610">
        <v>0.25811960475044138</v>
      </c>
      <c r="AO1610">
        <v>565.60954745171762</v>
      </c>
      <c r="AP1610">
        <v>4905.5</v>
      </c>
      <c r="AQ1610">
        <v>0.37166055431440082</v>
      </c>
      <c r="AR1610">
        <v>1.8734074270329399</v>
      </c>
    </row>
    <row r="1611" spans="39:44" x14ac:dyDescent="0.3">
      <c r="AM1611">
        <v>2.1514420547375708</v>
      </c>
      <c r="AN1611">
        <v>0.33201670574856257</v>
      </c>
      <c r="AO1611">
        <v>1020.5740491832878</v>
      </c>
      <c r="AP1611">
        <v>6087.75</v>
      </c>
      <c r="AQ1611">
        <v>-0.58262407386190918</v>
      </c>
      <c r="AR1611">
        <v>2.178365179963782</v>
      </c>
    </row>
    <row r="1612" spans="39:44" x14ac:dyDescent="0.3">
      <c r="AM1612">
        <v>2.5912094854086676</v>
      </c>
      <c r="AN1612">
        <v>1.0637016303255022</v>
      </c>
      <c r="AO1612">
        <v>679.47978543890258</v>
      </c>
      <c r="AP1612">
        <v>5396</v>
      </c>
      <c r="AQ1612">
        <v>-0.36570517237925071</v>
      </c>
      <c r="AR1612">
        <v>2.5584439248627082</v>
      </c>
    </row>
    <row r="1613" spans="39:44" x14ac:dyDescent="0.3">
      <c r="AM1613">
        <v>2.7581798889745057</v>
      </c>
      <c r="AN1613">
        <v>1.0090992876247193</v>
      </c>
      <c r="AO1613">
        <v>866.07969297850468</v>
      </c>
      <c r="AP1613">
        <v>5144.25</v>
      </c>
      <c r="AQ1613">
        <v>0.66831605535031946</v>
      </c>
      <c r="AR1613">
        <v>2.6842916616852253</v>
      </c>
    </row>
    <row r="1614" spans="39:44" x14ac:dyDescent="0.3">
      <c r="AM1614">
        <v>2.6620280168057504</v>
      </c>
      <c r="AN1614">
        <v>1.1332543783967854</v>
      </c>
      <c r="AO1614">
        <v>726.38853490257895</v>
      </c>
      <c r="AP1614">
        <v>4697.5</v>
      </c>
      <c r="AQ1614">
        <v>-0.49134294375973997</v>
      </c>
      <c r="AR1614">
        <v>2.7276355045702534</v>
      </c>
    </row>
    <row r="1615" spans="39:44" x14ac:dyDescent="0.3">
      <c r="AM1615">
        <v>2.218927102202338</v>
      </c>
      <c r="AN1615">
        <v>0.7725300217807316</v>
      </c>
      <c r="AO1615">
        <v>1270.2988322496556</v>
      </c>
      <c r="AP1615">
        <v>4038.25</v>
      </c>
      <c r="AQ1615">
        <v>8.8685586379703932E-2</v>
      </c>
      <c r="AR1615">
        <v>2.2150201163378727</v>
      </c>
    </row>
    <row r="1616" spans="39:44" x14ac:dyDescent="0.3">
      <c r="AM1616">
        <v>2.795846883345197</v>
      </c>
      <c r="AN1616">
        <v>1.2343420227435871</v>
      </c>
      <c r="AO1616">
        <v>932.85813871380344</v>
      </c>
      <c r="AP1616">
        <v>4761</v>
      </c>
      <c r="AQ1616">
        <v>-0.74361788954536989</v>
      </c>
      <c r="AR1616">
        <v>2.6950627009838253</v>
      </c>
    </row>
    <row r="1617" spans="39:44" x14ac:dyDescent="0.3">
      <c r="AM1617">
        <v>2.1307642795743571</v>
      </c>
      <c r="AN1617">
        <v>0.37887880396322537</v>
      </c>
      <c r="AO1617">
        <v>1442.0329025038761</v>
      </c>
      <c r="AP1617">
        <v>3554</v>
      </c>
      <c r="AQ1617">
        <v>0.58996288287760523</v>
      </c>
      <c r="AR1617">
        <v>2.1427422200466095</v>
      </c>
    </row>
    <row r="1618" spans="39:44" x14ac:dyDescent="0.3">
      <c r="AM1618">
        <v>2.0703816626079372</v>
      </c>
      <c r="AN1618">
        <v>0.37114569365973871</v>
      </c>
      <c r="AO1618">
        <v>1057.3349748203573</v>
      </c>
      <c r="AP1618">
        <v>4173.75</v>
      </c>
      <c r="AQ1618">
        <v>0.72752522918397033</v>
      </c>
      <c r="AR1618">
        <v>2.1080804223583107</v>
      </c>
    </row>
    <row r="1619" spans="39:44" x14ac:dyDescent="0.3">
      <c r="AM1619">
        <v>2.80421499340172</v>
      </c>
      <c r="AN1619">
        <v>1.0718685344048302</v>
      </c>
      <c r="AO1619">
        <v>1361.7764876724182</v>
      </c>
      <c r="AP1619">
        <v>3621.25</v>
      </c>
      <c r="AQ1619">
        <v>0.55885448719637998</v>
      </c>
      <c r="AR1619">
        <v>2.8838444836710604</v>
      </c>
    </row>
    <row r="1620" spans="39:44" x14ac:dyDescent="0.3">
      <c r="AM1620">
        <v>2.5076741004583147</v>
      </c>
      <c r="AN1620">
        <v>1.3162122939810064</v>
      </c>
      <c r="AO1620">
        <v>1706.6349251782804</v>
      </c>
      <c r="AP1620">
        <v>4779.5</v>
      </c>
      <c r="AQ1620">
        <v>-2.712382504863951E-2</v>
      </c>
      <c r="AR1620">
        <v>2.5591839979019437</v>
      </c>
    </row>
    <row r="1621" spans="39:44" x14ac:dyDescent="0.3">
      <c r="AM1621">
        <v>2.7370300394585807</v>
      </c>
      <c r="AN1621">
        <v>0.82372230807620039</v>
      </c>
      <c r="AO1621">
        <v>265.39905873384339</v>
      </c>
      <c r="AP1621">
        <v>4833.5</v>
      </c>
      <c r="AQ1621">
        <v>0.75168298292128211</v>
      </c>
      <c r="AR1621">
        <v>2.7268184088438909</v>
      </c>
    </row>
    <row r="1622" spans="39:44" x14ac:dyDescent="0.3">
      <c r="AM1622">
        <v>2.6087204865686227</v>
      </c>
      <c r="AN1622">
        <v>1.1271970262508799</v>
      </c>
      <c r="AO1622">
        <v>295.31286620938289</v>
      </c>
      <c r="AP1622">
        <v>4315.5</v>
      </c>
      <c r="AQ1622">
        <v>0.58818564587580169</v>
      </c>
      <c r="AR1622">
        <v>2.6221147716474822</v>
      </c>
    </row>
    <row r="1623" spans="39:44" x14ac:dyDescent="0.3">
      <c r="AM1623">
        <v>2.9791128032933236</v>
      </c>
      <c r="AN1623">
        <v>1.1451157522440076</v>
      </c>
      <c r="AO1623">
        <v>779.84809062170541</v>
      </c>
      <c r="AP1623">
        <v>4848.5</v>
      </c>
      <c r="AQ1623">
        <v>-0.72830335346735064</v>
      </c>
      <c r="AR1623">
        <v>3.1105239275814145</v>
      </c>
    </row>
    <row r="1624" spans="39:44" x14ac:dyDescent="0.3">
      <c r="AM1624">
        <v>1.947629787784448</v>
      </c>
      <c r="AN1624">
        <v>0.31895993489402741</v>
      </c>
      <c r="AO1624">
        <v>564.11288047553273</v>
      </c>
      <c r="AP1624">
        <v>4526</v>
      </c>
      <c r="AQ1624">
        <v>0.52596465861829411</v>
      </c>
      <c r="AR1624">
        <v>1.9377038643039795</v>
      </c>
    </row>
    <row r="1625" spans="39:44" x14ac:dyDescent="0.3">
      <c r="AM1625">
        <v>2.4732248006930879</v>
      </c>
      <c r="AN1625">
        <v>1.2215326789231082</v>
      </c>
      <c r="AO1625">
        <v>1054.5414656302473</v>
      </c>
      <c r="AP1625">
        <v>4239.25</v>
      </c>
      <c r="AQ1625">
        <v>7.9401638499207849E-3</v>
      </c>
      <c r="AR1625">
        <v>2.446325566564056</v>
      </c>
    </row>
    <row r="1626" spans="39:44" x14ac:dyDescent="0.3">
      <c r="AM1626">
        <v>2.4884039859294127</v>
      </c>
      <c r="AN1626">
        <v>1.1062036138770008</v>
      </c>
      <c r="AO1626">
        <v>732.3565472460308</v>
      </c>
      <c r="AP1626">
        <v>5337</v>
      </c>
      <c r="AQ1626">
        <v>-0.7671500193529458</v>
      </c>
      <c r="AR1626">
        <v>2.5960441980260311</v>
      </c>
    </row>
    <row r="1627" spans="39:44" x14ac:dyDescent="0.3">
      <c r="AM1627">
        <v>1.9521616092728125</v>
      </c>
      <c r="AN1627">
        <v>0.76391363374378696</v>
      </c>
      <c r="AO1627">
        <v>529.47451596964788</v>
      </c>
      <c r="AP1627">
        <v>3946.25</v>
      </c>
      <c r="AQ1627">
        <v>0.18536804171258747</v>
      </c>
      <c r="AR1627">
        <v>1.98316822864423</v>
      </c>
    </row>
    <row r="1628" spans="39:44" x14ac:dyDescent="0.3">
      <c r="AM1628">
        <v>1.7169231378627459</v>
      </c>
      <c r="AN1628">
        <v>3.9581997980656106E-2</v>
      </c>
      <c r="AO1628">
        <v>1116.4850816243691</v>
      </c>
      <c r="AP1628">
        <v>4144.75</v>
      </c>
      <c r="AQ1628">
        <v>0.17268033893265861</v>
      </c>
      <c r="AR1628">
        <v>1.7129649380646796</v>
      </c>
    </row>
    <row r="1629" spans="39:44" x14ac:dyDescent="0.3">
      <c r="AM1629">
        <v>2.0819783814511683</v>
      </c>
      <c r="AN1629">
        <v>0.26764900232737743</v>
      </c>
      <c r="AO1629">
        <v>1335.3721389929397</v>
      </c>
      <c r="AP1629">
        <v>4328</v>
      </c>
      <c r="AQ1629">
        <v>-0.8985997120256275</v>
      </c>
      <c r="AR1629">
        <v>2.0777176252066956</v>
      </c>
    </row>
    <row r="1630" spans="39:44" x14ac:dyDescent="0.3">
      <c r="AM1630">
        <v>2.7326377218949798</v>
      </c>
      <c r="AN1630">
        <v>1.2306510227532532</v>
      </c>
      <c r="AO1630">
        <v>558.89149486977544</v>
      </c>
      <c r="AP1630">
        <v>4287.5</v>
      </c>
      <c r="AQ1630">
        <v>0.54463440056816337</v>
      </c>
      <c r="AR1630">
        <v>2.6197522808458191</v>
      </c>
    </row>
    <row r="1631" spans="39:44" x14ac:dyDescent="0.3">
      <c r="AM1631">
        <v>2.5531984645960879</v>
      </c>
      <c r="AN1631">
        <v>1.1935921730208661</v>
      </c>
      <c r="AO1631">
        <v>383.79594845399839</v>
      </c>
      <c r="AP1631">
        <v>3983.75</v>
      </c>
      <c r="AQ1631">
        <v>0.78280329436259144</v>
      </c>
      <c r="AR1631">
        <v>2.44728638562552</v>
      </c>
    </row>
    <row r="1632" spans="39:44" x14ac:dyDescent="0.3">
      <c r="AM1632">
        <v>1.8390864620420644</v>
      </c>
      <c r="AN1632">
        <v>0.34618530973267153</v>
      </c>
      <c r="AO1632">
        <v>996.91464935962563</v>
      </c>
      <c r="AP1632">
        <v>5510.25</v>
      </c>
      <c r="AQ1632">
        <v>0.60213885042597726</v>
      </c>
      <c r="AR1632">
        <v>1.8667046143894606</v>
      </c>
    </row>
    <row r="1633" spans="39:44" x14ac:dyDescent="0.3">
      <c r="AM1633">
        <v>2.735693005517791</v>
      </c>
      <c r="AN1633">
        <v>1.1766205207970866</v>
      </c>
      <c r="AO1633">
        <v>802.57639205363228</v>
      </c>
      <c r="AP1633">
        <v>6015.25</v>
      </c>
      <c r="AQ1633">
        <v>0.43922047692616462</v>
      </c>
      <c r="AR1633">
        <v>2.6785975867509868</v>
      </c>
    </row>
    <row r="1634" spans="39:44" x14ac:dyDescent="0.3">
      <c r="AM1634">
        <v>2.8482936521942857</v>
      </c>
      <c r="AN1634">
        <v>0.99090116790333671</v>
      </c>
      <c r="AO1634">
        <v>933.38470415240329</v>
      </c>
      <c r="AP1634">
        <v>3857</v>
      </c>
      <c r="AQ1634">
        <v>-0.54217523586239424</v>
      </c>
      <c r="AR1634">
        <v>2.9122000839373734</v>
      </c>
    </row>
    <row r="1635" spans="39:44" x14ac:dyDescent="0.3">
      <c r="AM1635">
        <v>2.2455500737079519</v>
      </c>
      <c r="AN1635">
        <v>0.22476875142871075</v>
      </c>
      <c r="AO1635">
        <v>1281.1910202765357</v>
      </c>
      <c r="AP1635">
        <v>5104</v>
      </c>
      <c r="AQ1635">
        <v>0.76978708481857394</v>
      </c>
      <c r="AR1635">
        <v>2.2230731985650798</v>
      </c>
    </row>
    <row r="1636" spans="39:44" x14ac:dyDescent="0.3">
      <c r="AM1636">
        <v>2.4859481351303661</v>
      </c>
      <c r="AN1636">
        <v>1.0399298444550809</v>
      </c>
      <c r="AO1636">
        <v>704.02624846969582</v>
      </c>
      <c r="AP1636">
        <v>3887.75</v>
      </c>
      <c r="AQ1636">
        <v>-0.40598702581197188</v>
      </c>
      <c r="AR1636">
        <v>2.5181618237992511</v>
      </c>
    </row>
    <row r="1637" spans="39:44" x14ac:dyDescent="0.3">
      <c r="AM1637">
        <v>1.9787541352994316</v>
      </c>
      <c r="AN1637">
        <v>0.43762334798152613</v>
      </c>
      <c r="AO1637">
        <v>910.98042026679343</v>
      </c>
      <c r="AP1637">
        <v>4143</v>
      </c>
      <c r="AQ1637">
        <v>0.94683263088577285</v>
      </c>
      <c r="AR1637">
        <v>1.9895250750555462</v>
      </c>
    </row>
    <row r="1638" spans="39:44" x14ac:dyDescent="0.3">
      <c r="AM1638">
        <v>2.8355955230825112</v>
      </c>
      <c r="AN1638">
        <v>0.67701003602882914</v>
      </c>
      <c r="AO1638">
        <v>1005.1317719759813</v>
      </c>
      <c r="AP1638">
        <v>4825.25</v>
      </c>
      <c r="AQ1638">
        <v>0.81241747743422932</v>
      </c>
      <c r="AR1638">
        <v>2.8320681162637871</v>
      </c>
    </row>
    <row r="1639" spans="39:44" x14ac:dyDescent="0.3">
      <c r="AM1639">
        <v>2.8940687014710482</v>
      </c>
      <c r="AN1639">
        <v>1.2112399003938652</v>
      </c>
      <c r="AO1639">
        <v>354.18979545347997</v>
      </c>
      <c r="AP1639">
        <v>4641.75</v>
      </c>
      <c r="AQ1639">
        <v>-0.42415933187018728</v>
      </c>
      <c r="AR1639">
        <v>3.0133592134286822</v>
      </c>
    </row>
    <row r="1640" spans="39:44" x14ac:dyDescent="0.3">
      <c r="AM1640">
        <v>2.1576885702942885</v>
      </c>
      <c r="AN1640">
        <v>0.38784910174918846</v>
      </c>
      <c r="AO1640">
        <v>1105.9823569274745</v>
      </c>
      <c r="AP1640">
        <v>4234.5</v>
      </c>
      <c r="AQ1640">
        <v>0.24265864218344774</v>
      </c>
      <c r="AR1640">
        <v>2.1239868727493652</v>
      </c>
    </row>
    <row r="1641" spans="39:44" x14ac:dyDescent="0.3">
      <c r="AM1641">
        <v>2.5388805923067173</v>
      </c>
      <c r="AN1641">
        <v>0.73375904919123291</v>
      </c>
      <c r="AO1641">
        <v>365.62173434674537</v>
      </c>
      <c r="AP1641">
        <v>5191.25</v>
      </c>
      <c r="AQ1641">
        <v>-0.99688402628115935</v>
      </c>
      <c r="AR1641">
        <v>2.6126987215558</v>
      </c>
    </row>
    <row r="1642" spans="39:44" x14ac:dyDescent="0.3">
      <c r="AM1642">
        <v>2.5034715863241304</v>
      </c>
      <c r="AN1642">
        <v>0.87073929661181459</v>
      </c>
      <c r="AO1642">
        <v>1100.5345936071421</v>
      </c>
      <c r="AP1642">
        <v>4781.5</v>
      </c>
      <c r="AQ1642">
        <v>0.90543441492002541</v>
      </c>
      <c r="AR1642">
        <v>2.4277853233502178</v>
      </c>
    </row>
    <row r="1643" spans="39:44" x14ac:dyDescent="0.3">
      <c r="AM1643">
        <v>2.0263932233801714</v>
      </c>
      <c r="AN1643">
        <v>0.33124658231424592</v>
      </c>
      <c r="AO1643">
        <v>1665.3634752156834</v>
      </c>
      <c r="AP1643">
        <v>5283</v>
      </c>
      <c r="AQ1643">
        <v>-8.7041563662533752E-2</v>
      </c>
      <c r="AR1643">
        <v>2.0007534720502398</v>
      </c>
    </row>
    <row r="1644" spans="39:44" x14ac:dyDescent="0.3">
      <c r="AM1644">
        <v>3.4260649241664232</v>
      </c>
      <c r="AN1644">
        <v>1.2796100898751528</v>
      </c>
      <c r="AO1644">
        <v>1230.3365744055707</v>
      </c>
      <c r="AP1644">
        <v>4960.5</v>
      </c>
      <c r="AQ1644">
        <v>-0.56897059893774016</v>
      </c>
      <c r="AR1644">
        <v>3.3613907299219408</v>
      </c>
    </row>
    <row r="1645" spans="39:44" x14ac:dyDescent="0.3">
      <c r="AM1645">
        <v>2.8594149848999209</v>
      </c>
      <c r="AN1645">
        <v>0.61814141532763567</v>
      </c>
      <c r="AO1645">
        <v>710.05413144059594</v>
      </c>
      <c r="AP1645">
        <v>4972</v>
      </c>
      <c r="AQ1645">
        <v>0.14790040821169709</v>
      </c>
      <c r="AR1645">
        <v>2.8650869930761553</v>
      </c>
    </row>
    <row r="1646" spans="39:44" x14ac:dyDescent="0.3">
      <c r="AM1646">
        <v>2.051814799133846</v>
      </c>
      <c r="AN1646">
        <v>0.2779930189710022</v>
      </c>
      <c r="AO1646">
        <v>318.73903769179157</v>
      </c>
      <c r="AP1646">
        <v>4114.25</v>
      </c>
      <c r="AQ1646">
        <v>0.96335723902704551</v>
      </c>
      <c r="AR1646">
        <v>2.0503509821179153</v>
      </c>
    </row>
    <row r="1647" spans="39:44" x14ac:dyDescent="0.3">
      <c r="AM1647">
        <v>2.2178578201426498</v>
      </c>
      <c r="AN1647">
        <v>0.61124300941982279</v>
      </c>
      <c r="AO1647">
        <v>725.41124192735538</v>
      </c>
      <c r="AP1647">
        <v>3395</v>
      </c>
      <c r="AQ1647">
        <v>0.9219391617164161</v>
      </c>
      <c r="AR1647">
        <v>2.243160882164597</v>
      </c>
    </row>
    <row r="1648" spans="39:44" x14ac:dyDescent="0.3">
      <c r="AM1648">
        <v>1.8832736587110359</v>
      </c>
      <c r="AN1648">
        <v>0.35304368633440347</v>
      </c>
      <c r="AO1648">
        <v>967.29829013265191</v>
      </c>
      <c r="AP1648">
        <v>5038.75</v>
      </c>
      <c r="AQ1648">
        <v>0.53633139651651707</v>
      </c>
      <c r="AR1648">
        <v>1.8582263952943154</v>
      </c>
    </row>
    <row r="1649" spans="39:44" x14ac:dyDescent="0.3">
      <c r="AM1649">
        <v>2.4602093897214394</v>
      </c>
      <c r="AN1649">
        <v>0.77828354748879425</v>
      </c>
      <c r="AO1649">
        <v>354.18979545347997</v>
      </c>
      <c r="AP1649">
        <v>4387.5</v>
      </c>
      <c r="AQ1649">
        <v>-8.271620278095132E-2</v>
      </c>
      <c r="AR1649">
        <v>2.3990244665575298</v>
      </c>
    </row>
    <row r="1650" spans="39:44" x14ac:dyDescent="0.3">
      <c r="AM1650">
        <v>3.6408968518654499</v>
      </c>
      <c r="AN1650">
        <v>0.63494557663486173</v>
      </c>
      <c r="AO1650">
        <v>613.30290813290469</v>
      </c>
      <c r="AP1650">
        <v>6087.25</v>
      </c>
      <c r="AQ1650">
        <v>-0.9802632821043723</v>
      </c>
      <c r="AR1650">
        <v>3.6929897611012157</v>
      </c>
    </row>
    <row r="1651" spans="39:44" x14ac:dyDescent="0.3">
      <c r="AM1651">
        <v>3.1334062419758264</v>
      </c>
      <c r="AN1651">
        <v>0.9848191331621996</v>
      </c>
      <c r="AO1651">
        <v>461.259946789575</v>
      </c>
      <c r="AP1651">
        <v>5491</v>
      </c>
      <c r="AQ1651">
        <v>-0.72606766380034471</v>
      </c>
      <c r="AR1651">
        <v>3.0349243286596068</v>
      </c>
    </row>
    <row r="1652" spans="39:44" x14ac:dyDescent="0.3">
      <c r="AM1652">
        <v>2.6819452397602861</v>
      </c>
      <c r="AN1652">
        <v>1.2537611683485859</v>
      </c>
      <c r="AO1652">
        <v>1794.4645461021378</v>
      </c>
      <c r="AP1652">
        <v>5030</v>
      </c>
      <c r="AQ1652">
        <v>-0.11025816838689609</v>
      </c>
      <c r="AR1652">
        <v>2.5634213624742581</v>
      </c>
    </row>
    <row r="1653" spans="39:44" x14ac:dyDescent="0.3">
      <c r="AM1653">
        <v>3.1642803457896833</v>
      </c>
      <c r="AN1653">
        <v>1.2400260712283349</v>
      </c>
      <c r="AO1653">
        <v>1137.1367228420986</v>
      </c>
      <c r="AP1653">
        <v>5332.25</v>
      </c>
      <c r="AQ1653">
        <v>-0.52396065278252368</v>
      </c>
      <c r="AR1653">
        <v>3.2484250997149315</v>
      </c>
    </row>
    <row r="1654" spans="39:44" x14ac:dyDescent="0.3">
      <c r="AM1654">
        <v>3.332670081570047</v>
      </c>
      <c r="AN1654">
        <v>1.2225349677559936</v>
      </c>
      <c r="AO1654">
        <v>661.4248174956507</v>
      </c>
      <c r="AP1654">
        <v>4092.5</v>
      </c>
      <c r="AQ1654">
        <v>-0.59247847003784082</v>
      </c>
      <c r="AR1654">
        <v>3.327275551736395</v>
      </c>
    </row>
    <row r="1655" spans="39:44" x14ac:dyDescent="0.3">
      <c r="AM1655">
        <v>1.613877322812183</v>
      </c>
      <c r="AN1655">
        <v>7.9095338023164916E-2</v>
      </c>
      <c r="AO1655">
        <v>528.2416251371053</v>
      </c>
      <c r="AP1655">
        <v>3759.5</v>
      </c>
      <c r="AQ1655">
        <v>-0.18889939781549567</v>
      </c>
      <c r="AR1655">
        <v>1.6141341651312731</v>
      </c>
    </row>
    <row r="1656" spans="39:44" x14ac:dyDescent="0.3">
      <c r="AM1656">
        <v>2.63096466519504</v>
      </c>
      <c r="AN1656">
        <v>1.2443705938794529</v>
      </c>
      <c r="AO1656">
        <v>399.33685560924835</v>
      </c>
      <c r="AP1656">
        <v>5314.5</v>
      </c>
      <c r="AQ1656">
        <v>0.34388210752965315</v>
      </c>
      <c r="AR1656">
        <v>2.5364036260685925</v>
      </c>
    </row>
    <row r="1657" spans="39:44" x14ac:dyDescent="0.3">
      <c r="AM1657">
        <v>2.6585111131873829</v>
      </c>
      <c r="AN1657">
        <v>0.8041169023940079</v>
      </c>
      <c r="AO1657">
        <v>536.71866949762307</v>
      </c>
      <c r="AP1657">
        <v>4833.25</v>
      </c>
      <c r="AQ1657">
        <v>0.55730109881782142</v>
      </c>
      <c r="AR1657">
        <v>2.5986461346685386</v>
      </c>
    </row>
    <row r="1658" spans="39:44" x14ac:dyDescent="0.3">
      <c r="AM1658">
        <v>2.7373517069700424</v>
      </c>
      <c r="AN1658">
        <v>0.76064189818202865</v>
      </c>
      <c r="AO1658">
        <v>819.38323416695027</v>
      </c>
      <c r="AP1658">
        <v>4843</v>
      </c>
      <c r="AQ1658">
        <v>0.43694864899533425</v>
      </c>
      <c r="AR1658">
        <v>2.8038485789591183</v>
      </c>
    </row>
    <row r="1659" spans="39:44" x14ac:dyDescent="0.3">
      <c r="AM1659">
        <v>1.9490931161838645</v>
      </c>
      <c r="AN1659">
        <v>0.75460600075132345</v>
      </c>
      <c r="AO1659">
        <v>732.17752715286576</v>
      </c>
      <c r="AP1659">
        <v>4292.25</v>
      </c>
      <c r="AQ1659">
        <v>-0.45453172104660661</v>
      </c>
      <c r="AR1659">
        <v>1.9780209791818313</v>
      </c>
    </row>
    <row r="1660" spans="39:44" x14ac:dyDescent="0.3">
      <c r="AM1660">
        <v>3.6876677506232167</v>
      </c>
      <c r="AN1660">
        <v>0.54127898221887727</v>
      </c>
      <c r="AO1660">
        <v>702.10982203198569</v>
      </c>
      <c r="AP1660">
        <v>5723</v>
      </c>
      <c r="AQ1660">
        <v>0.20077527552577279</v>
      </c>
      <c r="AR1660">
        <v>3.7412633873584413</v>
      </c>
    </row>
    <row r="1661" spans="39:44" x14ac:dyDescent="0.3">
      <c r="AM1661">
        <v>3.1832400298505257</v>
      </c>
      <c r="AN1661">
        <v>0.65599185041131014</v>
      </c>
      <c r="AO1661">
        <v>1553.7984675282178</v>
      </c>
      <c r="AP1661">
        <v>3970.25</v>
      </c>
      <c r="AQ1661">
        <v>0.65001018122230902</v>
      </c>
      <c r="AR1661">
        <v>3.1176408448093951</v>
      </c>
    </row>
    <row r="1662" spans="39:44" x14ac:dyDescent="0.3">
      <c r="AM1662">
        <v>2.3728940370184786</v>
      </c>
      <c r="AN1662">
        <v>0.78208540190622589</v>
      </c>
      <c r="AO1662">
        <v>745.60640392060282</v>
      </c>
      <c r="AP1662">
        <v>4591</v>
      </c>
      <c r="AQ1662">
        <v>0.44431712367167447</v>
      </c>
      <c r="AR1662">
        <v>2.4501548909105866</v>
      </c>
    </row>
    <row r="1663" spans="39:44" x14ac:dyDescent="0.3">
      <c r="AM1663">
        <v>1.7815037069327269</v>
      </c>
      <c r="AN1663">
        <v>0.38930150836746774</v>
      </c>
      <c r="AO1663">
        <v>967.29829013265191</v>
      </c>
      <c r="AP1663">
        <v>4570.75</v>
      </c>
      <c r="AQ1663">
        <v>-0.88813843755323629</v>
      </c>
      <c r="AR1663">
        <v>1.7617559938114788</v>
      </c>
    </row>
    <row r="1664" spans="39:44" x14ac:dyDescent="0.3">
      <c r="AM1664">
        <v>2.6867121620909766</v>
      </c>
      <c r="AN1664">
        <v>0.96287814081025913</v>
      </c>
      <c r="AO1664">
        <v>642.20694847762695</v>
      </c>
      <c r="AP1664">
        <v>5188</v>
      </c>
      <c r="AQ1664">
        <v>-0.25589370291391633</v>
      </c>
      <c r="AR1664">
        <v>2.5986461346685386</v>
      </c>
    </row>
    <row r="1665" spans="39:44" x14ac:dyDescent="0.3">
      <c r="AM1665">
        <v>2.9045615840626633</v>
      </c>
      <c r="AN1665">
        <v>1.1967715216910264</v>
      </c>
      <c r="AO1665">
        <v>625.62311667163272</v>
      </c>
      <c r="AP1665">
        <v>5318</v>
      </c>
      <c r="AQ1665">
        <v>-0.8655190434739084</v>
      </c>
      <c r="AR1665">
        <v>2.8029459247082595</v>
      </c>
    </row>
    <row r="1666" spans="39:44" x14ac:dyDescent="0.3">
      <c r="AM1666">
        <v>1.8693688507026025</v>
      </c>
      <c r="AN1666">
        <v>0.36164095379834282</v>
      </c>
      <c r="AO1666">
        <v>1010.2084265950069</v>
      </c>
      <c r="AP1666">
        <v>3632.25</v>
      </c>
      <c r="AQ1666">
        <v>-0.50849138346411615</v>
      </c>
      <c r="AR1666">
        <v>1.8582263952943154</v>
      </c>
    </row>
    <row r="1667" spans="39:44" x14ac:dyDescent="0.3">
      <c r="AM1667">
        <v>2.6182689577527389</v>
      </c>
      <c r="AN1667">
        <v>0.87030924932876541</v>
      </c>
      <c r="AO1667">
        <v>1094.2265863797436</v>
      </c>
      <c r="AP1667">
        <v>4067.5</v>
      </c>
      <c r="AQ1667">
        <v>0.98613724067699515</v>
      </c>
      <c r="AR1667">
        <v>2.7167766500506372</v>
      </c>
    </row>
    <row r="1668" spans="39:44" x14ac:dyDescent="0.3">
      <c r="AM1668">
        <v>2.7767919393967264</v>
      </c>
      <c r="AN1668">
        <v>1.0154274816232762</v>
      </c>
      <c r="AO1668">
        <v>1021.1006146218874</v>
      </c>
      <c r="AP1668">
        <v>4324.5</v>
      </c>
      <c r="AQ1668">
        <v>-9.9747903231540744E-2</v>
      </c>
      <c r="AR1668">
        <v>2.7776912291634202</v>
      </c>
    </row>
    <row r="1669" spans="39:44" x14ac:dyDescent="0.3">
      <c r="AM1669">
        <v>2.6024654145578916</v>
      </c>
      <c r="AN1669">
        <v>1.042879129201278</v>
      </c>
      <c r="AO1669">
        <v>425.70431911585831</v>
      </c>
      <c r="AP1669">
        <v>3644</v>
      </c>
      <c r="AQ1669">
        <v>-0.43562751128935506</v>
      </c>
      <c r="AR1669">
        <v>2.6263595865640053</v>
      </c>
    </row>
    <row r="1670" spans="39:44" x14ac:dyDescent="0.3">
      <c r="AM1670">
        <v>2.4507631397022278</v>
      </c>
      <c r="AN1670">
        <v>0.51504651419899083</v>
      </c>
      <c r="AO1670">
        <v>1028.4584786042358</v>
      </c>
      <c r="AP1670">
        <v>4858</v>
      </c>
      <c r="AQ1670">
        <v>0.8025287583930113</v>
      </c>
      <c r="AR1670">
        <v>2.5021860893815151</v>
      </c>
    </row>
    <row r="1671" spans="39:44" x14ac:dyDescent="0.3">
      <c r="AM1671">
        <v>2.2404861539293353</v>
      </c>
      <c r="AN1671">
        <v>0.9283074632103604</v>
      </c>
      <c r="AO1671">
        <v>759.06251112214943</v>
      </c>
      <c r="AP1671">
        <v>5591.75</v>
      </c>
      <c r="AQ1671">
        <v>0.52915058895669953</v>
      </c>
      <c r="AR1671">
        <v>2.2679841625637054</v>
      </c>
    </row>
    <row r="1672" spans="39:44" x14ac:dyDescent="0.3">
      <c r="AM1672">
        <v>2.4075170115169726</v>
      </c>
      <c r="AN1672">
        <v>0.60612316024315327</v>
      </c>
      <c r="AO1672">
        <v>1121.1104090984979</v>
      </c>
      <c r="AP1672">
        <v>5017.25</v>
      </c>
      <c r="AQ1672">
        <v>0.41023213798874991</v>
      </c>
      <c r="AR1672">
        <v>2.3422348143296916</v>
      </c>
    </row>
    <row r="1673" spans="39:44" x14ac:dyDescent="0.3">
      <c r="AM1673">
        <v>2.8219278344001655</v>
      </c>
      <c r="AN1673">
        <v>0.81692843444958352</v>
      </c>
      <c r="AO1673">
        <v>761.77738074237038</v>
      </c>
      <c r="AP1673">
        <v>3826.5</v>
      </c>
      <c r="AQ1673">
        <v>-0.39355391485390967</v>
      </c>
      <c r="AR1673">
        <v>2.8696635642601049</v>
      </c>
    </row>
    <row r="1674" spans="39:44" x14ac:dyDescent="0.3">
      <c r="AM1674">
        <v>2.998349408129434</v>
      </c>
      <c r="AN1674">
        <v>1.4969073233366219</v>
      </c>
      <c r="AO1674">
        <v>1061.959209600258</v>
      </c>
      <c r="AP1674">
        <v>4568.5</v>
      </c>
      <c r="AQ1674">
        <v>-0.90018214199739877</v>
      </c>
      <c r="AR1674">
        <v>3.0016840164458132</v>
      </c>
    </row>
    <row r="1675" spans="39:44" x14ac:dyDescent="0.3">
      <c r="AM1675">
        <v>2.6683518149466501</v>
      </c>
      <c r="AN1675">
        <v>1.1364225162854602</v>
      </c>
      <c r="AO1675">
        <v>926.02684017005492</v>
      </c>
      <c r="AP1675">
        <v>3944.5</v>
      </c>
      <c r="AQ1675">
        <v>-0.21528196635473329</v>
      </c>
      <c r="AR1675">
        <v>2.5960441980260311</v>
      </c>
    </row>
    <row r="1676" spans="39:44" x14ac:dyDescent="0.3">
      <c r="AM1676">
        <v>3.2113120018742198</v>
      </c>
      <c r="AN1676">
        <v>1.2590792495725578</v>
      </c>
      <c r="AO1676">
        <v>529.47724612938293</v>
      </c>
      <c r="AP1676">
        <v>4587.25</v>
      </c>
      <c r="AQ1676">
        <v>0.16555653160940215</v>
      </c>
      <c r="AR1676">
        <v>3.098654634035142</v>
      </c>
    </row>
    <row r="1677" spans="39:44" x14ac:dyDescent="0.3">
      <c r="AM1677">
        <v>2.0725262233405162</v>
      </c>
      <c r="AN1677">
        <v>0.69442071722524679</v>
      </c>
      <c r="AO1677">
        <v>389.36069635095362</v>
      </c>
      <c r="AP1677">
        <v>4196.75</v>
      </c>
      <c r="AQ1677">
        <v>0.97137920326830551</v>
      </c>
      <c r="AR1677">
        <v>2.0493304278313653</v>
      </c>
    </row>
    <row r="1678" spans="39:44" x14ac:dyDescent="0.3">
      <c r="AM1678">
        <v>2.7616597867951502</v>
      </c>
      <c r="AN1678">
        <v>0.81312221120571748</v>
      </c>
      <c r="AO1678">
        <v>725.86196946397922</v>
      </c>
      <c r="AP1678">
        <v>4576.75</v>
      </c>
      <c r="AQ1678">
        <v>-0.52936557100165083</v>
      </c>
      <c r="AR1678">
        <v>2.7811640987460668</v>
      </c>
    </row>
    <row r="1679" spans="39:44" x14ac:dyDescent="0.3">
      <c r="AM1679">
        <v>2.1538881234734535</v>
      </c>
      <c r="AN1679">
        <v>0.6677145814578036</v>
      </c>
      <c r="AO1679">
        <v>814.80460125269826</v>
      </c>
      <c r="AP1679">
        <v>5149</v>
      </c>
      <c r="AQ1679">
        <v>0.25641225150324687</v>
      </c>
      <c r="AR1679">
        <v>2.1919881148862781</v>
      </c>
    </row>
    <row r="1680" spans="39:44" x14ac:dyDescent="0.3">
      <c r="AM1680">
        <v>1.7607410429912791</v>
      </c>
      <c r="AN1680">
        <v>0.10538003082374622</v>
      </c>
      <c r="AO1680">
        <v>387.90491671598295</v>
      </c>
      <c r="AP1680">
        <v>4367</v>
      </c>
      <c r="AQ1680">
        <v>0.94450351829018275</v>
      </c>
      <c r="AR1680">
        <v>1.7566285165659128</v>
      </c>
    </row>
    <row r="1681" spans="39:44" x14ac:dyDescent="0.3">
      <c r="AM1681">
        <v>3.0947080074100559</v>
      </c>
      <c r="AN1681">
        <v>1.1779295623843868</v>
      </c>
      <c r="AO1681">
        <v>702.80997791262087</v>
      </c>
      <c r="AP1681">
        <v>3734</v>
      </c>
      <c r="AQ1681">
        <v>0.19506705403803623</v>
      </c>
      <c r="AR1681">
        <v>3.1460865977621433</v>
      </c>
    </row>
    <row r="1682" spans="39:44" x14ac:dyDescent="0.3">
      <c r="AM1682">
        <v>3.4279873375899346</v>
      </c>
      <c r="AN1682">
        <v>0.87919908632974875</v>
      </c>
      <c r="AO1682">
        <v>1089.6012589056147</v>
      </c>
      <c r="AP1682">
        <v>5092</v>
      </c>
      <c r="AQ1682">
        <v>0.38686449347969915</v>
      </c>
      <c r="AR1682">
        <v>3.4181073948858067</v>
      </c>
    </row>
    <row r="1683" spans="39:44" x14ac:dyDescent="0.3">
      <c r="AM1683">
        <v>2.3579292154659663</v>
      </c>
      <c r="AN1683">
        <v>1.2886966724094298</v>
      </c>
      <c r="AO1683">
        <v>661.53852795002376</v>
      </c>
      <c r="AP1683">
        <v>3394.5</v>
      </c>
      <c r="AQ1683">
        <v>-0.32808178652889319</v>
      </c>
      <c r="AR1683">
        <v>2.446325566564056</v>
      </c>
    </row>
    <row r="1684" spans="39:44" x14ac:dyDescent="0.3">
      <c r="AM1684">
        <v>3.2337074517581978</v>
      </c>
      <c r="AN1684">
        <v>1.0080790882424642</v>
      </c>
      <c r="AO1684">
        <v>433.85976485867616</v>
      </c>
      <c r="AP1684">
        <v>3442</v>
      </c>
      <c r="AQ1684">
        <v>0.43375297349280922</v>
      </c>
      <c r="AR1684">
        <v>3.2060728057931067</v>
      </c>
    </row>
    <row r="1685" spans="39:44" x14ac:dyDescent="0.3">
      <c r="AM1685">
        <v>2.0067089150454231</v>
      </c>
      <c r="AN1685">
        <v>0.71740457369981558</v>
      </c>
      <c r="AO1685">
        <v>806.97400229846119</v>
      </c>
      <c r="AP1685">
        <v>5269.75</v>
      </c>
      <c r="AQ1685">
        <v>0.24213293122627136</v>
      </c>
      <c r="AR1685">
        <v>2.0476016464655094</v>
      </c>
    </row>
    <row r="1686" spans="39:44" x14ac:dyDescent="0.3">
      <c r="AM1686">
        <v>2.5757704380291835</v>
      </c>
      <c r="AN1686">
        <v>0.87133801193138383</v>
      </c>
      <c r="AO1686">
        <v>360.10832864529556</v>
      </c>
      <c r="AP1686">
        <v>4169.75</v>
      </c>
      <c r="AQ1686">
        <v>-0.24735021866001927</v>
      </c>
      <c r="AR1686">
        <v>2.5843930479739718</v>
      </c>
    </row>
    <row r="1687" spans="39:44" x14ac:dyDescent="0.3">
      <c r="AM1687">
        <v>2.7689827638043698</v>
      </c>
      <c r="AN1687">
        <v>0.886742341245359</v>
      </c>
      <c r="AO1687">
        <v>989.48669916315987</v>
      </c>
      <c r="AP1687">
        <v>4227.5</v>
      </c>
      <c r="AQ1687">
        <v>-0.38920825052800162</v>
      </c>
      <c r="AR1687">
        <v>2.8157968326609679</v>
      </c>
    </row>
    <row r="1688" spans="39:44" x14ac:dyDescent="0.3">
      <c r="AM1688">
        <v>2.4223574669649746</v>
      </c>
      <c r="AN1688">
        <v>0.87091326078604581</v>
      </c>
      <c r="AO1688">
        <v>1046.9682595378481</v>
      </c>
      <c r="AP1688">
        <v>6010</v>
      </c>
      <c r="AQ1688">
        <v>-0.20122850912762894</v>
      </c>
      <c r="AR1688">
        <v>2.4253435604241163</v>
      </c>
    </row>
    <row r="1689" spans="39:44" x14ac:dyDescent="0.3">
      <c r="AM1689">
        <v>2.7822572856029786</v>
      </c>
      <c r="AN1689">
        <v>0.85014826316783876</v>
      </c>
      <c r="AO1689">
        <v>1219.6796227672928</v>
      </c>
      <c r="AP1689">
        <v>3642.25</v>
      </c>
      <c r="AQ1689">
        <v>-0.7403539033803741</v>
      </c>
      <c r="AR1689">
        <v>2.7092704665610863</v>
      </c>
    </row>
    <row r="1690" spans="39:44" x14ac:dyDescent="0.3">
      <c r="AM1690">
        <v>2.1620669369036349</v>
      </c>
      <c r="AN1690">
        <v>0.90028351957901609</v>
      </c>
      <c r="AO1690">
        <v>797.02094773406714</v>
      </c>
      <c r="AP1690">
        <v>3467.75</v>
      </c>
      <c r="AQ1690">
        <v>0.96001249711905201</v>
      </c>
      <c r="AR1690">
        <v>2.2136558851410877</v>
      </c>
    </row>
    <row r="1691" spans="39:44" x14ac:dyDescent="0.3">
      <c r="AM1691">
        <v>2.1402684605852085</v>
      </c>
      <c r="AN1691">
        <v>0.80054063906758399</v>
      </c>
      <c r="AO1691">
        <v>472.72855864171936</v>
      </c>
      <c r="AP1691">
        <v>5089</v>
      </c>
      <c r="AQ1691">
        <v>0.43802288590573196</v>
      </c>
      <c r="AR1691">
        <v>2.2037180656565827</v>
      </c>
    </row>
    <row r="1692" spans="39:44" x14ac:dyDescent="0.3">
      <c r="AM1692">
        <v>2.1990358845334681</v>
      </c>
      <c r="AN1692">
        <v>0.68009611247605029</v>
      </c>
      <c r="AO1692">
        <v>477.24017566147523</v>
      </c>
      <c r="AP1692">
        <v>4402.75</v>
      </c>
      <c r="AQ1692">
        <v>0.4987174155802489</v>
      </c>
      <c r="AR1692">
        <v>2.2320966182187734</v>
      </c>
    </row>
    <row r="1693" spans="39:44" x14ac:dyDescent="0.3">
      <c r="AM1693">
        <v>2.3677264341081727</v>
      </c>
      <c r="AN1693">
        <v>1.2096487759735219</v>
      </c>
      <c r="AO1693">
        <v>661.53852795002388</v>
      </c>
      <c r="AP1693">
        <v>4269</v>
      </c>
      <c r="AQ1693">
        <v>-0.51296979172941826</v>
      </c>
      <c r="AR1693">
        <v>2.278865454903154</v>
      </c>
    </row>
    <row r="1694" spans="39:44" x14ac:dyDescent="0.3">
      <c r="AM1694">
        <v>2.4605933888022649</v>
      </c>
      <c r="AN1694">
        <v>1.2330050785884226</v>
      </c>
      <c r="AO1694">
        <v>790.9167359310668</v>
      </c>
      <c r="AP1694">
        <v>3877</v>
      </c>
      <c r="AQ1694">
        <v>0.34272201578063266</v>
      </c>
      <c r="AR1694">
        <v>2.4109576132697517</v>
      </c>
    </row>
    <row r="1695" spans="39:44" x14ac:dyDescent="0.3">
      <c r="AM1695">
        <v>2.3518254332225288</v>
      </c>
      <c r="AN1695">
        <v>1.4210814098085696</v>
      </c>
      <c r="AO1695">
        <v>816.77458190237621</v>
      </c>
      <c r="AP1695">
        <v>4620.25</v>
      </c>
      <c r="AQ1695">
        <v>0.97501008100279163</v>
      </c>
      <c r="AR1695">
        <v>2.3978597610895784</v>
      </c>
    </row>
    <row r="1696" spans="39:44" x14ac:dyDescent="0.3">
      <c r="AM1696">
        <v>2.0608946999834581</v>
      </c>
      <c r="AN1696">
        <v>0.7946452987067526</v>
      </c>
      <c r="AO1696">
        <v>730.57632026786928</v>
      </c>
      <c r="AP1696">
        <v>2719.25</v>
      </c>
      <c r="AQ1696">
        <v>-0.24789145905145976</v>
      </c>
      <c r="AR1696">
        <v>2.0955134837812825</v>
      </c>
    </row>
    <row r="1697" spans="39:44" x14ac:dyDescent="0.3">
      <c r="AM1697">
        <v>2.8977648856709979</v>
      </c>
      <c r="AN1697">
        <v>1.1159717296669038</v>
      </c>
      <c r="AO1697">
        <v>1358.8286090541478</v>
      </c>
      <c r="AP1697">
        <v>4717.75</v>
      </c>
      <c r="AQ1697">
        <v>0.67538460952935253</v>
      </c>
      <c r="AR1697">
        <v>2.9478280923367621</v>
      </c>
    </row>
    <row r="1698" spans="39:44" x14ac:dyDescent="0.3">
      <c r="AM1698">
        <v>3.2241460017358401</v>
      </c>
      <c r="AN1698">
        <v>0.26790199168441126</v>
      </c>
      <c r="AO1698">
        <v>385.27758071696906</v>
      </c>
      <c r="AP1698">
        <v>5820.75</v>
      </c>
      <c r="AQ1698">
        <v>0.46315636361827778</v>
      </c>
      <c r="AR1698">
        <v>3.2429171563601811</v>
      </c>
    </row>
    <row r="1699" spans="39:44" x14ac:dyDescent="0.3">
      <c r="AM1699">
        <v>3.1207748300850038</v>
      </c>
      <c r="AN1699">
        <v>1.010081956943844</v>
      </c>
      <c r="AO1699">
        <v>563.586315036933</v>
      </c>
      <c r="AP1699">
        <v>3302.5</v>
      </c>
      <c r="AQ1699">
        <v>-0.56238959110141717</v>
      </c>
      <c r="AR1699">
        <v>3.2217830257793874</v>
      </c>
    </row>
    <row r="1700" spans="39:44" x14ac:dyDescent="0.3">
      <c r="AM1700">
        <v>1.6315434292661597</v>
      </c>
      <c r="AN1700">
        <v>9.1882306026944485E-2</v>
      </c>
      <c r="AO1700">
        <v>666.05014496977958</v>
      </c>
      <c r="AP1700">
        <v>5851.25</v>
      </c>
      <c r="AQ1700">
        <v>0.21725224583276698</v>
      </c>
      <c r="AR1700">
        <v>1.633927603677922</v>
      </c>
    </row>
    <row r="1701" spans="39:44" x14ac:dyDescent="0.3">
      <c r="AM1701">
        <v>3.0784141780281495</v>
      </c>
      <c r="AN1701">
        <v>1.2950258176696208</v>
      </c>
      <c r="AO1701">
        <v>457.52670825202847</v>
      </c>
      <c r="AP1701">
        <v>4616.75</v>
      </c>
      <c r="AQ1701">
        <v>0.28364420575889443</v>
      </c>
      <c r="AR1701">
        <v>3.0163859024089068</v>
      </c>
    </row>
    <row r="1702" spans="39:44" x14ac:dyDescent="0.3">
      <c r="AM1702">
        <v>2.1179144354207966</v>
      </c>
      <c r="AN1702">
        <v>0.64528079593589549</v>
      </c>
      <c r="AO1702">
        <v>519.28154520750536</v>
      </c>
      <c r="AP1702">
        <v>3946.5</v>
      </c>
      <c r="AQ1702">
        <v>0.28484860977349941</v>
      </c>
      <c r="AR1702">
        <v>2.1435825805665107</v>
      </c>
    </row>
    <row r="1703" spans="39:44" x14ac:dyDescent="0.3">
      <c r="AM1703">
        <v>2.9820988967524644</v>
      </c>
      <c r="AN1703">
        <v>1.2062058051846376</v>
      </c>
      <c r="AO1703">
        <v>1057.3338821261289</v>
      </c>
      <c r="AP1703">
        <v>3789.25</v>
      </c>
      <c r="AQ1703">
        <v>0.75287782115208601</v>
      </c>
      <c r="AR1703">
        <v>3.0395243545831678</v>
      </c>
    </row>
    <row r="1704" spans="39:44" x14ac:dyDescent="0.3">
      <c r="AM1704">
        <v>2.9370923469106032</v>
      </c>
      <c r="AN1704">
        <v>0.70847290104618277</v>
      </c>
      <c r="AO1704">
        <v>387.79120626160977</v>
      </c>
      <c r="AP1704">
        <v>2547.25</v>
      </c>
      <c r="AQ1704">
        <v>0.92978882828695208</v>
      </c>
      <c r="AR1704">
        <v>2.8701003516596635</v>
      </c>
    </row>
    <row r="1705" spans="39:44" x14ac:dyDescent="0.3">
      <c r="AM1705">
        <v>2.9020882996078683</v>
      </c>
      <c r="AN1705">
        <v>1.0965649986927537</v>
      </c>
      <c r="AO1705">
        <v>326.49884617745437</v>
      </c>
      <c r="AP1705">
        <v>5716.25</v>
      </c>
      <c r="AQ1705">
        <v>0.80668608239109652</v>
      </c>
      <c r="AR1705">
        <v>2.8695913969764923</v>
      </c>
    </row>
    <row r="1706" spans="39:44" x14ac:dyDescent="0.3">
      <c r="AM1706">
        <v>2.6559610693027444</v>
      </c>
      <c r="AN1706">
        <v>0.28815520524308208</v>
      </c>
      <c r="AO1706">
        <v>361.31166901588659</v>
      </c>
      <c r="AP1706">
        <v>3442.5</v>
      </c>
      <c r="AQ1706">
        <v>-0.20973788936160309</v>
      </c>
      <c r="AR1706">
        <v>2.6546047662900216</v>
      </c>
    </row>
    <row r="1707" spans="39:44" x14ac:dyDescent="0.3">
      <c r="AM1707">
        <v>2.599649432799632</v>
      </c>
      <c r="AN1707">
        <v>1.2017893564682194</v>
      </c>
      <c r="AO1707">
        <v>824.63363680138127</v>
      </c>
      <c r="AP1707">
        <v>4894.25</v>
      </c>
      <c r="AQ1707">
        <v>0.20719388312706991</v>
      </c>
      <c r="AR1707">
        <v>2.6764627372919345</v>
      </c>
    </row>
    <row r="1708" spans="39:44" x14ac:dyDescent="0.3">
      <c r="AM1708">
        <v>3.1359327408059317</v>
      </c>
      <c r="AN1708">
        <v>1.1218979030206297</v>
      </c>
      <c r="AO1708">
        <v>1142.2156244317159</v>
      </c>
      <c r="AP1708">
        <v>5947.75</v>
      </c>
      <c r="AQ1708">
        <v>-0.55233327478771332</v>
      </c>
      <c r="AR1708">
        <v>3.1074972386011903</v>
      </c>
    </row>
    <row r="1709" spans="39:44" x14ac:dyDescent="0.3">
      <c r="AM1709">
        <v>2.8038804521252936</v>
      </c>
      <c r="AN1709">
        <v>1.2328225991379851</v>
      </c>
      <c r="AO1709">
        <v>1446.5445195236321</v>
      </c>
      <c r="AP1709">
        <v>5142.5</v>
      </c>
      <c r="AQ1709">
        <v>-0.64281270394796208</v>
      </c>
      <c r="AR1709">
        <v>2.8412005109391281</v>
      </c>
    </row>
    <row r="1710" spans="39:44" x14ac:dyDescent="0.3">
      <c r="AM1710">
        <v>2.0780427551794536</v>
      </c>
      <c r="AN1710">
        <v>0.67862765096161271</v>
      </c>
      <c r="AO1710">
        <v>1062.4857750388576</v>
      </c>
      <c r="AP1710">
        <v>5909.5</v>
      </c>
      <c r="AQ1710">
        <v>-0.77688974134474986</v>
      </c>
      <c r="AR1710">
        <v>2.1444924654565947</v>
      </c>
    </row>
    <row r="1711" spans="39:44" x14ac:dyDescent="0.3">
      <c r="AM1711">
        <v>2.1333101783037107</v>
      </c>
      <c r="AN1711">
        <v>0.66230058227063493</v>
      </c>
      <c r="AO1711">
        <v>358.49198309083522</v>
      </c>
      <c r="AP1711">
        <v>5381</v>
      </c>
      <c r="AQ1711">
        <v>0.48512105796440802</v>
      </c>
      <c r="AR1711">
        <v>2.088116849222212</v>
      </c>
    </row>
    <row r="1712" spans="39:44" x14ac:dyDescent="0.3">
      <c r="AM1712">
        <v>1.7037413859192525</v>
      </c>
      <c r="AN1712">
        <v>0.16787201874300073</v>
      </c>
      <c r="AO1712">
        <v>967.29829013265203</v>
      </c>
      <c r="AP1712">
        <v>5935.75</v>
      </c>
      <c r="AQ1712">
        <v>0.26900523255558473</v>
      </c>
      <c r="AR1712">
        <v>1.7073239439858614</v>
      </c>
    </row>
    <row r="1713" spans="39:44" x14ac:dyDescent="0.3">
      <c r="AM1713">
        <v>2.3821516322844802</v>
      </c>
      <c r="AN1713">
        <v>0.85019023579629704</v>
      </c>
      <c r="AO1713">
        <v>809.76641879434271</v>
      </c>
      <c r="AP1713">
        <v>4894</v>
      </c>
      <c r="AQ1713">
        <v>0.45055853312255018</v>
      </c>
      <c r="AR1713">
        <v>2.3082449468665751</v>
      </c>
    </row>
    <row r="1714" spans="39:44" x14ac:dyDescent="0.3">
      <c r="AM1714">
        <v>1.7894561464707721</v>
      </c>
      <c r="AN1714">
        <v>0.32754700564936512</v>
      </c>
      <c r="AO1714">
        <v>974.01587822202737</v>
      </c>
      <c r="AP1714">
        <v>3412.75</v>
      </c>
      <c r="AQ1714">
        <v>-0.86741367201324771</v>
      </c>
      <c r="AR1714">
        <v>1.7947535172188169</v>
      </c>
    </row>
    <row r="1715" spans="39:44" x14ac:dyDescent="0.3">
      <c r="AM1715">
        <v>2.2742662635284381</v>
      </c>
      <c r="AN1715">
        <v>0.24985090092366552</v>
      </c>
      <c r="AO1715">
        <v>621.12261394710345</v>
      </c>
      <c r="AP1715">
        <v>6267.5</v>
      </c>
      <c r="AQ1715">
        <v>0.33136690470685826</v>
      </c>
      <c r="AR1715">
        <v>2.2470383038485058</v>
      </c>
    </row>
    <row r="1716" spans="39:44" x14ac:dyDescent="0.3">
      <c r="AM1716">
        <v>1.9196270735469265</v>
      </c>
      <c r="AN1716">
        <v>0.45739267172104814</v>
      </c>
      <c r="AO1716">
        <v>259.46870903787192</v>
      </c>
      <c r="AP1716">
        <v>5692.25</v>
      </c>
      <c r="AQ1716">
        <v>0.90521777347937893</v>
      </c>
      <c r="AR1716">
        <v>1.9037847640121617</v>
      </c>
    </row>
    <row r="1717" spans="39:44" x14ac:dyDescent="0.3">
      <c r="AM1717">
        <v>2.7262075092941069</v>
      </c>
      <c r="AN1717">
        <v>0.85951834063358357</v>
      </c>
      <c r="AO1717">
        <v>680.01188658713022</v>
      </c>
      <c r="AP1717">
        <v>4898</v>
      </c>
      <c r="AQ1717">
        <v>-0.75398476567279282</v>
      </c>
      <c r="AR1717">
        <v>2.8157968326609679</v>
      </c>
    </row>
    <row r="1718" spans="39:44" x14ac:dyDescent="0.3">
      <c r="AM1718">
        <v>2.1089182202181123</v>
      </c>
      <c r="AN1718">
        <v>0.68225983045740968</v>
      </c>
      <c r="AO1718">
        <v>854.84094307257192</v>
      </c>
      <c r="AP1718">
        <v>3442.5</v>
      </c>
      <c r="AQ1718">
        <v>-0.73291609653945988</v>
      </c>
      <c r="AR1718">
        <v>2.1534427084046501</v>
      </c>
    </row>
    <row r="1719" spans="39:44" x14ac:dyDescent="0.3">
      <c r="AM1719">
        <v>2.5094378818514187</v>
      </c>
      <c r="AN1719">
        <v>1.3602272462421012</v>
      </c>
      <c r="AO1719">
        <v>1224.1912397870485</v>
      </c>
      <c r="AP1719">
        <v>3696.75</v>
      </c>
      <c r="AQ1719">
        <v>0.71255713948156707</v>
      </c>
      <c r="AR1719">
        <v>2.4640219602767135</v>
      </c>
    </row>
    <row r="1720" spans="39:44" x14ac:dyDescent="0.3">
      <c r="AM1720">
        <v>2.2206833776787174</v>
      </c>
      <c r="AN1720">
        <v>0.65807885955468359</v>
      </c>
      <c r="AO1720">
        <v>702.38409228612875</v>
      </c>
      <c r="AP1720">
        <v>5398.5</v>
      </c>
      <c r="AQ1720">
        <v>-0.99551359799536732</v>
      </c>
      <c r="AR1720">
        <v>2.2500238814477953</v>
      </c>
    </row>
    <row r="1721" spans="39:44" x14ac:dyDescent="0.3">
      <c r="AM1721">
        <v>2.1135925888488805</v>
      </c>
      <c r="AN1721">
        <v>0.93388735511605891</v>
      </c>
      <c r="AO1721">
        <v>1213.7654502507658</v>
      </c>
      <c r="AP1721">
        <v>5613.75</v>
      </c>
      <c r="AQ1721">
        <v>-0.58768764780030391</v>
      </c>
      <c r="AR1721">
        <v>2.1739086446887765</v>
      </c>
    </row>
    <row r="1722" spans="39:44" x14ac:dyDescent="0.3">
      <c r="AM1722">
        <v>2.4386197432482364</v>
      </c>
      <c r="AN1722">
        <v>0.77042502639544574</v>
      </c>
      <c r="AO1722">
        <v>529.83881367487641</v>
      </c>
      <c r="AP1722">
        <v>4476</v>
      </c>
      <c r="AQ1722">
        <v>0.80876269076708152</v>
      </c>
      <c r="AR1722">
        <v>2.4161281705910103</v>
      </c>
    </row>
    <row r="1723" spans="39:44" x14ac:dyDescent="0.3">
      <c r="AM1723">
        <v>2.1337539748183167</v>
      </c>
      <c r="AN1723">
        <v>0.68546539875529755</v>
      </c>
      <c r="AO1723">
        <v>974.5424436606271</v>
      </c>
      <c r="AP1723">
        <v>4485.25</v>
      </c>
      <c r="AQ1723">
        <v>0.23115743040056849</v>
      </c>
      <c r="AR1723">
        <v>2.1919881148862781</v>
      </c>
    </row>
    <row r="1724" spans="39:44" x14ac:dyDescent="0.3">
      <c r="AM1724">
        <v>2.0900258090551769</v>
      </c>
      <c r="AN1724">
        <v>0.69426343498594001</v>
      </c>
      <c r="AO1724">
        <v>566.04102753698066</v>
      </c>
      <c r="AP1724">
        <v>4685</v>
      </c>
      <c r="AQ1724">
        <v>-0.18755274285402063</v>
      </c>
      <c r="AR1724">
        <v>2.1352776584401623</v>
      </c>
    </row>
    <row r="1725" spans="39:44" x14ac:dyDescent="0.3">
      <c r="AM1725">
        <v>2.4605508838961772</v>
      </c>
      <c r="AN1725">
        <v>0.91305260539197952</v>
      </c>
      <c r="AO1725">
        <v>356.57263108738448</v>
      </c>
      <c r="AP1725">
        <v>4850</v>
      </c>
      <c r="AQ1725">
        <v>-0.9468865775039923</v>
      </c>
      <c r="AR1725">
        <v>2.4277853233502178</v>
      </c>
    </row>
    <row r="1726" spans="39:44" x14ac:dyDescent="0.3">
      <c r="AM1726">
        <v>2.4700740404571722</v>
      </c>
      <c r="AN1726">
        <v>0.76694645454018451</v>
      </c>
      <c r="AO1726">
        <v>904.67504307169031</v>
      </c>
      <c r="AP1726">
        <v>4044.25</v>
      </c>
      <c r="AQ1726">
        <v>-0.87939460437356698</v>
      </c>
      <c r="AR1726">
        <v>2.4600855158816213</v>
      </c>
    </row>
    <row r="1727" spans="39:44" x14ac:dyDescent="0.3">
      <c r="AM1727">
        <v>2.4849019502253133</v>
      </c>
      <c r="AN1727">
        <v>1.3056285230331577</v>
      </c>
      <c r="AO1727">
        <v>288.48156766563432</v>
      </c>
      <c r="AP1727">
        <v>3909.25</v>
      </c>
      <c r="AQ1727">
        <v>-0.45506786513095177</v>
      </c>
      <c r="AR1727">
        <v>2.3545626717809118</v>
      </c>
    </row>
    <row r="1728" spans="39:44" x14ac:dyDescent="0.3">
      <c r="AM1728">
        <v>2.6762016324929578</v>
      </c>
      <c r="AN1728">
        <v>0.96073347299584744</v>
      </c>
      <c r="AO1728">
        <v>962.08651723226103</v>
      </c>
      <c r="AP1728">
        <v>4997</v>
      </c>
      <c r="AQ1728">
        <v>-0.1123354374332831</v>
      </c>
      <c r="AR1728">
        <v>2.777036048064085</v>
      </c>
    </row>
    <row r="1729" spans="39:44" x14ac:dyDescent="0.3">
      <c r="AM1729">
        <v>2.8045686718666283</v>
      </c>
      <c r="AN1729">
        <v>1.269071048284413</v>
      </c>
      <c r="AO1729">
        <v>802.9351202505942</v>
      </c>
      <c r="AP1729">
        <v>4669</v>
      </c>
      <c r="AQ1729">
        <v>-0.95487560039377006</v>
      </c>
      <c r="AR1729">
        <v>2.833340618251567</v>
      </c>
    </row>
    <row r="1730" spans="39:44" x14ac:dyDescent="0.3">
      <c r="AM1730">
        <v>2.3743105861827605</v>
      </c>
      <c r="AN1730">
        <v>0.52820890980549062</v>
      </c>
      <c r="AO1730">
        <v>451.48734378486017</v>
      </c>
      <c r="AP1730">
        <v>4883.75</v>
      </c>
      <c r="AQ1730">
        <v>-0.31077242436542174</v>
      </c>
      <c r="AR1730">
        <v>2.3759100804356543</v>
      </c>
    </row>
    <row r="1731" spans="39:44" x14ac:dyDescent="0.3">
      <c r="AM1731">
        <v>1.66552987127517</v>
      </c>
      <c r="AN1731">
        <v>0.10135833284186144</v>
      </c>
      <c r="AO1731">
        <v>1192.8348339140789</v>
      </c>
      <c r="AP1731">
        <v>5275</v>
      </c>
      <c r="AQ1731">
        <v>-9.1620828480313943E-2</v>
      </c>
      <c r="AR1731">
        <v>1.6556955859050422</v>
      </c>
    </row>
    <row r="1732" spans="39:44" x14ac:dyDescent="0.3">
      <c r="AM1732">
        <v>1.8595637603620099</v>
      </c>
      <c r="AN1732">
        <v>0.33385611172468854</v>
      </c>
      <c r="AO1732">
        <v>558.84467093633396</v>
      </c>
      <c r="AP1732">
        <v>2495.5</v>
      </c>
      <c r="AQ1732">
        <v>0.87577793530393899</v>
      </c>
      <c r="AR1732">
        <v>1.8676654334509251</v>
      </c>
    </row>
    <row r="1733" spans="39:44" x14ac:dyDescent="0.3">
      <c r="AM1733">
        <v>1.9818256329776025</v>
      </c>
      <c r="AN1733">
        <v>0.73554721711905746</v>
      </c>
      <c r="AO1733">
        <v>683.79702319464923</v>
      </c>
      <c r="AP1733">
        <v>3058.5</v>
      </c>
      <c r="AQ1733">
        <v>-0.84508195793437968</v>
      </c>
      <c r="AR1733">
        <v>1.9780209791818313</v>
      </c>
    </row>
    <row r="1734" spans="39:44" x14ac:dyDescent="0.3">
      <c r="AM1734">
        <v>2.5060488197093371</v>
      </c>
      <c r="AN1734">
        <v>1.2027727455496358</v>
      </c>
      <c r="AO1734">
        <v>958.16134563876722</v>
      </c>
      <c r="AP1734">
        <v>5106.5</v>
      </c>
      <c r="AQ1734">
        <v>-0.54223077599320302</v>
      </c>
      <c r="AR1734">
        <v>2.44728638562552</v>
      </c>
    </row>
    <row r="1735" spans="39:44" x14ac:dyDescent="0.3">
      <c r="AM1735">
        <v>1.618695892026105</v>
      </c>
      <c r="AN1735">
        <v>7.4963300412844283E-2</v>
      </c>
      <c r="AO1735">
        <v>713.97930303408987</v>
      </c>
      <c r="AP1735">
        <v>4498.5</v>
      </c>
      <c r="AQ1735">
        <v>0.71689135451689467</v>
      </c>
      <c r="AR1735">
        <v>1.6111995619848209</v>
      </c>
    </row>
    <row r="1736" spans="39:44" x14ac:dyDescent="0.3">
      <c r="AM1736">
        <v>1.98645815719441</v>
      </c>
      <c r="AN1736">
        <v>0.74387473413052274</v>
      </c>
      <c r="AO1736">
        <v>661.58377814682774</v>
      </c>
      <c r="AP1736">
        <v>4135.25</v>
      </c>
      <c r="AQ1736">
        <v>4.4177493019199786E-2</v>
      </c>
      <c r="AR1736">
        <v>1.98316822864423</v>
      </c>
    </row>
    <row r="1737" spans="39:44" x14ac:dyDescent="0.3">
      <c r="AM1737">
        <v>2.4308956388592358</v>
      </c>
      <c r="AN1737">
        <v>0.75513226775038722</v>
      </c>
      <c r="AO1737">
        <v>745.72011437497588</v>
      </c>
      <c r="AP1737">
        <v>4642.75</v>
      </c>
      <c r="AQ1737">
        <v>-0.60064323630381133</v>
      </c>
      <c r="AR1737">
        <v>2.3681839374409548</v>
      </c>
    </row>
    <row r="1738" spans="39:44" x14ac:dyDescent="0.3">
      <c r="AM1738">
        <v>2.8564224536349179</v>
      </c>
      <c r="AN1738">
        <v>0.94866818334560132</v>
      </c>
      <c r="AO1738">
        <v>644.58463741704179</v>
      </c>
      <c r="AP1738">
        <v>4623</v>
      </c>
      <c r="AQ1738">
        <v>-0.3736036033688816</v>
      </c>
      <c r="AR1738">
        <v>2.777036048064085</v>
      </c>
    </row>
    <row r="1739" spans="39:44" x14ac:dyDescent="0.3">
      <c r="AM1739">
        <v>2.7982458728112993</v>
      </c>
      <c r="AN1739">
        <v>1.2328858766695376</v>
      </c>
      <c r="AO1739">
        <v>877.28083209378053</v>
      </c>
      <c r="AP1739">
        <v>3312</v>
      </c>
      <c r="AQ1739">
        <v>0.53505290848885223</v>
      </c>
      <c r="AR1739">
        <v>2.9122000839373734</v>
      </c>
    </row>
    <row r="1740" spans="39:44" x14ac:dyDescent="0.3">
      <c r="AM1740">
        <v>2.571934532052929</v>
      </c>
      <c r="AN1740">
        <v>0.94192450909982794</v>
      </c>
      <c r="AO1740">
        <v>1448.8833619040252</v>
      </c>
      <c r="AP1740">
        <v>4492.25</v>
      </c>
      <c r="AQ1740">
        <v>-0.5226135679825108</v>
      </c>
      <c r="AR1740">
        <v>2.6416829747243442</v>
      </c>
    </row>
    <row r="1741" spans="39:44" x14ac:dyDescent="0.3">
      <c r="AM1741">
        <v>2.80421499340172</v>
      </c>
      <c r="AN1741">
        <v>1.0718685344048302</v>
      </c>
      <c r="AO1741">
        <v>701.85752684752913</v>
      </c>
      <c r="AP1741">
        <v>4669.5</v>
      </c>
      <c r="AQ1741">
        <v>0.21717730607619451</v>
      </c>
      <c r="AR1741">
        <v>2.8838444836710604</v>
      </c>
    </row>
    <row r="1742" spans="39:44" x14ac:dyDescent="0.3">
      <c r="AM1742">
        <v>2.794752958705792</v>
      </c>
      <c r="AN1742">
        <v>1.2166541310305556</v>
      </c>
      <c r="AO1742">
        <v>319.26423744628084</v>
      </c>
      <c r="AP1742">
        <v>5336.75</v>
      </c>
      <c r="AQ1742">
        <v>-4.918877444037721E-3</v>
      </c>
      <c r="AR1742">
        <v>2.6764627372919345</v>
      </c>
    </row>
    <row r="1743" spans="39:44" x14ac:dyDescent="0.3">
      <c r="AM1743">
        <v>2.4632668275828671</v>
      </c>
      <c r="AN1743">
        <v>0.65017494108135987</v>
      </c>
      <c r="AO1743">
        <v>698.46178753308038</v>
      </c>
      <c r="AP1743">
        <v>3964</v>
      </c>
      <c r="AQ1743">
        <v>-0.24694717953034775</v>
      </c>
      <c r="AR1743">
        <v>2.4537344464614805</v>
      </c>
    </row>
    <row r="1744" spans="39:44" x14ac:dyDescent="0.3">
      <c r="AM1744">
        <v>2.4945809071950755</v>
      </c>
      <c r="AN1744">
        <v>0.65445214845780864</v>
      </c>
      <c r="AO1744">
        <v>856.78552351868234</v>
      </c>
      <c r="AP1744">
        <v>3346.5</v>
      </c>
      <c r="AQ1744">
        <v>0.59731523270403042</v>
      </c>
      <c r="AR1744">
        <v>2.453048147131863</v>
      </c>
    </row>
    <row r="1745" spans="39:44" x14ac:dyDescent="0.3">
      <c r="AM1745">
        <v>2.5401549698097554</v>
      </c>
      <c r="AN1745">
        <v>1.2979707427928691</v>
      </c>
      <c r="AO1745">
        <v>841.77118180203195</v>
      </c>
      <c r="AP1745">
        <v>3505.75</v>
      </c>
      <c r="AQ1745">
        <v>-0.5202657327947634</v>
      </c>
      <c r="AR1745">
        <v>2.5591839979019437</v>
      </c>
    </row>
    <row r="1746" spans="39:44" x14ac:dyDescent="0.3">
      <c r="AM1746">
        <v>2.3122979073288383</v>
      </c>
      <c r="AN1746">
        <v>0.68580020704834632</v>
      </c>
      <c r="AO1746">
        <v>559.70542911334849</v>
      </c>
      <c r="AP1746">
        <v>4026.75</v>
      </c>
      <c r="AQ1746">
        <v>0.93740285647378163</v>
      </c>
      <c r="AR1746">
        <v>2.2604285221026994</v>
      </c>
    </row>
    <row r="1747" spans="39:44" x14ac:dyDescent="0.3">
      <c r="AM1747">
        <v>2.0371377989238768</v>
      </c>
      <c r="AN1747">
        <v>0.71389196688626966</v>
      </c>
      <c r="AO1747">
        <v>1747.9063751408776</v>
      </c>
      <c r="AP1747">
        <v>4316.75</v>
      </c>
      <c r="AQ1747">
        <v>-0.86850682942622504</v>
      </c>
      <c r="AR1747">
        <v>1.9780209791818313</v>
      </c>
    </row>
    <row r="1748" spans="39:44" x14ac:dyDescent="0.3">
      <c r="AM1748">
        <v>1.9127821494192601</v>
      </c>
      <c r="AN1748">
        <v>0.29615457778201376</v>
      </c>
      <c r="AO1748">
        <v>287.13098853986912</v>
      </c>
      <c r="AP1748">
        <v>5090.75</v>
      </c>
      <c r="AQ1748">
        <v>-0.80666971525512798</v>
      </c>
      <c r="AR1748">
        <v>1.9220517291028716</v>
      </c>
    </row>
    <row r="1749" spans="39:44" x14ac:dyDescent="0.3">
      <c r="AM1749">
        <v>2.0975963149181394</v>
      </c>
      <c r="AN1749">
        <v>1.0207224263257715</v>
      </c>
      <c r="AO1749">
        <v>981.37374220437562</v>
      </c>
      <c r="AP1749">
        <v>4194.75</v>
      </c>
      <c r="AQ1749">
        <v>0.74180475532577983</v>
      </c>
      <c r="AR1749">
        <v>2.1421204015518649</v>
      </c>
    </row>
    <row r="1750" spans="39:44" x14ac:dyDescent="0.3">
      <c r="AM1750">
        <v>2.0341713826467984</v>
      </c>
      <c r="AN1750">
        <v>0.69758854468934117</v>
      </c>
      <c r="AO1750">
        <v>1114.0953138862587</v>
      </c>
      <c r="AP1750">
        <v>4981.75</v>
      </c>
      <c r="AQ1750">
        <v>6.3845592888846406E-2</v>
      </c>
      <c r="AR1750">
        <v>2.0839304188212773</v>
      </c>
    </row>
    <row r="1751" spans="39:44" x14ac:dyDescent="0.3">
      <c r="AM1751">
        <v>2.8039266007267534</v>
      </c>
      <c r="AN1751">
        <v>0.51498737722416332</v>
      </c>
      <c r="AO1751">
        <v>1572.1112663655545</v>
      </c>
      <c r="AP1751">
        <v>4540.75</v>
      </c>
      <c r="AQ1751">
        <v>-0.26882093389285161</v>
      </c>
      <c r="AR1751">
        <v>2.8039266007267529</v>
      </c>
    </row>
    <row r="1752" spans="39:44" x14ac:dyDescent="0.3">
      <c r="AM1752">
        <v>2.9896592531041946</v>
      </c>
      <c r="AN1752">
        <v>0.86398797460690158</v>
      </c>
      <c r="AO1752">
        <v>1453.9023835059802</v>
      </c>
      <c r="AP1752">
        <v>5518</v>
      </c>
      <c r="AQ1752">
        <v>0.95005658325201092</v>
      </c>
      <c r="AR1752">
        <v>3.0609013204339059</v>
      </c>
    </row>
    <row r="1753" spans="39:44" x14ac:dyDescent="0.3">
      <c r="AM1753">
        <v>2.1044511380420761</v>
      </c>
      <c r="AN1753">
        <v>0.94294265311691905</v>
      </c>
      <c r="AO1753">
        <v>634.73537404090553</v>
      </c>
      <c r="AP1753">
        <v>3249.5</v>
      </c>
      <c r="AQ1753">
        <v>-0.31200222186399756</v>
      </c>
      <c r="AR1753">
        <v>2.107746445501641</v>
      </c>
    </row>
    <row r="1754" spans="39:44" x14ac:dyDescent="0.3">
      <c r="AM1754">
        <v>2.8445678963150054</v>
      </c>
      <c r="AN1754">
        <v>1.2813731598853677</v>
      </c>
      <c r="AO1754">
        <v>967.96642272457348</v>
      </c>
      <c r="AP1754">
        <v>4902.25</v>
      </c>
      <c r="AQ1754">
        <v>0.11060644675908048</v>
      </c>
      <c r="AR1754">
        <v>2.8369726450278363</v>
      </c>
    </row>
    <row r="1755" spans="39:44" x14ac:dyDescent="0.3">
      <c r="AM1755">
        <v>2.2767000478741863</v>
      </c>
      <c r="AN1755">
        <v>1.3438105952873187</v>
      </c>
      <c r="AO1755">
        <v>1224.1912397870485</v>
      </c>
      <c r="AP1755">
        <v>5141.5</v>
      </c>
      <c r="AQ1755">
        <v>0.2976489359760075</v>
      </c>
      <c r="AR1755">
        <v>2.3545626717809118</v>
      </c>
    </row>
    <row r="1756" spans="39:44" x14ac:dyDescent="0.3">
      <c r="AM1756">
        <v>1.9172903968794199</v>
      </c>
      <c r="AN1756">
        <v>0.48392318489599917</v>
      </c>
      <c r="AO1756">
        <v>1010.3221370493801</v>
      </c>
      <c r="AP1756">
        <v>4927.25</v>
      </c>
      <c r="AQ1756">
        <v>0.90160231534731916</v>
      </c>
      <c r="AR1756">
        <v>1.9435218151690314</v>
      </c>
    </row>
    <row r="1757" spans="39:44" x14ac:dyDescent="0.3">
      <c r="AM1757">
        <v>2.6534522885170393</v>
      </c>
      <c r="AN1757">
        <v>1.1540455284890172</v>
      </c>
      <c r="AO1757">
        <v>1064.2980519806511</v>
      </c>
      <c r="AP1757">
        <v>2685.5</v>
      </c>
      <c r="AQ1757">
        <v>-0.59082835132694977</v>
      </c>
      <c r="AR1757">
        <v>2.7276355045702534</v>
      </c>
    </row>
    <row r="1758" spans="39:44" x14ac:dyDescent="0.3">
      <c r="AM1758">
        <v>2.3994553234343519</v>
      </c>
      <c r="AN1758">
        <v>1.3947650555628848</v>
      </c>
      <c r="AO1758">
        <v>1122.8296822021691</v>
      </c>
      <c r="AP1758">
        <v>4483.75</v>
      </c>
      <c r="AQ1758">
        <v>0.87933178150048863</v>
      </c>
      <c r="AR1758">
        <v>2.4110454868844164</v>
      </c>
    </row>
    <row r="1759" spans="39:44" x14ac:dyDescent="0.3">
      <c r="AM1759">
        <v>2.4386707989468923</v>
      </c>
      <c r="AN1759">
        <v>0.80650102775280341</v>
      </c>
      <c r="AO1759">
        <v>825.41149160716429</v>
      </c>
      <c r="AP1759">
        <v>4449</v>
      </c>
      <c r="AQ1759">
        <v>0.65992699208194416</v>
      </c>
      <c r="AR1759">
        <v>2.4465228641343164</v>
      </c>
    </row>
    <row r="1760" spans="39:44" x14ac:dyDescent="0.3">
      <c r="AM1760">
        <v>1.6576077845676471</v>
      </c>
      <c r="AN1760">
        <v>4.0205141426422682E-2</v>
      </c>
      <c r="AO1760">
        <v>1205.8083547355945</v>
      </c>
      <c r="AP1760">
        <v>4345</v>
      </c>
      <c r="AQ1760">
        <v>0.44149234068639442</v>
      </c>
      <c r="AR1760">
        <v>1.6604699306417379</v>
      </c>
    </row>
    <row r="1761" spans="39:44" x14ac:dyDescent="0.3">
      <c r="AM1761">
        <v>2.8786700200443214</v>
      </c>
      <c r="AN1761">
        <v>0.83192960391891935</v>
      </c>
      <c r="AO1761">
        <v>1198.3906107655841</v>
      </c>
      <c r="AP1761">
        <v>5598</v>
      </c>
      <c r="AQ1761">
        <v>0.68692214423415188</v>
      </c>
      <c r="AR1761">
        <v>2.955130210806856</v>
      </c>
    </row>
    <row r="1762" spans="39:44" x14ac:dyDescent="0.3">
      <c r="AM1762">
        <v>2.422065003937913</v>
      </c>
      <c r="AN1762">
        <v>0.87096364256026793</v>
      </c>
      <c r="AO1762">
        <v>579.12722219218301</v>
      </c>
      <c r="AP1762">
        <v>4120.5</v>
      </c>
      <c r="AQ1762">
        <v>-0.45685103737414251</v>
      </c>
      <c r="AR1762">
        <v>2.4277853233502178</v>
      </c>
    </row>
    <row r="1763" spans="39:44" x14ac:dyDescent="0.3">
      <c r="AM1763">
        <v>1.6031701861143206</v>
      </c>
      <c r="AN1763">
        <v>6.5773661135560366E-2</v>
      </c>
      <c r="AO1763">
        <v>1273.9468667485608</v>
      </c>
      <c r="AP1763">
        <v>3966.75</v>
      </c>
      <c r="AQ1763">
        <v>0.80730064755701603</v>
      </c>
      <c r="AR1763">
        <v>1.6055720034116088</v>
      </c>
    </row>
    <row r="1764" spans="39:44" x14ac:dyDescent="0.3">
      <c r="AM1764">
        <v>2.5747758002012513</v>
      </c>
      <c r="AN1764">
        <v>1.1726504888737024</v>
      </c>
      <c r="AO1764">
        <v>713.92547256737896</v>
      </c>
      <c r="AP1764">
        <v>4165.75</v>
      </c>
      <c r="AQ1764">
        <v>-0.53489681837320868</v>
      </c>
      <c r="AR1764">
        <v>2.5069385473707535</v>
      </c>
    </row>
    <row r="1765" spans="39:44" x14ac:dyDescent="0.3">
      <c r="AM1765">
        <v>2.9542147261150218</v>
      </c>
      <c r="AN1765">
        <v>1.5395415715201055</v>
      </c>
      <c r="AO1765">
        <v>729.51000396288453</v>
      </c>
      <c r="AP1765">
        <v>4773</v>
      </c>
      <c r="AQ1765">
        <v>0.39699399405654601</v>
      </c>
      <c r="AR1765">
        <v>3.0395243545831678</v>
      </c>
    </row>
    <row r="1766" spans="39:44" x14ac:dyDescent="0.3">
      <c r="AM1766">
        <v>2.8978129068399219</v>
      </c>
      <c r="AN1766">
        <v>1.6041743169551521</v>
      </c>
      <c r="AO1766">
        <v>1105.5695019432478</v>
      </c>
      <c r="AP1766">
        <v>5047.75</v>
      </c>
      <c r="AQ1766">
        <v>0.81748858531272151</v>
      </c>
      <c r="AR1766">
        <v>2.9922656408780721</v>
      </c>
    </row>
    <row r="1767" spans="39:44" x14ac:dyDescent="0.3">
      <c r="AM1767">
        <v>2.2461220051447053</v>
      </c>
      <c r="AN1767">
        <v>0.85162302667357859</v>
      </c>
      <c r="AO1767">
        <v>813.76167660195415</v>
      </c>
      <c r="AP1767">
        <v>4588.25</v>
      </c>
      <c r="AQ1767">
        <v>0.19663825175019642</v>
      </c>
      <c r="AR1767">
        <v>2.2136558851410877</v>
      </c>
    </row>
    <row r="1768" spans="39:44" x14ac:dyDescent="0.3">
      <c r="AM1768">
        <v>3.3283595916251083</v>
      </c>
      <c r="AN1768">
        <v>1.2563631036445253</v>
      </c>
      <c r="AO1768">
        <v>379.60816308870807</v>
      </c>
      <c r="AP1768">
        <v>5165</v>
      </c>
      <c r="AQ1768">
        <v>0.37664214744628333</v>
      </c>
      <c r="AR1768">
        <v>3.3499882605662878</v>
      </c>
    </row>
    <row r="1769" spans="39:44" x14ac:dyDescent="0.3">
      <c r="AM1769">
        <v>2.6329093063735698</v>
      </c>
      <c r="AN1769">
        <v>1.0219505007692711</v>
      </c>
      <c r="AO1769">
        <v>576.43610380307757</v>
      </c>
      <c r="AP1769">
        <v>4103.5</v>
      </c>
      <c r="AQ1769">
        <v>-0.18879100852498207</v>
      </c>
      <c r="AR1769">
        <v>2.5560021619366062</v>
      </c>
    </row>
    <row r="1770" spans="39:44" x14ac:dyDescent="0.3">
      <c r="AM1770">
        <v>2.3455943963622738</v>
      </c>
      <c r="AN1770">
        <v>0.52417670304694763</v>
      </c>
      <c r="AO1770">
        <v>1181.2618912697312</v>
      </c>
      <c r="AP1770">
        <v>3368.25</v>
      </c>
      <c r="AQ1770">
        <v>0.58327548934087403</v>
      </c>
      <c r="AR1770">
        <v>2.3759100804356543</v>
      </c>
    </row>
    <row r="1771" spans="39:44" x14ac:dyDescent="0.3">
      <c r="AM1771">
        <v>2.6999502834657889</v>
      </c>
      <c r="AN1771">
        <v>1.2374565873073389</v>
      </c>
      <c r="AO1771">
        <v>641.05031337250966</v>
      </c>
      <c r="AP1771">
        <v>4993.5</v>
      </c>
      <c r="AQ1771">
        <v>-0.52895370686521215</v>
      </c>
      <c r="AR1771">
        <v>2.754703272941263</v>
      </c>
    </row>
    <row r="1772" spans="39:44" x14ac:dyDescent="0.3">
      <c r="AM1772">
        <v>3.3153299697508563</v>
      </c>
      <c r="AN1772">
        <v>1.0701507721168544</v>
      </c>
      <c r="AO1772">
        <v>454.82941506090356</v>
      </c>
      <c r="AP1772">
        <v>4368.5</v>
      </c>
      <c r="AQ1772">
        <v>-0.28218205694891163</v>
      </c>
      <c r="AR1772">
        <v>3.1927926592076497</v>
      </c>
    </row>
    <row r="1773" spans="39:44" x14ac:dyDescent="0.3">
      <c r="AM1773">
        <v>3.4185952311543306</v>
      </c>
      <c r="AN1773">
        <v>1.2931684787540485</v>
      </c>
      <c r="AO1773">
        <v>503.68467666357935</v>
      </c>
      <c r="AP1773">
        <v>4249.75</v>
      </c>
      <c r="AQ1773">
        <v>0.99264941269443441</v>
      </c>
      <c r="AR1773">
        <v>3.3494392211025943</v>
      </c>
    </row>
    <row r="1774" spans="39:44" x14ac:dyDescent="0.3">
      <c r="AM1774">
        <v>3.3438930161626312</v>
      </c>
      <c r="AN1774">
        <v>0.18794852826286318</v>
      </c>
      <c r="AO1774">
        <v>306.2070568125215</v>
      </c>
      <c r="AP1774">
        <v>4259.5</v>
      </c>
      <c r="AQ1774">
        <v>-7.0199000052717384E-2</v>
      </c>
      <c r="AR1774">
        <v>3.362687868988917</v>
      </c>
    </row>
    <row r="1775" spans="39:44" x14ac:dyDescent="0.3">
      <c r="AM1775">
        <v>1.7772864635437247</v>
      </c>
      <c r="AN1775">
        <v>0.24045534050725706</v>
      </c>
      <c r="AO1775">
        <v>543.53379086192729</v>
      </c>
      <c r="AP1775">
        <v>5402</v>
      </c>
      <c r="AQ1775">
        <v>-0.58938257403687888</v>
      </c>
      <c r="AR1775">
        <v>1.7722856826887436</v>
      </c>
    </row>
    <row r="1776" spans="39:44" x14ac:dyDescent="0.3">
      <c r="AM1776">
        <v>2.4402825720629324</v>
      </c>
      <c r="AN1776">
        <v>0.54919649166091855</v>
      </c>
      <c r="AO1776">
        <v>795.37879155050007</v>
      </c>
      <c r="AP1776">
        <v>6393.25</v>
      </c>
      <c r="AQ1776">
        <v>0.48292714141857024</v>
      </c>
      <c r="AR1776">
        <v>2.4077659354216103</v>
      </c>
    </row>
    <row r="1777" spans="39:44" x14ac:dyDescent="0.3">
      <c r="AM1777">
        <v>2.4148165358732121</v>
      </c>
      <c r="AN1777">
        <v>0.49906190043700677</v>
      </c>
      <c r="AO1777">
        <v>788.54749300675155</v>
      </c>
      <c r="AP1777">
        <v>4567.5</v>
      </c>
      <c r="AQ1777">
        <v>0.83932296020650821</v>
      </c>
      <c r="AR1777">
        <v>2.3765652615349908</v>
      </c>
    </row>
    <row r="1778" spans="39:44" x14ac:dyDescent="0.3">
      <c r="AM1778">
        <v>1.8976724222938544</v>
      </c>
      <c r="AN1778">
        <v>0.204087174777799</v>
      </c>
      <c r="AO1778">
        <v>713.86559257971669</v>
      </c>
      <c r="AP1778">
        <v>5320</v>
      </c>
      <c r="AQ1778">
        <v>-0.78411158477293941</v>
      </c>
      <c r="AR1778">
        <v>1.9085198651802242</v>
      </c>
    </row>
    <row r="1779" spans="39:44" x14ac:dyDescent="0.3">
      <c r="AM1779">
        <v>2.2738120273705738</v>
      </c>
      <c r="AN1779">
        <v>0.61645719538666033</v>
      </c>
      <c r="AO1779">
        <v>705.42880396646706</v>
      </c>
      <c r="AP1779">
        <v>4505</v>
      </c>
      <c r="AQ1779">
        <v>0.204919985247147</v>
      </c>
      <c r="AR1779">
        <v>2.3483718005075875</v>
      </c>
    </row>
    <row r="1780" spans="39:44" x14ac:dyDescent="0.3">
      <c r="AM1780">
        <v>2.1434287352174013</v>
      </c>
      <c r="AN1780">
        <v>0.35940517113423309</v>
      </c>
      <c r="AO1780">
        <v>1043.4728203208861</v>
      </c>
      <c r="AP1780">
        <v>3513.5</v>
      </c>
      <c r="AQ1780">
        <v>-0.47369177210350299</v>
      </c>
      <c r="AR1780">
        <v>2.1680711313326975</v>
      </c>
    </row>
    <row r="1781" spans="39:44" x14ac:dyDescent="0.3">
      <c r="AM1781">
        <v>3.5838525699087076</v>
      </c>
      <c r="AN1781">
        <v>0.62043272551281115</v>
      </c>
      <c r="AO1781">
        <v>403.44582387123285</v>
      </c>
      <c r="AP1781">
        <v>5121.25</v>
      </c>
      <c r="AQ1781">
        <v>0.24811744545520345</v>
      </c>
      <c r="AR1781">
        <v>3.6488972754586073</v>
      </c>
    </row>
    <row r="1782" spans="39:44" x14ac:dyDescent="0.3">
      <c r="AM1782">
        <v>1.9096411648971909</v>
      </c>
      <c r="AN1782">
        <v>0.48856881093035576</v>
      </c>
      <c r="AO1782">
        <v>656.91320047589488</v>
      </c>
      <c r="AP1782">
        <v>5264.5</v>
      </c>
      <c r="AQ1782">
        <v>0.61322443436657448</v>
      </c>
      <c r="AR1782">
        <v>1.9548238658503212</v>
      </c>
    </row>
    <row r="1783" spans="39:44" x14ac:dyDescent="0.3">
      <c r="AM1783">
        <v>2.4774420440820899</v>
      </c>
      <c r="AN1783">
        <v>1.25620558390939</v>
      </c>
      <c r="AO1783">
        <v>776.74030524152056</v>
      </c>
      <c r="AP1783">
        <v>3395.5</v>
      </c>
      <c r="AQ1783">
        <v>5.9975365477006104E-2</v>
      </c>
      <c r="AR1783">
        <v>2.4109576132697517</v>
      </c>
    </row>
    <row r="1784" spans="39:44" x14ac:dyDescent="0.3">
      <c r="AM1784">
        <v>2.4138088615614977</v>
      </c>
      <c r="AN1784">
        <v>0.85702074692838681</v>
      </c>
      <c r="AO1784">
        <v>336.19761787007053</v>
      </c>
      <c r="AP1784">
        <v>5094.5</v>
      </c>
      <c r="AQ1784">
        <v>0.34981140900689911</v>
      </c>
      <c r="AR1784">
        <v>2.5087434482315092</v>
      </c>
    </row>
    <row r="1785" spans="39:44" x14ac:dyDescent="0.3">
      <c r="AM1785">
        <v>3.0027843769749007</v>
      </c>
      <c r="AN1785">
        <v>1.0322175094844477</v>
      </c>
      <c r="AO1785">
        <v>1094.1128759253704</v>
      </c>
      <c r="AP1785">
        <v>4815.75</v>
      </c>
      <c r="AQ1785">
        <v>-0.81237190272197923</v>
      </c>
      <c r="AR1785">
        <v>3.0892869393635474</v>
      </c>
    </row>
    <row r="1786" spans="39:44" x14ac:dyDescent="0.3">
      <c r="AM1786">
        <v>1.7819956513275956</v>
      </c>
      <c r="AN1786">
        <v>0.23346061221802875</v>
      </c>
      <c r="AO1786">
        <v>1136.4675195852574</v>
      </c>
      <c r="AP1786">
        <v>4573.25</v>
      </c>
      <c r="AQ1786">
        <v>0.14336673457345964</v>
      </c>
      <c r="AR1786">
        <v>1.7817040582564851</v>
      </c>
    </row>
    <row r="1787" spans="39:44" x14ac:dyDescent="0.3">
      <c r="AM1787">
        <v>1.9929586479068979</v>
      </c>
      <c r="AN1787">
        <v>0.37407640066501496</v>
      </c>
      <c r="AO1787">
        <v>1121.1104090984982</v>
      </c>
      <c r="AP1787">
        <v>3013.25</v>
      </c>
      <c r="AQ1787">
        <v>-0.88377777599440499</v>
      </c>
      <c r="AR1787">
        <v>2.0172610462161193</v>
      </c>
    </row>
    <row r="1788" spans="39:44" x14ac:dyDescent="0.3">
      <c r="AM1788">
        <v>2.5731631071580292</v>
      </c>
      <c r="AN1788">
        <v>0.65384637621636688</v>
      </c>
      <c r="AO1788">
        <v>1374.1857195409075</v>
      </c>
      <c r="AP1788">
        <v>3972.5</v>
      </c>
      <c r="AQ1788">
        <v>-0.56098516532307419</v>
      </c>
      <c r="AR1788">
        <v>2.5546921452442959</v>
      </c>
    </row>
    <row r="1789" spans="39:44" x14ac:dyDescent="0.3">
      <c r="AM1789">
        <v>3.6072708494722541</v>
      </c>
      <c r="AN1789">
        <v>0.92263044160655927</v>
      </c>
      <c r="AO1789">
        <v>1219.7970744149147</v>
      </c>
      <c r="AP1789">
        <v>4634</v>
      </c>
      <c r="AQ1789">
        <v>0.97000883408645711</v>
      </c>
      <c r="AR1789">
        <v>3.6301419839785067</v>
      </c>
    </row>
    <row r="1790" spans="39:44" x14ac:dyDescent="0.3">
      <c r="AM1790">
        <v>2.0887423505332814</v>
      </c>
      <c r="AN1790">
        <v>0.95303493581881937</v>
      </c>
      <c r="AO1790">
        <v>1003.8095022969701</v>
      </c>
      <c r="AP1790">
        <v>5338</v>
      </c>
      <c r="AQ1790">
        <v>-0.8612874433630141</v>
      </c>
      <c r="AR1790">
        <v>2.107746445501641</v>
      </c>
    </row>
    <row r="1791" spans="39:44" x14ac:dyDescent="0.3">
      <c r="AM1791">
        <v>3.126408771745889</v>
      </c>
      <c r="AN1791">
        <v>0.92400755150822289</v>
      </c>
      <c r="AO1791">
        <v>798.74733488530387</v>
      </c>
      <c r="AP1791">
        <v>2671.75</v>
      </c>
      <c r="AQ1791">
        <v>0.44253063984422281</v>
      </c>
      <c r="AR1791">
        <v>3.0609013204339059</v>
      </c>
    </row>
    <row r="1792" spans="39:44" x14ac:dyDescent="0.3">
      <c r="AM1792">
        <v>1.6486866876155324</v>
      </c>
      <c r="AN1792">
        <v>0.25990755630306267</v>
      </c>
      <c r="AO1792">
        <v>716.53572911002971</v>
      </c>
      <c r="AP1792">
        <v>4873</v>
      </c>
      <c r="AQ1792">
        <v>-0.67569833732764351</v>
      </c>
      <c r="AR1792">
        <v>1.6658717861759815</v>
      </c>
    </row>
    <row r="1793" spans="39:44" x14ac:dyDescent="0.3">
      <c r="AM1793">
        <v>1.8519928121197189</v>
      </c>
      <c r="AN1793">
        <v>0.1106243318925479</v>
      </c>
      <c r="AO1793">
        <v>970.24616875092215</v>
      </c>
      <c r="AP1793">
        <v>3694.75</v>
      </c>
      <c r="AQ1793">
        <v>-0.13482468472870848</v>
      </c>
      <c r="AR1793">
        <v>1.8409303789304643</v>
      </c>
    </row>
    <row r="1794" spans="39:44" x14ac:dyDescent="0.3">
      <c r="AM1794">
        <v>1.9078509623154387</v>
      </c>
      <c r="AN1794">
        <v>6.3044830678224363E-4</v>
      </c>
      <c r="AO1794">
        <v>425.70431911585831</v>
      </c>
      <c r="AP1794">
        <v>2672.25</v>
      </c>
      <c r="AQ1794">
        <v>0.12988212365938995</v>
      </c>
      <c r="AR1794">
        <v>1.9078509623154387</v>
      </c>
    </row>
    <row r="1795" spans="39:44" x14ac:dyDescent="0.3">
      <c r="AM1795">
        <v>1.9289520656521357</v>
      </c>
      <c r="AN1795">
        <v>0.76778832327788871</v>
      </c>
      <c r="AO1795">
        <v>1446.6582299780055</v>
      </c>
      <c r="AP1795">
        <v>4364.75</v>
      </c>
      <c r="AQ1795">
        <v>-0.28489722920565136</v>
      </c>
      <c r="AR1795">
        <v>1.9780209791818313</v>
      </c>
    </row>
    <row r="1796" spans="39:44" x14ac:dyDescent="0.3">
      <c r="AM1796">
        <v>2.3203132126738155</v>
      </c>
      <c r="AN1796">
        <v>0.96595850912091874</v>
      </c>
      <c r="AO1796">
        <v>649.45110200560202</v>
      </c>
      <c r="AP1796">
        <v>4181</v>
      </c>
      <c r="AQ1796">
        <v>-0.56489604208307542</v>
      </c>
      <c r="AR1796">
        <v>2.365378938948163</v>
      </c>
    </row>
    <row r="1797" spans="39:44" x14ac:dyDescent="0.3">
      <c r="AM1797">
        <v>1.7820684116935923</v>
      </c>
      <c r="AN1797">
        <v>0.2951795885488987</v>
      </c>
      <c r="AO1797">
        <v>761.77738074237027</v>
      </c>
      <c r="AP1797">
        <v>5266</v>
      </c>
      <c r="AQ1797">
        <v>0.52314043707058422</v>
      </c>
      <c r="AR1797">
        <v>1.7834514665375272</v>
      </c>
    </row>
    <row r="1798" spans="39:44" x14ac:dyDescent="0.3">
      <c r="AM1798">
        <v>2.1944326325392436</v>
      </c>
      <c r="AN1798">
        <v>0.4882371585819309</v>
      </c>
      <c r="AO1798">
        <v>689.53738013018199</v>
      </c>
      <c r="AP1798">
        <v>4827.75</v>
      </c>
      <c r="AQ1798">
        <v>0.51747453175567582</v>
      </c>
      <c r="AR1798">
        <v>2.162157252050128</v>
      </c>
    </row>
    <row r="1799" spans="39:44" x14ac:dyDescent="0.3">
      <c r="AM1799">
        <v>2.265770322393406</v>
      </c>
      <c r="AN1799">
        <v>0.92133824318885837</v>
      </c>
      <c r="AO1799">
        <v>1087.0831126638761</v>
      </c>
      <c r="AP1799">
        <v>5489.25</v>
      </c>
      <c r="AQ1799">
        <v>0.89068945158103496</v>
      </c>
      <c r="AR1799">
        <v>2.2470690221298466</v>
      </c>
    </row>
    <row r="1800" spans="39:44" x14ac:dyDescent="0.3">
      <c r="AM1800">
        <v>2.7576315870114003</v>
      </c>
      <c r="AN1800">
        <v>1.3100047777838955</v>
      </c>
      <c r="AO1800">
        <v>556.97289260512912</v>
      </c>
      <c r="AP1800">
        <v>4163.5</v>
      </c>
      <c r="AQ1800">
        <v>-0.82414469235675802</v>
      </c>
      <c r="AR1800">
        <v>2.833340618251567</v>
      </c>
    </row>
    <row r="1801" spans="39:44" x14ac:dyDescent="0.3">
      <c r="AM1801">
        <v>2.4076087041569236</v>
      </c>
      <c r="AN1801">
        <v>0.66449693959783251</v>
      </c>
      <c r="AO1801">
        <v>681.71113400103673</v>
      </c>
      <c r="AP1801">
        <v>3519.75</v>
      </c>
      <c r="AQ1801">
        <v>-0.10721202871221162</v>
      </c>
      <c r="AR1801">
        <v>2.3456280097005937</v>
      </c>
    </row>
    <row r="1802" spans="39:44" x14ac:dyDescent="0.3">
      <c r="AM1802">
        <v>1.8121157086324677</v>
      </c>
      <c r="AN1802">
        <v>0.15080314355878729</v>
      </c>
      <c r="AO1802">
        <v>548.12324835991694</v>
      </c>
      <c r="AP1802">
        <v>3020</v>
      </c>
      <c r="AQ1802">
        <v>-0.65008717501620472</v>
      </c>
      <c r="AR1802">
        <v>1.7970353942765889</v>
      </c>
    </row>
    <row r="1803" spans="39:44" x14ac:dyDescent="0.3">
      <c r="AM1803">
        <v>2.8213142715144528</v>
      </c>
      <c r="AN1803">
        <v>0.98051351541339593</v>
      </c>
      <c r="AO1803">
        <v>617.81452515266051</v>
      </c>
      <c r="AP1803">
        <v>4441.75</v>
      </c>
      <c r="AQ1803">
        <v>0.6793251031907529</v>
      </c>
      <c r="AR1803">
        <v>2.7776912291634202</v>
      </c>
    </row>
    <row r="1804" spans="39:44" x14ac:dyDescent="0.3">
      <c r="AM1804">
        <v>2.6145704650958699</v>
      </c>
      <c r="AN1804">
        <v>0.58538995048679943</v>
      </c>
      <c r="AO1804">
        <v>465.3689150515595</v>
      </c>
      <c r="AP1804">
        <v>4774.75</v>
      </c>
      <c r="AQ1804">
        <v>-0.6037703303669435</v>
      </c>
      <c r="AR1804">
        <v>2.6209439179448411</v>
      </c>
    </row>
    <row r="1805" spans="39:44" x14ac:dyDescent="0.3">
      <c r="AM1805">
        <v>2.4605057393189504</v>
      </c>
      <c r="AN1805">
        <v>0.73684512029944982</v>
      </c>
      <c r="AO1805">
        <v>644.69834787141497</v>
      </c>
      <c r="AP1805">
        <v>5991</v>
      </c>
      <c r="AQ1805">
        <v>-0.4714442827020624</v>
      </c>
      <c r="AR1805">
        <v>2.4193713735058338</v>
      </c>
    </row>
    <row r="1806" spans="39:44" x14ac:dyDescent="0.3">
      <c r="AM1806">
        <v>3.5099401365244725</v>
      </c>
      <c r="AN1806">
        <v>0.52004276898654223</v>
      </c>
      <c r="AO1806">
        <v>1172.3907752765281</v>
      </c>
      <c r="AP1806">
        <v>5335.75</v>
      </c>
      <c r="AQ1806">
        <v>-0.1743654838742259</v>
      </c>
      <c r="AR1806">
        <v>3.4579358596258176</v>
      </c>
    </row>
    <row r="1807" spans="39:44" x14ac:dyDescent="0.3">
      <c r="AM1807">
        <v>1.979751427078998</v>
      </c>
      <c r="AN1807">
        <v>0.73536684634985017</v>
      </c>
      <c r="AO1807">
        <v>1053.9243828311965</v>
      </c>
      <c r="AP1807">
        <v>4786.25</v>
      </c>
      <c r="AQ1807">
        <v>0.57337563055242302</v>
      </c>
      <c r="AR1807">
        <v>1.9912067049766693</v>
      </c>
    </row>
    <row r="1808" spans="39:44" x14ac:dyDescent="0.3">
      <c r="AM1808">
        <v>2.5388547462080542</v>
      </c>
      <c r="AN1808">
        <v>0.97830884697800236</v>
      </c>
      <c r="AO1808">
        <v>606.73422826506135</v>
      </c>
      <c r="AP1808">
        <v>3714.25</v>
      </c>
      <c r="AQ1808">
        <v>-0.14634732095082881</v>
      </c>
      <c r="AR1808">
        <v>2.5843930479739718</v>
      </c>
    </row>
    <row r="1809" spans="39:44" x14ac:dyDescent="0.3">
      <c r="AM1809">
        <v>2.8529097344625001</v>
      </c>
      <c r="AN1809">
        <v>0.76765400389096239</v>
      </c>
      <c r="AO1809">
        <v>605.96122133000085</v>
      </c>
      <c r="AP1809">
        <v>5339</v>
      </c>
      <c r="AQ1809">
        <v>0.57291653403131426</v>
      </c>
      <c r="AR1809">
        <v>2.8038485789591183</v>
      </c>
    </row>
    <row r="1810" spans="39:44" x14ac:dyDescent="0.3">
      <c r="AM1810">
        <v>2.4730547515799666</v>
      </c>
      <c r="AN1810">
        <v>0.80784232113244159</v>
      </c>
      <c r="AO1810">
        <v>679.52294756151252</v>
      </c>
      <c r="AP1810">
        <v>3411.25</v>
      </c>
      <c r="AQ1810">
        <v>0.89854657151136619</v>
      </c>
      <c r="AR1810">
        <v>2.453048147131863</v>
      </c>
    </row>
    <row r="1811" spans="39:44" x14ac:dyDescent="0.3">
      <c r="AM1811">
        <v>2.4093557817643871</v>
      </c>
      <c r="AN1811">
        <v>0.57621094968286435</v>
      </c>
      <c r="AO1811">
        <v>1706.6349251782806</v>
      </c>
      <c r="AP1811">
        <v>3791</v>
      </c>
      <c r="AQ1811">
        <v>0.48813870557637834</v>
      </c>
      <c r="AR1811">
        <v>2.4193713735058338</v>
      </c>
    </row>
    <row r="1812" spans="39:44" x14ac:dyDescent="0.3">
      <c r="AM1812">
        <v>2.9775994588032111</v>
      </c>
      <c r="AN1812">
        <v>1.1472962231978585</v>
      </c>
      <c r="AO1812">
        <v>674.52303841353171</v>
      </c>
      <c r="AP1812">
        <v>4441.25</v>
      </c>
      <c r="AQ1812">
        <v>-0.6230131673079623</v>
      </c>
      <c r="AR1812">
        <v>3.1074972386011903</v>
      </c>
    </row>
    <row r="1813" spans="39:44" x14ac:dyDescent="0.3">
      <c r="AM1813">
        <v>3.2446282721189252</v>
      </c>
      <c r="AN1813">
        <v>1.2070962506609892</v>
      </c>
      <c r="AO1813">
        <v>638.47290543777729</v>
      </c>
      <c r="AP1813">
        <v>5591.75</v>
      </c>
      <c r="AQ1813">
        <v>0.72109318526336919</v>
      </c>
      <c r="AR1813">
        <v>3.2446282721189248</v>
      </c>
    </row>
    <row r="1814" spans="39:44" x14ac:dyDescent="0.3">
      <c r="AM1814">
        <v>2.3859548981350351</v>
      </c>
      <c r="AN1814">
        <v>0.63340090772878777</v>
      </c>
      <c r="AO1814">
        <v>1105.9823569274745</v>
      </c>
      <c r="AP1814">
        <v>5111.5</v>
      </c>
      <c r="AQ1814">
        <v>0.90430220160438823</v>
      </c>
      <c r="AR1814">
        <v>2.341995982924324</v>
      </c>
    </row>
    <row r="1815" spans="39:44" x14ac:dyDescent="0.3">
      <c r="AM1815">
        <v>2.4071375991688027</v>
      </c>
      <c r="AN1815">
        <v>1.3905070169330467</v>
      </c>
      <c r="AO1815">
        <v>898.57333269342371</v>
      </c>
      <c r="AP1815">
        <v>4042.75</v>
      </c>
      <c r="AQ1815">
        <v>-0.43176667499487775</v>
      </c>
      <c r="AR1815">
        <v>2.3978597610895784</v>
      </c>
    </row>
    <row r="1816" spans="39:44" x14ac:dyDescent="0.3">
      <c r="AM1816">
        <v>3.6138922945210137</v>
      </c>
      <c r="AN1816">
        <v>1.3485924354441292</v>
      </c>
      <c r="AO1816">
        <v>1126.618256209121</v>
      </c>
      <c r="AP1816">
        <v>4590</v>
      </c>
      <c r="AQ1816">
        <v>-9.7928495279358027E-2</v>
      </c>
      <c r="AR1816">
        <v>3.6164918066452834</v>
      </c>
    </row>
    <row r="1817" spans="39:44" x14ac:dyDescent="0.3">
      <c r="AM1817">
        <v>2.8768093212896755</v>
      </c>
      <c r="AN1817">
        <v>0.9467318704514508</v>
      </c>
      <c r="AO1817">
        <v>981.37374220437562</v>
      </c>
      <c r="AP1817">
        <v>4348.5</v>
      </c>
      <c r="AQ1817">
        <v>0.94092328156627691</v>
      </c>
      <c r="AR1817">
        <v>2.8379605020271668</v>
      </c>
    </row>
    <row r="1818" spans="39:44" x14ac:dyDescent="0.3">
      <c r="AM1818">
        <v>2.5598389815060205</v>
      </c>
      <c r="AN1818">
        <v>0.8155250523562938</v>
      </c>
      <c r="AO1818">
        <v>807.56044772472308</v>
      </c>
      <c r="AP1818">
        <v>4237.25</v>
      </c>
      <c r="AQ1818">
        <v>-0.86155659643273497</v>
      </c>
      <c r="AR1818">
        <v>2.6409966753947267</v>
      </c>
    </row>
    <row r="1819" spans="39:44" x14ac:dyDescent="0.3">
      <c r="AM1819">
        <v>2.8343120645606152</v>
      </c>
      <c r="AN1819">
        <v>0.94189607428747557</v>
      </c>
      <c r="AO1819">
        <v>1028.4584786042356</v>
      </c>
      <c r="AP1819">
        <v>4871.75</v>
      </c>
      <c r="AQ1819">
        <v>0.57268914261823045</v>
      </c>
      <c r="AR1819">
        <v>2.8157968326609679</v>
      </c>
    </row>
    <row r="1820" spans="39:44" x14ac:dyDescent="0.3">
      <c r="AM1820">
        <v>2.1449985453077907</v>
      </c>
      <c r="AN1820">
        <v>0.74266884157543334</v>
      </c>
      <c r="AO1820">
        <v>1235.9420076184197</v>
      </c>
      <c r="AP1820">
        <v>3822</v>
      </c>
      <c r="AQ1820">
        <v>-0.92231578381653467</v>
      </c>
      <c r="AR1820">
        <v>2.1552150456059875</v>
      </c>
    </row>
    <row r="1821" spans="39:44" x14ac:dyDescent="0.3">
      <c r="AM1821">
        <v>3.276663613341571</v>
      </c>
      <c r="AN1821">
        <v>1.0118537095779438</v>
      </c>
      <c r="AO1821">
        <v>1149.5536666197984</v>
      </c>
      <c r="AP1821">
        <v>4039.25</v>
      </c>
      <c r="AQ1821">
        <v>0.11306885362405816</v>
      </c>
      <c r="AR1821">
        <v>3.2583003821599763</v>
      </c>
    </row>
    <row r="1822" spans="39:44" x14ac:dyDescent="0.3">
      <c r="AM1822">
        <v>2.9747560543912881</v>
      </c>
      <c r="AN1822">
        <v>1.6295651525547918</v>
      </c>
      <c r="AO1822">
        <v>962.08651723226103</v>
      </c>
      <c r="AP1822">
        <v>5561.5</v>
      </c>
      <c r="AQ1822">
        <v>0.15295026808819687</v>
      </c>
      <c r="AR1822">
        <v>3.0016840164458132</v>
      </c>
    </row>
    <row r="1823" spans="39:44" x14ac:dyDescent="0.3">
      <c r="AM1823">
        <v>1.5685828299288598</v>
      </c>
      <c r="AN1823">
        <v>7.487206385502275E-2</v>
      </c>
      <c r="AO1823">
        <v>921.51522315029911</v>
      </c>
      <c r="AP1823">
        <v>5118.75</v>
      </c>
      <c r="AQ1823">
        <v>-0.59289202929972074</v>
      </c>
      <c r="AR1823">
        <v>1.5662215817371141</v>
      </c>
    </row>
    <row r="1824" spans="39:44" x14ac:dyDescent="0.3">
      <c r="AM1824">
        <v>2.5658586583796534</v>
      </c>
      <c r="AN1824">
        <v>1.3317978096031042</v>
      </c>
      <c r="AO1824">
        <v>872.9469555436483</v>
      </c>
      <c r="AP1824">
        <v>5359.5</v>
      </c>
      <c r="AQ1824">
        <v>-0.85509748486662096</v>
      </c>
      <c r="AR1824">
        <v>2.5028083816675606</v>
      </c>
    </row>
    <row r="1825" spans="39:44" x14ac:dyDescent="0.3">
      <c r="AM1825">
        <v>2.5461819440963742</v>
      </c>
      <c r="AN1825">
        <v>1.3797466781197922</v>
      </c>
      <c r="AO1825">
        <v>803.32596779955588</v>
      </c>
      <c r="AP1825">
        <v>4343.75</v>
      </c>
      <c r="AQ1825">
        <v>0.96205200140713387</v>
      </c>
      <c r="AR1825">
        <v>2.3978597610895784</v>
      </c>
    </row>
    <row r="1826" spans="39:44" x14ac:dyDescent="0.3">
      <c r="AM1826">
        <v>2.6443052093052892</v>
      </c>
      <c r="AN1826">
        <v>0.88352273792209679</v>
      </c>
      <c r="AO1826">
        <v>796.43450230780525</v>
      </c>
      <c r="AP1826">
        <v>5595.5</v>
      </c>
      <c r="AQ1826">
        <v>-0.37577052096810465</v>
      </c>
      <c r="AR1826">
        <v>2.6409966753947267</v>
      </c>
    </row>
    <row r="1827" spans="39:44" x14ac:dyDescent="0.3">
      <c r="AM1827">
        <v>2.5261726476794841</v>
      </c>
      <c r="AN1827">
        <v>0.99402461817969534</v>
      </c>
      <c r="AO1827">
        <v>363.9895592506748</v>
      </c>
      <c r="AP1827">
        <v>3633.25</v>
      </c>
      <c r="AQ1827">
        <v>-0.3729634407019235</v>
      </c>
      <c r="AR1827">
        <v>2.5560021619366062</v>
      </c>
    </row>
    <row r="1828" spans="39:44" x14ac:dyDescent="0.3">
      <c r="AM1828">
        <v>2.8514834495815315</v>
      </c>
      <c r="AN1828">
        <v>0.79687060489933637</v>
      </c>
      <c r="AO1828">
        <v>514.51301262275092</v>
      </c>
      <c r="AP1828">
        <v>4789</v>
      </c>
      <c r="AQ1828">
        <v>0.83210596213852039</v>
      </c>
      <c r="AR1828">
        <v>2.9311705100714645</v>
      </c>
    </row>
    <row r="1829" spans="39:44" x14ac:dyDescent="0.3">
      <c r="AM1829">
        <v>2.1065427264879819</v>
      </c>
      <c r="AN1829">
        <v>0.7782443590154039</v>
      </c>
      <c r="AO1829">
        <v>897.26814167402699</v>
      </c>
      <c r="AP1829">
        <v>4819.75</v>
      </c>
      <c r="AQ1829">
        <v>0.90869626331933373</v>
      </c>
      <c r="AR1829">
        <v>2.0425370103889846</v>
      </c>
    </row>
    <row r="1830" spans="39:44" x14ac:dyDescent="0.3">
      <c r="AM1830">
        <v>2.2916915498492645</v>
      </c>
      <c r="AN1830">
        <v>1.1949696072317821</v>
      </c>
      <c r="AO1830">
        <v>1140.7514439733875</v>
      </c>
      <c r="AP1830">
        <v>5248.25</v>
      </c>
      <c r="AQ1830">
        <v>0.49751141174335106</v>
      </c>
      <c r="AR1830">
        <v>2.3484461221868322</v>
      </c>
    </row>
    <row r="1831" spans="39:44" x14ac:dyDescent="0.3">
      <c r="AM1831">
        <v>2.7434955027188312</v>
      </c>
      <c r="AN1831">
        <v>0.70495945895862289</v>
      </c>
      <c r="AO1831">
        <v>1116.4850816243691</v>
      </c>
      <c r="AP1831">
        <v>4118.5</v>
      </c>
      <c r="AQ1831">
        <v>-0.42680482178884471</v>
      </c>
      <c r="AR1831">
        <v>2.672999556822969</v>
      </c>
    </row>
    <row r="1832" spans="39:44" x14ac:dyDescent="0.3">
      <c r="AM1832">
        <v>2.6659527024505381</v>
      </c>
      <c r="AN1832">
        <v>0.85173093513406584</v>
      </c>
      <c r="AO1832">
        <v>1273.8331562941876</v>
      </c>
      <c r="AP1832">
        <v>4342.25</v>
      </c>
      <c r="AQ1832">
        <v>-0.34789178958186179</v>
      </c>
      <c r="AR1832">
        <v>2.6842916616852253</v>
      </c>
    </row>
    <row r="1833" spans="39:44" x14ac:dyDescent="0.3">
      <c r="AM1833">
        <v>2.7516426519851787</v>
      </c>
      <c r="AN1833">
        <v>0.64099753336275944</v>
      </c>
      <c r="AO1833">
        <v>695.24410441572513</v>
      </c>
      <c r="AP1833">
        <v>4741.5</v>
      </c>
      <c r="AQ1833">
        <v>0.70790093127789611</v>
      </c>
      <c r="AR1833">
        <v>2.712873242445117</v>
      </c>
    </row>
    <row r="1834" spans="39:44" x14ac:dyDescent="0.3">
      <c r="AM1834">
        <v>1.8361240138242856</v>
      </c>
      <c r="AN1834">
        <v>0.24981713686635834</v>
      </c>
      <c r="AO1834">
        <v>341.51318789410465</v>
      </c>
      <c r="AP1834">
        <v>4828.75</v>
      </c>
      <c r="AQ1834">
        <v>-0.22702345737505875</v>
      </c>
      <c r="AR1834">
        <v>1.8330273313993179</v>
      </c>
    </row>
    <row r="1835" spans="39:44" x14ac:dyDescent="0.3">
      <c r="AM1835">
        <v>2.5404371389386484</v>
      </c>
      <c r="AN1835">
        <v>1.2225317949939143</v>
      </c>
      <c r="AO1835">
        <v>681.73097793130887</v>
      </c>
      <c r="AP1835">
        <v>4637.25</v>
      </c>
      <c r="AQ1835">
        <v>0.58863741769097933</v>
      </c>
      <c r="AR1835">
        <v>2.446325566564056</v>
      </c>
    </row>
    <row r="1836" spans="39:44" x14ac:dyDescent="0.3">
      <c r="AM1836">
        <v>2.3789106666069793</v>
      </c>
      <c r="AN1836">
        <v>0.47273174444747368</v>
      </c>
      <c r="AO1836">
        <v>779.53616708029585</v>
      </c>
      <c r="AP1836">
        <v>4744.25</v>
      </c>
      <c r="AQ1836">
        <v>-0.76861806239040042</v>
      </c>
      <c r="AR1836">
        <v>2.3504696169764983</v>
      </c>
    </row>
    <row r="1837" spans="39:44" x14ac:dyDescent="0.3">
      <c r="AM1837">
        <v>2.3244985583932269</v>
      </c>
      <c r="AN1837">
        <v>0.84764047283794264</v>
      </c>
      <c r="AO1837">
        <v>1252.6992353077676</v>
      </c>
      <c r="AP1837">
        <v>4786.75</v>
      </c>
      <c r="AQ1837">
        <v>0.86581632571252598</v>
      </c>
      <c r="AR1837">
        <v>2.233610206513482</v>
      </c>
    </row>
    <row r="1838" spans="39:44" x14ac:dyDescent="0.3">
      <c r="AM1838">
        <v>2.1277373452298156</v>
      </c>
      <c r="AN1838">
        <v>0.92418164225196431</v>
      </c>
      <c r="AO1838">
        <v>1012.137322391419</v>
      </c>
      <c r="AP1838">
        <v>4492.5</v>
      </c>
      <c r="AQ1838">
        <v>0.42729821288068626</v>
      </c>
      <c r="AR1838">
        <v>2.1739086446887765</v>
      </c>
    </row>
    <row r="1839" spans="39:44" x14ac:dyDescent="0.3">
      <c r="AM1839">
        <v>2.7085254227545468</v>
      </c>
      <c r="AN1839">
        <v>1.253134497731353</v>
      </c>
      <c r="AO1839">
        <v>1299.3296194385655</v>
      </c>
      <c r="AP1839">
        <v>5512.75</v>
      </c>
      <c r="AQ1839">
        <v>-0.10369608572216082</v>
      </c>
      <c r="AR1839">
        <v>2.7063647516651148</v>
      </c>
    </row>
    <row r="1840" spans="39:44" x14ac:dyDescent="0.3">
      <c r="AM1840">
        <v>3.2891892938319911</v>
      </c>
      <c r="AN1840">
        <v>1.4322954447030722</v>
      </c>
      <c r="AO1840">
        <v>1314.5181608305227</v>
      </c>
      <c r="AP1840">
        <v>4321</v>
      </c>
      <c r="AQ1840">
        <v>2.7142048160005029E-3</v>
      </c>
      <c r="AR1840">
        <v>3.327275551736395</v>
      </c>
    </row>
    <row r="1841" spans="39:44" x14ac:dyDescent="0.3">
      <c r="AM1841">
        <v>2.6357943945852398</v>
      </c>
      <c r="AN1841">
        <v>0.81180430302966999</v>
      </c>
      <c r="AO1841">
        <v>1077.5001167555079</v>
      </c>
      <c r="AP1841">
        <v>4434</v>
      </c>
      <c r="AQ1841">
        <v>-0.10057980439532815</v>
      </c>
      <c r="AR1841">
        <v>2.6239750459546269</v>
      </c>
    </row>
    <row r="1842" spans="39:44" x14ac:dyDescent="0.3">
      <c r="AM1842">
        <v>2.4254443921744282</v>
      </c>
      <c r="AN1842">
        <v>1.3736565137661283</v>
      </c>
      <c r="AO1842">
        <v>663.92136358392838</v>
      </c>
      <c r="AP1842">
        <v>4569.5</v>
      </c>
      <c r="AQ1842">
        <v>0.47682277465384315</v>
      </c>
      <c r="AR1842">
        <v>2.5037692007290246</v>
      </c>
    </row>
    <row r="1843" spans="39:44" x14ac:dyDescent="0.3">
      <c r="AM1843">
        <v>2.2020460897917329</v>
      </c>
      <c r="AN1843">
        <v>0.64334425105012083</v>
      </c>
      <c r="AO1843">
        <v>756.37139273304388</v>
      </c>
      <c r="AP1843">
        <v>3385.5</v>
      </c>
      <c r="AQ1843">
        <v>-0.77003202673667648</v>
      </c>
      <c r="AR1843">
        <v>2.2017812296807988</v>
      </c>
    </row>
    <row r="1844" spans="39:44" x14ac:dyDescent="0.3">
      <c r="AM1844">
        <v>2.5665449577092705</v>
      </c>
      <c r="AN1844">
        <v>1.3311728653955941</v>
      </c>
      <c r="AO1844">
        <v>1180.2845982945075</v>
      </c>
      <c r="AP1844">
        <v>5870.5</v>
      </c>
      <c r="AQ1844">
        <v>-0.16541554649764115</v>
      </c>
      <c r="AR1844">
        <v>2.5037692007290246</v>
      </c>
    </row>
    <row r="1845" spans="39:44" x14ac:dyDescent="0.3">
      <c r="AM1845">
        <v>2.2501862201347769</v>
      </c>
      <c r="AN1845">
        <v>0.73656289751327497</v>
      </c>
      <c r="AO1845">
        <v>1049.9161381561182</v>
      </c>
      <c r="AP1845">
        <v>4519.25</v>
      </c>
      <c r="AQ1845">
        <v>0.54298671396809084</v>
      </c>
      <c r="AR1845">
        <v>2.2936740261519959</v>
      </c>
    </row>
    <row r="1846" spans="39:44" x14ac:dyDescent="0.3">
      <c r="AM1846">
        <v>3.6883297487921944</v>
      </c>
      <c r="AN1846">
        <v>0.48725128937088091</v>
      </c>
      <c r="AO1846">
        <v>288.59527812000744</v>
      </c>
      <c r="AP1846">
        <v>3403.75</v>
      </c>
      <c r="AQ1846">
        <v>-0.90502113078710045</v>
      </c>
      <c r="AR1846">
        <v>3.6805066854327944</v>
      </c>
    </row>
    <row r="1847" spans="39:44" x14ac:dyDescent="0.3">
      <c r="AM1847">
        <v>3.3093665968286854</v>
      </c>
      <c r="AN1847">
        <v>1.1432552318184956</v>
      </c>
      <c r="AO1847">
        <v>1490.2685223209953</v>
      </c>
      <c r="AP1847">
        <v>4417.25</v>
      </c>
      <c r="AQ1847">
        <v>-0.54493679270510853</v>
      </c>
      <c r="AR1847">
        <v>3.3816538589508136</v>
      </c>
    </row>
    <row r="1848" spans="39:44" x14ac:dyDescent="0.3">
      <c r="AM1848">
        <v>2.5939758770892007</v>
      </c>
      <c r="AN1848">
        <v>0.67543276418123022</v>
      </c>
      <c r="AO1848">
        <v>798.16088945904187</v>
      </c>
      <c r="AP1848">
        <v>3208.75</v>
      </c>
      <c r="AQ1848">
        <v>-0.94450436309922881</v>
      </c>
      <c r="AR1848">
        <v>2.5488773688620676</v>
      </c>
    </row>
    <row r="1849" spans="39:44" x14ac:dyDescent="0.3">
      <c r="AM1849">
        <v>2.4832440090536685</v>
      </c>
      <c r="AN1849">
        <v>0.47171552662314142</v>
      </c>
      <c r="AO1849">
        <v>541.44153024668071</v>
      </c>
      <c r="AP1849">
        <v>5339.75</v>
      </c>
      <c r="AQ1849">
        <v>0.58329610415941202</v>
      </c>
      <c r="AR1849">
        <v>2.4613823472616465</v>
      </c>
    </row>
    <row r="1850" spans="39:44" x14ac:dyDescent="0.3">
      <c r="AM1850">
        <v>2.460778731443674</v>
      </c>
      <c r="AN1850">
        <v>0.73657199978776078</v>
      </c>
      <c r="AO1850">
        <v>370.13335136650119</v>
      </c>
      <c r="AP1850">
        <v>4147</v>
      </c>
      <c r="AQ1850">
        <v>0.41908329712022324</v>
      </c>
      <c r="AR1850">
        <v>2.4193713735058338</v>
      </c>
    </row>
    <row r="1851" spans="39:44" x14ac:dyDescent="0.3">
      <c r="AM1851">
        <v>2.595868054915468</v>
      </c>
      <c r="AN1851">
        <v>1.3139395785834784</v>
      </c>
      <c r="AO1851">
        <v>800.10752624400106</v>
      </c>
      <c r="AP1851">
        <v>5564.25</v>
      </c>
      <c r="AQ1851">
        <v>-0.47665049687738281</v>
      </c>
      <c r="AR1851">
        <v>2.7063647516651148</v>
      </c>
    </row>
    <row r="1852" spans="39:44" x14ac:dyDescent="0.3">
      <c r="AM1852">
        <v>2.0496296174733759</v>
      </c>
      <c r="AN1852">
        <v>0.70081078835017663</v>
      </c>
      <c r="AO1852">
        <v>724.95476270287304</v>
      </c>
      <c r="AP1852">
        <v>4500.25</v>
      </c>
      <c r="AQ1852">
        <v>0.92195183850709383</v>
      </c>
      <c r="AR1852">
        <v>2.0476016464655094</v>
      </c>
    </row>
    <row r="1853" spans="39:44" x14ac:dyDescent="0.3">
      <c r="AM1853">
        <v>3.7964343040587023</v>
      </c>
      <c r="AN1853">
        <v>0.32931868713808526</v>
      </c>
      <c r="AO1853">
        <v>995.1783429422735</v>
      </c>
      <c r="AP1853">
        <v>5611.75</v>
      </c>
      <c r="AQ1853">
        <v>0.51802434943048725</v>
      </c>
      <c r="AR1853">
        <v>3.7964343040587032</v>
      </c>
    </row>
    <row r="1854" spans="39:44" x14ac:dyDescent="0.3">
      <c r="AM1854">
        <v>2.0263932233801714</v>
      </c>
      <c r="AN1854">
        <v>0.33124658231424592</v>
      </c>
      <c r="AO1854">
        <v>647.00848459860606</v>
      </c>
      <c r="AP1854">
        <v>3830.25</v>
      </c>
      <c r="AQ1854">
        <v>-0.38765195279146936</v>
      </c>
      <c r="AR1854">
        <v>2.0007534720502398</v>
      </c>
    </row>
    <row r="1855" spans="39:44" x14ac:dyDescent="0.3">
      <c r="AM1855">
        <v>2.9569420501915933</v>
      </c>
      <c r="AN1855">
        <v>1.5388118630037275</v>
      </c>
      <c r="AO1855">
        <v>630.22375702114971</v>
      </c>
      <c r="AP1855">
        <v>4620.75</v>
      </c>
      <c r="AQ1855">
        <v>0.4685510922877158</v>
      </c>
      <c r="AR1855">
        <v>3.0016840164458132</v>
      </c>
    </row>
    <row r="1856" spans="39:44" x14ac:dyDescent="0.3">
      <c r="AM1856">
        <v>1.9568320843903853</v>
      </c>
      <c r="AN1856">
        <v>0.28087852363616883</v>
      </c>
      <c r="AO1856">
        <v>1087.0831126638761</v>
      </c>
      <c r="AP1856">
        <v>4888.5</v>
      </c>
      <c r="AQ1856">
        <v>0.87711055308592478</v>
      </c>
      <c r="AR1856">
        <v>1.942654284257229</v>
      </c>
    </row>
    <row r="1857" spans="39:44" x14ac:dyDescent="0.3">
      <c r="AM1857">
        <v>2.781786037356639</v>
      </c>
      <c r="AN1857">
        <v>1.3470702942705441</v>
      </c>
      <c r="AO1857">
        <v>349.56446797935098</v>
      </c>
      <c r="AP1857">
        <v>4742</v>
      </c>
      <c r="AQ1857">
        <v>0.35587903159064332</v>
      </c>
      <c r="AR1857">
        <v>2.7850186614792385</v>
      </c>
    </row>
    <row r="1858" spans="39:44" x14ac:dyDescent="0.3">
      <c r="AM1858">
        <v>2.4900734559729125</v>
      </c>
      <c r="AN1858">
        <v>1.2447190465127589</v>
      </c>
      <c r="AO1858">
        <v>1193.993000520755</v>
      </c>
      <c r="AP1858">
        <v>4062.5</v>
      </c>
      <c r="AQ1858">
        <v>-8.6244209840489638E-2</v>
      </c>
      <c r="AR1858">
        <v>2.446325566564056</v>
      </c>
    </row>
    <row r="1859" spans="39:44" x14ac:dyDescent="0.3">
      <c r="AM1859">
        <v>3.3665023219185639</v>
      </c>
      <c r="AN1859">
        <v>1.2498352336157175</v>
      </c>
      <c r="AO1859">
        <v>889.1341359164403</v>
      </c>
      <c r="AP1859">
        <v>4853</v>
      </c>
      <c r="AQ1859">
        <v>-0.7373909985953413</v>
      </c>
      <c r="AR1859">
        <v>3.3494392211025943</v>
      </c>
    </row>
    <row r="1860" spans="39:44" x14ac:dyDescent="0.3">
      <c r="AM1860">
        <v>2.917865990573913</v>
      </c>
      <c r="AN1860">
        <v>1.0852410127154053</v>
      </c>
      <c r="AO1860">
        <v>644.28602366508801</v>
      </c>
      <c r="AP1860">
        <v>3968.5</v>
      </c>
      <c r="AQ1860">
        <v>0.83169840425148112</v>
      </c>
      <c r="AR1860">
        <v>2.9880303021425925</v>
      </c>
    </row>
    <row r="1861" spans="39:44" x14ac:dyDescent="0.3">
      <c r="AM1861">
        <v>1.7796426111135695</v>
      </c>
      <c r="AN1861">
        <v>0.18449284724269943</v>
      </c>
      <c r="AO1861">
        <v>1009.0446727749643</v>
      </c>
      <c r="AP1861">
        <v>5941</v>
      </c>
      <c r="AQ1861">
        <v>-5.4437463541169927E-2</v>
      </c>
      <c r="AR1861">
        <v>1.7757891908784784</v>
      </c>
    </row>
    <row r="1862" spans="39:44" x14ac:dyDescent="0.3">
      <c r="AM1862">
        <v>2.581571504751766</v>
      </c>
      <c r="AN1862">
        <v>1.1890561143177241</v>
      </c>
      <c r="AO1862">
        <v>388.31777170020951</v>
      </c>
      <c r="AP1862">
        <v>4530.75</v>
      </c>
      <c r="AQ1862">
        <v>0.38735028166168461</v>
      </c>
      <c r="AR1862">
        <v>2.7097082413412323</v>
      </c>
    </row>
    <row r="1863" spans="39:44" x14ac:dyDescent="0.3">
      <c r="AM1863">
        <v>1.9148642272384884</v>
      </c>
      <c r="AN1863">
        <v>0.35278674386610909</v>
      </c>
      <c r="AO1863">
        <v>640.07302039728597</v>
      </c>
      <c r="AP1863">
        <v>4217</v>
      </c>
      <c r="AQ1863">
        <v>-0.45725392200916892</v>
      </c>
      <c r="AR1863">
        <v>1.9065649165704643</v>
      </c>
    </row>
    <row r="1864" spans="39:44" x14ac:dyDescent="0.3">
      <c r="AM1864">
        <v>3.1917926831637291</v>
      </c>
      <c r="AN1864">
        <v>1.2075180066231479</v>
      </c>
      <c r="AO1864">
        <v>786.87785388319969</v>
      </c>
      <c r="AP1864">
        <v>4857</v>
      </c>
      <c r="AQ1864">
        <v>-0.1051200344297273</v>
      </c>
      <c r="AR1864">
        <v>3.3146691649055517</v>
      </c>
    </row>
    <row r="1865" spans="39:44" x14ac:dyDescent="0.3">
      <c r="AM1865">
        <v>2.5915674372283379</v>
      </c>
      <c r="AN1865">
        <v>0.75737881741216773</v>
      </c>
      <c r="AO1865">
        <v>1126.618256209121</v>
      </c>
      <c r="AP1865">
        <v>3723</v>
      </c>
      <c r="AQ1865">
        <v>8.7949440646044125E-2</v>
      </c>
      <c r="AR1865">
        <v>2.5837067486443543</v>
      </c>
    </row>
    <row r="1866" spans="39:44" x14ac:dyDescent="0.3">
      <c r="AM1866">
        <v>2.2154621901642995</v>
      </c>
      <c r="AN1866">
        <v>0.86090870767574834</v>
      </c>
      <c r="AO1866">
        <v>693.29218759415892</v>
      </c>
      <c r="AP1866">
        <v>3633</v>
      </c>
      <c r="AQ1866">
        <v>0.99441322530172893</v>
      </c>
      <c r="AR1866">
        <v>2.2037180656565827</v>
      </c>
    </row>
    <row r="1867" spans="39:44" x14ac:dyDescent="0.3">
      <c r="AM1867">
        <v>1.9235158141456801</v>
      </c>
      <c r="AN1867">
        <v>0.30443351965550036</v>
      </c>
      <c r="AO1867">
        <v>798.3344799010772</v>
      </c>
      <c r="AP1867">
        <v>4620.25</v>
      </c>
      <c r="AQ1867">
        <v>0.42576512538815259</v>
      </c>
      <c r="AR1867">
        <v>1.9548075683374611</v>
      </c>
    </row>
    <row r="1868" spans="39:44" x14ac:dyDescent="0.3">
      <c r="AM1868">
        <v>1.7691098482584369</v>
      </c>
      <c r="AN1868">
        <v>0.16090162226337107</v>
      </c>
      <c r="AO1868">
        <v>780.90205640511556</v>
      </c>
      <c r="AP1868">
        <v>5449</v>
      </c>
      <c r="AQ1868">
        <v>-0.87496029304747214</v>
      </c>
      <c r="AR1868">
        <v>1.7564784363676147</v>
      </c>
    </row>
    <row r="1869" spans="39:44" x14ac:dyDescent="0.3">
      <c r="AM1869">
        <v>3.1161585068954092</v>
      </c>
      <c r="AN1869">
        <v>1.5778134557135433</v>
      </c>
      <c r="AO1869">
        <v>658.77379994313867</v>
      </c>
      <c r="AP1869">
        <v>2997</v>
      </c>
      <c r="AQ1869">
        <v>-0.10869819565909676</v>
      </c>
      <c r="AR1869">
        <v>3.0395243545831678</v>
      </c>
    </row>
    <row r="1870" spans="39:44" x14ac:dyDescent="0.3">
      <c r="AM1870">
        <v>2.3137648936668072</v>
      </c>
      <c r="AN1870">
        <v>0.85146902986068251</v>
      </c>
      <c r="AO1870">
        <v>1448.8833619040252</v>
      </c>
      <c r="AP1870">
        <v>4303.75</v>
      </c>
      <c r="AQ1870">
        <v>0.12723185695099132</v>
      </c>
      <c r="AR1870">
        <v>2.3082449468665751</v>
      </c>
    </row>
    <row r="1871" spans="39:44" x14ac:dyDescent="0.3">
      <c r="AM1871">
        <v>1.9459885747534722</v>
      </c>
      <c r="AN1871">
        <v>0.46578613739908381</v>
      </c>
      <c r="AO1871">
        <v>310.8537733646329</v>
      </c>
      <c r="AP1871">
        <v>4655.5</v>
      </c>
      <c r="AQ1871">
        <v>0.28555395881579632</v>
      </c>
      <c r="AR1871">
        <v>1.9895250750555462</v>
      </c>
    </row>
    <row r="1872" spans="39:44" x14ac:dyDescent="0.3">
      <c r="AM1872">
        <v>1.6750619694910396</v>
      </c>
      <c r="AN1872">
        <v>0.1857466225731014</v>
      </c>
      <c r="AO1872">
        <v>265.49659200877204</v>
      </c>
      <c r="AP1872">
        <v>5693.25</v>
      </c>
      <c r="AQ1872">
        <v>-0.53305273780341667</v>
      </c>
      <c r="AR1872">
        <v>1.6779746067517898</v>
      </c>
    </row>
    <row r="1873" spans="39:44" x14ac:dyDescent="0.3">
      <c r="AM1873">
        <v>2.0730518928647683</v>
      </c>
      <c r="AN1873">
        <v>0.30072037774243604</v>
      </c>
      <c r="AO1873">
        <v>561.00890710220062</v>
      </c>
      <c r="AP1873">
        <v>4425.75</v>
      </c>
      <c r="AQ1873">
        <v>0.44734117652662475</v>
      </c>
      <c r="AR1873">
        <v>2.1077833617588881</v>
      </c>
    </row>
    <row r="1874" spans="39:44" x14ac:dyDescent="0.3">
      <c r="AM1874">
        <v>3.4303586822424141</v>
      </c>
      <c r="AN1874">
        <v>1.3369681362736672</v>
      </c>
      <c r="AO1874">
        <v>629.57029570039151</v>
      </c>
      <c r="AP1874">
        <v>5578.25</v>
      </c>
      <c r="AQ1874">
        <v>0.23944956440148782</v>
      </c>
      <c r="AR1874">
        <v>3.3613907299219408</v>
      </c>
    </row>
    <row r="1875" spans="39:44" x14ac:dyDescent="0.3">
      <c r="AM1875">
        <v>1.671460077921521</v>
      </c>
      <c r="AN1875">
        <v>1.68635946837636E-2</v>
      </c>
      <c r="AO1875">
        <v>663.93887828365268</v>
      </c>
      <c r="AP1875">
        <v>3831.25</v>
      </c>
      <c r="AQ1875">
        <v>-0.5822078909617554</v>
      </c>
      <c r="AR1875">
        <v>1.6711169282567122</v>
      </c>
    </row>
    <row r="1876" spans="39:44" x14ac:dyDescent="0.3">
      <c r="AM1876">
        <v>2.4072865617945984</v>
      </c>
      <c r="AN1876">
        <v>0.80032376678936024</v>
      </c>
      <c r="AO1876">
        <v>882.30283737269178</v>
      </c>
      <c r="AP1876">
        <v>4390.5</v>
      </c>
      <c r="AQ1876">
        <v>-0.95392366063398593</v>
      </c>
      <c r="AR1876">
        <v>2.4465228641343164</v>
      </c>
    </row>
    <row r="1877" spans="39:44" x14ac:dyDescent="0.3">
      <c r="AM1877">
        <v>2.7220856128795621</v>
      </c>
      <c r="AN1877">
        <v>1.2835452186840228</v>
      </c>
      <c r="AO1877">
        <v>471.90077407570595</v>
      </c>
      <c r="AP1877">
        <v>4165</v>
      </c>
      <c r="AQ1877">
        <v>0.56944615280955257</v>
      </c>
      <c r="AR1877">
        <v>2.6793928528032569</v>
      </c>
    </row>
    <row r="1878" spans="39:44" x14ac:dyDescent="0.3">
      <c r="AM1878">
        <v>1.984927169818772</v>
      </c>
      <c r="AN1878">
        <v>0.74671422973914015</v>
      </c>
      <c r="AO1878">
        <v>969.50426120227155</v>
      </c>
      <c r="AP1878">
        <v>4144</v>
      </c>
      <c r="AQ1878">
        <v>4.6937194381391149E-2</v>
      </c>
      <c r="AR1878">
        <v>1.98316822864423</v>
      </c>
    </row>
    <row r="1879" spans="39:44" x14ac:dyDescent="0.3">
      <c r="AM1879">
        <v>2.0574196787931527</v>
      </c>
      <c r="AN1879">
        <v>0.41747276066200206</v>
      </c>
      <c r="AO1879">
        <v>1215.3321181396677</v>
      </c>
      <c r="AP1879">
        <v>4455.5</v>
      </c>
      <c r="AQ1879">
        <v>0.39847328393084869</v>
      </c>
      <c r="AR1879">
        <v>2.06448837546839</v>
      </c>
    </row>
    <row r="1880" spans="39:44" x14ac:dyDescent="0.3">
      <c r="AM1880">
        <v>2.2635715120226823</v>
      </c>
      <c r="AN1880">
        <v>0.44671532005386327</v>
      </c>
      <c r="AO1880">
        <v>883.6711258452483</v>
      </c>
      <c r="AP1880">
        <v>4269.5</v>
      </c>
      <c r="AQ1880">
        <v>-0.31924910302906206</v>
      </c>
      <c r="AR1880">
        <v>2.2221278923804038</v>
      </c>
    </row>
    <row r="1881" spans="39:44" x14ac:dyDescent="0.3">
      <c r="AM1881">
        <v>2.6048653904376571</v>
      </c>
      <c r="AN1881">
        <v>0.74898487327007868</v>
      </c>
      <c r="AO1881">
        <v>751.76849920750999</v>
      </c>
      <c r="AP1881">
        <v>3762.75</v>
      </c>
      <c r="AQ1881">
        <v>-0.37631679904208892</v>
      </c>
      <c r="AR1881">
        <v>2.5902585987455331</v>
      </c>
    </row>
    <row r="1882" spans="39:44" x14ac:dyDescent="0.3">
      <c r="AM1882">
        <v>2.878370777592774</v>
      </c>
      <c r="AN1882">
        <v>0.70242806778233302</v>
      </c>
      <c r="AO1882">
        <v>616.09463771520313</v>
      </c>
      <c r="AP1882">
        <v>5014.25</v>
      </c>
      <c r="AQ1882">
        <v>-0.87800103771397064</v>
      </c>
      <c r="AR1882">
        <v>2.8320681162637871</v>
      </c>
    </row>
    <row r="1883" spans="39:44" x14ac:dyDescent="0.3">
      <c r="AM1883">
        <v>2.6241129077031404</v>
      </c>
      <c r="AN1883">
        <v>1.0172734670100219</v>
      </c>
      <c r="AO1883">
        <v>559.07469801717718</v>
      </c>
      <c r="AP1883">
        <v>4919.25</v>
      </c>
      <c r="AQ1883">
        <v>-0.13286383226856374</v>
      </c>
      <c r="AR1883">
        <v>2.6783135701126035</v>
      </c>
    </row>
    <row r="1884" spans="39:44" x14ac:dyDescent="0.3">
      <c r="AM1884">
        <v>2.4416771811096645</v>
      </c>
      <c r="AN1884">
        <v>0.64088448180745339</v>
      </c>
      <c r="AO1884">
        <v>693.91133324355462</v>
      </c>
      <c r="AP1884">
        <v>5201.75</v>
      </c>
      <c r="AQ1884">
        <v>0.63812000856419515</v>
      </c>
      <c r="AR1884">
        <v>2.4679875331560481</v>
      </c>
    </row>
    <row r="1885" spans="39:44" x14ac:dyDescent="0.3">
      <c r="AM1885">
        <v>2.0990978524284243</v>
      </c>
      <c r="AN1885">
        <v>0.40381603721527703</v>
      </c>
      <c r="AO1885">
        <v>1530.8398164029575</v>
      </c>
      <c r="AP1885">
        <v>3670.5</v>
      </c>
      <c r="AQ1885">
        <v>0.31687543359768611</v>
      </c>
      <c r="AR1885">
        <v>2.0937146022394808</v>
      </c>
    </row>
    <row r="1886" spans="39:44" x14ac:dyDescent="0.3">
      <c r="AM1886">
        <v>2.3916390049232112</v>
      </c>
      <c r="AN1886">
        <v>0.67438675389170399</v>
      </c>
      <c r="AO1886">
        <v>648.92453656700229</v>
      </c>
      <c r="AP1886">
        <v>5215</v>
      </c>
      <c r="AQ1886">
        <v>-0.4710008495438045</v>
      </c>
      <c r="AR1886">
        <v>2.4253435604241163</v>
      </c>
    </row>
    <row r="1887" spans="39:44" x14ac:dyDescent="0.3">
      <c r="AM1887">
        <v>2.4674557022331034</v>
      </c>
      <c r="AN1887">
        <v>1.2905778336320375</v>
      </c>
      <c r="AO1887">
        <v>765.44949871320796</v>
      </c>
      <c r="AP1887">
        <v>4413</v>
      </c>
      <c r="AQ1887">
        <v>0.30141560373304721</v>
      </c>
      <c r="AR1887">
        <v>2.3413769459860738</v>
      </c>
    </row>
    <row r="1888" spans="39:44" x14ac:dyDescent="0.3">
      <c r="AM1888">
        <v>2.7221735163528655</v>
      </c>
      <c r="AN1888">
        <v>0.74760343169055532</v>
      </c>
      <c r="AO1888">
        <v>959.98006466160598</v>
      </c>
      <c r="AP1888">
        <v>4883.75</v>
      </c>
      <c r="AQ1888">
        <v>0.13665869228039709</v>
      </c>
      <c r="AR1888">
        <v>2.6474131731838098</v>
      </c>
    </row>
    <row r="1889" spans="39:44" x14ac:dyDescent="0.3">
      <c r="AM1889">
        <v>3.4999380833949392</v>
      </c>
      <c r="AN1889">
        <v>1.3147272909945436</v>
      </c>
      <c r="AO1889">
        <v>810.49810271667513</v>
      </c>
      <c r="AP1889">
        <v>5313.25</v>
      </c>
      <c r="AQ1889">
        <v>-0.94590216963310858</v>
      </c>
      <c r="AR1889">
        <v>3.6164918066452834</v>
      </c>
    </row>
    <row r="1890" spans="39:44" x14ac:dyDescent="0.3">
      <c r="AM1890">
        <v>2.1918820951041247</v>
      </c>
      <c r="AN1890">
        <v>0.95682688699038021</v>
      </c>
      <c r="AO1890">
        <v>1224.3049502414217</v>
      </c>
      <c r="AP1890">
        <v>4160.75</v>
      </c>
      <c r="AQ1890">
        <v>-0.85290448268493679</v>
      </c>
      <c r="AR1890">
        <v>2.2470690221298466</v>
      </c>
    </row>
    <row r="1891" spans="39:44" x14ac:dyDescent="0.3">
      <c r="AM1891">
        <v>1.9181260799390498</v>
      </c>
      <c r="AN1891">
        <v>0.22146745296303544</v>
      </c>
      <c r="AO1891">
        <v>1021.1006146218874</v>
      </c>
      <c r="AP1891">
        <v>6345</v>
      </c>
      <c r="AQ1891">
        <v>-0.58681782626825452</v>
      </c>
      <c r="AR1891">
        <v>1.9284011975626614</v>
      </c>
    </row>
    <row r="1892" spans="39:44" x14ac:dyDescent="0.3">
      <c r="AM1892">
        <v>2.2546912001445514</v>
      </c>
      <c r="AN1892">
        <v>0.63131413813973147</v>
      </c>
      <c r="AO1892">
        <v>648.92453656700241</v>
      </c>
      <c r="AP1892">
        <v>3817.25</v>
      </c>
      <c r="AQ1892">
        <v>-0.46364107423422923</v>
      </c>
      <c r="AR1892">
        <v>2.2329201774143144</v>
      </c>
    </row>
    <row r="1893" spans="39:44" x14ac:dyDescent="0.3">
      <c r="AM1893">
        <v>3.1375577958380081</v>
      </c>
      <c r="AN1893">
        <v>0.80172913272004231</v>
      </c>
      <c r="AO1893">
        <v>1025.6891668022549</v>
      </c>
      <c r="AP1893">
        <v>3491.75</v>
      </c>
      <c r="AQ1893">
        <v>-0.63363050428354661</v>
      </c>
      <c r="AR1893">
        <v>3.2197835512417652</v>
      </c>
    </row>
    <row r="1894" spans="39:44" x14ac:dyDescent="0.3">
      <c r="AM1894">
        <v>2.5579165680825091</v>
      </c>
      <c r="AN1894">
        <v>1.2349257276934003</v>
      </c>
      <c r="AO1894">
        <v>1047.3870272497252</v>
      </c>
      <c r="AP1894">
        <v>4868.75</v>
      </c>
      <c r="AQ1894">
        <v>0.97781130046503795</v>
      </c>
      <c r="AR1894">
        <v>2.446325566564056</v>
      </c>
    </row>
    <row r="1895" spans="39:44" x14ac:dyDescent="0.3">
      <c r="AM1895">
        <v>3.3095979512687559</v>
      </c>
      <c r="AN1895">
        <v>1.021044151401113</v>
      </c>
      <c r="AO1895">
        <v>1020.6877596376607</v>
      </c>
      <c r="AP1895">
        <v>3742</v>
      </c>
      <c r="AQ1895">
        <v>-0.71867795727059114</v>
      </c>
      <c r="AR1895">
        <v>3.2583003821599763</v>
      </c>
    </row>
    <row r="1896" spans="39:44" x14ac:dyDescent="0.3">
      <c r="AM1896">
        <v>2.465924653076907</v>
      </c>
      <c r="AN1896">
        <v>1.178555479772345</v>
      </c>
      <c r="AO1896">
        <v>310.01358249802297</v>
      </c>
      <c r="AP1896">
        <v>4173.75</v>
      </c>
      <c r="AQ1896">
        <v>0.92664672319405572</v>
      </c>
      <c r="AR1896">
        <v>2.5477056767498816</v>
      </c>
    </row>
    <row r="1897" spans="39:44" x14ac:dyDescent="0.3">
      <c r="AM1897">
        <v>3.4750878450793401</v>
      </c>
      <c r="AN1897">
        <v>1.3625370535648946</v>
      </c>
      <c r="AO1897">
        <v>786.2914084569378</v>
      </c>
      <c r="AP1897">
        <v>5435.75</v>
      </c>
      <c r="AQ1897">
        <v>-0.25531734486971042</v>
      </c>
      <c r="AR1897">
        <v>3.5866715206665658</v>
      </c>
    </row>
    <row r="1898" spans="39:44" x14ac:dyDescent="0.3">
      <c r="AM1898">
        <v>2.605991715991872</v>
      </c>
      <c r="AN1898">
        <v>0.57599182761044643</v>
      </c>
      <c r="AO1898">
        <v>366.05927645558404</v>
      </c>
      <c r="AP1898">
        <v>4741.25</v>
      </c>
      <c r="AQ1898">
        <v>0.64539982533179296</v>
      </c>
      <c r="AR1898">
        <v>2.6106494190200435</v>
      </c>
    </row>
    <row r="1899" spans="39:44" x14ac:dyDescent="0.3">
      <c r="AM1899">
        <v>2.6567851334258075</v>
      </c>
      <c r="AN1899">
        <v>1.2857109974372596</v>
      </c>
      <c r="AO1899">
        <v>717.06229454862944</v>
      </c>
      <c r="AP1899">
        <v>4989.25</v>
      </c>
      <c r="AQ1899">
        <v>0.13912912561679711</v>
      </c>
      <c r="AR1899">
        <v>2.6764627372919345</v>
      </c>
    </row>
    <row r="1900" spans="39:44" x14ac:dyDescent="0.3">
      <c r="AM1900">
        <v>2.2733470577701387</v>
      </c>
      <c r="AN1900">
        <v>0.7127123317923193</v>
      </c>
      <c r="AO1900">
        <v>761.75851620652372</v>
      </c>
      <c r="AP1900">
        <v>5985.75</v>
      </c>
      <c r="AQ1900">
        <v>0.39396503011628559</v>
      </c>
      <c r="AR1900">
        <v>2.3456280097005937</v>
      </c>
    </row>
    <row r="1901" spans="39:44" x14ac:dyDescent="0.3">
      <c r="AM1901">
        <v>3.2909425476176177</v>
      </c>
      <c r="AN1901">
        <v>1.0915462433602146</v>
      </c>
      <c r="AO1901">
        <v>663.93887828365268</v>
      </c>
      <c r="AP1901">
        <v>3678</v>
      </c>
      <c r="AQ1901">
        <v>0.35910908897248511</v>
      </c>
      <c r="AR1901">
        <v>3.2686882287438039</v>
      </c>
    </row>
    <row r="1902" spans="39:44" x14ac:dyDescent="0.3">
      <c r="AM1902">
        <v>2.8214218223023919</v>
      </c>
      <c r="AN1902">
        <v>1.0056646244501084</v>
      </c>
      <c r="AO1902">
        <v>643.23289278788866</v>
      </c>
      <c r="AP1902">
        <v>3586</v>
      </c>
      <c r="AQ1902">
        <v>-0.2934455742252054</v>
      </c>
      <c r="AR1902">
        <v>2.7138255837807406</v>
      </c>
    </row>
    <row r="1903" spans="39:44" x14ac:dyDescent="0.3">
      <c r="AM1903">
        <v>2.0268100199483388</v>
      </c>
      <c r="AN1903">
        <v>0.70341147422330219</v>
      </c>
      <c r="AO1903">
        <v>657.10757973990405</v>
      </c>
      <c r="AP1903">
        <v>3747.75</v>
      </c>
      <c r="AQ1903">
        <v>-0.73247021084465946</v>
      </c>
      <c r="AR1903">
        <v>2.0476016464655094</v>
      </c>
    </row>
    <row r="1904" spans="39:44" x14ac:dyDescent="0.3">
      <c r="AM1904">
        <v>2.6030914110981249</v>
      </c>
      <c r="AN1904">
        <v>0.5631170180085554</v>
      </c>
      <c r="AO1904">
        <v>943.47797203295943</v>
      </c>
      <c r="AP1904">
        <v>4546.75</v>
      </c>
      <c r="AQ1904">
        <v>-0.15947922985687019</v>
      </c>
      <c r="AR1904">
        <v>2.567147828084396</v>
      </c>
    </row>
    <row r="1905" spans="39:44" x14ac:dyDescent="0.3">
      <c r="AM1905">
        <v>2.2361271554450006</v>
      </c>
      <c r="AN1905">
        <v>0.67129129021786704</v>
      </c>
      <c r="AO1905">
        <v>1358.1284531735128</v>
      </c>
      <c r="AP1905">
        <v>4921.25</v>
      </c>
      <c r="AQ1905">
        <v>-0.41152369603234873</v>
      </c>
      <c r="AR1905">
        <v>2.2252336189355755</v>
      </c>
    </row>
    <row r="1906" spans="39:44" x14ac:dyDescent="0.3">
      <c r="AM1906">
        <v>2.5937473652044112</v>
      </c>
      <c r="AN1906">
        <v>0.70084845041957977</v>
      </c>
      <c r="AO1906">
        <v>492.8581203122194</v>
      </c>
      <c r="AP1906">
        <v>4642.5</v>
      </c>
      <c r="AQ1906">
        <v>8.8382026964992755E-2</v>
      </c>
      <c r="AR1906">
        <v>2.6474131731838098</v>
      </c>
    </row>
    <row r="1907" spans="39:44" x14ac:dyDescent="0.3">
      <c r="AM1907">
        <v>3.4402427242995799</v>
      </c>
      <c r="AN1907">
        <v>1.2539620026304426</v>
      </c>
      <c r="AO1907">
        <v>836.72413484273238</v>
      </c>
      <c r="AP1907">
        <v>5268.75</v>
      </c>
      <c r="AQ1907">
        <v>0.44731291497046732</v>
      </c>
      <c r="AR1907">
        <v>3.3840752101349927</v>
      </c>
    </row>
    <row r="1908" spans="39:44" x14ac:dyDescent="0.3">
      <c r="AM1908">
        <v>3.2856062467860583</v>
      </c>
      <c r="AN1908">
        <v>0.87391790113865608</v>
      </c>
      <c r="AO1908">
        <v>550.59342612725573</v>
      </c>
      <c r="AP1908">
        <v>3840.5</v>
      </c>
      <c r="AQ1908">
        <v>-0.49841835976500809</v>
      </c>
      <c r="AR1908">
        <v>3.2643077614249947</v>
      </c>
    </row>
    <row r="1909" spans="39:44" x14ac:dyDescent="0.3">
      <c r="AM1909">
        <v>3.1531409248940974</v>
      </c>
      <c r="AN1909">
        <v>1.1444079001617677</v>
      </c>
      <c r="AO1909">
        <v>721.39704700410027</v>
      </c>
      <c r="AP1909">
        <v>4793.5</v>
      </c>
      <c r="AQ1909">
        <v>-0.70689015631197871</v>
      </c>
      <c r="AR1909">
        <v>3.2143099215293858</v>
      </c>
    </row>
    <row r="1910" spans="39:44" x14ac:dyDescent="0.3">
      <c r="AM1910">
        <v>2.6798092329340601</v>
      </c>
      <c r="AN1910">
        <v>1.2616242061424316</v>
      </c>
      <c r="AO1910">
        <v>459.05397571995542</v>
      </c>
      <c r="AP1910">
        <v>4303</v>
      </c>
      <c r="AQ1910">
        <v>-0.78293333015323696</v>
      </c>
      <c r="AR1910">
        <v>2.7063647516651148</v>
      </c>
    </row>
    <row r="1911" spans="39:44" x14ac:dyDescent="0.3">
      <c r="AM1911">
        <v>1.6838075257753855</v>
      </c>
      <c r="AN1911">
        <v>0.10581322215537646</v>
      </c>
      <c r="AO1911">
        <v>700.10727656419215</v>
      </c>
      <c r="AP1911">
        <v>5069.75</v>
      </c>
      <c r="AQ1911">
        <v>-0.97236432988226751</v>
      </c>
      <c r="AR1911">
        <v>1.6943888479909235</v>
      </c>
    </row>
    <row r="1912" spans="39:44" x14ac:dyDescent="0.3">
      <c r="AM1912">
        <v>2.6038408972994911</v>
      </c>
      <c r="AN1912">
        <v>1.0482853038655711</v>
      </c>
      <c r="AO1912">
        <v>544.06035630052691</v>
      </c>
      <c r="AP1912">
        <v>3596.25</v>
      </c>
      <c r="AQ1912">
        <v>0.58171888260706173</v>
      </c>
      <c r="AR1912">
        <v>2.5837067486443543</v>
      </c>
    </row>
    <row r="1913" spans="39:44" x14ac:dyDescent="0.3">
      <c r="AM1913">
        <v>1.829425309780693</v>
      </c>
      <c r="AN1913">
        <v>0.29212626591511276</v>
      </c>
      <c r="AO1913">
        <v>850.58429464145138</v>
      </c>
      <c r="AP1913">
        <v>4398</v>
      </c>
      <c r="AQ1913">
        <v>0.25031820056589738</v>
      </c>
      <c r="AR1913">
        <v>1.8621699733879409</v>
      </c>
    </row>
    <row r="1914" spans="39:44" x14ac:dyDescent="0.3">
      <c r="AM1914">
        <v>1.7749418683463085</v>
      </c>
      <c r="AN1914">
        <v>0.29859464994161217</v>
      </c>
      <c r="AO1914">
        <v>1037.7758846473043</v>
      </c>
      <c r="AP1914">
        <v>3697.5</v>
      </c>
      <c r="AQ1914">
        <v>-0.93086578261811603</v>
      </c>
      <c r="AR1914">
        <v>1.7834514665375272</v>
      </c>
    </row>
    <row r="1915" spans="39:44" x14ac:dyDescent="0.3">
      <c r="AM1915">
        <v>2.504941612774072</v>
      </c>
      <c r="AN1915">
        <v>1.338965433609554</v>
      </c>
      <c r="AO1915">
        <v>1064.8246174192507</v>
      </c>
      <c r="AP1915">
        <v>4289.75</v>
      </c>
      <c r="AQ1915">
        <v>0.99538881319242645</v>
      </c>
      <c r="AR1915">
        <v>2.5028083816675606</v>
      </c>
    </row>
    <row r="1916" spans="39:44" x14ac:dyDescent="0.3">
      <c r="AM1916">
        <v>2.4602093897214394</v>
      </c>
      <c r="AN1916">
        <v>0.77828354748879425</v>
      </c>
      <c r="AO1916">
        <v>872.84278988607673</v>
      </c>
      <c r="AP1916">
        <v>5192.75</v>
      </c>
      <c r="AQ1916">
        <v>0.67942437800136191</v>
      </c>
      <c r="AR1916">
        <v>2.3990244665575298</v>
      </c>
    </row>
    <row r="1917" spans="39:44" x14ac:dyDescent="0.3">
      <c r="AM1917">
        <v>2.8355329460236662</v>
      </c>
      <c r="AN1917">
        <v>0.93976494327696269</v>
      </c>
      <c r="AO1917">
        <v>318.21163734698115</v>
      </c>
      <c r="AP1917">
        <v>3566.5</v>
      </c>
      <c r="AQ1917">
        <v>0.15718567882110646</v>
      </c>
      <c r="AR1917">
        <v>2.8177502430018495</v>
      </c>
    </row>
    <row r="1918" spans="39:44" x14ac:dyDescent="0.3">
      <c r="AM1918">
        <v>2.2561917633501412</v>
      </c>
      <c r="AN1918">
        <v>1.2185884447596038</v>
      </c>
      <c r="AO1918">
        <v>752.2312125784008</v>
      </c>
      <c r="AP1918">
        <v>4655</v>
      </c>
      <c r="AQ1918">
        <v>-0.28067271806848682</v>
      </c>
      <c r="AR1918">
        <v>2.3450276540902895</v>
      </c>
    </row>
    <row r="1919" spans="39:44" x14ac:dyDescent="0.3">
      <c r="AM1919">
        <v>2.8976888773409946</v>
      </c>
      <c r="AN1919">
        <v>1.1317726691146175</v>
      </c>
      <c r="AO1919">
        <v>637.05505556489823</v>
      </c>
      <c r="AP1919">
        <v>5236.75</v>
      </c>
      <c r="AQ1919">
        <v>-0.54718772977508445</v>
      </c>
      <c r="AR1919">
        <v>2.8033601728017716</v>
      </c>
    </row>
    <row r="1920" spans="39:44" x14ac:dyDescent="0.3">
      <c r="AM1920">
        <v>3.0668816178511302</v>
      </c>
      <c r="AN1920">
        <v>1.0005670671203546</v>
      </c>
      <c r="AO1920">
        <v>736.93795415935028</v>
      </c>
      <c r="AP1920">
        <v>3921.25</v>
      </c>
      <c r="AQ1920">
        <v>0.86591407402956555</v>
      </c>
      <c r="AR1920">
        <v>3.1234021175490931</v>
      </c>
    </row>
    <row r="1921" spans="39:44" x14ac:dyDescent="0.3">
      <c r="AM1921">
        <v>2.5226480990149964</v>
      </c>
      <c r="AN1921">
        <v>0.69833680744525273</v>
      </c>
      <c r="AO1921">
        <v>735.0879372876251</v>
      </c>
      <c r="AP1921">
        <v>4402</v>
      </c>
      <c r="AQ1921">
        <v>-0.38890159622703807</v>
      </c>
      <c r="AR1921">
        <v>2.5488773688620676</v>
      </c>
    </row>
    <row r="1922" spans="39:44" x14ac:dyDescent="0.3">
      <c r="AM1922">
        <v>1.9312006526104493</v>
      </c>
      <c r="AN1922">
        <v>0.37807819039242846</v>
      </c>
      <c r="AO1922">
        <v>1016.0624321635319</v>
      </c>
      <c r="AP1922">
        <v>3607.75</v>
      </c>
      <c r="AQ1922">
        <v>-0.68170665813091991</v>
      </c>
      <c r="AR1922">
        <v>1.9021248612355091</v>
      </c>
    </row>
    <row r="1923" spans="39:44" x14ac:dyDescent="0.3">
      <c r="AM1923">
        <v>1.9045347357246933</v>
      </c>
      <c r="AN1923">
        <v>0.44411976917294266</v>
      </c>
      <c r="AO1923">
        <v>382.11654282297849</v>
      </c>
      <c r="AP1923">
        <v>4626</v>
      </c>
      <c r="AQ1923">
        <v>0.92222979666562399</v>
      </c>
      <c r="AR1923">
        <v>1.8928702483258046</v>
      </c>
    </row>
    <row r="1924" spans="39:44" x14ac:dyDescent="0.3">
      <c r="AM1924">
        <v>2.3322071323775293</v>
      </c>
      <c r="AN1924">
        <v>0.73386026068826304</v>
      </c>
      <c r="AO1924">
        <v>839.19587025975034</v>
      </c>
      <c r="AP1924">
        <v>4513.75</v>
      </c>
      <c r="AQ1924">
        <v>-0.50850792622656027</v>
      </c>
      <c r="AR1924">
        <v>2.341995982924324</v>
      </c>
    </row>
    <row r="1925" spans="39:44" x14ac:dyDescent="0.3">
      <c r="AM1925">
        <v>2.3733001197855876</v>
      </c>
      <c r="AN1925">
        <v>0.84018615013060272</v>
      </c>
      <c r="AO1925">
        <v>1269.3215392744319</v>
      </c>
      <c r="AP1925">
        <v>5010.25</v>
      </c>
      <c r="AQ1925">
        <v>0.90620012868641409</v>
      </c>
      <c r="AR1925">
        <v>2.3649554033126914</v>
      </c>
    </row>
    <row r="1926" spans="39:44" x14ac:dyDescent="0.3">
      <c r="AM1926">
        <v>2.4109545765742002</v>
      </c>
      <c r="AN1926">
        <v>1.3784517189349152</v>
      </c>
      <c r="AO1926">
        <v>924.94257580784529</v>
      </c>
      <c r="AP1926">
        <v>5550.25</v>
      </c>
      <c r="AQ1926">
        <v>0.48552280806406373</v>
      </c>
      <c r="AR1926">
        <v>2.5237235221014189</v>
      </c>
    </row>
    <row r="1927" spans="39:44" x14ac:dyDescent="0.3">
      <c r="AM1927">
        <v>2.6542312927395355</v>
      </c>
      <c r="AN1927">
        <v>0.99373800090233266</v>
      </c>
      <c r="AO1927">
        <v>688.30864021440505</v>
      </c>
      <c r="AP1927">
        <v>3692</v>
      </c>
      <c r="AQ1927">
        <v>-0.79161609742811478</v>
      </c>
      <c r="AR1927">
        <v>2.5986461346685386</v>
      </c>
    </row>
    <row r="1928" spans="39:44" x14ac:dyDescent="0.3">
      <c r="AM1928">
        <v>2.7300025575181328</v>
      </c>
      <c r="AN1928">
        <v>0.82393684874428741</v>
      </c>
      <c r="AO1928">
        <v>802.95129743003849</v>
      </c>
      <c r="AP1928">
        <v>4016</v>
      </c>
      <c r="AQ1928">
        <v>0.79930101537371523</v>
      </c>
      <c r="AR1928">
        <v>2.7811640987460668</v>
      </c>
    </row>
    <row r="1929" spans="39:44" x14ac:dyDescent="0.3">
      <c r="AM1929">
        <v>2.0164701143887398</v>
      </c>
      <c r="AN1929">
        <v>0.71967036941775009</v>
      </c>
      <c r="AO1929">
        <v>773.4702122731303</v>
      </c>
      <c r="AP1929">
        <v>3343.5</v>
      </c>
      <c r="AQ1929">
        <v>1.0846072537044819E-5</v>
      </c>
      <c r="AR1929">
        <v>2.088116849222212</v>
      </c>
    </row>
    <row r="1930" spans="39:44" x14ac:dyDescent="0.3">
      <c r="AM1930">
        <v>2.5058845820383837</v>
      </c>
      <c r="AN1930">
        <v>0.94126471530294675</v>
      </c>
      <c r="AO1930">
        <v>647.43088437963422</v>
      </c>
      <c r="AP1930">
        <v>3333.25</v>
      </c>
      <c r="AQ1930">
        <v>0.9313734283294639</v>
      </c>
      <c r="AR1930">
        <v>2.5181618237992511</v>
      </c>
    </row>
    <row r="1931" spans="39:44" x14ac:dyDescent="0.3">
      <c r="AM1931">
        <v>2.7000605360321392</v>
      </c>
      <c r="AN1931">
        <v>0.86855229288671176</v>
      </c>
      <c r="AO1931">
        <v>1621.7531828726933</v>
      </c>
      <c r="AP1931">
        <v>4170.25</v>
      </c>
      <c r="AQ1931">
        <v>0.75553031731734854</v>
      </c>
      <c r="AR1931">
        <v>2.6157338516130806</v>
      </c>
    </row>
    <row r="1932" spans="39:44" x14ac:dyDescent="0.3">
      <c r="AM1932">
        <v>3.129653952912467</v>
      </c>
      <c r="AN1932">
        <v>1.3733291302221025</v>
      </c>
      <c r="AO1932">
        <v>635.95286928377425</v>
      </c>
      <c r="AP1932">
        <v>3737.5</v>
      </c>
      <c r="AQ1932">
        <v>-0.45498454454594989</v>
      </c>
      <c r="AR1932">
        <v>3.0395243545831678</v>
      </c>
    </row>
    <row r="1933" spans="39:44" x14ac:dyDescent="0.3">
      <c r="AM1933">
        <v>2.8076704418062359</v>
      </c>
      <c r="AN1933">
        <v>1.0238090871919272</v>
      </c>
      <c r="AO1933">
        <v>1296.2053619931862</v>
      </c>
      <c r="AP1933">
        <v>5060</v>
      </c>
      <c r="AQ1933">
        <v>-0.44125474592473674</v>
      </c>
      <c r="AR1933">
        <v>2.7779898616968906</v>
      </c>
    </row>
    <row r="1934" spans="39:44" x14ac:dyDescent="0.3">
      <c r="AM1934">
        <v>2.386100346052725</v>
      </c>
      <c r="AN1934">
        <v>0.4979168085073874</v>
      </c>
      <c r="AO1934">
        <v>313.87688489151026</v>
      </c>
      <c r="AP1934">
        <v>4371</v>
      </c>
      <c r="AQ1934">
        <v>0.68426555240338494</v>
      </c>
      <c r="AR1934">
        <v>2.3765652615349908</v>
      </c>
    </row>
    <row r="1935" spans="39:44" x14ac:dyDescent="0.3">
      <c r="AM1935">
        <v>1.9525814225046842</v>
      </c>
      <c r="AN1935">
        <v>0.75172948159442576</v>
      </c>
      <c r="AO1935">
        <v>731.89283959678914</v>
      </c>
      <c r="AP1935">
        <v>2950.25</v>
      </c>
      <c r="AQ1935">
        <v>-9.3088143166692436E-2</v>
      </c>
      <c r="AR1935">
        <v>1.9912067049766693</v>
      </c>
    </row>
    <row r="1936" spans="39:44" x14ac:dyDescent="0.3">
      <c r="AM1936">
        <v>2.3496707629330396</v>
      </c>
      <c r="AN1936">
        <v>0.86995668207589738</v>
      </c>
      <c r="AO1936">
        <v>377.49121534884955</v>
      </c>
      <c r="AP1936">
        <v>5533.75</v>
      </c>
      <c r="AQ1936">
        <v>0.32393274181775206</v>
      </c>
      <c r="AR1936">
        <v>2.3082449468665751</v>
      </c>
    </row>
    <row r="1937" spans="39:44" x14ac:dyDescent="0.3">
      <c r="AM1937">
        <v>2.2333375648549518</v>
      </c>
      <c r="AN1937">
        <v>0.6888856291176404</v>
      </c>
      <c r="AO1937">
        <v>1050.5025835823803</v>
      </c>
      <c r="AP1937">
        <v>4196.75</v>
      </c>
      <c r="AQ1937">
        <v>-0.4850891352708796</v>
      </c>
      <c r="AR1937">
        <v>2.1906755214065115</v>
      </c>
    </row>
    <row r="1938" spans="39:44" x14ac:dyDescent="0.3">
      <c r="AM1938">
        <v>2.9412692243468483</v>
      </c>
      <c r="AN1938">
        <v>0.99893307509831974</v>
      </c>
      <c r="AO1938">
        <v>925.91312971568175</v>
      </c>
      <c r="AP1938">
        <v>4771.75</v>
      </c>
      <c r="AQ1938">
        <v>-0.46852953838490569</v>
      </c>
      <c r="AR1938">
        <v>2.9389939703841046</v>
      </c>
    </row>
    <row r="1939" spans="39:44" x14ac:dyDescent="0.3">
      <c r="AM1939">
        <v>2.2991820065280901</v>
      </c>
      <c r="AN1939">
        <v>0.60746957891841924</v>
      </c>
      <c r="AO1939">
        <v>1300.646134360625</v>
      </c>
      <c r="AP1939">
        <v>5368.5</v>
      </c>
      <c r="AQ1939">
        <v>-1.3367631236946535E-2</v>
      </c>
      <c r="AR1939">
        <v>2.2735555757079031</v>
      </c>
    </row>
    <row r="1940" spans="39:44" x14ac:dyDescent="0.3">
      <c r="AM1940">
        <v>2.9601467421336598</v>
      </c>
      <c r="AN1940">
        <v>1.1242799590131773</v>
      </c>
      <c r="AO1940">
        <v>397.13088453962871</v>
      </c>
      <c r="AP1940">
        <v>3588.75</v>
      </c>
      <c r="AQ1940">
        <v>-0.64728870550547679</v>
      </c>
      <c r="AR1940">
        <v>2.9363503040786534</v>
      </c>
    </row>
    <row r="1941" spans="39:44" x14ac:dyDescent="0.3">
      <c r="AM1941">
        <v>2.3253907687717006</v>
      </c>
      <c r="AN1941">
        <v>0.86073004656833452</v>
      </c>
      <c r="AO1941">
        <v>996.3880839210259</v>
      </c>
      <c r="AP1941">
        <v>3723.25</v>
      </c>
      <c r="AQ1941">
        <v>0.35320358293105003</v>
      </c>
      <c r="AR1941">
        <v>2.3195469975478651</v>
      </c>
    </row>
    <row r="1942" spans="39:44" x14ac:dyDescent="0.3">
      <c r="AM1942">
        <v>2.0338282329819899</v>
      </c>
      <c r="AN1942">
        <v>0.69783585598349107</v>
      </c>
      <c r="AO1942">
        <v>360.90738354285543</v>
      </c>
      <c r="AP1942">
        <v>4220.5</v>
      </c>
      <c r="AQ1942">
        <v>-0.77234265116144041</v>
      </c>
      <c r="AR1942">
        <v>2.0829695997598132</v>
      </c>
    </row>
    <row r="1943" spans="39:44" x14ac:dyDescent="0.3">
      <c r="AM1943">
        <v>2.2793005212998416</v>
      </c>
      <c r="AN1943">
        <v>0.79609172233493986</v>
      </c>
      <c r="AO1943">
        <v>543.63810856779617</v>
      </c>
      <c r="AP1943">
        <v>3428.75</v>
      </c>
      <c r="AQ1943">
        <v>-0.39091877018651428</v>
      </c>
      <c r="AR1943">
        <v>2.2150201163378727</v>
      </c>
    </row>
    <row r="1944" spans="39:44" x14ac:dyDescent="0.3">
      <c r="AM1944">
        <v>2.3110188985390709</v>
      </c>
      <c r="AN1944">
        <v>1.3209060066276939</v>
      </c>
      <c r="AO1944">
        <v>638.98941629992908</v>
      </c>
      <c r="AP1944">
        <v>4140.5</v>
      </c>
      <c r="AQ1944">
        <v>0.74046047946801274</v>
      </c>
      <c r="AR1944">
        <v>2.4109576132697517</v>
      </c>
    </row>
    <row r="1945" spans="39:44" x14ac:dyDescent="0.3">
      <c r="AM1945">
        <v>2.7661731472142121</v>
      </c>
      <c r="AN1945">
        <v>1.1802009075093545</v>
      </c>
      <c r="AO1945">
        <v>736.02797339917674</v>
      </c>
      <c r="AP1945">
        <v>2908.75</v>
      </c>
      <c r="AQ1945">
        <v>0.14656937923962909</v>
      </c>
      <c r="AR1945">
        <v>2.7105318005367729</v>
      </c>
    </row>
    <row r="1946" spans="39:44" x14ac:dyDescent="0.3">
      <c r="AM1946">
        <v>3.0637279568444971</v>
      </c>
      <c r="AN1946">
        <v>0.81039897554642026</v>
      </c>
      <c r="AO1946">
        <v>1184.6403543057206</v>
      </c>
      <c r="AP1946">
        <v>4465.5</v>
      </c>
      <c r="AQ1946">
        <v>0.12102572217082322</v>
      </c>
      <c r="AR1946">
        <v>3.1102625594096449</v>
      </c>
    </row>
    <row r="1947" spans="39:44" x14ac:dyDescent="0.3">
      <c r="AM1947">
        <v>2.4319547937321802</v>
      </c>
      <c r="AN1947">
        <v>1.3688073345566862</v>
      </c>
      <c r="AO1947">
        <v>873.27960333318015</v>
      </c>
      <c r="AP1947">
        <v>4418.75</v>
      </c>
      <c r="AQ1947">
        <v>0.39616947387689977</v>
      </c>
      <c r="AR1947">
        <v>2.5028083816675606</v>
      </c>
    </row>
    <row r="1948" spans="39:44" x14ac:dyDescent="0.3">
      <c r="AM1948">
        <v>1.8255822306892042</v>
      </c>
      <c r="AN1948">
        <v>9.5626197007373501E-2</v>
      </c>
      <c r="AO1948">
        <v>1136.4675195852574</v>
      </c>
      <c r="AP1948">
        <v>3717.75</v>
      </c>
      <c r="AQ1948">
        <v>-0.93483845221155493</v>
      </c>
      <c r="AR1948">
        <v>1.8255822306892044</v>
      </c>
    </row>
    <row r="1949" spans="39:44" x14ac:dyDescent="0.3">
      <c r="AM1949">
        <v>3.480813471439979</v>
      </c>
      <c r="AN1949">
        <v>0.85507637020702687</v>
      </c>
      <c r="AO1949">
        <v>798.74733488530387</v>
      </c>
      <c r="AP1949">
        <v>4740.25</v>
      </c>
      <c r="AQ1949">
        <v>0.41096023514142738</v>
      </c>
      <c r="AR1949">
        <v>3.563122257484276</v>
      </c>
    </row>
    <row r="1950" spans="39:44" x14ac:dyDescent="0.3">
      <c r="AM1950">
        <v>1.748081969684582</v>
      </c>
      <c r="AN1950">
        <v>0.30961554161394916</v>
      </c>
      <c r="AO1950">
        <v>272.5047551168056</v>
      </c>
      <c r="AP1950">
        <v>3541.75</v>
      </c>
      <c r="AQ1950">
        <v>-0.98026707999184004</v>
      </c>
      <c r="AR1950">
        <v>1.714151335254855</v>
      </c>
    </row>
    <row r="1951" spans="39:44" x14ac:dyDescent="0.3">
      <c r="AM1951">
        <v>1.7161963353041569</v>
      </c>
      <c r="AN1951">
        <v>0.22067325268601989</v>
      </c>
      <c r="AO1951">
        <v>791.38947090295562</v>
      </c>
      <c r="AP1951">
        <v>3346.75</v>
      </c>
      <c r="AQ1951">
        <v>0.96429917538627841</v>
      </c>
      <c r="AR1951">
        <v>1.7161963353041569</v>
      </c>
    </row>
    <row r="1952" spans="39:44" x14ac:dyDescent="0.3">
      <c r="AM1952">
        <v>2.8135326481272238</v>
      </c>
      <c r="AN1952">
        <v>1.1400128612950184</v>
      </c>
      <c r="AO1952">
        <v>1276.509256163599</v>
      </c>
      <c r="AP1952">
        <v>3792.75</v>
      </c>
      <c r="AQ1952">
        <v>-0.68978349593607269</v>
      </c>
      <c r="AR1952">
        <v>2.7276355045702534</v>
      </c>
    </row>
    <row r="1953" spans="39:44" x14ac:dyDescent="0.3">
      <c r="AM1953">
        <v>3.0025075541892292</v>
      </c>
      <c r="AN1953">
        <v>0.68022508767123435</v>
      </c>
      <c r="AO1953">
        <v>667.06100877361189</v>
      </c>
      <c r="AP1953">
        <v>5035</v>
      </c>
      <c r="AQ1953">
        <v>-0.92739375137242119</v>
      </c>
      <c r="AR1953">
        <v>2.9908176547224148</v>
      </c>
    </row>
    <row r="1954" spans="39:44" x14ac:dyDescent="0.3">
      <c r="AM1954">
        <v>2.5025432908269356</v>
      </c>
      <c r="AN1954">
        <v>1.0240261465102625</v>
      </c>
      <c r="AO1954">
        <v>761.77738074237027</v>
      </c>
      <c r="AP1954">
        <v>4286.75</v>
      </c>
      <c r="AQ1954">
        <v>-0.56121696190603076</v>
      </c>
      <c r="AR1954">
        <v>2.5087434482315092</v>
      </c>
    </row>
    <row r="1955" spans="39:44" x14ac:dyDescent="0.3">
      <c r="AM1955">
        <v>2.9045615840626628</v>
      </c>
      <c r="AN1955">
        <v>1.1967715216910269</v>
      </c>
      <c r="AO1955">
        <v>1083.0079638661309</v>
      </c>
      <c r="AP1955">
        <v>4905</v>
      </c>
      <c r="AQ1955">
        <v>0.77945261317096637</v>
      </c>
      <c r="AR1955">
        <v>2.8029459247082595</v>
      </c>
    </row>
    <row r="1956" spans="39:44" x14ac:dyDescent="0.3">
      <c r="AM1956">
        <v>2.6602504438547432</v>
      </c>
      <c r="AN1956">
        <v>0.29655318616162946</v>
      </c>
      <c r="AO1956">
        <v>658.24723450453894</v>
      </c>
      <c r="AP1956">
        <v>5441.75</v>
      </c>
      <c r="AQ1956">
        <v>0.21770675071586748</v>
      </c>
      <c r="AR1956">
        <v>2.6597520157524199</v>
      </c>
    </row>
    <row r="1957" spans="39:44" x14ac:dyDescent="0.3">
      <c r="AM1957">
        <v>3.1243214043175294</v>
      </c>
      <c r="AN1957">
        <v>0.86360739578993917</v>
      </c>
      <c r="AO1957">
        <v>1140.0096533620963</v>
      </c>
      <c r="AP1957">
        <v>3889.25</v>
      </c>
      <c r="AQ1957">
        <v>-0.78340142570645022</v>
      </c>
      <c r="AR1957">
        <v>3.1307623856551006</v>
      </c>
    </row>
    <row r="1958" spans="39:44" x14ac:dyDescent="0.3">
      <c r="AM1958">
        <v>2.6267297385653645</v>
      </c>
      <c r="AN1958">
        <v>0.63286993240768952</v>
      </c>
      <c r="AO1958">
        <v>512.27338209947186</v>
      </c>
      <c r="AP1958">
        <v>4942.75</v>
      </c>
      <c r="AQ1958">
        <v>0.5320946120177914</v>
      </c>
      <c r="AR1958">
        <v>2.6274866364048615</v>
      </c>
    </row>
    <row r="1959" spans="39:44" x14ac:dyDescent="0.3">
      <c r="AM1959">
        <v>2.2407687492505919</v>
      </c>
      <c r="AN1959">
        <v>0.64940419666745164</v>
      </c>
      <c r="AO1959">
        <v>1453.3758180673808</v>
      </c>
      <c r="AP1959">
        <v>5350.75</v>
      </c>
      <c r="AQ1959">
        <v>-0.30530396507338486</v>
      </c>
      <c r="AR1959">
        <v>2.1988511141694764</v>
      </c>
    </row>
    <row r="1960" spans="39:44" x14ac:dyDescent="0.3">
      <c r="AM1960">
        <v>2.4948309539540294</v>
      </c>
      <c r="AN1960">
        <v>0.94915513398107798</v>
      </c>
      <c r="AO1960">
        <v>802.34867482433219</v>
      </c>
      <c r="AP1960">
        <v>5849.75</v>
      </c>
      <c r="AQ1960">
        <v>-0.94680521930628836</v>
      </c>
      <c r="AR1960">
        <v>2.4161281705910103</v>
      </c>
    </row>
    <row r="1961" spans="39:44" x14ac:dyDescent="0.3">
      <c r="AM1961">
        <v>2.3552093758853232</v>
      </c>
      <c r="AN1961">
        <v>0.835819545447686</v>
      </c>
      <c r="AO1961">
        <v>1098.6244929451263</v>
      </c>
      <c r="AP1961">
        <v>4889</v>
      </c>
      <c r="AQ1961">
        <v>-0.23679907935446828</v>
      </c>
      <c r="AR1961">
        <v>2.3422348143296916</v>
      </c>
    </row>
    <row r="1962" spans="39:44" x14ac:dyDescent="0.3">
      <c r="AM1962">
        <v>2.1360614856630162</v>
      </c>
      <c r="AN1962">
        <v>0.70160980209383839</v>
      </c>
      <c r="AO1962">
        <v>1281.1910202765357</v>
      </c>
      <c r="AP1962">
        <v>4487</v>
      </c>
      <c r="AQ1962">
        <v>0.94805428108676904</v>
      </c>
      <c r="AR1962">
        <v>2.1421406577233606</v>
      </c>
    </row>
    <row r="1963" spans="39:44" x14ac:dyDescent="0.3">
      <c r="AM1963">
        <v>3.3030415871858647</v>
      </c>
      <c r="AN1963">
        <v>1.4106269692894779</v>
      </c>
      <c r="AO1963">
        <v>387.79120626160983</v>
      </c>
      <c r="AP1963">
        <v>4274.25</v>
      </c>
      <c r="AQ1963">
        <v>0.414337526716481</v>
      </c>
      <c r="AR1963">
        <v>3.3494392211025943</v>
      </c>
    </row>
    <row r="1964" spans="39:44" x14ac:dyDescent="0.3">
      <c r="AM1964">
        <v>2.7417868129082619</v>
      </c>
      <c r="AN1964">
        <v>1.3328638064875629</v>
      </c>
      <c r="AO1964">
        <v>1019.6429507915525</v>
      </c>
      <c r="AP1964">
        <v>3393</v>
      </c>
      <c r="AQ1964">
        <v>-0.47709980981630007</v>
      </c>
      <c r="AR1964">
        <v>2.7850186614792385</v>
      </c>
    </row>
    <row r="1965" spans="39:44" x14ac:dyDescent="0.3">
      <c r="AM1965">
        <v>2.9884367964207126</v>
      </c>
      <c r="AN1965">
        <v>0.42655337726155634</v>
      </c>
      <c r="AO1965">
        <v>816.84542214783289</v>
      </c>
      <c r="AP1965">
        <v>3496.75</v>
      </c>
      <c r="AQ1965">
        <v>0.27335222994666875</v>
      </c>
      <c r="AR1965">
        <v>2.9823234612485314</v>
      </c>
    </row>
    <row r="1966" spans="39:44" x14ac:dyDescent="0.3">
      <c r="AM1966">
        <v>2.0063038175470513</v>
      </c>
      <c r="AN1966">
        <v>0.32129066358035008</v>
      </c>
      <c r="AO1966">
        <v>281.99140048500516</v>
      </c>
      <c r="AP1966">
        <v>4821</v>
      </c>
      <c r="AQ1966">
        <v>-0.26900166613802784</v>
      </c>
      <c r="AR1966">
        <v>2.0311481655935459</v>
      </c>
    </row>
    <row r="1967" spans="39:44" x14ac:dyDescent="0.3">
      <c r="AM1967">
        <v>1.9013494190467106</v>
      </c>
      <c r="AN1967">
        <v>0.46880600648228804</v>
      </c>
      <c r="AO1967">
        <v>450.24086288053604</v>
      </c>
      <c r="AP1967">
        <v>3907.75</v>
      </c>
      <c r="AQ1967">
        <v>0.79301067595902752</v>
      </c>
      <c r="AR1967">
        <v>1.9037847640121617</v>
      </c>
    </row>
    <row r="1968" spans="39:44" x14ac:dyDescent="0.3">
      <c r="AM1968">
        <v>2.8559733613610603</v>
      </c>
      <c r="AN1968">
        <v>1.3069829599222034</v>
      </c>
      <c r="AO1968">
        <v>435.8422709720387</v>
      </c>
      <c r="AP1968">
        <v>5643</v>
      </c>
      <c r="AQ1968">
        <v>-0.88044161417099076</v>
      </c>
      <c r="AR1968">
        <v>2.9453863294106601</v>
      </c>
    </row>
    <row r="1969" spans="39:44" x14ac:dyDescent="0.3">
      <c r="AM1969">
        <v>1.6631456968634073</v>
      </c>
      <c r="AN1969">
        <v>5.5874463189015448E-2</v>
      </c>
      <c r="AO1969">
        <v>969.50426120227155</v>
      </c>
      <c r="AP1969">
        <v>5086</v>
      </c>
      <c r="AQ1969">
        <v>-0.973987685677702</v>
      </c>
      <c r="AR1969">
        <v>1.6687412528350525</v>
      </c>
    </row>
    <row r="1970" spans="39:44" x14ac:dyDescent="0.3">
      <c r="AM1970">
        <v>2.2163361564546724</v>
      </c>
      <c r="AN1970">
        <v>0.69177724088832793</v>
      </c>
      <c r="AO1970">
        <v>805.57863342905239</v>
      </c>
      <c r="AP1970">
        <v>4369.5</v>
      </c>
      <c r="AQ1970">
        <v>-0.33837652146041292</v>
      </c>
      <c r="AR1970">
        <v>2.2252336189355755</v>
      </c>
    </row>
    <row r="1971" spans="39:44" x14ac:dyDescent="0.3">
      <c r="AM1971">
        <v>2.811356559418972</v>
      </c>
      <c r="AN1971">
        <v>1.2188393745071995</v>
      </c>
      <c r="AO1971">
        <v>426.95557508174556</v>
      </c>
      <c r="AP1971">
        <v>6364</v>
      </c>
      <c r="AQ1971">
        <v>0.39899992576184157</v>
      </c>
      <c r="AR1971">
        <v>2.8981276157055644</v>
      </c>
    </row>
    <row r="1972" spans="39:44" x14ac:dyDescent="0.3">
      <c r="AM1972">
        <v>2.5247508067857409</v>
      </c>
      <c r="AN1972">
        <v>1.110635935685476</v>
      </c>
      <c r="AO1972">
        <v>1533.9235619488359</v>
      </c>
      <c r="AP1972">
        <v>4239.75</v>
      </c>
      <c r="AQ1972">
        <v>-3.2049287473414774E-3</v>
      </c>
      <c r="AR1972">
        <v>2.5364036260685925</v>
      </c>
    </row>
    <row r="1973" spans="39:44" x14ac:dyDescent="0.3">
      <c r="AM1973">
        <v>2.5191327954582077</v>
      </c>
      <c r="AN1973">
        <v>1.2416587146739002</v>
      </c>
      <c r="AO1973">
        <v>1049.0490494800536</v>
      </c>
      <c r="AP1973">
        <v>4943</v>
      </c>
      <c r="AQ1973">
        <v>0.71162277039342314</v>
      </c>
      <c r="AR1973">
        <v>2.446325566564056</v>
      </c>
    </row>
    <row r="1974" spans="39:44" x14ac:dyDescent="0.3">
      <c r="AM1974">
        <v>2.5330993735191312</v>
      </c>
      <c r="AN1974">
        <v>1.2622415955568387</v>
      </c>
      <c r="AO1974">
        <v>345.62286041054591</v>
      </c>
      <c r="AP1974">
        <v>5005.5</v>
      </c>
      <c r="AQ1974">
        <v>-8.5382088551702109E-2</v>
      </c>
      <c r="AR1974">
        <v>2.6197522808458191</v>
      </c>
    </row>
    <row r="1975" spans="39:44" x14ac:dyDescent="0.3">
      <c r="AM1975">
        <v>2.0849656737883357</v>
      </c>
      <c r="AN1975">
        <v>0.4489962406486232</v>
      </c>
      <c r="AO1975">
        <v>310.61337971941009</v>
      </c>
      <c r="AP1975">
        <v>5399.5</v>
      </c>
      <c r="AQ1975">
        <v>-0.36813841426948229</v>
      </c>
      <c r="AR1975">
        <v>2.0651746747980075</v>
      </c>
    </row>
    <row r="1976" spans="39:44" x14ac:dyDescent="0.3">
      <c r="AM1976">
        <v>2.5464014853664727</v>
      </c>
      <c r="AN1976">
        <v>1.3108947117350345</v>
      </c>
      <c r="AO1976">
        <v>700.69463136831109</v>
      </c>
      <c r="AP1976">
        <v>5023.25</v>
      </c>
      <c r="AQ1976">
        <v>0.17001759104804595</v>
      </c>
      <c r="AR1976">
        <v>2.4640219602767135</v>
      </c>
    </row>
    <row r="1977" spans="39:44" x14ac:dyDescent="0.3">
      <c r="AM1977">
        <v>2.6970540562478789</v>
      </c>
      <c r="AN1977">
        <v>1.0096424114037503</v>
      </c>
      <c r="AO1977">
        <v>1062.4857750388576</v>
      </c>
      <c r="AP1977">
        <v>4499</v>
      </c>
      <c r="AQ1977">
        <v>-7.6379381469630608E-2</v>
      </c>
      <c r="AR1977">
        <v>2.6842916616852253</v>
      </c>
    </row>
    <row r="1978" spans="39:44" x14ac:dyDescent="0.3">
      <c r="AM1978">
        <v>2.4805244445920596</v>
      </c>
      <c r="AN1978">
        <v>0.79784765198690955</v>
      </c>
      <c r="AO1978">
        <v>1135.7751734369292</v>
      </c>
      <c r="AP1978">
        <v>3310</v>
      </c>
      <c r="AQ1978">
        <v>0.3987239153420446</v>
      </c>
      <c r="AR1978">
        <v>2.4679875331560481</v>
      </c>
    </row>
    <row r="1979" spans="39:44" x14ac:dyDescent="0.3">
      <c r="AM1979">
        <v>2.8016713042746018</v>
      </c>
      <c r="AN1979">
        <v>1.1933472499939</v>
      </c>
      <c r="AO1979">
        <v>974.33462452605499</v>
      </c>
      <c r="AP1979">
        <v>3937.5</v>
      </c>
      <c r="AQ1979">
        <v>-0.26218076526044193</v>
      </c>
      <c r="AR1979">
        <v>2.7850186614792385</v>
      </c>
    </row>
    <row r="1980" spans="39:44" x14ac:dyDescent="0.3">
      <c r="AM1980">
        <v>2.0899603043711248</v>
      </c>
      <c r="AN1980">
        <v>0.35629650470152446</v>
      </c>
      <c r="AO1980">
        <v>1042.9462548822862</v>
      </c>
      <c r="AP1980">
        <v>5546.75</v>
      </c>
      <c r="AQ1980">
        <v>0.55308539540825741</v>
      </c>
      <c r="AR1980">
        <v>2.0570214275210787</v>
      </c>
    </row>
    <row r="1981" spans="39:44" x14ac:dyDescent="0.3">
      <c r="AM1981">
        <v>2.3322071323775302</v>
      </c>
      <c r="AN1981">
        <v>0.73386026068825949</v>
      </c>
      <c r="AO1981">
        <v>303.49590938228459</v>
      </c>
      <c r="AP1981">
        <v>4443.75</v>
      </c>
      <c r="AQ1981">
        <v>-0.30606847288099254</v>
      </c>
      <c r="AR1981">
        <v>2.341995982924324</v>
      </c>
    </row>
    <row r="1982" spans="39:44" x14ac:dyDescent="0.3">
      <c r="AM1982">
        <v>2.7137370883136369</v>
      </c>
      <c r="AN1982">
        <v>1.09225180519927</v>
      </c>
      <c r="AO1982">
        <v>891.81023578585177</v>
      </c>
      <c r="AP1982">
        <v>4732.5</v>
      </c>
      <c r="AQ1982">
        <v>0.2267543360143483</v>
      </c>
      <c r="AR1982">
        <v>2.6263595865640053</v>
      </c>
    </row>
    <row r="1983" spans="39:44" x14ac:dyDescent="0.3">
      <c r="AM1983">
        <v>2.1304646693063871</v>
      </c>
      <c r="AN1983">
        <v>0.92621610054941039</v>
      </c>
      <c r="AO1983">
        <v>731.78606124662167</v>
      </c>
      <c r="AP1983">
        <v>3918.5</v>
      </c>
      <c r="AQ1983">
        <v>-0.65937848202237537</v>
      </c>
      <c r="AR1983">
        <v>2.120932171296479</v>
      </c>
    </row>
    <row r="1984" spans="39:44" x14ac:dyDescent="0.3">
      <c r="AM1984">
        <v>3.0486490789717609</v>
      </c>
      <c r="AN1984">
        <v>1.23042980296805</v>
      </c>
      <c r="AO1984">
        <v>806.97400229846107</v>
      </c>
      <c r="AP1984">
        <v>4847.25</v>
      </c>
      <c r="AQ1984">
        <v>-0.69263243402428121</v>
      </c>
      <c r="AR1984">
        <v>3.0419661175092698</v>
      </c>
    </row>
    <row r="1985" spans="39:44" x14ac:dyDescent="0.3">
      <c r="AM1985">
        <v>2.2378472712710153</v>
      </c>
      <c r="AN1985">
        <v>0.75048497780444912</v>
      </c>
      <c r="AO1985">
        <v>648.92453656700229</v>
      </c>
      <c r="AP1985">
        <v>4237</v>
      </c>
      <c r="AQ1985">
        <v>-0.48827052255544034</v>
      </c>
      <c r="AR1985">
        <v>2.2604285221026994</v>
      </c>
    </row>
    <row r="1986" spans="39:44" x14ac:dyDescent="0.3">
      <c r="AM1986">
        <v>2.4378767342888295</v>
      </c>
      <c r="AN1986">
        <v>0.84203731818745986</v>
      </c>
      <c r="AO1986">
        <v>1192.8348339140789</v>
      </c>
      <c r="AP1986">
        <v>6421</v>
      </c>
      <c r="AQ1986">
        <v>-0.23507049464386398</v>
      </c>
      <c r="AR1986">
        <v>2.4679875331560481</v>
      </c>
    </row>
    <row r="1987" spans="39:44" x14ac:dyDescent="0.3">
      <c r="AM1987">
        <v>2.9118930607084836</v>
      </c>
      <c r="AN1987">
        <v>1.084483486651584</v>
      </c>
      <c r="AO1987">
        <v>372.25029910635982</v>
      </c>
      <c r="AP1987">
        <v>4091.75</v>
      </c>
      <c r="AQ1987">
        <v>-0.68372829851756223</v>
      </c>
      <c r="AR1987">
        <v>2.8610398839406472</v>
      </c>
    </row>
    <row r="1988" spans="39:44" x14ac:dyDescent="0.3">
      <c r="AM1988">
        <v>2.4687665986525422</v>
      </c>
      <c r="AN1988">
        <v>0.98280848873813842</v>
      </c>
      <c r="AO1988">
        <v>1615.7215587085443</v>
      </c>
      <c r="AP1988">
        <v>5190</v>
      </c>
      <c r="AQ1988">
        <v>5.5767278992563028E-2</v>
      </c>
      <c r="AR1988">
        <v>2.5181618237992511</v>
      </c>
    </row>
    <row r="1989" spans="39:44" x14ac:dyDescent="0.3">
      <c r="AM1989">
        <v>2.2328589055905974</v>
      </c>
      <c r="AN1989">
        <v>0.33118408964485585</v>
      </c>
      <c r="AO1989">
        <v>476.90501960239646</v>
      </c>
      <c r="AP1989">
        <v>4292.25</v>
      </c>
      <c r="AQ1989">
        <v>-0.95918314894199497</v>
      </c>
      <c r="AR1989">
        <v>2.253789700537034</v>
      </c>
    </row>
    <row r="1990" spans="39:44" x14ac:dyDescent="0.3">
      <c r="AM1990">
        <v>2.7594891251066076</v>
      </c>
      <c r="AN1990">
        <v>0.91392236635555868</v>
      </c>
      <c r="AO1990">
        <v>1303.789190581389</v>
      </c>
      <c r="AP1990">
        <v>4638</v>
      </c>
      <c r="AQ1990">
        <v>0.78820273684572373</v>
      </c>
      <c r="AR1990">
        <v>2.7697616293904139</v>
      </c>
    </row>
    <row r="1991" spans="39:44" x14ac:dyDescent="0.3">
      <c r="AM1991">
        <v>2.0820705411960034</v>
      </c>
      <c r="AN1991">
        <v>0.69820632115771708</v>
      </c>
      <c r="AO1991">
        <v>714.03918302175214</v>
      </c>
      <c r="AP1991">
        <v>3576.5</v>
      </c>
      <c r="AQ1991">
        <v>-0.29135531403876058</v>
      </c>
      <c r="AR1991">
        <v>2.1465797091214518</v>
      </c>
    </row>
    <row r="1992" spans="39:44" x14ac:dyDescent="0.3">
      <c r="AM1992">
        <v>2.1905368470737083</v>
      </c>
      <c r="AN1992">
        <v>0.88751372991837862</v>
      </c>
      <c r="AO1992">
        <v>707.32159493237657</v>
      </c>
      <c r="AP1992">
        <v>4988.5</v>
      </c>
      <c r="AQ1992">
        <v>0.39896214550344627</v>
      </c>
      <c r="AR1992">
        <v>2.2136558851410877</v>
      </c>
    </row>
    <row r="1993" spans="39:44" x14ac:dyDescent="0.3">
      <c r="AM1993">
        <v>3.5323912397588524</v>
      </c>
      <c r="AN1993">
        <v>1.0615476463580999</v>
      </c>
      <c r="AO1993">
        <v>1459.0674618464943</v>
      </c>
      <c r="AP1993">
        <v>4395</v>
      </c>
      <c r="AQ1993">
        <v>0.51445427809358391</v>
      </c>
      <c r="AR1993">
        <v>3.6144991301941967</v>
      </c>
    </row>
    <row r="1994" spans="39:44" x14ac:dyDescent="0.3">
      <c r="AM1994">
        <v>2.0437638501433817</v>
      </c>
      <c r="AN1994">
        <v>0.70418982547754616</v>
      </c>
      <c r="AO1994">
        <v>417.2713790600036</v>
      </c>
      <c r="AP1994">
        <v>4828.25</v>
      </c>
      <c r="AQ1994">
        <v>0.4882190272233165</v>
      </c>
      <c r="AR1994">
        <v>2.0527488959279081</v>
      </c>
    </row>
    <row r="1995" spans="39:44" x14ac:dyDescent="0.3">
      <c r="AM1995">
        <v>3.4228709063446461</v>
      </c>
      <c r="AN1995">
        <v>0.6796073093490852</v>
      </c>
      <c r="AO1995">
        <v>807.44673727035001</v>
      </c>
      <c r="AP1995">
        <v>4358</v>
      </c>
      <c r="AQ1995">
        <v>-0.63623349515357197</v>
      </c>
      <c r="AR1995">
        <v>3.4380992753184354</v>
      </c>
    </row>
    <row r="1996" spans="39:44" x14ac:dyDescent="0.3">
      <c r="AM1996">
        <v>2.9646371104941305</v>
      </c>
      <c r="AN1996">
        <v>1.2004002540855361</v>
      </c>
      <c r="AO1996">
        <v>314.89747243015148</v>
      </c>
      <c r="AP1996">
        <v>5937.75</v>
      </c>
      <c r="AQ1996">
        <v>3.6015685785510572E-2</v>
      </c>
      <c r="AR1996">
        <v>3.0679152406205334</v>
      </c>
    </row>
    <row r="1997" spans="39:44" x14ac:dyDescent="0.3">
      <c r="AM1997">
        <v>2.9414753052025868</v>
      </c>
      <c r="AN1997">
        <v>1.4397224849532428</v>
      </c>
      <c r="AO1997">
        <v>314.63890997215185</v>
      </c>
      <c r="AP1997">
        <v>5184.25</v>
      </c>
      <c r="AQ1997">
        <v>-0.52876753890140871</v>
      </c>
      <c r="AR1997">
        <v>2.9737772154480258</v>
      </c>
    </row>
    <row r="1998" spans="39:44" x14ac:dyDescent="0.3">
      <c r="AM1998">
        <v>1.9073049780659928</v>
      </c>
      <c r="AN1998">
        <v>0</v>
      </c>
      <c r="AO1998">
        <v>388.31777170020951</v>
      </c>
      <c r="AP1998">
        <v>4816.5</v>
      </c>
      <c r="AQ1998">
        <v>-0.77938309800540684</v>
      </c>
      <c r="AR1998">
        <v>1.9073049780659928</v>
      </c>
    </row>
    <row r="1999" spans="39:44" x14ac:dyDescent="0.3">
      <c r="AM1999">
        <v>2.2254559053741834</v>
      </c>
      <c r="AN1999">
        <v>0.7465589170876491</v>
      </c>
      <c r="AO1999">
        <v>626.03597165585938</v>
      </c>
      <c r="AP1999">
        <v>4287</v>
      </c>
      <c r="AQ1999">
        <v>-0.78237284061936552</v>
      </c>
      <c r="AR1999">
        <v>2.1988511141694764</v>
      </c>
    </row>
    <row r="2000" spans="39:44" x14ac:dyDescent="0.3">
      <c r="AM2000">
        <v>3.6647643222937294</v>
      </c>
      <c r="AN2000">
        <v>1.3788567295706216</v>
      </c>
      <c r="AO2000">
        <v>1484.281645441697</v>
      </c>
      <c r="AP2000">
        <v>3510.25</v>
      </c>
      <c r="AQ2000">
        <v>0.67214910214885493</v>
      </c>
      <c r="AR2000">
        <v>3.6150267488896222</v>
      </c>
    </row>
    <row r="2001" spans="39:44" x14ac:dyDescent="0.3">
      <c r="AM2001">
        <v>2.0854636711082835</v>
      </c>
      <c r="AN2001">
        <v>0.68533252603954453</v>
      </c>
      <c r="AO2001">
        <v>1252.8292390677457</v>
      </c>
      <c r="AP2001">
        <v>4108.25</v>
      </c>
      <c r="AQ2001">
        <v>-0.35046300854020868</v>
      </c>
      <c r="AR2001">
        <v>2.0493304278313653</v>
      </c>
    </row>
    <row r="2002" spans="39:44" x14ac:dyDescent="0.3">
      <c r="AM2002">
        <v>2.3421987659882473</v>
      </c>
      <c r="AN2002">
        <v>0.62058794051066046</v>
      </c>
      <c r="AO2002">
        <v>967.18457967827885</v>
      </c>
      <c r="AP2002">
        <v>5006.5</v>
      </c>
      <c r="AQ2002">
        <v>-0.34783009859965247</v>
      </c>
      <c r="AR2002">
        <v>2.3483718005075875</v>
      </c>
    </row>
    <row r="2003" spans="39:44" x14ac:dyDescent="0.3">
      <c r="AM2003">
        <v>2.1064330017493753</v>
      </c>
      <c r="AN2003">
        <v>0.93690872202411235</v>
      </c>
      <c r="AO2003">
        <v>791.38947090295562</v>
      </c>
      <c r="AP2003">
        <v>5225.25</v>
      </c>
      <c r="AQ2003">
        <v>0.26458998633072761</v>
      </c>
      <c r="AR2003">
        <v>2.1739086446887765</v>
      </c>
    </row>
    <row r="2004" spans="39:44" x14ac:dyDescent="0.3">
      <c r="AM2004">
        <v>2.3835460802274278</v>
      </c>
      <c r="AN2004">
        <v>0.82273275466994888</v>
      </c>
      <c r="AO2004">
        <v>334.4579205722801</v>
      </c>
      <c r="AP2004">
        <v>3828.25</v>
      </c>
      <c r="AQ2004">
        <v>0.58610196140754778</v>
      </c>
      <c r="AR2004">
        <v>2.3760763872153348</v>
      </c>
    </row>
    <row r="2005" spans="39:44" x14ac:dyDescent="0.3">
      <c r="AM2005">
        <v>2.619388304408365</v>
      </c>
      <c r="AN2005">
        <v>1.2709700725275046</v>
      </c>
      <c r="AO2005">
        <v>649.45780321861787</v>
      </c>
      <c r="AP2005">
        <v>4765.25</v>
      </c>
      <c r="AQ2005">
        <v>0.60261751960546139</v>
      </c>
      <c r="AR2005">
        <v>2.7517731574299407</v>
      </c>
    </row>
    <row r="2006" spans="39:44" x14ac:dyDescent="0.3">
      <c r="AM2006">
        <v>2.5611172238466287</v>
      </c>
      <c r="AN2006">
        <v>1.1045524854564792</v>
      </c>
      <c r="AO2006">
        <v>1375.0306729050653</v>
      </c>
      <c r="AP2006">
        <v>4792.75</v>
      </c>
      <c r="AQ2006">
        <v>0.53609392963023683</v>
      </c>
      <c r="AR2006">
        <v>2.5477056767498816</v>
      </c>
    </row>
    <row r="2007" spans="39:44" x14ac:dyDescent="0.3">
      <c r="AM2007">
        <v>2.9695106392031994</v>
      </c>
      <c r="AN2007">
        <v>0.91754600619506577</v>
      </c>
      <c r="AO2007">
        <v>571.73697811028114</v>
      </c>
      <c r="AP2007">
        <v>4924.5</v>
      </c>
      <c r="AQ2007">
        <v>0.4010533006810455</v>
      </c>
      <c r="AR2007">
        <v>2.9395607369400971</v>
      </c>
    </row>
    <row r="2008" spans="39:44" x14ac:dyDescent="0.3">
      <c r="AM2008">
        <v>2.0455873005460812</v>
      </c>
      <c r="AN2008">
        <v>0.70115381026534029</v>
      </c>
      <c r="AO2008">
        <v>1750.2452175212707</v>
      </c>
      <c r="AP2008">
        <v>4469</v>
      </c>
      <c r="AQ2008">
        <v>0.73721776628019475</v>
      </c>
      <c r="AR2008">
        <v>2.089077668283676</v>
      </c>
    </row>
    <row r="2009" spans="39:44" x14ac:dyDescent="0.3">
      <c r="AM2009">
        <v>1.8784810444384108</v>
      </c>
      <c r="AN2009">
        <v>0.48135861045492245</v>
      </c>
      <c r="AO2009">
        <v>283.45956238672318</v>
      </c>
      <c r="AP2009">
        <v>4618.25</v>
      </c>
      <c r="AQ2009">
        <v>-0.73607313419820297</v>
      </c>
      <c r="AR2009">
        <v>1.9003662959156191</v>
      </c>
    </row>
    <row r="2010" spans="39:44" x14ac:dyDescent="0.3">
      <c r="AM2010">
        <v>2.0722282527903451</v>
      </c>
      <c r="AN2010">
        <v>0.37169634638031518</v>
      </c>
      <c r="AO2010">
        <v>690.90607719026889</v>
      </c>
      <c r="AP2010">
        <v>3546.75</v>
      </c>
      <c r="AQ2010">
        <v>0.96886317808724742</v>
      </c>
      <c r="AR2010">
        <v>2.0854317592130429</v>
      </c>
    </row>
    <row r="2011" spans="39:44" x14ac:dyDescent="0.3">
      <c r="AM2011">
        <v>2.7581798889745057</v>
      </c>
      <c r="AN2011">
        <v>1.0090992876247187</v>
      </c>
      <c r="AO2011">
        <v>1796.8033884825309</v>
      </c>
      <c r="AP2011">
        <v>5668.25</v>
      </c>
      <c r="AQ2011">
        <v>-0.67992262261598058</v>
      </c>
      <c r="AR2011">
        <v>2.6842916616852253</v>
      </c>
    </row>
    <row r="2012" spans="39:44" x14ac:dyDescent="0.3">
      <c r="AM2012">
        <v>1.9025127119954226</v>
      </c>
      <c r="AN2012">
        <v>0.47580731231950019</v>
      </c>
      <c r="AO2012">
        <v>445.57329072300791</v>
      </c>
      <c r="AP2012">
        <v>5073</v>
      </c>
      <c r="AQ2012">
        <v>0.57683819212787213</v>
      </c>
      <c r="AR2012">
        <v>1.9548238658503212</v>
      </c>
    </row>
    <row r="2013" spans="39:44" x14ac:dyDescent="0.3">
      <c r="AM2013">
        <v>2.9837854243605317</v>
      </c>
      <c r="AN2013">
        <v>1.2334819731778466</v>
      </c>
      <c r="AO2013">
        <v>691.12071908745895</v>
      </c>
      <c r="AP2013">
        <v>5789.5</v>
      </c>
      <c r="AQ2013">
        <v>0.47259618782181628</v>
      </c>
      <c r="AR2013">
        <v>2.9356951229793182</v>
      </c>
    </row>
    <row r="2014" spans="39:44" x14ac:dyDescent="0.3">
      <c r="AM2014">
        <v>2.8178220226792221</v>
      </c>
      <c r="AN2014">
        <v>1.1413751958833611</v>
      </c>
      <c r="AO2014">
        <v>1140.0096533620963</v>
      </c>
      <c r="AP2014">
        <v>2871.25</v>
      </c>
      <c r="AQ2014">
        <v>0.53506580006397442</v>
      </c>
      <c r="AR2014">
        <v>2.7276355045702534</v>
      </c>
    </row>
    <row r="2015" spans="39:44" x14ac:dyDescent="0.3">
      <c r="AM2015">
        <v>2.976029192989206</v>
      </c>
      <c r="AN2015">
        <v>1.3132283252353096</v>
      </c>
      <c r="AO2015">
        <v>1162.1980623926042</v>
      </c>
      <c r="AP2015">
        <v>4198.5</v>
      </c>
      <c r="AQ2015">
        <v>-6.1717552275848166E-2</v>
      </c>
      <c r="AR2015">
        <v>3.0395243545831678</v>
      </c>
    </row>
    <row r="2016" spans="39:44" x14ac:dyDescent="0.3">
      <c r="AM2016">
        <v>1.6628976689003394</v>
      </c>
      <c r="AN2016">
        <v>0.25421689520451463</v>
      </c>
      <c r="AO2016">
        <v>743.60385845280916</v>
      </c>
      <c r="AP2016">
        <v>3778</v>
      </c>
      <c r="AQ2016">
        <v>0.79363947227511589</v>
      </c>
      <c r="AR2016">
        <v>1.6658717861759815</v>
      </c>
    </row>
    <row r="2017" spans="39:44" x14ac:dyDescent="0.3">
      <c r="AM2017">
        <v>3.1608558819825618</v>
      </c>
      <c r="AN2017">
        <v>1.0403498698662867</v>
      </c>
      <c r="AO2017">
        <v>613.86444496205615</v>
      </c>
      <c r="AP2017">
        <v>3919</v>
      </c>
      <c r="AQ2017">
        <v>0.21127292448226048</v>
      </c>
      <c r="AR2017">
        <v>3.1234021175490931</v>
      </c>
    </row>
    <row r="2018" spans="39:44" x14ac:dyDescent="0.3">
      <c r="AM2018">
        <v>2.3079708190293426</v>
      </c>
      <c r="AN2018">
        <v>0.72439144382758325</v>
      </c>
      <c r="AO2018">
        <v>1190.2776538067997</v>
      </c>
      <c r="AP2018">
        <v>3343</v>
      </c>
      <c r="AQ2018">
        <v>-0.36248141815227786</v>
      </c>
      <c r="AR2018">
        <v>2.2604285221026994</v>
      </c>
    </row>
    <row r="2019" spans="39:44" x14ac:dyDescent="0.3">
      <c r="AM2019">
        <v>1.9309276604857264</v>
      </c>
      <c r="AN2019">
        <v>0.3781005379106458</v>
      </c>
      <c r="AO2019">
        <v>473.85954948385881</v>
      </c>
      <c r="AP2019">
        <v>4046.5</v>
      </c>
      <c r="AQ2019">
        <v>0.14003798033911913</v>
      </c>
      <c r="AR2019">
        <v>1.9021248612355091</v>
      </c>
    </row>
    <row r="2020" spans="39:44" x14ac:dyDescent="0.3">
      <c r="AM2020">
        <v>1.9294692776753832</v>
      </c>
      <c r="AN2020">
        <v>0.47332527628730447</v>
      </c>
      <c r="AO2020">
        <v>504.72760131432346</v>
      </c>
      <c r="AP2020">
        <v>4747.5</v>
      </c>
      <c r="AQ2020">
        <v>-8.7146505845051334E-2</v>
      </c>
      <c r="AR2020">
        <v>1.9548238658503212</v>
      </c>
    </row>
    <row r="2021" spans="39:44" x14ac:dyDescent="0.3">
      <c r="AM2021">
        <v>2.9877306159469197</v>
      </c>
      <c r="AN2021">
        <v>1.6151738421051787</v>
      </c>
      <c r="AO2021">
        <v>279.98489906472236</v>
      </c>
      <c r="AP2021">
        <v>4478.5</v>
      </c>
      <c r="AQ2021">
        <v>0.39824082576248715</v>
      </c>
      <c r="AR2021">
        <v>3.0016840164458132</v>
      </c>
    </row>
    <row r="2022" spans="39:44" x14ac:dyDescent="0.3">
      <c r="AM2022">
        <v>2.3873759609852443</v>
      </c>
      <c r="AN2022">
        <v>0.64193121278741894</v>
      </c>
      <c r="AO2022">
        <v>713.33902714111696</v>
      </c>
      <c r="AP2022">
        <v>4700</v>
      </c>
      <c r="AQ2022">
        <v>0.4649727961825918</v>
      </c>
      <c r="AR2022">
        <v>2.4573257174110172</v>
      </c>
    </row>
    <row r="2023" spans="39:44" x14ac:dyDescent="0.3">
      <c r="AM2023">
        <v>2.6761928610483698</v>
      </c>
      <c r="AN2023">
        <v>1.3149626146591582</v>
      </c>
      <c r="AO2023">
        <v>885.76623667159095</v>
      </c>
      <c r="AP2023">
        <v>4397.5</v>
      </c>
      <c r="AQ2023">
        <v>-0.47485426313623336</v>
      </c>
      <c r="AR2023">
        <v>2.793941797234031</v>
      </c>
    </row>
    <row r="2024" spans="39:44" x14ac:dyDescent="0.3">
      <c r="AM2024">
        <v>2.233347833321762</v>
      </c>
      <c r="AN2024">
        <v>0.64471232126673206</v>
      </c>
      <c r="AO2024">
        <v>747.43374675203916</v>
      </c>
      <c r="AP2024">
        <v>4162.5</v>
      </c>
      <c r="AQ2024">
        <v>0.64187289950634485</v>
      </c>
      <c r="AR2024">
        <v>2.2804185749911015</v>
      </c>
    </row>
    <row r="2025" spans="39:44" x14ac:dyDescent="0.3">
      <c r="AM2025">
        <v>3.1157985921507949</v>
      </c>
      <c r="AN2025">
        <v>1.1555959392877799</v>
      </c>
      <c r="AO2025">
        <v>1224.3049502414217</v>
      </c>
      <c r="AP2025">
        <v>5041</v>
      </c>
      <c r="AQ2025">
        <v>-0.10653012904834774</v>
      </c>
      <c r="AR2025">
        <v>3.0672289412909164</v>
      </c>
    </row>
    <row r="2026" spans="39:44" x14ac:dyDescent="0.3">
      <c r="AM2026">
        <v>1.8746426865761905</v>
      </c>
      <c r="AN2026">
        <v>0.49253687339441943</v>
      </c>
      <c r="AO2026">
        <v>714.92043907283437</v>
      </c>
      <c r="AP2026">
        <v>4221.25</v>
      </c>
      <c r="AQ2026">
        <v>0.54723721201190467</v>
      </c>
      <c r="AR2026">
        <v>1.8342040967284832</v>
      </c>
    </row>
    <row r="2027" spans="39:44" x14ac:dyDescent="0.3">
      <c r="AM2027">
        <v>2.7732996905614957</v>
      </c>
      <c r="AN2027">
        <v>1.1713278502645124</v>
      </c>
      <c r="AO2027">
        <v>682.34361685005661</v>
      </c>
      <c r="AP2027">
        <v>4547</v>
      </c>
      <c r="AQ2027">
        <v>0.01</v>
      </c>
      <c r="AR2027">
        <v>2.7276355045702534</v>
      </c>
    </row>
    <row r="2028" spans="39:44" x14ac:dyDescent="0.3">
      <c r="AM2028">
        <v>2.7843965134613424</v>
      </c>
      <c r="AN2028">
        <v>0.58431291415512943</v>
      </c>
      <c r="AO2028">
        <v>299.62456825550157</v>
      </c>
      <c r="AP2028">
        <v>5090</v>
      </c>
      <c r="AQ2028">
        <v>0.35218928787526571</v>
      </c>
      <c r="AR2028">
        <v>2.76527942080698</v>
      </c>
    </row>
    <row r="2029" spans="39:44" x14ac:dyDescent="0.3">
      <c r="AM2029">
        <v>2.0462483806331146</v>
      </c>
      <c r="AN2029">
        <v>0.80875594957816299</v>
      </c>
      <c r="AO2029">
        <v>764.17558678087971</v>
      </c>
      <c r="AP2029">
        <v>3877.5</v>
      </c>
      <c r="AQ2029">
        <v>0.42254771299264371</v>
      </c>
      <c r="AR2029">
        <v>2.0293512845941466</v>
      </c>
    </row>
    <row r="2030" spans="39:44" x14ac:dyDescent="0.3">
      <c r="AM2030">
        <v>2.0060062251984707</v>
      </c>
      <c r="AN2030">
        <v>0.83619195798299661</v>
      </c>
      <c r="AO2030">
        <v>773.53315129010127</v>
      </c>
      <c r="AP2030">
        <v>4291.25</v>
      </c>
      <c r="AQ2030">
        <v>-0.70329852761574907</v>
      </c>
      <c r="AR2030">
        <v>2.0293512845941466</v>
      </c>
    </row>
    <row r="2031" spans="39:44" x14ac:dyDescent="0.3">
      <c r="AM2031">
        <v>3.0567666848829003</v>
      </c>
      <c r="AN2031">
        <v>1.3251674345402045</v>
      </c>
      <c r="AO2031">
        <v>552.35710992780173</v>
      </c>
      <c r="AP2031">
        <v>4652.5</v>
      </c>
      <c r="AQ2031">
        <v>0.60945481723734518</v>
      </c>
      <c r="AR2031">
        <v>2.9730909161184087</v>
      </c>
    </row>
    <row r="2032" spans="39:44" x14ac:dyDescent="0.3">
      <c r="AM2032">
        <v>1.950879941415214</v>
      </c>
      <c r="AN2032">
        <v>0.22889722620341041</v>
      </c>
      <c r="AO2032">
        <v>624.53211324203596</v>
      </c>
      <c r="AP2032">
        <v>3972.25</v>
      </c>
      <c r="AQ2032">
        <v>-0.78177237895666862</v>
      </c>
      <c r="AR2032">
        <v>1.9284011975626614</v>
      </c>
    </row>
    <row r="2033" spans="39:44" x14ac:dyDescent="0.3">
      <c r="AM2033">
        <v>2.4942049013192333</v>
      </c>
      <c r="AN2033">
        <v>0.70310971742248984</v>
      </c>
      <c r="AO2033">
        <v>1235.7643716396019</v>
      </c>
      <c r="AP2033">
        <v>5646.75</v>
      </c>
      <c r="AQ2033">
        <v>0.20754902031089675</v>
      </c>
      <c r="AR2033">
        <v>2.5495325499614041</v>
      </c>
    </row>
    <row r="2034" spans="39:44" x14ac:dyDescent="0.3">
      <c r="AM2034">
        <v>2.8743974105721275</v>
      </c>
      <c r="AN2034">
        <v>1.3583571564189629</v>
      </c>
      <c r="AO2034">
        <v>1120.9266124300075</v>
      </c>
      <c r="AP2034">
        <v>4858.25</v>
      </c>
      <c r="AQ2034">
        <v>-7.203715286005756E-2</v>
      </c>
      <c r="AR2034">
        <v>2.7517731574299407</v>
      </c>
    </row>
    <row r="2035" spans="39:44" x14ac:dyDescent="0.3">
      <c r="AM2035">
        <v>2.3766426277859067</v>
      </c>
      <c r="AN2035">
        <v>1.4011626038366651</v>
      </c>
      <c r="AO2035">
        <v>1448.8833619040252</v>
      </c>
      <c r="AP2035">
        <v>6130.5</v>
      </c>
      <c r="AQ2035">
        <v>-0.57735026918962584</v>
      </c>
      <c r="AR2035">
        <v>2.5028083816675606</v>
      </c>
    </row>
    <row r="2036" spans="39:44" x14ac:dyDescent="0.3">
      <c r="AM2036">
        <v>3.4285760590443424</v>
      </c>
      <c r="AN2036">
        <v>1.084366364144288</v>
      </c>
      <c r="AO2036">
        <v>829.33666320065811</v>
      </c>
      <c r="AP2036">
        <v>4366.75</v>
      </c>
      <c r="AQ2036">
        <v>0.48304710369926174</v>
      </c>
      <c r="AR2036">
        <v>3.3893307435908326</v>
      </c>
    </row>
    <row r="2037" spans="39:44" x14ac:dyDescent="0.3">
      <c r="AM2037">
        <v>2.4931889002351033</v>
      </c>
      <c r="AN2037">
        <v>0.78126291720836916</v>
      </c>
      <c r="AO2037">
        <v>836.13388230095268</v>
      </c>
      <c r="AP2037">
        <v>4374</v>
      </c>
      <c r="AQ2037">
        <v>-0.23820702211253347</v>
      </c>
      <c r="AR2037">
        <v>2.4933164444421365</v>
      </c>
    </row>
    <row r="2038" spans="39:44" x14ac:dyDescent="0.3">
      <c r="AM2038">
        <v>3.3326697008527888</v>
      </c>
      <c r="AN2038">
        <v>1.1495510533271953</v>
      </c>
      <c r="AO2038">
        <v>1453.9023835059807</v>
      </c>
      <c r="AP2038">
        <v>3669.5</v>
      </c>
      <c r="AQ2038">
        <v>-0.90064016018535442</v>
      </c>
      <c r="AR2038">
        <v>3.353996119812614</v>
      </c>
    </row>
    <row r="2039" spans="39:44" x14ac:dyDescent="0.3">
      <c r="AM2039">
        <v>2.359155600772513</v>
      </c>
      <c r="AN2039">
        <v>0.84118225158435633</v>
      </c>
      <c r="AO2039">
        <v>830.03013965155651</v>
      </c>
      <c r="AP2039">
        <v>4737.25</v>
      </c>
      <c r="AQ2039">
        <v>-0.83359726816906943</v>
      </c>
      <c r="AR2039">
        <v>2.3508135634336895</v>
      </c>
    </row>
    <row r="2040" spans="39:44" x14ac:dyDescent="0.3">
      <c r="AM2040">
        <v>2.2065357363055056</v>
      </c>
      <c r="AN2040">
        <v>0.76830980601889043</v>
      </c>
      <c r="AO2040">
        <v>899.09989813202344</v>
      </c>
      <c r="AP2040">
        <v>3073.75</v>
      </c>
      <c r="AQ2040">
        <v>-0.35670813483706942</v>
      </c>
      <c r="AR2040">
        <v>2.1534427084046501</v>
      </c>
    </row>
    <row r="2041" spans="39:44" x14ac:dyDescent="0.3">
      <c r="AM2041">
        <v>3.5654700808459068</v>
      </c>
      <c r="AN2041">
        <v>0.75947763706195515</v>
      </c>
      <c r="AO2041">
        <v>1155.4804743032289</v>
      </c>
      <c r="AP2041">
        <v>5191.5</v>
      </c>
      <c r="AQ2041">
        <v>-0.67300243265659621</v>
      </c>
      <c r="AR2041">
        <v>3.5989826197541324</v>
      </c>
    </row>
    <row r="2042" spans="39:44" x14ac:dyDescent="0.3">
      <c r="AM2042">
        <v>2.5029554887322263</v>
      </c>
      <c r="AN2042">
        <v>1.2603912791540541</v>
      </c>
      <c r="AO2042">
        <v>1395.0131108659534</v>
      </c>
      <c r="AP2042">
        <v>4455.5</v>
      </c>
      <c r="AQ2042">
        <v>-0.80877604696318262</v>
      </c>
      <c r="AR2042">
        <v>2.6197522808458191</v>
      </c>
    </row>
    <row r="2043" spans="39:44" x14ac:dyDescent="0.3">
      <c r="AM2043">
        <v>1.6126232601974819</v>
      </c>
      <c r="AN2043">
        <v>0.1068969953240121</v>
      </c>
      <c r="AO2043">
        <v>1084.2177048448834</v>
      </c>
      <c r="AP2043">
        <v>5158.75</v>
      </c>
      <c r="AQ2043">
        <v>0.54631569739603036</v>
      </c>
      <c r="AR2043">
        <v>1.6121596214508018</v>
      </c>
    </row>
    <row r="2044" spans="39:44" x14ac:dyDescent="0.3">
      <c r="AM2044">
        <v>2.5628075755433475</v>
      </c>
      <c r="AN2044">
        <v>0.87481391657784169</v>
      </c>
      <c r="AO2044">
        <v>1453.3758180673806</v>
      </c>
      <c r="AP2044">
        <v>4213.5</v>
      </c>
      <c r="AQ2044">
        <v>0.27131181831119483</v>
      </c>
      <c r="AR2044">
        <v>2.6239750459546269</v>
      </c>
    </row>
    <row r="2045" spans="39:44" x14ac:dyDescent="0.3">
      <c r="AM2045">
        <v>2.8091409972866948</v>
      </c>
      <c r="AN2045">
        <v>1.1838427033704799</v>
      </c>
      <c r="AO2045">
        <v>538.72394512515166</v>
      </c>
      <c r="AP2045">
        <v>3708</v>
      </c>
      <c r="AQ2045">
        <v>-0.36020597823104283</v>
      </c>
      <c r="AR2045">
        <v>2.8029459247082595</v>
      </c>
    </row>
    <row r="2046" spans="39:44" x14ac:dyDescent="0.3">
      <c r="AM2046">
        <v>2.0341713826467984</v>
      </c>
      <c r="AN2046">
        <v>0.69758854468934117</v>
      </c>
      <c r="AO2046">
        <v>942.30031824583637</v>
      </c>
      <c r="AP2046">
        <v>4991.75</v>
      </c>
      <c r="AQ2046">
        <v>0.20562958187058747</v>
      </c>
      <c r="AR2046">
        <v>2.0839304188212773</v>
      </c>
    </row>
    <row r="2047" spans="39:44" x14ac:dyDescent="0.3">
      <c r="AM2047">
        <v>2.5711567988708093</v>
      </c>
      <c r="AN2047">
        <v>1.2426651311456527</v>
      </c>
      <c r="AO2047">
        <v>1838.0748384451279</v>
      </c>
      <c r="AP2047">
        <v>5318</v>
      </c>
      <c r="AQ2047">
        <v>0.124102759523859</v>
      </c>
      <c r="AR2047">
        <v>2.5364036260685925</v>
      </c>
    </row>
    <row r="2048" spans="39:44" x14ac:dyDescent="0.3">
      <c r="AM2048">
        <v>2.837053192292383</v>
      </c>
      <c r="AN2048">
        <v>1.3315277655823661</v>
      </c>
      <c r="AO2048">
        <v>1067.6508533793715</v>
      </c>
      <c r="AP2048">
        <v>3761.75</v>
      </c>
      <c r="AQ2048">
        <v>0.11912209680382763</v>
      </c>
      <c r="AR2048">
        <v>2.9075459912733055</v>
      </c>
    </row>
    <row r="2049" spans="39:44" x14ac:dyDescent="0.3">
      <c r="AM2049">
        <v>2.2879185333771543</v>
      </c>
      <c r="AN2049">
        <v>0.66588596251018528</v>
      </c>
      <c r="AO2049">
        <v>780.3644498338499</v>
      </c>
      <c r="AP2049">
        <v>4541.25</v>
      </c>
      <c r="AQ2049">
        <v>0.72196859571224159</v>
      </c>
      <c r="AR2049">
        <v>2.2735555757079031</v>
      </c>
    </row>
    <row r="2050" spans="39:44" x14ac:dyDescent="0.3">
      <c r="AM2050">
        <v>2.0438310250697014</v>
      </c>
      <c r="AN2050">
        <v>0.80903119199402684</v>
      </c>
      <c r="AO2050">
        <v>641.56667258465404</v>
      </c>
      <c r="AP2050">
        <v>3902.75</v>
      </c>
      <c r="AQ2050">
        <v>0.90306312127118971</v>
      </c>
      <c r="AR2050">
        <v>2.0425370103889846</v>
      </c>
    </row>
    <row r="2051" spans="39:44" x14ac:dyDescent="0.3">
      <c r="AM2051">
        <v>2.2852190051679324</v>
      </c>
      <c r="AN2051">
        <v>0.40788014769299086</v>
      </c>
      <c r="AO2051">
        <v>1206.3349201741944</v>
      </c>
      <c r="AP2051">
        <v>3793</v>
      </c>
      <c r="AQ2051">
        <v>-0.52974335653170979</v>
      </c>
      <c r="AR2051">
        <v>2.2567638814128026</v>
      </c>
    </row>
    <row r="2052" spans="39:44" x14ac:dyDescent="0.3">
      <c r="AM2052">
        <v>2.4931772011653082</v>
      </c>
      <c r="AN2052">
        <v>0.79796166698347304</v>
      </c>
      <c r="AO2052">
        <v>806.86029184408801</v>
      </c>
      <c r="AP2052">
        <v>5139.25</v>
      </c>
      <c r="AQ2052">
        <v>0.19134260655030222</v>
      </c>
      <c r="AR2052">
        <v>2.4277853233502178</v>
      </c>
    </row>
    <row r="2053" spans="39:44" x14ac:dyDescent="0.3">
      <c r="AM2053">
        <v>2.8074040282830688</v>
      </c>
      <c r="AN2053">
        <v>0.73133186511733328</v>
      </c>
      <c r="AO2053">
        <v>449.71429744193642</v>
      </c>
      <c r="AP2053">
        <v>4464.75</v>
      </c>
      <c r="AQ2053">
        <v>-0.20225888446307524</v>
      </c>
      <c r="AR2053">
        <v>2.7671063775609062</v>
      </c>
    </row>
    <row r="2054" spans="39:44" x14ac:dyDescent="0.3">
      <c r="AM2054">
        <v>1.9234579674736336</v>
      </c>
      <c r="AN2054">
        <v>0.38478674454740253</v>
      </c>
      <c r="AO2054">
        <v>417.96639500564595</v>
      </c>
      <c r="AP2054">
        <v>5144</v>
      </c>
      <c r="AQ2054">
        <v>0.35703094251705325</v>
      </c>
      <c r="AR2054">
        <v>1.9011640421740448</v>
      </c>
    </row>
    <row r="2055" spans="39:44" x14ac:dyDescent="0.3">
      <c r="AM2055">
        <v>2.0418283857613595</v>
      </c>
      <c r="AN2055">
        <v>0.73243909921869477</v>
      </c>
      <c r="AO2055">
        <v>606.93851430522443</v>
      </c>
      <c r="AP2055">
        <v>4029.5</v>
      </c>
      <c r="AQ2055">
        <v>0.56154229306616221</v>
      </c>
      <c r="AR2055">
        <v>1.9912067049766693</v>
      </c>
    </row>
    <row r="2056" spans="39:44" x14ac:dyDescent="0.3">
      <c r="AM2056">
        <v>2.9731781565201869</v>
      </c>
      <c r="AN2056">
        <v>1.0041389189456345</v>
      </c>
      <c r="AO2056">
        <v>1462.0153404647644</v>
      </c>
      <c r="AP2056">
        <v>4375.25</v>
      </c>
      <c r="AQ2056">
        <v>-0.54021857689488639</v>
      </c>
      <c r="AR2056">
        <v>2.8603847028413121</v>
      </c>
    </row>
    <row r="2057" spans="39:44" x14ac:dyDescent="0.3">
      <c r="AM2057">
        <v>3.2891892938319911</v>
      </c>
      <c r="AN2057">
        <v>1.4322954447030722</v>
      </c>
      <c r="AO2057">
        <v>727.65642727488353</v>
      </c>
      <c r="AP2057">
        <v>3808.75</v>
      </c>
      <c r="AQ2057">
        <v>-0.98140139594266507</v>
      </c>
      <c r="AR2057">
        <v>3.327275551736395</v>
      </c>
    </row>
    <row r="2058" spans="39:44" x14ac:dyDescent="0.3">
      <c r="AM2058">
        <v>1.8299014815503023</v>
      </c>
      <c r="AN2058">
        <v>0.25839921598572202</v>
      </c>
      <c r="AO2058">
        <v>729.92285894711108</v>
      </c>
      <c r="AP2058">
        <v>6030.75</v>
      </c>
      <c r="AQ2058">
        <v>-0.22911858497892224</v>
      </c>
      <c r="AR2058">
        <v>1.8254926309451247</v>
      </c>
    </row>
    <row r="2059" spans="39:44" x14ac:dyDescent="0.3">
      <c r="AM2059">
        <v>2.1807927043884603</v>
      </c>
      <c r="AN2059">
        <v>0.72245144504252223</v>
      </c>
      <c r="AO2059">
        <v>388.83413091235388</v>
      </c>
      <c r="AP2059">
        <v>4579.5</v>
      </c>
      <c r="AQ2059">
        <v>-0.28175433721680482</v>
      </c>
      <c r="AR2059">
        <v>2.1352607242335933</v>
      </c>
    </row>
    <row r="2060" spans="39:44" x14ac:dyDescent="0.3">
      <c r="AM2060">
        <v>2.5615749950105013</v>
      </c>
      <c r="AN2060">
        <v>0.89151262312851509</v>
      </c>
      <c r="AO2060">
        <v>1642.0207156088484</v>
      </c>
      <c r="AP2060">
        <v>3785</v>
      </c>
      <c r="AQ2060">
        <v>0.55947375214851303</v>
      </c>
      <c r="AR2060">
        <v>2.5560021619366062</v>
      </c>
    </row>
    <row r="2061" spans="39:44" x14ac:dyDescent="0.3">
      <c r="AM2061">
        <v>2.3848779634663058</v>
      </c>
      <c r="AN2061">
        <v>0.63510997215180198</v>
      </c>
      <c r="AO2061">
        <v>881.72476579132626</v>
      </c>
      <c r="AP2061">
        <v>3685</v>
      </c>
      <c r="AQ2061">
        <v>0.77016170002690221</v>
      </c>
      <c r="AR2061">
        <v>2.4450056687514103</v>
      </c>
    </row>
    <row r="2062" spans="39:44" x14ac:dyDescent="0.3">
      <c r="AM2062">
        <v>2.4632807554890905</v>
      </c>
      <c r="AN2062">
        <v>1.1336042576226746</v>
      </c>
      <c r="AO2062">
        <v>1361.7764876724182</v>
      </c>
      <c r="AP2062">
        <v>4845</v>
      </c>
      <c r="AQ2062">
        <v>0.61552377097116884</v>
      </c>
      <c r="AR2062">
        <v>2.5364036260685925</v>
      </c>
    </row>
    <row r="2063" spans="39:44" x14ac:dyDescent="0.3">
      <c r="AM2063">
        <v>1.9309276604857264</v>
      </c>
      <c r="AN2063">
        <v>0.3781005379106458</v>
      </c>
      <c r="AO2063">
        <v>711.45469777309972</v>
      </c>
      <c r="AP2063">
        <v>5040.5</v>
      </c>
      <c r="AQ2063">
        <v>-0.45385340307662608</v>
      </c>
      <c r="AR2063">
        <v>1.9021248612355091</v>
      </c>
    </row>
    <row r="2064" spans="39:44" x14ac:dyDescent="0.3">
      <c r="AM2064">
        <v>2.3748548426807599</v>
      </c>
      <c r="AN2064">
        <v>0.6914495090980467</v>
      </c>
      <c r="AO2064">
        <v>554.43010899287606</v>
      </c>
      <c r="AP2064">
        <v>4541.5</v>
      </c>
      <c r="AQ2064">
        <v>-0.82005290635135475</v>
      </c>
      <c r="AR2064">
        <v>2.3456280097005937</v>
      </c>
    </row>
    <row r="2065" spans="39:44" x14ac:dyDescent="0.3">
      <c r="AM2065">
        <v>3.5885058288011966</v>
      </c>
      <c r="AN2065">
        <v>0.35107289847816164</v>
      </c>
      <c r="AO2065">
        <v>612.67880941937619</v>
      </c>
      <c r="AP2065">
        <v>5979.75</v>
      </c>
      <c r="AQ2065">
        <v>0.22291461561467923</v>
      </c>
      <c r="AR2065">
        <v>3.5826043124432094</v>
      </c>
    </row>
    <row r="2066" spans="39:44" x14ac:dyDescent="0.3">
      <c r="AM2066">
        <v>2.7085254227545468</v>
      </c>
      <c r="AN2066">
        <v>1.253134497731353</v>
      </c>
      <c r="AO2066">
        <v>1067.6508533793715</v>
      </c>
      <c r="AP2066">
        <v>4566.25</v>
      </c>
      <c r="AQ2066">
        <v>-0.54489264208820798</v>
      </c>
      <c r="AR2066">
        <v>2.7063647516651148</v>
      </c>
    </row>
    <row r="2067" spans="39:44" x14ac:dyDescent="0.3">
      <c r="AM2067">
        <v>3.3655097531489728</v>
      </c>
      <c r="AN2067">
        <v>0.72353582088316148</v>
      </c>
      <c r="AO2067">
        <v>1190.2776538067999</v>
      </c>
      <c r="AP2067">
        <v>3390</v>
      </c>
      <c r="AQ2067">
        <v>-0.62733748411069823</v>
      </c>
      <c r="AR2067">
        <v>3.3921533716056569</v>
      </c>
    </row>
    <row r="2068" spans="39:44" x14ac:dyDescent="0.3">
      <c r="AM2068">
        <v>1.9702272608028009</v>
      </c>
      <c r="AN2068">
        <v>0.51613754542335999</v>
      </c>
      <c r="AO2068">
        <v>559.60126345577692</v>
      </c>
      <c r="AP2068">
        <v>5095.5</v>
      </c>
      <c r="AQ2068">
        <v>0.35639060206894341</v>
      </c>
      <c r="AR2068">
        <v>1.9989434506232877</v>
      </c>
    </row>
    <row r="2069" spans="39:44" x14ac:dyDescent="0.3">
      <c r="AM2069">
        <v>2.6677674396271294</v>
      </c>
      <c r="AN2069">
        <v>1.26815970531663</v>
      </c>
      <c r="AO2069">
        <v>642.70632734928893</v>
      </c>
      <c r="AP2069">
        <v>3466</v>
      </c>
      <c r="AQ2069">
        <v>-0.16705871081279644</v>
      </c>
      <c r="AR2069">
        <v>2.8029459247082595</v>
      </c>
    </row>
    <row r="2070" spans="39:44" x14ac:dyDescent="0.3">
      <c r="AM2070">
        <v>1.7895052899685013</v>
      </c>
      <c r="AN2070">
        <v>0.21882134177061358</v>
      </c>
      <c r="AO2070">
        <v>725.63895915665535</v>
      </c>
      <c r="AP2070">
        <v>4882.5</v>
      </c>
      <c r="AQ2070">
        <v>-0.56483170928453386</v>
      </c>
      <c r="AR2070">
        <v>1.7787193063898006</v>
      </c>
    </row>
    <row r="2071" spans="39:44" x14ac:dyDescent="0.3">
      <c r="AM2071">
        <v>1.9861480512818226</v>
      </c>
      <c r="AN2071">
        <v>0.74588028763138448</v>
      </c>
      <c r="AO2071">
        <v>907.79930051706958</v>
      </c>
      <c r="AP2071">
        <v>4768.25</v>
      </c>
      <c r="AQ2071">
        <v>-0.13674948030032033</v>
      </c>
      <c r="AR2071">
        <v>1.98316822864423</v>
      </c>
    </row>
    <row r="2072" spans="39:44" x14ac:dyDescent="0.3">
      <c r="AM2072">
        <v>2.4482136243537393</v>
      </c>
      <c r="AN2072">
        <v>1.232325810897557</v>
      </c>
      <c r="AO2072">
        <v>793.70915242694832</v>
      </c>
      <c r="AP2072">
        <v>4808.25</v>
      </c>
      <c r="AQ2072">
        <v>0.25664370729038161</v>
      </c>
      <c r="AR2072">
        <v>2.4672407069979143</v>
      </c>
    </row>
    <row r="2073" spans="39:44" x14ac:dyDescent="0.3">
      <c r="AM2073">
        <v>2.2547914987324487</v>
      </c>
      <c r="AN2073">
        <v>0.43601541994360882</v>
      </c>
      <c r="AO2073">
        <v>1453.3758180673808</v>
      </c>
      <c r="AP2073">
        <v>3900.75</v>
      </c>
      <c r="AQ2073">
        <v>0.96984263870502496</v>
      </c>
      <c r="AR2073">
        <v>2.2111899567380875</v>
      </c>
    </row>
    <row r="2074" spans="39:44" x14ac:dyDescent="0.3">
      <c r="AM2074">
        <v>2.0178088862224972</v>
      </c>
      <c r="AN2074">
        <v>0.33188926504838051</v>
      </c>
      <c r="AO2074">
        <v>772.60393709373022</v>
      </c>
      <c r="AP2074">
        <v>4337.5</v>
      </c>
      <c r="AQ2074">
        <v>-0.61359643095797767</v>
      </c>
      <c r="AR2074">
        <v>1.9817931720457715</v>
      </c>
    </row>
    <row r="2075" spans="39:44" x14ac:dyDescent="0.3">
      <c r="AM2075">
        <v>2.2350119222994662</v>
      </c>
      <c r="AN2075">
        <v>0.7296347287519388</v>
      </c>
      <c r="AO2075">
        <v>657.73550511130213</v>
      </c>
      <c r="AP2075">
        <v>4420.75</v>
      </c>
      <c r="AQ2075">
        <v>0.65636671424322901</v>
      </c>
      <c r="AR2075">
        <v>2.3019527132662345</v>
      </c>
    </row>
    <row r="2076" spans="39:44" x14ac:dyDescent="0.3">
      <c r="AM2076">
        <v>2.7433683365585431</v>
      </c>
      <c r="AN2076">
        <v>0.42958856921639943</v>
      </c>
      <c r="AO2076">
        <v>790.80302547669362</v>
      </c>
      <c r="AP2076">
        <v>5191</v>
      </c>
      <c r="AQ2076">
        <v>0.65182414779395215</v>
      </c>
      <c r="AR2076">
        <v>2.7372860410123105</v>
      </c>
    </row>
    <row r="2077" spans="39:44" x14ac:dyDescent="0.3">
      <c r="AM2077">
        <v>3.0549406790649019</v>
      </c>
      <c r="AN2077">
        <v>1.6436676346432582</v>
      </c>
      <c r="AO2077">
        <v>997.12223193980458</v>
      </c>
      <c r="AP2077">
        <v>5623.5</v>
      </c>
      <c r="AQ2077">
        <v>0.70069466153516691</v>
      </c>
      <c r="AR2077">
        <v>3.0419661175092698</v>
      </c>
    </row>
    <row r="2078" spans="39:44" x14ac:dyDescent="0.3">
      <c r="AM2078">
        <v>3.2163732550254491</v>
      </c>
      <c r="AN2078">
        <v>1.2945859608550587</v>
      </c>
      <c r="AO2078">
        <v>614.49778961199729</v>
      </c>
      <c r="AP2078">
        <v>3586.5</v>
      </c>
      <c r="AQ2078">
        <v>-0.51644687781213905</v>
      </c>
      <c r="AR2078">
        <v>3.2484250997149315</v>
      </c>
    </row>
    <row r="2079" spans="39:44" x14ac:dyDescent="0.3">
      <c r="AM2079">
        <v>2.6172739632337541</v>
      </c>
      <c r="AN2079">
        <v>0.96412626285527758</v>
      </c>
      <c r="AO2079">
        <v>1580.0555757741645</v>
      </c>
      <c r="AP2079">
        <v>4701.5</v>
      </c>
      <c r="AQ2079">
        <v>-0.22960123189471357</v>
      </c>
      <c r="AR2079">
        <v>2.6559360614189109</v>
      </c>
    </row>
    <row r="2080" spans="39:44" x14ac:dyDescent="0.3">
      <c r="AM2080">
        <v>2.1181362475554648</v>
      </c>
      <c r="AN2080">
        <v>0.48664461203180759</v>
      </c>
      <c r="AO2080">
        <v>657.10757973990405</v>
      </c>
      <c r="AP2080">
        <v>4797</v>
      </c>
      <c r="AQ2080">
        <v>-0.76994469655589848</v>
      </c>
      <c r="AR2080">
        <v>2.1284891333520415</v>
      </c>
    </row>
    <row r="2081" spans="39:44" x14ac:dyDescent="0.3">
      <c r="AM2081">
        <v>2.5525198437646224</v>
      </c>
      <c r="AN2081">
        <v>0.79880141215889866</v>
      </c>
      <c r="AO2081">
        <v>973.98858492531838</v>
      </c>
      <c r="AP2081">
        <v>2997</v>
      </c>
      <c r="AQ2081">
        <v>-0.36168416579749418</v>
      </c>
      <c r="AR2081">
        <v>2.5524516277814548</v>
      </c>
    </row>
    <row r="2082" spans="39:44" x14ac:dyDescent="0.3">
      <c r="AM2082">
        <v>2.6916953684211093</v>
      </c>
      <c r="AN2082">
        <v>1.220467955720586</v>
      </c>
      <c r="AO2082">
        <v>634.73537404090553</v>
      </c>
      <c r="AP2082">
        <v>4315.75</v>
      </c>
      <c r="AQ2082">
        <v>0.94131688907509403</v>
      </c>
      <c r="AR2082">
        <v>2.6785975867509868</v>
      </c>
    </row>
    <row r="2083" spans="39:44" x14ac:dyDescent="0.3">
      <c r="AM2083">
        <v>1.8195500619000144</v>
      </c>
      <c r="AN2083">
        <v>0.25530811853992263</v>
      </c>
      <c r="AO2083">
        <v>580.19736515503746</v>
      </c>
      <c r="AP2083">
        <v>4396.25</v>
      </c>
      <c r="AQ2083">
        <v>-0.65261347821400117</v>
      </c>
      <c r="AR2083">
        <v>1.8190999558328367</v>
      </c>
    </row>
    <row r="2084" spans="39:44" x14ac:dyDescent="0.3">
      <c r="AM2084">
        <v>2.2305278231926207</v>
      </c>
      <c r="AN2084">
        <v>1.3735917718579702</v>
      </c>
      <c r="AO2084">
        <v>786.99156433757287</v>
      </c>
      <c r="AP2084">
        <v>5361.75</v>
      </c>
      <c r="AQ2084">
        <v>-2.9986603320332015E-2</v>
      </c>
      <c r="AR2084">
        <v>2.3413769459860738</v>
      </c>
    </row>
    <row r="2085" spans="39:44" x14ac:dyDescent="0.3">
      <c r="AM2085">
        <v>2.3782973798493887</v>
      </c>
      <c r="AN2085">
        <v>0.79946385458391866</v>
      </c>
      <c r="AO2085">
        <v>820.59297514570267</v>
      </c>
      <c r="AP2085">
        <v>4340.75</v>
      </c>
      <c r="AQ2085">
        <v>-0.59392824402680011</v>
      </c>
      <c r="AR2085">
        <v>2.4465228641343164</v>
      </c>
    </row>
    <row r="2086" spans="39:44" x14ac:dyDescent="0.3">
      <c r="AM2086">
        <v>2.6610442122630023</v>
      </c>
      <c r="AN2086">
        <v>0.90404129074693929</v>
      </c>
      <c r="AO2086">
        <v>629.68400615476457</v>
      </c>
      <c r="AP2086">
        <v>4350.75</v>
      </c>
      <c r="AQ2086">
        <v>-0.55622089109470607</v>
      </c>
      <c r="AR2086">
        <v>2.7167766500506372</v>
      </c>
    </row>
    <row r="2087" spans="39:44" x14ac:dyDescent="0.3">
      <c r="AM2087">
        <v>2.7147346698980153</v>
      </c>
      <c r="AN2087">
        <v>1.4191358716459508</v>
      </c>
      <c r="AO2087">
        <v>470.14192269482459</v>
      </c>
      <c r="AP2087">
        <v>4028</v>
      </c>
      <c r="AQ2087">
        <v>0.98408175529709774</v>
      </c>
      <c r="AR2087">
        <v>2.7063647516651148</v>
      </c>
    </row>
    <row r="2088" spans="39:44" x14ac:dyDescent="0.3">
      <c r="AM2088">
        <v>2.1022023938588164</v>
      </c>
      <c r="AN2088">
        <v>0.71712852746204436</v>
      </c>
      <c r="AO2088">
        <v>294.78630077078321</v>
      </c>
      <c r="AP2088">
        <v>4359.5</v>
      </c>
      <c r="AQ2088">
        <v>-0.73990014113834723</v>
      </c>
      <c r="AR2088">
        <v>2.1465797091214518</v>
      </c>
    </row>
    <row r="2089" spans="39:44" x14ac:dyDescent="0.3">
      <c r="AM2089">
        <v>3.0108976810708867</v>
      </c>
      <c r="AN2089">
        <v>1.0515779544751189</v>
      </c>
      <c r="AO2089">
        <v>1100.9441744691189</v>
      </c>
      <c r="AP2089">
        <v>4062.25</v>
      </c>
      <c r="AQ2089">
        <v>-0.21940686677819149</v>
      </c>
      <c r="AR2089">
        <v>2.9091733949571488</v>
      </c>
    </row>
    <row r="2090" spans="39:44" x14ac:dyDescent="0.3">
      <c r="AM2090">
        <v>1.7898270949508843</v>
      </c>
      <c r="AN2090">
        <v>0.13677893384215659</v>
      </c>
      <c r="AO2090">
        <v>1052.8414259627734</v>
      </c>
      <c r="AP2090">
        <v>3963</v>
      </c>
      <c r="AQ2090">
        <v>-8.7169908145308644E-2</v>
      </c>
      <c r="AR2090">
        <v>1.7829735437283236</v>
      </c>
    </row>
    <row r="2091" spans="39:44" x14ac:dyDescent="0.3">
      <c r="AM2091">
        <v>1.929903796823808</v>
      </c>
      <c r="AN2091">
        <v>0.4123779154402078</v>
      </c>
      <c r="AO2091">
        <v>969.22643719409973</v>
      </c>
      <c r="AP2091">
        <v>3793</v>
      </c>
      <c r="AQ2091">
        <v>-0.42694775067197199</v>
      </c>
      <c r="AR2091">
        <v>1.9320926954145725</v>
      </c>
    </row>
    <row r="2092" spans="39:44" x14ac:dyDescent="0.3">
      <c r="AM2092">
        <v>2.8091409972866948</v>
      </c>
      <c r="AN2092">
        <v>1.1838427033704799</v>
      </c>
      <c r="AO2092">
        <v>1120.9266124300073</v>
      </c>
      <c r="AP2092">
        <v>4999</v>
      </c>
      <c r="AQ2092">
        <v>-0.54334097304805062</v>
      </c>
      <c r="AR2092">
        <v>2.8029459247082595</v>
      </c>
    </row>
    <row r="2093" spans="39:44" x14ac:dyDescent="0.3">
      <c r="AM2093">
        <v>1.7895364599406354</v>
      </c>
      <c r="AN2093">
        <v>0.14782824964311009</v>
      </c>
      <c r="AO2093">
        <v>368.11828043502317</v>
      </c>
      <c r="AP2093">
        <v>5221.25</v>
      </c>
      <c r="AQ2093">
        <v>0.42532836599106183</v>
      </c>
      <c r="AR2093">
        <v>1.7846903343664091</v>
      </c>
    </row>
    <row r="2094" spans="39:44" x14ac:dyDescent="0.3">
      <c r="AM2094">
        <v>2.552112013343296</v>
      </c>
      <c r="AN2094">
        <v>1.3739152024072823</v>
      </c>
      <c r="AO2094">
        <v>702.69626745824769</v>
      </c>
      <c r="AP2094">
        <v>5967</v>
      </c>
      <c r="AQ2094">
        <v>0.7204036081729297</v>
      </c>
      <c r="AR2094">
        <v>2.4110454868844164</v>
      </c>
    </row>
    <row r="2095" spans="39:44" x14ac:dyDescent="0.3">
      <c r="AM2095">
        <v>2.6885433606310412</v>
      </c>
      <c r="AN2095">
        <v>1.1955673657430388</v>
      </c>
      <c r="AO2095">
        <v>959.80774404773581</v>
      </c>
      <c r="AP2095">
        <v>5474.75</v>
      </c>
      <c r="AQ2095">
        <v>7.3610535452645898E-2</v>
      </c>
      <c r="AR2095">
        <v>2.7703083988842452</v>
      </c>
    </row>
    <row r="2096" spans="39:44" x14ac:dyDescent="0.3">
      <c r="AM2096">
        <v>2.6752102977165402</v>
      </c>
      <c r="AN2096">
        <v>0.91070123036931472</v>
      </c>
      <c r="AO2096">
        <v>1553.7984675282178</v>
      </c>
      <c r="AP2096">
        <v>4152.25</v>
      </c>
      <c r="AQ2096">
        <v>-0.74580417176143576</v>
      </c>
      <c r="AR2096">
        <v>2.7779898616968906</v>
      </c>
    </row>
    <row r="2097" spans="39:44" x14ac:dyDescent="0.3">
      <c r="AM2097">
        <v>2.1789347796305529</v>
      </c>
      <c r="AN2097">
        <v>0.70117341385055276</v>
      </c>
      <c r="AO2097">
        <v>292.16917099822462</v>
      </c>
      <c r="AP2097">
        <v>4145.5</v>
      </c>
      <c r="AQ2097">
        <v>-0.37902822593296409</v>
      </c>
      <c r="AR2097">
        <v>2.2017812296807988</v>
      </c>
    </row>
    <row r="2098" spans="39:44" x14ac:dyDescent="0.3">
      <c r="AM2098">
        <v>3.1408759349879185</v>
      </c>
      <c r="AN2098">
        <v>0.96987974713801495</v>
      </c>
      <c r="AO2098">
        <v>541.96809568528045</v>
      </c>
      <c r="AP2098">
        <v>3709.5</v>
      </c>
      <c r="AQ2098">
        <v>-0.48992197847800251</v>
      </c>
      <c r="AR2098">
        <v>3.2378639097017192</v>
      </c>
    </row>
    <row r="2099" spans="39:44" x14ac:dyDescent="0.3">
      <c r="AM2099">
        <v>2.1223434443905447</v>
      </c>
      <c r="AN2099">
        <v>0.69634721865923455</v>
      </c>
      <c r="AO2099">
        <v>900.16342605193438</v>
      </c>
      <c r="AP2099">
        <v>4352.75</v>
      </c>
      <c r="AQ2099">
        <v>0.45905399628882876</v>
      </c>
      <c r="AR2099">
        <v>2.1949182303976005</v>
      </c>
    </row>
    <row r="2100" spans="39:44" x14ac:dyDescent="0.3">
      <c r="AM2100">
        <v>2.4069423432245749</v>
      </c>
      <c r="AN2100">
        <v>0.85379498777024865</v>
      </c>
      <c r="AO2100">
        <v>566.18702678278225</v>
      </c>
      <c r="AP2100">
        <v>5331.25</v>
      </c>
      <c r="AQ2100">
        <v>0.64161419490844929</v>
      </c>
      <c r="AR2100">
        <v>2.4923548055346147</v>
      </c>
    </row>
    <row r="2101" spans="39:44" x14ac:dyDescent="0.3">
      <c r="AM2101">
        <v>3.0512707547308162</v>
      </c>
      <c r="AN2101">
        <v>1.1964857432489271</v>
      </c>
      <c r="AO2101">
        <v>658.77379994313867</v>
      </c>
      <c r="AP2101">
        <v>5328.75</v>
      </c>
      <c r="AQ2101">
        <v>0.59892988162290817</v>
      </c>
      <c r="AR2101">
        <v>3.1105239275814145</v>
      </c>
    </row>
    <row r="2102" spans="39:44" x14ac:dyDescent="0.3">
      <c r="AM2102">
        <v>1.8681788452795813</v>
      </c>
      <c r="AN2102">
        <v>0.40666677773426352</v>
      </c>
      <c r="AO2102">
        <v>531.79934083587796</v>
      </c>
      <c r="AP2102">
        <v>5577.75</v>
      </c>
      <c r="AQ2102">
        <v>-0.99831003932586704</v>
      </c>
      <c r="AR2102">
        <v>1.8657960888797409</v>
      </c>
    </row>
    <row r="2103" spans="39:44" x14ac:dyDescent="0.3">
      <c r="AM2103">
        <v>3.0894356640971128</v>
      </c>
      <c r="AN2103">
        <v>1.0217561173934691</v>
      </c>
      <c r="AO2103">
        <v>761.77738074237027</v>
      </c>
      <c r="AP2103">
        <v>4094</v>
      </c>
      <c r="AQ2103">
        <v>-0.24028693725253544</v>
      </c>
      <c r="AR2103">
        <v>3.1234021175490931</v>
      </c>
    </row>
    <row r="2104" spans="39:44" x14ac:dyDescent="0.3">
      <c r="AM2104">
        <v>2.7349167536148342</v>
      </c>
      <c r="AN2104">
        <v>0.69928706903600013</v>
      </c>
      <c r="AO2104">
        <v>866.52785055447259</v>
      </c>
      <c r="AP2104">
        <v>3845</v>
      </c>
      <c r="AQ2104">
        <v>0.18811528036454431</v>
      </c>
      <c r="AR2104">
        <v>2.672999556822969</v>
      </c>
    </row>
    <row r="2105" spans="39:44" x14ac:dyDescent="0.3">
      <c r="AM2105">
        <v>1.7193025508557023</v>
      </c>
      <c r="AN2105">
        <v>0.1253366216776074</v>
      </c>
      <c r="AO2105">
        <v>298.98429236252878</v>
      </c>
      <c r="AP2105">
        <v>4231.5</v>
      </c>
      <c r="AQ2105">
        <v>-0.76118525836809725</v>
      </c>
      <c r="AR2105">
        <v>1.7315157729825663</v>
      </c>
    </row>
    <row r="2106" spans="39:44" x14ac:dyDescent="0.3">
      <c r="AM2106">
        <v>2.2122321861260397</v>
      </c>
      <c r="AN2106">
        <v>0.45211321268201288</v>
      </c>
      <c r="AO2106">
        <v>932.85813871380344</v>
      </c>
      <c r="AP2106">
        <v>5633.75</v>
      </c>
      <c r="AQ2106">
        <v>0.46240149395165947</v>
      </c>
      <c r="AR2106">
        <v>2.171097820312923</v>
      </c>
    </row>
    <row r="2107" spans="39:44" x14ac:dyDescent="0.3">
      <c r="AM2107">
        <v>1.8275604964279071</v>
      </c>
      <c r="AN2107">
        <v>0.43457528188946198</v>
      </c>
      <c r="AO2107">
        <v>1409.7655257243905</v>
      </c>
      <c r="AP2107">
        <v>3818</v>
      </c>
      <c r="AQ2107">
        <v>0.1795045854711606</v>
      </c>
      <c r="AR2107">
        <v>1.8094011473909011</v>
      </c>
    </row>
    <row r="2108" spans="39:44" x14ac:dyDescent="0.3">
      <c r="AM2108">
        <v>2.7047318778103042</v>
      </c>
      <c r="AN2108">
        <v>1.3653885137899495</v>
      </c>
      <c r="AO2108">
        <v>1399.3999031361097</v>
      </c>
      <c r="AP2108">
        <v>6033.75</v>
      </c>
      <c r="AQ2108">
        <v>0.95743182180297437</v>
      </c>
      <c r="AR2108">
        <v>2.754703272941263</v>
      </c>
    </row>
    <row r="2109" spans="39:44" x14ac:dyDescent="0.3">
      <c r="AM2109">
        <v>2.6524336624840203</v>
      </c>
      <c r="AN2109">
        <v>0.68047653547113263</v>
      </c>
      <c r="AO2109">
        <v>596.0134824968826</v>
      </c>
      <c r="AP2109">
        <v>3538.5</v>
      </c>
      <c r="AQ2109">
        <v>-0.70243998836749411</v>
      </c>
      <c r="AR2109">
        <v>2.6733185778051594</v>
      </c>
    </row>
    <row r="2110" spans="39:44" x14ac:dyDescent="0.3">
      <c r="AM2110">
        <v>2.7952606318290778</v>
      </c>
      <c r="AN2110">
        <v>0.93524167517378132</v>
      </c>
      <c r="AO2110">
        <v>723.49058224454473</v>
      </c>
      <c r="AP2110">
        <v>5264.25</v>
      </c>
      <c r="AQ2110">
        <v>-0.99780556539316889</v>
      </c>
      <c r="AR2110">
        <v>2.8499120108465137</v>
      </c>
    </row>
    <row r="2111" spans="39:44" x14ac:dyDescent="0.3">
      <c r="AM2111">
        <v>2.6200467771028748</v>
      </c>
      <c r="AN2111">
        <v>1.2766019185496202</v>
      </c>
      <c r="AO2111">
        <v>849.18726299823243</v>
      </c>
      <c r="AP2111">
        <v>5215.25</v>
      </c>
      <c r="AQ2111">
        <v>0.86860685766206081</v>
      </c>
      <c r="AR2111">
        <v>2.754703272941263</v>
      </c>
    </row>
    <row r="2112" spans="39:44" x14ac:dyDescent="0.3">
      <c r="AM2112">
        <v>2.6242798814320749</v>
      </c>
      <c r="AN2112">
        <v>0.68002881686389094</v>
      </c>
      <c r="AO2112">
        <v>696.08193906108556</v>
      </c>
      <c r="AP2112">
        <v>5161.75</v>
      </c>
      <c r="AQ2112">
        <v>0.46564262590498751</v>
      </c>
      <c r="AR2112">
        <v>2.6272213205305701</v>
      </c>
    </row>
    <row r="2113" spans="39:44" x14ac:dyDescent="0.3">
      <c r="AM2113">
        <v>3.0872960954764803</v>
      </c>
      <c r="AN2113">
        <v>0.32524531310943888</v>
      </c>
      <c r="AO2113">
        <v>630.33746747552289</v>
      </c>
      <c r="AP2113">
        <v>4492</v>
      </c>
      <c r="AQ2113">
        <v>0.67437059601478622</v>
      </c>
      <c r="AR2113">
        <v>3.0547715641655366</v>
      </c>
    </row>
    <row r="2114" spans="39:44" x14ac:dyDescent="0.3">
      <c r="AM2114">
        <v>2.1392573289567745</v>
      </c>
      <c r="AN2114">
        <v>0.69717379498563758</v>
      </c>
      <c r="AO2114">
        <v>386.23401322545038</v>
      </c>
      <c r="AP2114">
        <v>3246.25</v>
      </c>
      <c r="AQ2114">
        <v>-0.3770271579521835</v>
      </c>
      <c r="AR2114">
        <v>2.1534427084046501</v>
      </c>
    </row>
    <row r="2115" spans="39:44" x14ac:dyDescent="0.3">
      <c r="AM2115">
        <v>2.022408820025194</v>
      </c>
      <c r="AN2115">
        <v>0.71788399997664221</v>
      </c>
      <c r="AO2115">
        <v>1440.7314222945747</v>
      </c>
      <c r="AP2115">
        <v>3326</v>
      </c>
      <c r="AQ2115">
        <v>-0.67566361864914715</v>
      </c>
      <c r="AR2115">
        <v>2.0493304278313653</v>
      </c>
    </row>
    <row r="2116" spans="39:44" x14ac:dyDescent="0.3">
      <c r="AM2116">
        <v>2.3399158369810245</v>
      </c>
      <c r="AN2116">
        <v>1.3232216784355912</v>
      </c>
      <c r="AO2116">
        <v>790.80302547669362</v>
      </c>
      <c r="AP2116">
        <v>5442.25</v>
      </c>
      <c r="AQ2116">
        <v>0.62577172939142733</v>
      </c>
      <c r="AR2116">
        <v>2.3413769459860738</v>
      </c>
    </row>
    <row r="2117" spans="39:44" x14ac:dyDescent="0.3">
      <c r="AM2117">
        <v>2.8152880878218007</v>
      </c>
      <c r="AN2117">
        <v>1.0054102251327222</v>
      </c>
      <c r="AO2117">
        <v>489.72430073033911</v>
      </c>
      <c r="AP2117">
        <v>5700.25</v>
      </c>
      <c r="AQ2117">
        <v>0.64284248116575704</v>
      </c>
      <c r="AR2117">
        <v>2.9122000839373734</v>
      </c>
    </row>
    <row r="2118" spans="39:44" x14ac:dyDescent="0.3">
      <c r="AM2118">
        <v>2.3036280099287114</v>
      </c>
      <c r="AN2118">
        <v>1.4517526888857757</v>
      </c>
      <c r="AO2118">
        <v>349.56446797935098</v>
      </c>
      <c r="AP2118">
        <v>5419</v>
      </c>
      <c r="AQ2118">
        <v>-0.99312354798135416</v>
      </c>
      <c r="AR2118">
        <v>2.4110454868844164</v>
      </c>
    </row>
    <row r="2119" spans="39:44" x14ac:dyDescent="0.3">
      <c r="AM2119">
        <v>3.3944824966496796</v>
      </c>
      <c r="AN2119">
        <v>0.59701452890307172</v>
      </c>
      <c r="AO2119">
        <v>1052.9551364171466</v>
      </c>
      <c r="AP2119">
        <v>4265</v>
      </c>
      <c r="AQ2119">
        <v>1.7331387351987807E-2</v>
      </c>
      <c r="AR2119">
        <v>3.3347810437593721</v>
      </c>
    </row>
    <row r="2120" spans="39:44" x14ac:dyDescent="0.3">
      <c r="AM2120">
        <v>2.5647463102263957</v>
      </c>
      <c r="AN2120">
        <v>1.3117567126216307</v>
      </c>
      <c r="AO2120">
        <v>703.08711500720938</v>
      </c>
      <c r="AP2120">
        <v>5621.25</v>
      </c>
      <c r="AQ2120">
        <v>-0.49511650396129853</v>
      </c>
      <c r="AR2120">
        <v>2.5237235221014189</v>
      </c>
    </row>
    <row r="2121" spans="39:44" x14ac:dyDescent="0.3">
      <c r="AM2121">
        <v>2.2741085294580543</v>
      </c>
      <c r="AN2121">
        <v>1.4701947938483608</v>
      </c>
      <c r="AO2121">
        <v>1248.1301133749491</v>
      </c>
      <c r="AP2121">
        <v>3961</v>
      </c>
      <c r="AQ2121">
        <v>7.2373959675647873E-2</v>
      </c>
      <c r="AR2121">
        <v>2.3978597610895784</v>
      </c>
    </row>
    <row r="2122" spans="39:44" x14ac:dyDescent="0.3">
      <c r="AM2122">
        <v>2.6703815175166512</v>
      </c>
      <c r="AN2122">
        <v>0.55835184300400709</v>
      </c>
      <c r="AO2122">
        <v>589.04715297707924</v>
      </c>
      <c r="AP2122">
        <v>4065.5</v>
      </c>
      <c r="AQ2122">
        <v>-7.7046378468281607E-2</v>
      </c>
      <c r="AR2122">
        <v>2.6205071305452825</v>
      </c>
    </row>
    <row r="2123" spans="39:44" x14ac:dyDescent="0.3">
      <c r="AM2123">
        <v>3.0107870144692082</v>
      </c>
      <c r="AN2123">
        <v>0.91667158238822088</v>
      </c>
      <c r="AO2123">
        <v>928.75937667827429</v>
      </c>
      <c r="AP2123">
        <v>4244.25</v>
      </c>
      <c r="AQ2123">
        <v>-9.7886132537131298E-2</v>
      </c>
      <c r="AR2123">
        <v>3.0349243286596068</v>
      </c>
    </row>
    <row r="2124" spans="39:44" x14ac:dyDescent="0.3">
      <c r="AM2124">
        <v>3.5469793829936656</v>
      </c>
      <c r="AN2124">
        <v>1.1698486339726841</v>
      </c>
      <c r="AO2124">
        <v>325.86811508128312</v>
      </c>
      <c r="AP2124">
        <v>4986.5</v>
      </c>
      <c r="AQ2124">
        <v>-1.7730556393845791E-2</v>
      </c>
      <c r="AR2124">
        <v>3.4503269828355374</v>
      </c>
    </row>
    <row r="2125" spans="39:44" x14ac:dyDescent="0.3">
      <c r="AM2125">
        <v>2.647485527765383</v>
      </c>
      <c r="AN2125">
        <v>0.86956633070414813</v>
      </c>
      <c r="AO2125">
        <v>395.14907024395808</v>
      </c>
      <c r="AP2125">
        <v>4978.5</v>
      </c>
      <c r="AQ2125">
        <v>8.9419910901292088E-2</v>
      </c>
      <c r="AR2125">
        <v>2.6559360614189109</v>
      </c>
    </row>
    <row r="2126" spans="39:44" x14ac:dyDescent="0.3">
      <c r="AM2126">
        <v>1.6844676832293737</v>
      </c>
      <c r="AN2126">
        <v>3.7333290933899685E-2</v>
      </c>
      <c r="AO2126">
        <v>634.84908449527859</v>
      </c>
      <c r="AP2126">
        <v>4016.25</v>
      </c>
      <c r="AQ2126">
        <v>-0.76283029541679614</v>
      </c>
      <c r="AR2126">
        <v>1.6812993396801552</v>
      </c>
    </row>
    <row r="2127" spans="39:44" x14ac:dyDescent="0.3">
      <c r="AM2127">
        <v>2.2174206595888175</v>
      </c>
      <c r="AN2127">
        <v>0.76920983148110345</v>
      </c>
      <c r="AO2127">
        <v>1062.3720645844844</v>
      </c>
      <c r="AP2127">
        <v>4426.5</v>
      </c>
      <c r="AQ2127">
        <v>-0.13346373275640072</v>
      </c>
      <c r="AR2127">
        <v>2.2633586376140213</v>
      </c>
    </row>
    <row r="2128" spans="39:44" x14ac:dyDescent="0.3">
      <c r="AM2128">
        <v>1.9006687842198058</v>
      </c>
      <c r="AN2128">
        <v>0.36743030485523431</v>
      </c>
      <c r="AO2128">
        <v>1490.3132696058458</v>
      </c>
      <c r="AP2128">
        <v>4843</v>
      </c>
      <c r="AQ2128">
        <v>-0.4195622370249516</v>
      </c>
      <c r="AR2128">
        <v>1.9036348010591415</v>
      </c>
    </row>
    <row r="2129" spans="39:44" x14ac:dyDescent="0.3">
      <c r="AM2129">
        <v>2.9980764160047109</v>
      </c>
      <c r="AN2129">
        <v>1.4971724333756025</v>
      </c>
      <c r="AO2129">
        <v>1206.3349201741944</v>
      </c>
      <c r="AP2129">
        <v>4098</v>
      </c>
      <c r="AQ2129">
        <v>-0.19674065566089935</v>
      </c>
      <c r="AR2129">
        <v>3.0016840164458132</v>
      </c>
    </row>
    <row r="2130" spans="39:44" x14ac:dyDescent="0.3">
      <c r="AM2130">
        <v>2.3099289876905527</v>
      </c>
      <c r="AN2130">
        <v>0.92212324678563962</v>
      </c>
      <c r="AO2130">
        <v>736.82424370497722</v>
      </c>
      <c r="AP2130">
        <v>5293</v>
      </c>
      <c r="AQ2130">
        <v>0.36630256212845463</v>
      </c>
      <c r="AR2130">
        <v>2.3540768882668734</v>
      </c>
    </row>
    <row r="2131" spans="39:44" x14ac:dyDescent="0.3">
      <c r="AM2131">
        <v>3.1713904169037836</v>
      </c>
      <c r="AN2131">
        <v>0.94920658883847842</v>
      </c>
      <c r="AO2131">
        <v>570.94417901928136</v>
      </c>
      <c r="AP2131">
        <v>5308.5</v>
      </c>
      <c r="AQ2131">
        <v>0.29272174300450216</v>
      </c>
      <c r="AR2131">
        <v>3.2060728057931067</v>
      </c>
    </row>
    <row r="2132" spans="39:44" x14ac:dyDescent="0.3">
      <c r="AM2132">
        <v>2.1390475791221579</v>
      </c>
      <c r="AN2132">
        <v>0.80163072517963818</v>
      </c>
      <c r="AO2132">
        <v>624.82268826069412</v>
      </c>
      <c r="AP2132">
        <v>5466.25</v>
      </c>
      <c r="AQ2132">
        <v>0.33759243351715945</v>
      </c>
      <c r="AR2132">
        <v>2.2037180656565827</v>
      </c>
    </row>
    <row r="2133" spans="39:44" x14ac:dyDescent="0.3">
      <c r="AM2133">
        <v>2.0876557385709553</v>
      </c>
      <c r="AN2133">
        <v>0.79210745540503424</v>
      </c>
      <c r="AO2133">
        <v>617.70081469828745</v>
      </c>
      <c r="AP2133">
        <v>5581.75</v>
      </c>
      <c r="AQ2133">
        <v>-0.72417466680429166</v>
      </c>
      <c r="AR2133">
        <v>2.0293512845941466</v>
      </c>
    </row>
    <row r="2134" spans="39:44" x14ac:dyDescent="0.3">
      <c r="AM2134">
        <v>1.8892369091096082</v>
      </c>
      <c r="AN2134">
        <v>0.33749402658470767</v>
      </c>
      <c r="AO2134">
        <v>321.35649806152736</v>
      </c>
      <c r="AP2134">
        <v>5374.75</v>
      </c>
      <c r="AQ2134">
        <v>-0.54003534862772629</v>
      </c>
      <c r="AR2134">
        <v>1.9065649165704643</v>
      </c>
    </row>
    <row r="2135" spans="39:44" x14ac:dyDescent="0.3">
      <c r="AM2135">
        <v>2.0506360821145164</v>
      </c>
      <c r="AN2135">
        <v>0.48799655396918007</v>
      </c>
      <c r="AO2135">
        <v>406.87158415588158</v>
      </c>
      <c r="AP2135">
        <v>5450.25</v>
      </c>
      <c r="AQ2135">
        <v>-0.9805156824976623</v>
      </c>
      <c r="AR2135">
        <v>2.0367837887606428</v>
      </c>
    </row>
    <row r="2136" spans="39:44" x14ac:dyDescent="0.3">
      <c r="AM2136">
        <v>2.0539189920253751</v>
      </c>
      <c r="AN2136">
        <v>0.70921192285103973</v>
      </c>
      <c r="AO2136">
        <v>1116.5892472819405</v>
      </c>
      <c r="AP2136">
        <v>3875.5</v>
      </c>
      <c r="AQ2136">
        <v>-0.83392569629819291</v>
      </c>
      <c r="AR2136">
        <v>2.0527488959279081</v>
      </c>
    </row>
    <row r="2137" spans="39:44" x14ac:dyDescent="0.3">
      <c r="AM2137">
        <v>3.1628266930795559</v>
      </c>
      <c r="AN2137">
        <v>1.4526972833209955</v>
      </c>
      <c r="AO2137">
        <v>773.00658585150154</v>
      </c>
      <c r="AP2137">
        <v>4189.75</v>
      </c>
      <c r="AQ2137">
        <v>-0.18210145901636737</v>
      </c>
      <c r="AR2137">
        <v>3.2970032812265115</v>
      </c>
    </row>
    <row r="2138" spans="39:44" x14ac:dyDescent="0.3">
      <c r="AM2138">
        <v>1.8766485644611242</v>
      </c>
      <c r="AN2138">
        <v>0.23917407016526807</v>
      </c>
      <c r="AO2138">
        <v>466.41183970230361</v>
      </c>
      <c r="AP2138">
        <v>5099.75</v>
      </c>
      <c r="AQ2138">
        <v>-0.93918066359377006</v>
      </c>
      <c r="AR2138">
        <v>1.8734074270329399</v>
      </c>
    </row>
    <row r="2139" spans="39:44" x14ac:dyDescent="0.3">
      <c r="AM2139">
        <v>3.0762450225453422</v>
      </c>
      <c r="AN2139">
        <v>1.6198983997072589</v>
      </c>
      <c r="AO2139">
        <v>758.85238925626902</v>
      </c>
      <c r="AP2139">
        <v>4394.25</v>
      </c>
      <c r="AQ2139">
        <v>-0.37677817161811877</v>
      </c>
      <c r="AR2139">
        <v>3.0419661175092698</v>
      </c>
    </row>
    <row r="2140" spans="39:44" x14ac:dyDescent="0.3">
      <c r="AM2140">
        <v>3.2001066067242703</v>
      </c>
      <c r="AN2140">
        <v>0.91760558553123739</v>
      </c>
      <c r="AO2140">
        <v>348.44865209542479</v>
      </c>
      <c r="AP2140">
        <v>2913.25</v>
      </c>
      <c r="AQ2140">
        <v>0.42070991543184538</v>
      </c>
      <c r="AR2140">
        <v>3.2749916613622747</v>
      </c>
    </row>
    <row r="2141" spans="39:44" x14ac:dyDescent="0.3">
      <c r="AM2141">
        <v>2.8275210940765132</v>
      </c>
      <c r="AN2141">
        <v>1.3335195785041392</v>
      </c>
      <c r="AO2141">
        <v>1129.3070483721376</v>
      </c>
      <c r="AP2141">
        <v>4122.5</v>
      </c>
      <c r="AQ2141">
        <v>0.86407339297356778</v>
      </c>
      <c r="AR2141">
        <v>2.7105318005367729</v>
      </c>
    </row>
    <row r="2142" spans="39:44" x14ac:dyDescent="0.3">
      <c r="AM2142">
        <v>2.3707875021763165</v>
      </c>
      <c r="AN2142">
        <v>0.62408337666827263</v>
      </c>
      <c r="AO2142">
        <v>871.99075829078197</v>
      </c>
      <c r="AP2142">
        <v>5821.5</v>
      </c>
      <c r="AQ2142">
        <v>-0.3787026451306198</v>
      </c>
      <c r="AR2142">
        <v>2.3422348143296916</v>
      </c>
    </row>
    <row r="2143" spans="39:44" x14ac:dyDescent="0.3">
      <c r="AM2143">
        <v>2.3460644300210052</v>
      </c>
      <c r="AN2143">
        <v>0.86902816044610498</v>
      </c>
      <c r="AO2143">
        <v>498.97210546750091</v>
      </c>
      <c r="AP2143">
        <v>4908.25</v>
      </c>
      <c r="AQ2143">
        <v>-0.44627741314069713</v>
      </c>
      <c r="AR2143">
        <v>2.3011130868024909</v>
      </c>
    </row>
    <row r="2144" spans="39:44" x14ac:dyDescent="0.3">
      <c r="AM2144">
        <v>2.5232901752052928</v>
      </c>
      <c r="AN2144">
        <v>1.3481171886971177</v>
      </c>
      <c r="AO2144">
        <v>630.33746747552277</v>
      </c>
      <c r="AP2144">
        <v>4714.25</v>
      </c>
      <c r="AQ2144">
        <v>3.6072284756949208E-2</v>
      </c>
      <c r="AR2144">
        <v>2.4640219602767135</v>
      </c>
    </row>
    <row r="2145" spans="39:44" x14ac:dyDescent="0.3">
      <c r="AM2145">
        <v>2.5180175623126737</v>
      </c>
      <c r="AN2145">
        <v>1.2744774815028441</v>
      </c>
      <c r="AO2145">
        <v>1050.7077020661129</v>
      </c>
      <c r="AP2145">
        <v>5114.25</v>
      </c>
      <c r="AQ2145">
        <v>0.14251114539617163</v>
      </c>
      <c r="AR2145">
        <v>2.6310543315271087</v>
      </c>
    </row>
    <row r="2146" spans="39:44" x14ac:dyDescent="0.3">
      <c r="AM2146">
        <v>2.0047982448894821</v>
      </c>
      <c r="AN2146">
        <v>0.36189027639923199</v>
      </c>
      <c r="AO2146">
        <v>901.07116451274851</v>
      </c>
      <c r="AP2146">
        <v>4243.75</v>
      </c>
      <c r="AQ2146">
        <v>0.12604360393890293</v>
      </c>
      <c r="AR2146">
        <v>2.0367837887606428</v>
      </c>
    </row>
    <row r="2147" spans="39:44" x14ac:dyDescent="0.3">
      <c r="AM2147">
        <v>3.079546073494174</v>
      </c>
      <c r="AN2147">
        <v>0.97731414638887359</v>
      </c>
      <c r="AO2147">
        <v>1247.0798046981913</v>
      </c>
      <c r="AP2147">
        <v>4943</v>
      </c>
      <c r="AQ2147">
        <v>0.79195566807239381</v>
      </c>
      <c r="AR2147">
        <v>3.1436652465779638</v>
      </c>
    </row>
    <row r="2148" spans="39:44" x14ac:dyDescent="0.3">
      <c r="AM2148">
        <v>3.3156029618755789</v>
      </c>
      <c r="AN2148">
        <v>1.0696718938706025</v>
      </c>
      <c r="AO2148">
        <v>738.79422435465517</v>
      </c>
      <c r="AP2148">
        <v>4568.25</v>
      </c>
      <c r="AQ2148">
        <v>0.50818545858761011</v>
      </c>
      <c r="AR2148">
        <v>3.1933386434570954</v>
      </c>
    </row>
    <row r="2149" spans="39:44" x14ac:dyDescent="0.3">
      <c r="AM2149">
        <v>2.8169719527414236</v>
      </c>
      <c r="AN2149">
        <v>0.71746422846380309</v>
      </c>
      <c r="AO2149">
        <v>630.22375702114971</v>
      </c>
      <c r="AP2149">
        <v>5196.75</v>
      </c>
      <c r="AQ2149">
        <v>9.2189692494182629E-2</v>
      </c>
      <c r="AR2149">
        <v>2.8696635642601049</v>
      </c>
    </row>
    <row r="2150" spans="39:44" x14ac:dyDescent="0.3">
      <c r="AM2150">
        <v>2.78303888535573</v>
      </c>
      <c r="AN2150">
        <v>0.36507578069260865</v>
      </c>
      <c r="AO2150">
        <v>259.46870903787192</v>
      </c>
      <c r="AP2150">
        <v>3044</v>
      </c>
      <c r="AQ2150">
        <v>-0.52732272080860709</v>
      </c>
      <c r="AR2150">
        <v>2.8007589190878077</v>
      </c>
    </row>
    <row r="2151" spans="39:44" x14ac:dyDescent="0.3">
      <c r="AM2151">
        <v>2.0785533815363766</v>
      </c>
      <c r="AN2151">
        <v>8.0465915131455984E-2</v>
      </c>
      <c r="AO2151">
        <v>830.27542219383065</v>
      </c>
      <c r="AP2151">
        <v>4440</v>
      </c>
      <c r="AQ2151">
        <v>0.72152538350357631</v>
      </c>
      <c r="AR2151">
        <v>2.0705067900232308</v>
      </c>
    </row>
    <row r="2152" spans="39:44" x14ac:dyDescent="0.3">
      <c r="AM2152">
        <v>2.7897039238935126</v>
      </c>
      <c r="AN2152">
        <v>1.1899807407259331</v>
      </c>
      <c r="AO2152">
        <v>996.91464935962563</v>
      </c>
      <c r="AP2152">
        <v>4045.75</v>
      </c>
      <c r="AQ2152">
        <v>0.69009478545824932</v>
      </c>
      <c r="AR2152">
        <v>2.8695913969764923</v>
      </c>
    </row>
    <row r="2153" spans="39:44" x14ac:dyDescent="0.3">
      <c r="AM2153">
        <v>2.0622541274876069</v>
      </c>
      <c r="AN2153">
        <v>0.69560469198175567</v>
      </c>
      <c r="AO2153">
        <v>1075.7285077464144</v>
      </c>
      <c r="AP2153">
        <v>3852.25</v>
      </c>
      <c r="AQ2153">
        <v>0.29414212700826781</v>
      </c>
      <c r="AR2153">
        <v>1.9912067049766693</v>
      </c>
    </row>
    <row r="2154" spans="39:44" x14ac:dyDescent="0.3">
      <c r="AM2154">
        <v>3.5983282160277663</v>
      </c>
      <c r="AN2154">
        <v>1.0578436115319088</v>
      </c>
      <c r="AO2154">
        <v>1191.6541581403619</v>
      </c>
      <c r="AP2154">
        <v>3640.5</v>
      </c>
      <c r="AQ2154">
        <v>0.50593896015525486</v>
      </c>
      <c r="AR2154">
        <v>3.6301419839785067</v>
      </c>
    </row>
    <row r="2155" spans="39:44" x14ac:dyDescent="0.3">
      <c r="AM2155">
        <v>2.1036483415097211</v>
      </c>
      <c r="AN2155">
        <v>0.50487989624146035</v>
      </c>
      <c r="AO2155">
        <v>1222.8326198692955</v>
      </c>
      <c r="AP2155">
        <v>4511</v>
      </c>
      <c r="AQ2155">
        <v>0.7695092489989831</v>
      </c>
      <c r="AR2155">
        <v>2.1025400102407787</v>
      </c>
    </row>
    <row r="2156" spans="39:44" x14ac:dyDescent="0.3">
      <c r="AM2156">
        <v>2.5828877835075517</v>
      </c>
      <c r="AN2156">
        <v>0.89278707976554761</v>
      </c>
      <c r="AO2156">
        <v>1063.0255259052426</v>
      </c>
      <c r="AP2156">
        <v>2847</v>
      </c>
      <c r="AQ2156">
        <v>0.14879700791054215</v>
      </c>
      <c r="AR2156">
        <v>2.5181618237992511</v>
      </c>
    </row>
    <row r="2157" spans="39:44" x14ac:dyDescent="0.3">
      <c r="AM2157">
        <v>1.7342242939943613</v>
      </c>
      <c r="AN2157">
        <v>0.12930654540700617</v>
      </c>
      <c r="AO2157">
        <v>736.75415749085971</v>
      </c>
      <c r="AP2157">
        <v>2739.75</v>
      </c>
      <c r="AQ2157">
        <v>-0.46633729798103557</v>
      </c>
      <c r="AR2157">
        <v>1.7233830125166167</v>
      </c>
    </row>
    <row r="2158" spans="39:44" x14ac:dyDescent="0.3">
      <c r="AM2158">
        <v>3.0383185714393548</v>
      </c>
      <c r="AN2158">
        <v>1.4456600717738324</v>
      </c>
      <c r="AO2158">
        <v>1443.0101954790998</v>
      </c>
      <c r="AP2158">
        <v>4966</v>
      </c>
      <c r="AQ2158">
        <v>0.38357891372975322</v>
      </c>
      <c r="AR2158">
        <v>3.0821683273151002</v>
      </c>
    </row>
    <row r="2159" spans="39:44" x14ac:dyDescent="0.3">
      <c r="AM2159">
        <v>2.823318797419851</v>
      </c>
      <c r="AN2159">
        <v>1.1661160316514876</v>
      </c>
      <c r="AO2159">
        <v>730.84844622689297</v>
      </c>
      <c r="AP2159">
        <v>4663.5</v>
      </c>
      <c r="AQ2159">
        <v>0.44486577130708249</v>
      </c>
      <c r="AR2159">
        <v>2.8369726450278363</v>
      </c>
    </row>
    <row r="2160" spans="39:44" x14ac:dyDescent="0.3">
      <c r="AM2160">
        <v>1.6679686072954063</v>
      </c>
      <c r="AN2160">
        <v>0.17132709294196713</v>
      </c>
      <c r="AO2160">
        <v>1061.9592096002577</v>
      </c>
      <c r="AP2160">
        <v>5092.25</v>
      </c>
      <c r="AQ2160">
        <v>0.49376553286058261</v>
      </c>
      <c r="AR2160">
        <v>1.6666725560705</v>
      </c>
    </row>
    <row r="2161" spans="39:44" x14ac:dyDescent="0.3">
      <c r="AM2161">
        <v>2.0993159644621575</v>
      </c>
      <c r="AN2161">
        <v>0.67271378609343802</v>
      </c>
      <c r="AO2161">
        <v>1135.1893463679496</v>
      </c>
      <c r="AP2161">
        <v>5539.75</v>
      </c>
      <c r="AQ2161">
        <v>0.66139615635568894</v>
      </c>
      <c r="AR2161">
        <v>2.088116849222212</v>
      </c>
    </row>
    <row r="2162" spans="39:44" x14ac:dyDescent="0.3">
      <c r="AM2162">
        <v>3.4933556644672299</v>
      </c>
      <c r="AN2162">
        <v>0.26492028817939151</v>
      </c>
      <c r="AO2162">
        <v>477.24017566147518</v>
      </c>
      <c r="AP2162">
        <v>3517</v>
      </c>
      <c r="AQ2162">
        <v>0.81559991910542307</v>
      </c>
      <c r="AR2162">
        <v>3.4668636356492906</v>
      </c>
    </row>
    <row r="2163" spans="39:44" x14ac:dyDescent="0.3">
      <c r="AM2163">
        <v>2.576431518116217</v>
      </c>
      <c r="AN2163">
        <v>0.95956490243888704</v>
      </c>
      <c r="AO2163">
        <v>803.75922749263054</v>
      </c>
      <c r="AP2163">
        <v>5144.25</v>
      </c>
      <c r="AQ2163">
        <v>0.95599924745154352</v>
      </c>
      <c r="AR2163">
        <v>2.5087434482315092</v>
      </c>
    </row>
    <row r="2164" spans="39:44" x14ac:dyDescent="0.3">
      <c r="AM2164">
        <v>2.5513281667859706</v>
      </c>
      <c r="AN2164">
        <v>0.73591976820832639</v>
      </c>
      <c r="AO2164">
        <v>1026.2656929624013</v>
      </c>
      <c r="AP2164">
        <v>5238.75</v>
      </c>
      <c r="AQ2164">
        <v>9.8738092944161918E-3</v>
      </c>
      <c r="AR2164">
        <v>2.6239750459546269</v>
      </c>
    </row>
    <row r="2165" spans="39:44" x14ac:dyDescent="0.3">
      <c r="AM2165">
        <v>3.549009277735065</v>
      </c>
      <c r="AN2165">
        <v>1.2081608935647399</v>
      </c>
      <c r="AO2165">
        <v>1510.1881751852275</v>
      </c>
      <c r="AP2165">
        <v>4610</v>
      </c>
      <c r="AQ2165">
        <v>0.27036871623625014</v>
      </c>
      <c r="AR2165">
        <v>3.5258332574470601</v>
      </c>
    </row>
    <row r="2166" spans="39:44" x14ac:dyDescent="0.3">
      <c r="AM2166">
        <v>2.6005760158856583</v>
      </c>
      <c r="AN2166">
        <v>0.74527475325343007</v>
      </c>
      <c r="AO2166">
        <v>1099.8627776577048</v>
      </c>
      <c r="AP2166">
        <v>4683.75</v>
      </c>
      <c r="AQ2166">
        <v>0.69809941902953299</v>
      </c>
      <c r="AR2166">
        <v>2.5902585987455331</v>
      </c>
    </row>
    <row r="2167" spans="39:44" x14ac:dyDescent="0.3">
      <c r="AM2167">
        <v>2.7105625744251465</v>
      </c>
      <c r="AN2167">
        <v>1.2284149074018063</v>
      </c>
      <c r="AO2167">
        <v>1418.4050481217744</v>
      </c>
      <c r="AP2167">
        <v>4563.75</v>
      </c>
      <c r="AQ2167">
        <v>-0.51730529997044794</v>
      </c>
      <c r="AR2167">
        <v>2.7580301981135604</v>
      </c>
    </row>
    <row r="2168" spans="39:44" x14ac:dyDescent="0.3">
      <c r="AM2168">
        <v>2.6526200093298136</v>
      </c>
      <c r="AN2168">
        <v>1.0586309618816874</v>
      </c>
      <c r="AO2168">
        <v>288.59527812000744</v>
      </c>
      <c r="AP2168">
        <v>5106.25</v>
      </c>
      <c r="AQ2168">
        <v>-7.2152518840602142E-2</v>
      </c>
      <c r="AR2168">
        <v>2.6812649727049997</v>
      </c>
    </row>
    <row r="2169" spans="39:44" x14ac:dyDescent="0.3">
      <c r="AM2169">
        <v>1.9409017417855337</v>
      </c>
      <c r="AN2169">
        <v>0.39528236233501374</v>
      </c>
      <c r="AO2169">
        <v>714.51905390047489</v>
      </c>
      <c r="AP2169">
        <v>5464</v>
      </c>
      <c r="AQ2169">
        <v>-0.5599338029301848</v>
      </c>
      <c r="AR2169">
        <v>1.9036348010591415</v>
      </c>
    </row>
    <row r="2170" spans="39:44" x14ac:dyDescent="0.3">
      <c r="AM2170">
        <v>2.9784939400353196</v>
      </c>
      <c r="AN2170">
        <v>0.99760951918640528</v>
      </c>
      <c r="AO2170">
        <v>641.56667258465404</v>
      </c>
      <c r="AP2170">
        <v>4267.25</v>
      </c>
      <c r="AQ2170">
        <v>0.80111995740529784</v>
      </c>
      <c r="AR2170">
        <v>2.8695913969764923</v>
      </c>
    </row>
    <row r="2171" spans="39:44" x14ac:dyDescent="0.3">
      <c r="AM2171">
        <v>2.3673485679836297</v>
      </c>
      <c r="AN2171">
        <v>0.58733518941147267</v>
      </c>
      <c r="AO2171">
        <v>339.43183775977013</v>
      </c>
      <c r="AP2171">
        <v>4809</v>
      </c>
      <c r="AQ2171">
        <v>-0.68401794154419704</v>
      </c>
      <c r="AR2171">
        <v>2.3767626865449527</v>
      </c>
    </row>
    <row r="2172" spans="39:44" x14ac:dyDescent="0.3">
      <c r="AM2172">
        <v>1.7570244206170604</v>
      </c>
      <c r="AN2172">
        <v>0.17478993720778055</v>
      </c>
      <c r="AO2172">
        <v>850.56543010560472</v>
      </c>
      <c r="AP2172">
        <v>4742</v>
      </c>
      <c r="AQ2172">
        <v>0.52801975487516517</v>
      </c>
      <c r="AR2172">
        <v>1.7570244206170607</v>
      </c>
    </row>
    <row r="2173" spans="39:44" x14ac:dyDescent="0.3">
      <c r="AM2173">
        <v>2.5116576179887842</v>
      </c>
      <c r="AN2173">
        <v>0.75387775848957306</v>
      </c>
      <c r="AO2173">
        <v>629.15744071616484</v>
      </c>
      <c r="AP2173">
        <v>4718</v>
      </c>
      <c r="AQ2173">
        <v>-0.13417421846070382</v>
      </c>
      <c r="AR2173">
        <v>2.4465228641343164</v>
      </c>
    </row>
    <row r="2174" spans="39:44" x14ac:dyDescent="0.3">
      <c r="AM2174">
        <v>3.1483554304844885</v>
      </c>
      <c r="AN2174">
        <v>1.2302054274618788</v>
      </c>
      <c r="AO2174">
        <v>354.46755090535089</v>
      </c>
      <c r="AP2174">
        <v>5464.25</v>
      </c>
      <c r="AQ2174">
        <v>0.24271927671058841</v>
      </c>
      <c r="AR2174">
        <v>3.0016840164458132</v>
      </c>
    </row>
    <row r="2175" spans="39:44" x14ac:dyDescent="0.3">
      <c r="AM2175">
        <v>2.3182639006251198</v>
      </c>
      <c r="AN2175">
        <v>7.9341097594373161E-2</v>
      </c>
      <c r="AO2175">
        <v>663.63078856527034</v>
      </c>
      <c r="AP2175">
        <v>4238.75</v>
      </c>
      <c r="AQ2175">
        <v>0.82226702235869231</v>
      </c>
      <c r="AR2175">
        <v>2.3103297908656817</v>
      </c>
    </row>
    <row r="2176" spans="39:44" x14ac:dyDescent="0.3">
      <c r="AM2176">
        <v>2.1943627571655235</v>
      </c>
      <c r="AN2176">
        <v>0.26483215479154937</v>
      </c>
      <c r="AO2176">
        <v>810.68445013918654</v>
      </c>
      <c r="AP2176">
        <v>3873.25</v>
      </c>
      <c r="AQ2176">
        <v>3.5048735150679795E-3</v>
      </c>
      <c r="AR2176">
        <v>2.190598077634569</v>
      </c>
    </row>
    <row r="2177" spans="39:44" x14ac:dyDescent="0.3">
      <c r="AM2177">
        <v>1.6561775422325269</v>
      </c>
      <c r="AN2177">
        <v>0</v>
      </c>
      <c r="AO2177">
        <v>292.26670427315332</v>
      </c>
      <c r="AP2177">
        <v>5667.25</v>
      </c>
      <c r="AQ2177">
        <v>0.22725583526047421</v>
      </c>
      <c r="AR2177">
        <v>1.6561775422325269</v>
      </c>
    </row>
    <row r="2178" spans="39:44" x14ac:dyDescent="0.3">
      <c r="AM2178">
        <v>2.0962723246118946</v>
      </c>
      <c r="AN2178">
        <v>0.72333711602145889</v>
      </c>
      <c r="AO2178">
        <v>276.72579711790331</v>
      </c>
      <c r="AP2178">
        <v>4140.75</v>
      </c>
      <c r="AQ2178">
        <v>-0.57687676361485918</v>
      </c>
      <c r="AR2178">
        <v>2.1352776584401623</v>
      </c>
    </row>
    <row r="2179" spans="39:44" x14ac:dyDescent="0.3">
      <c r="AM2179">
        <v>2.3737599382330599</v>
      </c>
      <c r="AN2179">
        <v>0.57188520242902574</v>
      </c>
      <c r="AO2179">
        <v>999.86252797789587</v>
      </c>
      <c r="AP2179">
        <v>3623</v>
      </c>
      <c r="AQ2179">
        <v>0.58687894101880134</v>
      </c>
      <c r="AR2179">
        <v>2.3765652615349908</v>
      </c>
    </row>
    <row r="2180" spans="39:44" x14ac:dyDescent="0.3">
      <c r="AM2180">
        <v>1.643996100778049</v>
      </c>
      <c r="AN2180">
        <v>0.18923302234277778</v>
      </c>
      <c r="AO2180">
        <v>702.10982203198569</v>
      </c>
      <c r="AP2180">
        <v>5363.75</v>
      </c>
      <c r="AQ2180">
        <v>9.1138432915597062E-2</v>
      </c>
      <c r="AR2180">
        <v>1.6265671524045846</v>
      </c>
    </row>
    <row r="2181" spans="39:44" x14ac:dyDescent="0.3">
      <c r="AM2181">
        <v>1.9326016351025579</v>
      </c>
      <c r="AN2181">
        <v>0.4461146030340834</v>
      </c>
      <c r="AO2181">
        <v>438.37138187843198</v>
      </c>
      <c r="AP2181">
        <v>5263.25</v>
      </c>
      <c r="AQ2181">
        <v>-0.51460151921577357</v>
      </c>
      <c r="AR2181">
        <v>1.9401135363679298</v>
      </c>
    </row>
    <row r="2182" spans="39:44" x14ac:dyDescent="0.3">
      <c r="AM2182">
        <v>2.0660607600802656</v>
      </c>
      <c r="AN2182">
        <v>0.80759048737168215</v>
      </c>
      <c r="AO2182">
        <v>1109.5360219782385</v>
      </c>
      <c r="AP2182">
        <v>5200.75</v>
      </c>
      <c r="AQ2182">
        <v>0.8193138771484757</v>
      </c>
      <c r="AR2182">
        <v>2.0293512845941466</v>
      </c>
    </row>
    <row r="2183" spans="39:44" x14ac:dyDescent="0.3">
      <c r="AM2183">
        <v>2.5405958345980078</v>
      </c>
      <c r="AN2183">
        <v>1.3549241021708311</v>
      </c>
      <c r="AO2183">
        <v>281.87769003063198</v>
      </c>
      <c r="AP2183">
        <v>4191.75</v>
      </c>
      <c r="AQ2183">
        <v>0.52971780047266515</v>
      </c>
      <c r="AR2183">
        <v>2.4674404283732563</v>
      </c>
    </row>
    <row r="2184" spans="39:44" x14ac:dyDescent="0.3">
      <c r="AM2184">
        <v>2.0573994917860463</v>
      </c>
      <c r="AN2184">
        <v>0.80240162520143754</v>
      </c>
      <c r="AO2184">
        <v>1127.9443479515546</v>
      </c>
      <c r="AP2184">
        <v>5270.25</v>
      </c>
      <c r="AQ2184">
        <v>-0.70669730052015933</v>
      </c>
      <c r="AR2184">
        <v>2.0293512845941466</v>
      </c>
    </row>
    <row r="2185" spans="39:44" x14ac:dyDescent="0.3">
      <c r="AM2185">
        <v>2.2683546560237771</v>
      </c>
      <c r="AN2185">
        <v>1.213982818712056</v>
      </c>
      <c r="AO2185">
        <v>1219.1125667595345</v>
      </c>
      <c r="AP2185">
        <v>5434.25</v>
      </c>
      <c r="AQ2185">
        <v>-0.89478630745689858</v>
      </c>
      <c r="AR2185">
        <v>2.278865454903154</v>
      </c>
    </row>
    <row r="2186" spans="39:44" x14ac:dyDescent="0.3">
      <c r="AM2186">
        <v>2.6061269556899269</v>
      </c>
      <c r="AN2186">
        <v>1.2954396786321258</v>
      </c>
      <c r="AO2186">
        <v>555.92983730263109</v>
      </c>
      <c r="AP2186">
        <v>3269.75</v>
      </c>
      <c r="AQ2186">
        <v>0.69403496834546707</v>
      </c>
      <c r="AR2186">
        <v>2.5591839979019437</v>
      </c>
    </row>
    <row r="2187" spans="39:44" x14ac:dyDescent="0.3">
      <c r="AM2187">
        <v>1.8909965332501342</v>
      </c>
      <c r="AN2187">
        <v>0.39321732741822513</v>
      </c>
      <c r="AO2187">
        <v>675.26427914743272</v>
      </c>
      <c r="AP2187">
        <v>6080</v>
      </c>
      <c r="AQ2187">
        <v>-0.55525453114829337</v>
      </c>
      <c r="AR2187">
        <v>1.8657960888797409</v>
      </c>
    </row>
    <row r="2188" spans="39:44" x14ac:dyDescent="0.3">
      <c r="AM2188">
        <v>3.0397751275092033</v>
      </c>
      <c r="AN2188">
        <v>0.93836624268682689</v>
      </c>
      <c r="AO2188">
        <v>559.60126345577692</v>
      </c>
      <c r="AP2188">
        <v>3991.25</v>
      </c>
      <c r="AQ2188">
        <v>-0.54995528674761052</v>
      </c>
      <c r="AR2188">
        <v>3.0353361082573773</v>
      </c>
    </row>
    <row r="2189" spans="39:44" x14ac:dyDescent="0.3">
      <c r="AM2189">
        <v>3.0567666848829007</v>
      </c>
      <c r="AN2189">
        <v>1.3251674345402036</v>
      </c>
      <c r="AO2189">
        <v>1503.2867904273614</v>
      </c>
      <c r="AP2189">
        <v>5526.25</v>
      </c>
      <c r="AQ2189">
        <v>0.59800527852820184</v>
      </c>
      <c r="AR2189">
        <v>2.9730909161184087</v>
      </c>
    </row>
    <row r="2190" spans="39:44" x14ac:dyDescent="0.3">
      <c r="AM2190">
        <v>2.8364529026094893</v>
      </c>
      <c r="AN2190">
        <v>1.2877106966385701</v>
      </c>
      <c r="AO2190">
        <v>749.16124506422943</v>
      </c>
      <c r="AP2190">
        <v>6515.75</v>
      </c>
      <c r="AQ2190">
        <v>-0.99730208018838984</v>
      </c>
      <c r="AR2190">
        <v>2.8981276157055644</v>
      </c>
    </row>
    <row r="2191" spans="39:44" x14ac:dyDescent="0.3">
      <c r="AM2191">
        <v>2.38279403450289</v>
      </c>
      <c r="AN2191">
        <v>1.0012989088497113</v>
      </c>
      <c r="AO2191">
        <v>1161.6817031804601</v>
      </c>
      <c r="AP2191">
        <v>3997.25</v>
      </c>
      <c r="AQ2191">
        <v>5.2152208546397967E-2</v>
      </c>
      <c r="AR2191">
        <v>2.3780848467190188</v>
      </c>
    </row>
    <row r="2192" spans="39:44" x14ac:dyDescent="0.3">
      <c r="AM2192">
        <v>2.4185186383453208</v>
      </c>
      <c r="AN2192">
        <v>0.79718915956069336</v>
      </c>
      <c r="AO2192">
        <v>1021.2143250762606</v>
      </c>
      <c r="AP2192">
        <v>4489.5</v>
      </c>
      <c r="AQ2192">
        <v>-0.70390342096449665</v>
      </c>
      <c r="AR2192">
        <v>2.3678855188240138</v>
      </c>
    </row>
    <row r="2193" spans="39:44" x14ac:dyDescent="0.3">
      <c r="AM2193">
        <v>2.463103547521893</v>
      </c>
      <c r="AN2193">
        <v>0.42849430894699286</v>
      </c>
      <c r="AO2193">
        <v>548.15911833605617</v>
      </c>
      <c r="AP2193">
        <v>4542.25</v>
      </c>
      <c r="AQ2193">
        <v>-0.72299195382067449</v>
      </c>
      <c r="AR2193">
        <v>2.4682691476229355</v>
      </c>
    </row>
    <row r="2194" spans="39:44" x14ac:dyDescent="0.3">
      <c r="AM2194">
        <v>3.6483381732860209</v>
      </c>
      <c r="AN2194">
        <v>1.0329402473397793</v>
      </c>
      <c r="AO2194">
        <v>784.34874297680642</v>
      </c>
      <c r="AP2194">
        <v>4180.75</v>
      </c>
      <c r="AQ2194">
        <v>-0.62359925519515813</v>
      </c>
      <c r="AR2194">
        <v>3.5666691059030069</v>
      </c>
    </row>
    <row r="2195" spans="39:44" x14ac:dyDescent="0.3">
      <c r="AM2195">
        <v>2.0142768460836247</v>
      </c>
      <c r="AN2195">
        <v>0.82376448741834774</v>
      </c>
      <c r="AO2195">
        <v>612.27765564033473</v>
      </c>
      <c r="AP2195">
        <v>4014.25</v>
      </c>
      <c r="AQ2195">
        <v>-2.2496224845966657E-2</v>
      </c>
      <c r="AR2195">
        <v>2.0955134837812825</v>
      </c>
    </row>
    <row r="2196" spans="39:44" x14ac:dyDescent="0.3">
      <c r="AM2196">
        <v>2.3343666905012186</v>
      </c>
      <c r="AN2196">
        <v>0.30130730275135315</v>
      </c>
      <c r="AO2196">
        <v>294.6657170865023</v>
      </c>
      <c r="AP2196">
        <v>3753.75</v>
      </c>
      <c r="AQ2196">
        <v>0.52130513974143866</v>
      </c>
      <c r="AR2196">
        <v>2.3225788667137901</v>
      </c>
    </row>
    <row r="2197" spans="39:44" x14ac:dyDescent="0.3">
      <c r="AM2197">
        <v>2.3708906110195103</v>
      </c>
      <c r="AN2197">
        <v>0.95376613858587778</v>
      </c>
      <c r="AO2197">
        <v>396.81795092931037</v>
      </c>
      <c r="AP2197">
        <v>5740.75</v>
      </c>
      <c r="AQ2197">
        <v>-0.70933988333574682</v>
      </c>
      <c r="AR2197">
        <v>2.4107873447129893</v>
      </c>
    </row>
    <row r="2198" spans="39:44" x14ac:dyDescent="0.3">
      <c r="AM2198">
        <v>1.7645847831898465</v>
      </c>
      <c r="AN2198">
        <v>0.29101194721829415</v>
      </c>
      <c r="AO2198">
        <v>710.49629080671343</v>
      </c>
      <c r="AP2198">
        <v>4572.75</v>
      </c>
      <c r="AQ2198">
        <v>0.38407311502288322</v>
      </c>
      <c r="AR2198">
        <v>1.7803135344419903</v>
      </c>
    </row>
    <row r="2199" spans="39:44" x14ac:dyDescent="0.3">
      <c r="AM2199">
        <v>2.1544276909797624</v>
      </c>
      <c r="AN2199">
        <v>0.72914268644176605</v>
      </c>
      <c r="AO2199">
        <v>871.99075829078197</v>
      </c>
      <c r="AP2199">
        <v>3408.75</v>
      </c>
      <c r="AQ2199">
        <v>-0.14106591052178485</v>
      </c>
      <c r="AR2199">
        <v>2.1421406577233606</v>
      </c>
    </row>
    <row r="2200" spans="39:44" x14ac:dyDescent="0.3">
      <c r="AM2200">
        <v>2.2646001275681025</v>
      </c>
      <c r="AN2200">
        <v>0.92218652125387179</v>
      </c>
      <c r="AO2200">
        <v>1402.934227180642</v>
      </c>
      <c r="AP2200">
        <v>4510.5</v>
      </c>
      <c r="AQ2200">
        <v>-0.61226167557003386</v>
      </c>
      <c r="AR2200">
        <v>2.2480298411913111</v>
      </c>
    </row>
    <row r="2201" spans="39:44" x14ac:dyDescent="0.3">
      <c r="AM2201">
        <v>2.7805240873974681</v>
      </c>
      <c r="AN2201">
        <v>1.2638274399450247</v>
      </c>
      <c r="AO2201">
        <v>319.36840310385242</v>
      </c>
      <c r="AP2201">
        <v>5739.25</v>
      </c>
      <c r="AQ2201">
        <v>0.58885269098678805</v>
      </c>
      <c r="AR2201">
        <v>2.793941797234031</v>
      </c>
    </row>
    <row r="2202" spans="39:44" x14ac:dyDescent="0.3">
      <c r="AM2202">
        <v>2.1112850954235034</v>
      </c>
      <c r="AN2202">
        <v>0.77008593662528035</v>
      </c>
      <c r="AO2202">
        <v>691.04117672262441</v>
      </c>
      <c r="AP2202">
        <v>3729</v>
      </c>
      <c r="AQ2202">
        <v>0.61508748713734773</v>
      </c>
      <c r="AR2202">
        <v>2.0955134837812825</v>
      </c>
    </row>
    <row r="2203" spans="39:44" x14ac:dyDescent="0.3">
      <c r="AM2203">
        <v>2.0281222375609067</v>
      </c>
      <c r="AN2203">
        <v>0.81922330829111478</v>
      </c>
      <c r="AO2203">
        <v>450.30849713231476</v>
      </c>
      <c r="AP2203">
        <v>4460</v>
      </c>
      <c r="AQ2203">
        <v>6.8543825620249271E-2</v>
      </c>
      <c r="AR2203">
        <v>2.0425370103889846</v>
      </c>
    </row>
    <row r="2204" spans="39:44" x14ac:dyDescent="0.3">
      <c r="AM2204">
        <v>2.1206787664128877</v>
      </c>
      <c r="AN2204">
        <v>0.67479766978615952</v>
      </c>
      <c r="AO2204">
        <v>1310.5929892370289</v>
      </c>
      <c r="AP2204">
        <v>3948</v>
      </c>
      <c r="AQ2204">
        <v>-3.2364466805507475E-2</v>
      </c>
      <c r="AR2204">
        <v>2.0527488959279081</v>
      </c>
    </row>
    <row r="2205" spans="39:44" x14ac:dyDescent="0.3">
      <c r="AM2205">
        <v>1.6309078165742894</v>
      </c>
      <c r="AN2205">
        <v>8.8824352304974458E-2</v>
      </c>
      <c r="AO2205">
        <v>670.63895167330384</v>
      </c>
      <c r="AP2205">
        <v>6061</v>
      </c>
      <c r="AQ2205">
        <v>-0.14471418710427311</v>
      </c>
      <c r="AR2205">
        <v>1.6309009146976976</v>
      </c>
    </row>
    <row r="2206" spans="39:44" x14ac:dyDescent="0.3">
      <c r="AM2206">
        <v>3.5795631953567084</v>
      </c>
      <c r="AN2206">
        <v>0.62497269128747079</v>
      </c>
      <c r="AO2206">
        <v>1455.7146604477739</v>
      </c>
      <c r="AP2206">
        <v>4090.75</v>
      </c>
      <c r="AQ2206">
        <v>-0.9338236837151096</v>
      </c>
      <c r="AR2206">
        <v>3.6386027765338103</v>
      </c>
    </row>
    <row r="2207" spans="39:44" x14ac:dyDescent="0.3">
      <c r="AM2207">
        <v>3.3197764589971186</v>
      </c>
      <c r="AN2207">
        <v>1.1957763637513699</v>
      </c>
      <c r="AO2207">
        <v>1246.5634454860469</v>
      </c>
      <c r="AP2207">
        <v>4493.75</v>
      </c>
      <c r="AQ2207">
        <v>9.2134941147761329E-2</v>
      </c>
      <c r="AR2207">
        <v>3.2370226303592786</v>
      </c>
    </row>
    <row r="2208" spans="39:44" x14ac:dyDescent="0.3">
      <c r="AM2208">
        <v>3.1145517141797519</v>
      </c>
      <c r="AN2208">
        <v>0.8284991316173218</v>
      </c>
      <c r="AO2208">
        <v>311.4940492576057</v>
      </c>
      <c r="AP2208">
        <v>4642</v>
      </c>
      <c r="AQ2208">
        <v>-0.81717478522064391</v>
      </c>
      <c r="AR2208">
        <v>3.1996812412242686</v>
      </c>
    </row>
    <row r="2209" spans="39:44" x14ac:dyDescent="0.3">
      <c r="AM2209">
        <v>2.981331108830604</v>
      </c>
      <c r="AN2209">
        <v>0.98444697940892245</v>
      </c>
      <c r="AO2209">
        <v>518.01788995177037</v>
      </c>
      <c r="AP2209">
        <v>3985.25</v>
      </c>
      <c r="AQ2209">
        <v>0.81881806561710857</v>
      </c>
      <c r="AR2209">
        <v>2.8838444836710604</v>
      </c>
    </row>
    <row r="2210" spans="39:44" x14ac:dyDescent="0.3">
      <c r="AM2210">
        <v>2.265770322393406</v>
      </c>
      <c r="AN2210">
        <v>0.92133824318885837</v>
      </c>
      <c r="AO2210">
        <v>916.75953263494353</v>
      </c>
      <c r="AP2210">
        <v>5184.5</v>
      </c>
      <c r="AQ2210">
        <v>-2.1481700652426276E-2</v>
      </c>
      <c r="AR2210">
        <v>2.2470690221298466</v>
      </c>
    </row>
    <row r="2211" spans="39:44" x14ac:dyDescent="0.3">
      <c r="AM2211">
        <v>2.388721179645966</v>
      </c>
      <c r="AN2211">
        <v>1.1347588984394494</v>
      </c>
      <c r="AO2211">
        <v>1265.1663406000946</v>
      </c>
      <c r="AP2211">
        <v>3712.75</v>
      </c>
      <c r="AQ2211">
        <v>-0.84903587239026834</v>
      </c>
      <c r="AR2211">
        <v>2.3847748945426002</v>
      </c>
    </row>
    <row r="2212" spans="39:44" x14ac:dyDescent="0.3">
      <c r="AM2212">
        <v>2.6812628856441876</v>
      </c>
      <c r="AN2212">
        <v>1.0103975802898484</v>
      </c>
      <c r="AO2212">
        <v>969.70937968600424</v>
      </c>
      <c r="AP2212">
        <v>6148.75</v>
      </c>
      <c r="AQ2212">
        <v>0.16774427277066711</v>
      </c>
      <c r="AR2212">
        <v>2.6442868497930276</v>
      </c>
    </row>
    <row r="2213" spans="39:44" x14ac:dyDescent="0.3">
      <c r="AM2213">
        <v>1.6915765836911316</v>
      </c>
      <c r="AN2213">
        <v>6.5662052454485573E-2</v>
      </c>
      <c r="AO2213">
        <v>564.2265909299058</v>
      </c>
      <c r="AP2213">
        <v>3307.5</v>
      </c>
      <c r="AQ2213">
        <v>0.98527788931330262</v>
      </c>
      <c r="AR2213">
        <v>1.6859678564149272</v>
      </c>
    </row>
    <row r="2214" spans="39:44" x14ac:dyDescent="0.3">
      <c r="AM2214">
        <v>1.7796579580067713</v>
      </c>
      <c r="AN2214">
        <v>0.28076990317378536</v>
      </c>
      <c r="AO2214">
        <v>724.95476270287315</v>
      </c>
      <c r="AP2214">
        <v>5196.5</v>
      </c>
      <c r="AQ2214">
        <v>0.41596377047221073</v>
      </c>
      <c r="AR2214">
        <v>1.783732002538533</v>
      </c>
    </row>
    <row r="2215" spans="39:44" x14ac:dyDescent="0.3">
      <c r="AM2215">
        <v>2.4788864553415011</v>
      </c>
      <c r="AN2215">
        <v>1.3429315427721853</v>
      </c>
      <c r="AO2215">
        <v>361.02109399722849</v>
      </c>
      <c r="AP2215">
        <v>4617.25</v>
      </c>
      <c r="AQ2215">
        <v>0.39505526214674297</v>
      </c>
      <c r="AR2215">
        <v>2.5028083816675606</v>
      </c>
    </row>
    <row r="2216" spans="39:44" x14ac:dyDescent="0.3">
      <c r="AM2216">
        <v>2.5990371302404305</v>
      </c>
      <c r="AN2216">
        <v>0.74512660491588889</v>
      </c>
      <c r="AO2216">
        <v>362.68997468258078</v>
      </c>
      <c r="AP2216">
        <v>5637.25</v>
      </c>
      <c r="AQ2216">
        <v>-0.96044052346629016</v>
      </c>
      <c r="AR2216">
        <v>2.5986461346685386</v>
      </c>
    </row>
    <row r="2217" spans="39:44" x14ac:dyDescent="0.3">
      <c r="AM2217">
        <v>1.9750422392951272</v>
      </c>
      <c r="AN2217">
        <v>0.73929878686093931</v>
      </c>
      <c r="AO2217">
        <v>1126.618256209121</v>
      </c>
      <c r="AP2217">
        <v>4671.5</v>
      </c>
      <c r="AQ2217">
        <v>0.20267477283265081</v>
      </c>
      <c r="AR2217">
        <v>1.9780209791818313</v>
      </c>
    </row>
    <row r="2218" spans="39:44" x14ac:dyDescent="0.3">
      <c r="AM2218">
        <v>1.63634686879582</v>
      </c>
      <c r="AN2218">
        <v>0.18641976010658715</v>
      </c>
      <c r="AO2218">
        <v>344.56742149004555</v>
      </c>
      <c r="AP2218">
        <v>4033.75</v>
      </c>
      <c r="AQ2218">
        <v>0.67629814528162258</v>
      </c>
      <c r="AR2218">
        <v>1.6268947429542522</v>
      </c>
    </row>
    <row r="2219" spans="39:44" x14ac:dyDescent="0.3">
      <c r="AM2219">
        <v>2.3512053750138611</v>
      </c>
      <c r="AN2219">
        <v>1.3005160808178109</v>
      </c>
      <c r="AO2219">
        <v>1087.0831126638761</v>
      </c>
      <c r="AP2219">
        <v>4691.25</v>
      </c>
      <c r="AQ2219">
        <v>0.20022716406831068</v>
      </c>
      <c r="AR2219">
        <v>2.4075391451732089</v>
      </c>
    </row>
    <row r="2220" spans="39:44" x14ac:dyDescent="0.3">
      <c r="AM2220">
        <v>3.1828698256611601</v>
      </c>
      <c r="AN2220">
        <v>1.0515386045989272</v>
      </c>
      <c r="AO2220">
        <v>265.04935785952858</v>
      </c>
      <c r="AP2220">
        <v>6557</v>
      </c>
      <c r="AQ2220">
        <v>0.01</v>
      </c>
      <c r="AR2220">
        <v>3.1927926592076497</v>
      </c>
    </row>
    <row r="2221" spans="39:44" x14ac:dyDescent="0.3">
      <c r="AM2221">
        <v>2.7962585313633626</v>
      </c>
      <c r="AN2221">
        <v>1.2038848927497428</v>
      </c>
      <c r="AO2221">
        <v>822.16246523504651</v>
      </c>
      <c r="AP2221">
        <v>3005.75</v>
      </c>
      <c r="AQ2221">
        <v>0.22357791530996213</v>
      </c>
      <c r="AR2221">
        <v>2.7580301981135604</v>
      </c>
    </row>
    <row r="2222" spans="39:44" x14ac:dyDescent="0.3">
      <c r="AM2222">
        <v>2.9670309193175091</v>
      </c>
      <c r="AN2222">
        <v>0.55094941792954899</v>
      </c>
      <c r="AO2222">
        <v>440.55662177592876</v>
      </c>
      <c r="AP2222">
        <v>4661.75</v>
      </c>
      <c r="AQ2222">
        <v>-0.44686172529238194</v>
      </c>
      <c r="AR2222">
        <v>2.986442474727133</v>
      </c>
    </row>
    <row r="2223" spans="39:44" x14ac:dyDescent="0.3">
      <c r="AM2223">
        <v>2.6653901757250105</v>
      </c>
      <c r="AN2223">
        <v>0.99289916072982765</v>
      </c>
      <c r="AO2223">
        <v>702.1098220319858</v>
      </c>
      <c r="AP2223">
        <v>4794.75</v>
      </c>
      <c r="AQ2223">
        <v>0.5494995591578552</v>
      </c>
      <c r="AR2223">
        <v>2.7470489205605211</v>
      </c>
    </row>
    <row r="2224" spans="39:44" x14ac:dyDescent="0.3">
      <c r="AM2224">
        <v>2.7916615681428341</v>
      </c>
      <c r="AN2224">
        <v>1.1758979584984297</v>
      </c>
      <c r="AO2224">
        <v>829.23249754308654</v>
      </c>
      <c r="AP2224">
        <v>4536.75</v>
      </c>
      <c r="AQ2224">
        <v>0.67929029227269977</v>
      </c>
      <c r="AR2224">
        <v>2.8369726450278363</v>
      </c>
    </row>
    <row r="2225" spans="39:44" x14ac:dyDescent="0.3">
      <c r="AM2225">
        <v>2.090531322008629</v>
      </c>
      <c r="AN2225">
        <v>0.37772474305408699</v>
      </c>
      <c r="AO2225">
        <v>850.56543010560472</v>
      </c>
      <c r="AP2225">
        <v>4421.25</v>
      </c>
      <c r="AQ2225">
        <v>0.56928661514397616</v>
      </c>
      <c r="AR2225">
        <v>2.051405038893467</v>
      </c>
    </row>
    <row r="2226" spans="39:44" x14ac:dyDescent="0.3">
      <c r="AM2226">
        <v>3.1488515503420986</v>
      </c>
      <c r="AN2226">
        <v>1.1447256951203839</v>
      </c>
      <c r="AO2226">
        <v>655.49301327107787</v>
      </c>
      <c r="AP2226">
        <v>5008.25</v>
      </c>
      <c r="AQ2226">
        <v>9.22456255110434E-2</v>
      </c>
      <c r="AR2226">
        <v>3.2143099215293858</v>
      </c>
    </row>
    <row r="2227" spans="39:44" x14ac:dyDescent="0.3">
      <c r="AM2227">
        <v>1.7971476200741385</v>
      </c>
      <c r="AN2227">
        <v>0.22990726276257947</v>
      </c>
      <c r="AO2227">
        <v>967.45482818500636</v>
      </c>
      <c r="AP2227">
        <v>3757.5</v>
      </c>
      <c r="AQ2227">
        <v>0.25271217677036661</v>
      </c>
      <c r="AR2227">
        <v>1.7722856826887436</v>
      </c>
    </row>
    <row r="2228" spans="39:44" x14ac:dyDescent="0.3">
      <c r="AM2228">
        <v>1.6694605713286954</v>
      </c>
      <c r="AN2228">
        <v>0.1120425780816392</v>
      </c>
      <c r="AO2228">
        <v>825.30732594959272</v>
      </c>
      <c r="AP2228">
        <v>4415</v>
      </c>
      <c r="AQ2228">
        <v>0.72194756353960077</v>
      </c>
      <c r="AR2228">
        <v>1.6718125427915174</v>
      </c>
    </row>
    <row r="2229" spans="39:44" x14ac:dyDescent="0.3">
      <c r="AM2229">
        <v>2.6426248910862422</v>
      </c>
      <c r="AN2229">
        <v>1.1647635722191783</v>
      </c>
      <c r="AO2229">
        <v>395.66542945610252</v>
      </c>
      <c r="AP2229">
        <v>4270.25</v>
      </c>
      <c r="AQ2229">
        <v>-0.17660483017737363</v>
      </c>
      <c r="AR2229">
        <v>2.6263595865640053</v>
      </c>
    </row>
    <row r="2230" spans="39:44" x14ac:dyDescent="0.3">
      <c r="AM2230">
        <v>2.5099009644656589</v>
      </c>
      <c r="AN2230">
        <v>0.94501039042972601</v>
      </c>
      <c r="AO2230">
        <v>721.80990198832694</v>
      </c>
      <c r="AP2230">
        <v>5043</v>
      </c>
      <c r="AQ2230">
        <v>-0.2287689821922067</v>
      </c>
      <c r="AR2230">
        <v>2.5181618237992511</v>
      </c>
    </row>
    <row r="2231" spans="39:44" x14ac:dyDescent="0.3">
      <c r="AM2231">
        <v>2.5185626062400113</v>
      </c>
      <c r="AN2231">
        <v>0.78552466156255885</v>
      </c>
      <c r="AO2231">
        <v>1037.7215605420795</v>
      </c>
      <c r="AP2231">
        <v>4771</v>
      </c>
      <c r="AQ2231">
        <v>-0.61897545760518269</v>
      </c>
      <c r="AR2231">
        <v>2.5584439248627082</v>
      </c>
    </row>
    <row r="2232" spans="39:44" x14ac:dyDescent="0.3">
      <c r="AM2232">
        <v>2.1633381757859129</v>
      </c>
      <c r="AN2232">
        <v>0.626577357962392</v>
      </c>
      <c r="AO2232">
        <v>1020.5740491832878</v>
      </c>
      <c r="AP2232">
        <v>4329.75</v>
      </c>
      <c r="AQ2232">
        <v>-2.2747857393693092E-2</v>
      </c>
      <c r="AR2232">
        <v>2.1487298300289095</v>
      </c>
    </row>
    <row r="2233" spans="39:44" x14ac:dyDescent="0.3">
      <c r="AM2233">
        <v>3.436065737716858</v>
      </c>
      <c r="AN2233">
        <v>0.23307206644974857</v>
      </c>
      <c r="AO2233">
        <v>1105.9823569274745</v>
      </c>
      <c r="AP2233">
        <v>3258</v>
      </c>
      <c r="AQ2233">
        <v>-0.67785548906664417</v>
      </c>
      <c r="AR2233">
        <v>3.4138795780134124</v>
      </c>
    </row>
    <row r="2234" spans="39:44" x14ac:dyDescent="0.3">
      <c r="AM2234">
        <v>2.9041409724941967</v>
      </c>
      <c r="AN2234">
        <v>1.0861967059627298</v>
      </c>
      <c r="AO2234">
        <v>1110.570909107842</v>
      </c>
      <c r="AP2234">
        <v>5612.25</v>
      </c>
      <c r="AQ2234">
        <v>0.26349307222399504</v>
      </c>
      <c r="AR2234">
        <v>2.9389939703841046</v>
      </c>
    </row>
    <row r="2235" spans="39:44" x14ac:dyDescent="0.3">
      <c r="AM2235">
        <v>2.178577904403054</v>
      </c>
      <c r="AN2235">
        <v>0.9946973787761636</v>
      </c>
      <c r="AO2235">
        <v>283.55709566165194</v>
      </c>
      <c r="AP2235">
        <v>4752</v>
      </c>
      <c r="AQ2235">
        <v>-0.29896295863147349</v>
      </c>
      <c r="AR2235">
        <v>2.1553061273467025</v>
      </c>
    </row>
    <row r="2236" spans="39:44" x14ac:dyDescent="0.3">
      <c r="AM2236">
        <v>2.2648643167430311</v>
      </c>
      <c r="AN2236">
        <v>1.3515519092443193</v>
      </c>
      <c r="AO2236">
        <v>504.20103587572379</v>
      </c>
      <c r="AP2236">
        <v>5346.25</v>
      </c>
      <c r="AQ2236">
        <v>-0.71202534685568486</v>
      </c>
      <c r="AR2236">
        <v>2.3413769459860738</v>
      </c>
    </row>
    <row r="2237" spans="39:44" x14ac:dyDescent="0.3">
      <c r="AM2237">
        <v>2.1304842660080103</v>
      </c>
      <c r="AN2237">
        <v>0.42658784763884749</v>
      </c>
      <c r="AO2237">
        <v>874.9125932907898</v>
      </c>
      <c r="AP2237">
        <v>5560.75</v>
      </c>
      <c r="AQ2237">
        <v>0.70757523659348331</v>
      </c>
      <c r="AR2237">
        <v>2.1278028340224244</v>
      </c>
    </row>
    <row r="2238" spans="39:44" x14ac:dyDescent="0.3">
      <c r="AM2238">
        <v>2.7277092314536469</v>
      </c>
      <c r="AN2238">
        <v>1.4057905291623527</v>
      </c>
      <c r="AO2238">
        <v>797.3194634114268</v>
      </c>
      <c r="AP2238">
        <v>4808.25</v>
      </c>
      <c r="AQ2238">
        <v>0.4350765303786554</v>
      </c>
      <c r="AR2238">
        <v>2.7063647516651148</v>
      </c>
    </row>
    <row r="2239" spans="39:44" x14ac:dyDescent="0.3">
      <c r="AM2239">
        <v>2.0990243713910468</v>
      </c>
      <c r="AN2239">
        <v>0.69720107225852068</v>
      </c>
      <c r="AO2239">
        <v>326.50839097425597</v>
      </c>
      <c r="AP2239">
        <v>4788.5</v>
      </c>
      <c r="AQ2239">
        <v>6.5400797402004451E-3</v>
      </c>
      <c r="AR2239">
        <v>2.1534427084046501</v>
      </c>
    </row>
    <row r="2240" spans="39:44" x14ac:dyDescent="0.3">
      <c r="AM2240">
        <v>2.1974980734717318</v>
      </c>
      <c r="AN2240">
        <v>0.97871533778698971</v>
      </c>
      <c r="AO2240">
        <v>452.06757189903107</v>
      </c>
      <c r="AP2240">
        <v>3895.75</v>
      </c>
      <c r="AQ2240">
        <v>-0.22758146028035645</v>
      </c>
      <c r="AR2240">
        <v>2.1553061273467025</v>
      </c>
    </row>
    <row r="2241" spans="39:44" x14ac:dyDescent="0.3">
      <c r="AM2241">
        <v>2.5804562716062311</v>
      </c>
      <c r="AN2241">
        <v>1.2233628325413819</v>
      </c>
      <c r="AO2241">
        <v>809.29398014300773</v>
      </c>
      <c r="AP2241">
        <v>5862</v>
      </c>
      <c r="AQ2241">
        <v>0.77098074665877847</v>
      </c>
      <c r="AR2241">
        <v>2.6310543315271087</v>
      </c>
    </row>
    <row r="2242" spans="39:44" x14ac:dyDescent="0.3">
      <c r="AM2242">
        <v>2.8002675982448344</v>
      </c>
      <c r="AN2242">
        <v>1.2781480243438861</v>
      </c>
      <c r="AO2242">
        <v>632.06684178866919</v>
      </c>
      <c r="AP2242">
        <v>5360.75</v>
      </c>
      <c r="AQ2242">
        <v>0.60312369243143304</v>
      </c>
      <c r="AR2242">
        <v>2.754703272941263</v>
      </c>
    </row>
    <row r="2243" spans="39:44" x14ac:dyDescent="0.3">
      <c r="AM2243">
        <v>1.9421220342486318</v>
      </c>
      <c r="AN2243">
        <v>0.49275931419670937</v>
      </c>
      <c r="AO2243">
        <v>1072.874789281379</v>
      </c>
      <c r="AP2243">
        <v>5541.75</v>
      </c>
      <c r="AQ2243">
        <v>0.49251761207410882</v>
      </c>
      <c r="AR2243">
        <v>1.9548238658503212</v>
      </c>
    </row>
    <row r="2244" spans="39:44" x14ac:dyDescent="0.3">
      <c r="AM2244">
        <v>2.6028067999917242</v>
      </c>
      <c r="AN2244">
        <v>0.90689723133243361</v>
      </c>
      <c r="AO2244">
        <v>721.22345656206494</v>
      </c>
      <c r="AP2244">
        <v>3423.5</v>
      </c>
      <c r="AQ2244">
        <v>0.58114964464553931</v>
      </c>
      <c r="AR2244">
        <v>2.6270017349348525</v>
      </c>
    </row>
    <row r="2245" spans="39:44" x14ac:dyDescent="0.3">
      <c r="AM2245">
        <v>2.4372139900706906</v>
      </c>
      <c r="AN2245">
        <v>0.9433850689937755</v>
      </c>
      <c r="AO2245">
        <v>1098.6244929451263</v>
      </c>
      <c r="AP2245">
        <v>5960.5</v>
      </c>
      <c r="AQ2245">
        <v>-0.62120371556534892</v>
      </c>
      <c r="AR2245">
        <v>2.3780848467190188</v>
      </c>
    </row>
    <row r="2246" spans="39:44" x14ac:dyDescent="0.3">
      <c r="AM2246">
        <v>2.4215760762067489</v>
      </c>
      <c r="AN2246">
        <v>0.67294326768614021</v>
      </c>
      <c r="AO2246">
        <v>675.5002695673744</v>
      </c>
      <c r="AP2246">
        <v>3592</v>
      </c>
      <c r="AQ2246">
        <v>-0.37397821250593866</v>
      </c>
      <c r="AR2246">
        <v>2.4277853233502178</v>
      </c>
    </row>
    <row r="2247" spans="39:44" x14ac:dyDescent="0.3">
      <c r="AM2247">
        <v>2.3305034468565626</v>
      </c>
      <c r="AN2247">
        <v>1.4349723348967698</v>
      </c>
      <c r="AO2247">
        <v>1468.9167252226309</v>
      </c>
      <c r="AP2247">
        <v>3142.5</v>
      </c>
      <c r="AQ2247">
        <v>0.74466461565975128</v>
      </c>
      <c r="AR2247">
        <v>2.3978597610895784</v>
      </c>
    </row>
    <row r="2248" spans="39:44" x14ac:dyDescent="0.3">
      <c r="AM2248">
        <v>2.1771958514761338</v>
      </c>
      <c r="AN2248">
        <v>0.67519137811450569</v>
      </c>
      <c r="AO2248">
        <v>657.21174539747562</v>
      </c>
      <c r="AP2248">
        <v>5489.75</v>
      </c>
      <c r="AQ2248">
        <v>-0.83120666817762789</v>
      </c>
      <c r="AR2248">
        <v>2.1421406577233606</v>
      </c>
    </row>
    <row r="2249" spans="39:44" x14ac:dyDescent="0.3">
      <c r="AM2249">
        <v>1.7189408002445059</v>
      </c>
      <c r="AN2249">
        <v>0.22170613021881072</v>
      </c>
      <c r="AO2249">
        <v>815.85597820371072</v>
      </c>
      <c r="AP2249">
        <v>3064.25</v>
      </c>
      <c r="AQ2249">
        <v>-0.61028098636823302</v>
      </c>
      <c r="AR2249">
        <v>1.7303807851136523</v>
      </c>
    </row>
    <row r="2250" spans="39:44" x14ac:dyDescent="0.3">
      <c r="AM2250">
        <v>1.7270763701902547</v>
      </c>
      <c r="AN2250">
        <v>2.7495184864690183E-2</v>
      </c>
      <c r="AO2250">
        <v>969.50426120227155</v>
      </c>
      <c r="AP2250">
        <v>4475</v>
      </c>
      <c r="AQ2250">
        <v>0.65206609498859636</v>
      </c>
      <c r="AR2250">
        <v>1.7257541546537354</v>
      </c>
    </row>
    <row r="2251" spans="39:44" x14ac:dyDescent="0.3">
      <c r="AM2251">
        <v>2.4085269141599874</v>
      </c>
      <c r="AN2251">
        <v>0.79886527102721649</v>
      </c>
      <c r="AO2251">
        <v>875.6847677822808</v>
      </c>
      <c r="AP2251">
        <v>5550.25</v>
      </c>
      <c r="AQ2251">
        <v>0.14637286485439399</v>
      </c>
      <c r="AR2251">
        <v>2.4501548909105866</v>
      </c>
    </row>
    <row r="2252" spans="39:44" x14ac:dyDescent="0.3">
      <c r="AM2252">
        <v>1.9949956015740986</v>
      </c>
      <c r="AN2252">
        <v>0.43873183805216759</v>
      </c>
      <c r="AO2252">
        <v>529.9849042288032</v>
      </c>
      <c r="AP2252">
        <v>4144</v>
      </c>
      <c r="AQ2252">
        <v>0.86253309240183751</v>
      </c>
      <c r="AR2252">
        <v>2.0334777756644451</v>
      </c>
    </row>
    <row r="2253" spans="39:44" x14ac:dyDescent="0.3">
      <c r="AM2253">
        <v>2.3647708725878154</v>
      </c>
      <c r="AN2253">
        <v>0.88177775195505037</v>
      </c>
      <c r="AO2253">
        <v>817.99183258128892</v>
      </c>
      <c r="AP2253">
        <v>4892.75</v>
      </c>
      <c r="AQ2253">
        <v>-0.9579463318757333</v>
      </c>
      <c r="AR2253">
        <v>2.3678855188240138</v>
      </c>
    </row>
    <row r="2254" spans="39:44" x14ac:dyDescent="0.3">
      <c r="AM2254">
        <v>2.6892039426916203</v>
      </c>
      <c r="AN2254">
        <v>0.75303197340039751</v>
      </c>
      <c r="AO2254">
        <v>313.35031945291058</v>
      </c>
      <c r="AP2254">
        <v>4099</v>
      </c>
      <c r="AQ2254">
        <v>-0.42159435314657256</v>
      </c>
      <c r="AR2254">
        <v>2.6129713075754242</v>
      </c>
    </row>
    <row r="2255" spans="39:44" x14ac:dyDescent="0.3">
      <c r="AM2255">
        <v>2.9997982835157591</v>
      </c>
      <c r="AN2255">
        <v>0.96020588688140107</v>
      </c>
      <c r="AO2255">
        <v>1020.5740491832878</v>
      </c>
      <c r="AP2255">
        <v>4511</v>
      </c>
      <c r="AQ2255">
        <v>0.32280582533874091</v>
      </c>
      <c r="AR2255">
        <v>2.9122000839373734</v>
      </c>
    </row>
    <row r="2256" spans="39:44" x14ac:dyDescent="0.3">
      <c r="AM2256">
        <v>2.5248542063331518</v>
      </c>
      <c r="AN2256">
        <v>1.3467102011944923</v>
      </c>
      <c r="AO2256">
        <v>424.49935540853437</v>
      </c>
      <c r="AP2256">
        <v>5047.75</v>
      </c>
      <c r="AQ2256">
        <v>-0.53151878490506677</v>
      </c>
      <c r="AR2256">
        <v>2.4674404283732563</v>
      </c>
    </row>
    <row r="2257" spans="39:44" x14ac:dyDescent="0.3">
      <c r="AM2257">
        <v>2.6715396021558804</v>
      </c>
      <c r="AN2257">
        <v>1.4069437286708293</v>
      </c>
      <c r="AO2257">
        <v>406.42074565800738</v>
      </c>
      <c r="AP2257">
        <v>5319</v>
      </c>
      <c r="AQ2257">
        <v>0.36205840988171967</v>
      </c>
      <c r="AR2257">
        <v>2.6950627009838253</v>
      </c>
    </row>
    <row r="2258" spans="39:44" x14ac:dyDescent="0.3">
      <c r="AM2258">
        <v>2.7852434970191067</v>
      </c>
      <c r="AN2258">
        <v>0.79074942697086414</v>
      </c>
      <c r="AO2258">
        <v>700.10727656419215</v>
      </c>
      <c r="AP2258">
        <v>2662.5</v>
      </c>
      <c r="AQ2258">
        <v>0.81397818195921223</v>
      </c>
      <c r="AR2258">
        <v>2.7665603933114586</v>
      </c>
    </row>
    <row r="2259" spans="39:44" x14ac:dyDescent="0.3">
      <c r="AM2259">
        <v>1.8493468190423235</v>
      </c>
      <c r="AN2259">
        <v>0.50543306616758377</v>
      </c>
      <c r="AO2259">
        <v>858.97076341617901</v>
      </c>
      <c r="AP2259">
        <v>5290</v>
      </c>
      <c r="AQ2259">
        <v>0.5361077287773508</v>
      </c>
      <c r="AR2259">
        <v>1.8342040967284832</v>
      </c>
    </row>
    <row r="2260" spans="39:44" x14ac:dyDescent="0.3">
      <c r="AM2260">
        <v>3.0835860082375461</v>
      </c>
      <c r="AN2260">
        <v>0.9332508337120865</v>
      </c>
      <c r="AO2260">
        <v>837.17680695169679</v>
      </c>
      <c r="AP2260">
        <v>6295.5</v>
      </c>
      <c r="AQ2260">
        <v>0.56612170550177598</v>
      </c>
      <c r="AR2260">
        <v>3.0438879602741165</v>
      </c>
    </row>
    <row r="2261" spans="39:44" x14ac:dyDescent="0.3">
      <c r="AM2261">
        <v>1.8039347375439549</v>
      </c>
      <c r="AN2261">
        <v>0.12569582879570665</v>
      </c>
      <c r="AO2261">
        <v>400.82836350149705</v>
      </c>
      <c r="AP2261">
        <v>4937</v>
      </c>
      <c r="AQ2261">
        <v>0.25185967988891733</v>
      </c>
      <c r="AR2261">
        <v>1.8075091848319422</v>
      </c>
    </row>
    <row r="2262" spans="39:44" x14ac:dyDescent="0.3">
      <c r="AM2262">
        <v>3.2583810144604741</v>
      </c>
      <c r="AN2262">
        <v>1.3151186791257317</v>
      </c>
      <c r="AO2262">
        <v>1307.7143621748826</v>
      </c>
      <c r="AP2262">
        <v>3802.75</v>
      </c>
      <c r="AQ2262">
        <v>0.90437340770773567</v>
      </c>
      <c r="AR2262">
        <v>3.1927926592076497</v>
      </c>
    </row>
    <row r="2263" spans="39:44" x14ac:dyDescent="0.3">
      <c r="AM2263">
        <v>1.81362905312258</v>
      </c>
      <c r="AN2263">
        <v>0.14982142529758599</v>
      </c>
      <c r="AO2263">
        <v>1223.6047943607864</v>
      </c>
      <c r="AP2263">
        <v>3121</v>
      </c>
      <c r="AQ2263">
        <v>0.55801275943763717</v>
      </c>
      <c r="AR2263">
        <v>1.8271960229883464</v>
      </c>
    </row>
    <row r="2264" spans="39:44" x14ac:dyDescent="0.3">
      <c r="AM2264">
        <v>1.5854708985086938</v>
      </c>
      <c r="AN2264">
        <v>7.7064824655726394E-2</v>
      </c>
      <c r="AO2264">
        <v>1294.614510196476</v>
      </c>
      <c r="AP2264">
        <v>5246</v>
      </c>
      <c r="AQ2264">
        <v>-0.3994493889429373</v>
      </c>
      <c r="AR2264">
        <v>1.5894751412377512</v>
      </c>
    </row>
    <row r="2265" spans="39:44" x14ac:dyDescent="0.3">
      <c r="AM2265">
        <v>3.1541930289759232</v>
      </c>
      <c r="AN2265">
        <v>1.0696533264646717</v>
      </c>
      <c r="AO2265">
        <v>273.07171364758977</v>
      </c>
      <c r="AP2265">
        <v>4545.25</v>
      </c>
      <c r="AQ2265">
        <v>-0.80833434876678378</v>
      </c>
      <c r="AR2265">
        <v>3.2686882287438039</v>
      </c>
    </row>
    <row r="2266" spans="39:44" x14ac:dyDescent="0.3">
      <c r="AM2266">
        <v>2.61014741988647</v>
      </c>
      <c r="AN2266">
        <v>0.97336507490783064</v>
      </c>
      <c r="AO2266">
        <v>1126.618256209121</v>
      </c>
      <c r="AP2266">
        <v>4865.25</v>
      </c>
      <c r="AQ2266">
        <v>0.23444191880171864</v>
      </c>
      <c r="AR2266">
        <v>2.6416829747243442</v>
      </c>
    </row>
    <row r="2267" spans="39:44" x14ac:dyDescent="0.3">
      <c r="AM2267">
        <v>2.3331183786894427</v>
      </c>
      <c r="AN2267">
        <v>1.1723864407369484</v>
      </c>
      <c r="AO2267">
        <v>533.10890664326666</v>
      </c>
      <c r="AP2267">
        <v>4905.75</v>
      </c>
      <c r="AQ2267">
        <v>0.21275525546229801</v>
      </c>
      <c r="AR2267">
        <v>2.3450276540902895</v>
      </c>
    </row>
    <row r="2268" spans="39:44" x14ac:dyDescent="0.3">
      <c r="AM2268">
        <v>2.6616629217189867</v>
      </c>
      <c r="AN2268">
        <v>1.2081451227764575</v>
      </c>
      <c r="AO2268">
        <v>822.91755821148251</v>
      </c>
      <c r="AP2268">
        <v>4184.5</v>
      </c>
      <c r="AQ2268">
        <v>0.67743498308230032</v>
      </c>
      <c r="AR2268">
        <v>2.6271831457595463</v>
      </c>
    </row>
    <row r="2269" spans="39:44" x14ac:dyDescent="0.3">
      <c r="AM2269">
        <v>3.0162307866791651</v>
      </c>
      <c r="AN2269">
        <v>1.0866655877451898</v>
      </c>
      <c r="AO2269">
        <v>613.30290813290469</v>
      </c>
      <c r="AP2269">
        <v>5020</v>
      </c>
      <c r="AQ2269">
        <v>0.59191178152397406</v>
      </c>
      <c r="AR2269">
        <v>2.9363503040786534</v>
      </c>
    </row>
    <row r="2270" spans="39:44" x14ac:dyDescent="0.3">
      <c r="AM2270">
        <v>2.1003201942139995</v>
      </c>
      <c r="AN2270">
        <v>0.78390879979837458</v>
      </c>
      <c r="AO2270">
        <v>788.66120346112473</v>
      </c>
      <c r="AP2270">
        <v>6187</v>
      </c>
      <c r="AQ2270">
        <v>-0.46222587745525895</v>
      </c>
      <c r="AR2270">
        <v>2.0293512845941466</v>
      </c>
    </row>
    <row r="2271" spans="39:44" x14ac:dyDescent="0.3">
      <c r="AM2271">
        <v>3.0691188449955162</v>
      </c>
      <c r="AN2271">
        <v>0.88423422012132791</v>
      </c>
      <c r="AO2271">
        <v>604.97411576321133</v>
      </c>
      <c r="AP2271">
        <v>4660</v>
      </c>
      <c r="AQ2271">
        <v>0.3577297512091403</v>
      </c>
      <c r="AR2271">
        <v>2.9806954229833842</v>
      </c>
    </row>
    <row r="2272" spans="39:44" x14ac:dyDescent="0.3">
      <c r="AM2272">
        <v>2.2792546292088556</v>
      </c>
      <c r="AN2272">
        <v>0.71792719681033401</v>
      </c>
      <c r="AO2272">
        <v>1269.3215392744319</v>
      </c>
      <c r="AP2272">
        <v>3152.75</v>
      </c>
      <c r="AQ2272">
        <v>0.29883268348733877</v>
      </c>
      <c r="AR2272">
        <v>2.2604285221026994</v>
      </c>
    </row>
    <row r="2273" spans="39:44" x14ac:dyDescent="0.3">
      <c r="AM2273">
        <v>2.2790545245549452</v>
      </c>
      <c r="AN2273">
        <v>0.40744945165179086</v>
      </c>
      <c r="AO2273">
        <v>724.36831727661115</v>
      </c>
      <c r="AP2273">
        <v>5314</v>
      </c>
      <c r="AQ2273">
        <v>0.59825992559353447</v>
      </c>
      <c r="AR2273">
        <v>2.234079401199752</v>
      </c>
    </row>
    <row r="2274" spans="39:44" x14ac:dyDescent="0.3">
      <c r="AM2274">
        <v>1.8624707643279672</v>
      </c>
      <c r="AN2274">
        <v>0.25113737132349057</v>
      </c>
      <c r="AO2274">
        <v>1661.2082765413463</v>
      </c>
      <c r="AP2274">
        <v>4687.25</v>
      </c>
      <c r="AQ2274">
        <v>0.93897194026531827</v>
      </c>
      <c r="AR2274">
        <v>1.8734074270329399</v>
      </c>
    </row>
    <row r="2275" spans="39:44" x14ac:dyDescent="0.3">
      <c r="AM2275">
        <v>2.3371630140362711</v>
      </c>
      <c r="AN2275">
        <v>0.83520927257184219</v>
      </c>
      <c r="AO2275">
        <v>793.26589639276744</v>
      </c>
      <c r="AP2275">
        <v>5337</v>
      </c>
      <c r="AQ2275">
        <v>-1.8197973164603233E-2</v>
      </c>
      <c r="AR2275">
        <v>2.2690706823140059</v>
      </c>
    </row>
    <row r="2276" spans="39:44" x14ac:dyDescent="0.3">
      <c r="AM2276">
        <v>2.0562494839678487</v>
      </c>
      <c r="AN2276">
        <v>0.41856560448922892</v>
      </c>
      <c r="AO2276">
        <v>640.07302039728597</v>
      </c>
      <c r="AP2276">
        <v>4200</v>
      </c>
      <c r="AQ2276">
        <v>-0.69986719907047368</v>
      </c>
      <c r="AR2276">
        <v>2.0651746747980075</v>
      </c>
    </row>
    <row r="2277" spans="39:44" x14ac:dyDescent="0.3">
      <c r="AM2277">
        <v>2.0304402981133198</v>
      </c>
      <c r="AN2277">
        <v>0.31129679608983796</v>
      </c>
      <c r="AO2277">
        <v>1036.0477105273799</v>
      </c>
      <c r="AP2277">
        <v>4722</v>
      </c>
      <c r="AQ2277">
        <v>0.67584257530981884</v>
      </c>
      <c r="AR2277">
        <v>2.0070559958274163</v>
      </c>
    </row>
    <row r="2278" spans="39:44" x14ac:dyDescent="0.3">
      <c r="AM2278">
        <v>2.5526564430340035</v>
      </c>
      <c r="AN2278">
        <v>1.2551771493702806</v>
      </c>
      <c r="AO2278">
        <v>887.23041712991937</v>
      </c>
      <c r="AP2278">
        <v>4724.25</v>
      </c>
      <c r="AQ2278">
        <v>-0.57720986008054842</v>
      </c>
      <c r="AR2278">
        <v>2.5477056767498816</v>
      </c>
    </row>
    <row r="2279" spans="39:44" x14ac:dyDescent="0.3">
      <c r="AM2279">
        <v>1.9176335465442287</v>
      </c>
      <c r="AN2279">
        <v>0.48367673548613582</v>
      </c>
      <c r="AO2279">
        <v>281.76397957625886</v>
      </c>
      <c r="AP2279">
        <v>5571</v>
      </c>
      <c r="AQ2279">
        <v>0.43130906774320527</v>
      </c>
      <c r="AR2279">
        <v>1.9435218151690314</v>
      </c>
    </row>
    <row r="2280" spans="39:44" x14ac:dyDescent="0.3">
      <c r="AM2280">
        <v>3.0291760099590888</v>
      </c>
      <c r="AN2280">
        <v>1.5674670687994117</v>
      </c>
      <c r="AO2280">
        <v>368.4421120894886</v>
      </c>
      <c r="AP2280">
        <v>5982</v>
      </c>
      <c r="AQ2280">
        <v>0.63360679756887295</v>
      </c>
      <c r="AR2280">
        <v>3.0419661175092698</v>
      </c>
    </row>
    <row r="2281" spans="39:44" x14ac:dyDescent="0.3">
      <c r="AM2281">
        <v>2.4206330451858609</v>
      </c>
      <c r="AN2281">
        <v>1.1642866938114647</v>
      </c>
      <c r="AO2281">
        <v>736.82424370497722</v>
      </c>
      <c r="AP2281">
        <v>5310.25</v>
      </c>
      <c r="AQ2281">
        <v>-0.22753150439500064</v>
      </c>
      <c r="AR2281">
        <v>2.5364036260685925</v>
      </c>
    </row>
    <row r="2282" spans="39:44" x14ac:dyDescent="0.3">
      <c r="AM2282">
        <v>2.4371718775351741</v>
      </c>
      <c r="AN2282">
        <v>0.85188028337339661</v>
      </c>
      <c r="AO2282">
        <v>982.65540061941135</v>
      </c>
      <c r="AP2282">
        <v>4564.25</v>
      </c>
      <c r="AQ2282">
        <v>0.49777439617717517</v>
      </c>
      <c r="AR2282">
        <v>2.4959868323108849</v>
      </c>
    </row>
    <row r="2283" spans="39:44" x14ac:dyDescent="0.3">
      <c r="AM2283">
        <v>2.8235365449592877</v>
      </c>
      <c r="AN2283">
        <v>1.3060096469665492</v>
      </c>
      <c r="AO2283">
        <v>823.67672069158152</v>
      </c>
      <c r="AP2283">
        <v>3342.5</v>
      </c>
      <c r="AQ2283">
        <v>0.45082498449911812</v>
      </c>
      <c r="AR2283">
        <v>2.785842220674779</v>
      </c>
    </row>
    <row r="2284" spans="39:44" x14ac:dyDescent="0.3">
      <c r="AM2284">
        <v>2.4132493839641445</v>
      </c>
      <c r="AN2284">
        <v>1.1382613972380093</v>
      </c>
      <c r="AO2284">
        <v>374.64496838625701</v>
      </c>
      <c r="AP2284">
        <v>5194.75</v>
      </c>
      <c r="AQ2284">
        <v>-0.99513800530182051</v>
      </c>
      <c r="AR2284">
        <v>2.4047292159149949</v>
      </c>
    </row>
    <row r="2285" spans="39:44" x14ac:dyDescent="0.3">
      <c r="AM2285">
        <v>2.1576885702942885</v>
      </c>
      <c r="AN2285">
        <v>0.38784910174918846</v>
      </c>
      <c r="AO2285">
        <v>1412.6309335433834</v>
      </c>
      <c r="AP2285">
        <v>4595.25</v>
      </c>
      <c r="AQ2285">
        <v>0.15491581663368134</v>
      </c>
      <c r="AR2285">
        <v>2.1239868727493652</v>
      </c>
    </row>
    <row r="2286" spans="39:44" x14ac:dyDescent="0.3">
      <c r="AM2286">
        <v>2.7933382184055664</v>
      </c>
      <c r="AN2286">
        <v>1.3175144427502794</v>
      </c>
      <c r="AO2286">
        <v>646.90431894103449</v>
      </c>
      <c r="AP2286">
        <v>3621.5</v>
      </c>
      <c r="AQ2286">
        <v>-0.55440265995818283</v>
      </c>
      <c r="AR2286">
        <v>2.7276355045702534</v>
      </c>
    </row>
    <row r="2287" spans="39:44" x14ac:dyDescent="0.3">
      <c r="AM2287">
        <v>2.7294478640445008</v>
      </c>
      <c r="AN2287">
        <v>1.3466270030820868</v>
      </c>
      <c r="AO2287">
        <v>724.88467648875553</v>
      </c>
      <c r="AP2287">
        <v>5340.75</v>
      </c>
      <c r="AQ2287">
        <v>0.12475871081507903</v>
      </c>
      <c r="AR2287">
        <v>2.7517731574299407</v>
      </c>
    </row>
    <row r="2288" spans="39:44" x14ac:dyDescent="0.3">
      <c r="AM2288">
        <v>3.0441352729920772</v>
      </c>
      <c r="AN2288">
        <v>1.3430875084792406</v>
      </c>
      <c r="AO2288">
        <v>888.90005625347112</v>
      </c>
      <c r="AP2288">
        <v>4119.75</v>
      </c>
      <c r="AQ2288">
        <v>0.80754045527025076</v>
      </c>
      <c r="AR2288">
        <v>2.9478280923367621</v>
      </c>
    </row>
    <row r="2289" spans="39:44" x14ac:dyDescent="0.3">
      <c r="AM2289">
        <v>3.6844110119972191</v>
      </c>
      <c r="AN2289">
        <v>0.69927888415361694</v>
      </c>
      <c r="AO2289">
        <v>452.01324779380633</v>
      </c>
      <c r="AP2289">
        <v>4564</v>
      </c>
      <c r="AQ2289">
        <v>-0.18886108921144901</v>
      </c>
      <c r="AR2289">
        <v>3.6844110119972182</v>
      </c>
    </row>
    <row r="2290" spans="39:44" x14ac:dyDescent="0.3">
      <c r="AM2290">
        <v>2.6813263765022817</v>
      </c>
      <c r="AN2290">
        <v>1.1204290775243253</v>
      </c>
      <c r="AO2290">
        <v>481.41663662215228</v>
      </c>
      <c r="AP2290">
        <v>2891.75</v>
      </c>
      <c r="AQ2290">
        <v>3.9370891821210105E-2</v>
      </c>
      <c r="AR2290">
        <v>2.6271831457595463</v>
      </c>
    </row>
    <row r="2291" spans="39:44" x14ac:dyDescent="0.3">
      <c r="AM2291">
        <v>3.1397331876267667</v>
      </c>
      <c r="AN2291">
        <v>0.97636392428988517</v>
      </c>
      <c r="AO2291">
        <v>525.35957675467421</v>
      </c>
      <c r="AP2291">
        <v>4935</v>
      </c>
      <c r="AQ2291">
        <v>0.46209843646443832</v>
      </c>
      <c r="AR2291">
        <v>3.2060728057931067</v>
      </c>
    </row>
    <row r="2292" spans="39:44" x14ac:dyDescent="0.3">
      <c r="AM2292">
        <v>2.1406520611929523</v>
      </c>
      <c r="AN2292">
        <v>0.72978543858117895</v>
      </c>
      <c r="AO2292">
        <v>1064.7109069648777</v>
      </c>
      <c r="AP2292">
        <v>5072.25</v>
      </c>
      <c r="AQ2292">
        <v>-0.26383396049030772</v>
      </c>
      <c r="AR2292">
        <v>2.1465797091214518</v>
      </c>
    </row>
    <row r="2293" spans="39:44" x14ac:dyDescent="0.3">
      <c r="AM2293">
        <v>2.4876101093432634</v>
      </c>
      <c r="AN2293">
        <v>1.3323257372745867</v>
      </c>
      <c r="AO2293">
        <v>461.25994678957505</v>
      </c>
      <c r="AP2293">
        <v>3246.75</v>
      </c>
      <c r="AQ2293">
        <v>-0.52189273370288425</v>
      </c>
      <c r="AR2293">
        <v>2.5037692007290246</v>
      </c>
    </row>
    <row r="2294" spans="39:44" x14ac:dyDescent="0.3">
      <c r="AM2294">
        <v>2.7793392090488198</v>
      </c>
      <c r="AN2294">
        <v>1.3876466974969213</v>
      </c>
      <c r="AO2294">
        <v>707.32159493237657</v>
      </c>
      <c r="AP2294">
        <v>4978.25</v>
      </c>
      <c r="AQ2294">
        <v>-3.161011746769584E-2</v>
      </c>
      <c r="AR2294">
        <v>2.6764627372919345</v>
      </c>
    </row>
    <row r="2295" spans="39:44" x14ac:dyDescent="0.3">
      <c r="AM2295">
        <v>2.0464795109245544</v>
      </c>
      <c r="AN2295">
        <v>0.71738560126754936</v>
      </c>
      <c r="AO2295">
        <v>790.07530988345161</v>
      </c>
      <c r="AP2295">
        <v>5070.5</v>
      </c>
      <c r="AQ2295">
        <v>-0.52391110172709954</v>
      </c>
      <c r="AR2295">
        <v>1.9963539544390678</v>
      </c>
    </row>
    <row r="2296" spans="39:44" x14ac:dyDescent="0.3">
      <c r="AM2296">
        <v>1.8294253097806927</v>
      </c>
      <c r="AN2296">
        <v>0.29212626591511387</v>
      </c>
      <c r="AO2296">
        <v>884.97893724210314</v>
      </c>
      <c r="AP2296">
        <v>5822.5</v>
      </c>
      <c r="AQ2296">
        <v>0.53499350355815156</v>
      </c>
      <c r="AR2296">
        <v>1.8621699733879409</v>
      </c>
    </row>
    <row r="2297" spans="39:44" x14ac:dyDescent="0.3">
      <c r="AM2297">
        <v>2.6930452952145623</v>
      </c>
      <c r="AN2297">
        <v>1.2189837703484994</v>
      </c>
      <c r="AO2297">
        <v>644.69834787141497</v>
      </c>
      <c r="AP2297">
        <v>4817</v>
      </c>
      <c r="AQ2297">
        <v>0.55087556880381205</v>
      </c>
      <c r="AR2297">
        <v>2.5591839979019437</v>
      </c>
    </row>
    <row r="2298" spans="39:44" x14ac:dyDescent="0.3">
      <c r="AM2298">
        <v>2.6985441595003166</v>
      </c>
      <c r="AN2298">
        <v>0.79486214539565325</v>
      </c>
      <c r="AO2298">
        <v>1048.7420643189714</v>
      </c>
      <c r="AP2298">
        <v>5940.5</v>
      </c>
      <c r="AQ2298">
        <v>-0.17704428573193412</v>
      </c>
      <c r="AR2298">
        <v>2.778030374039882</v>
      </c>
    </row>
    <row r="2299" spans="39:44" x14ac:dyDescent="0.3">
      <c r="AM2299">
        <v>2.2125770257213215</v>
      </c>
      <c r="AN2299">
        <v>0.67418822934196787</v>
      </c>
      <c r="AO2299">
        <v>442.88299889818779</v>
      </c>
      <c r="AP2299">
        <v>6315.75</v>
      </c>
      <c r="AQ2299">
        <v>-0.87372623598365706</v>
      </c>
      <c r="AR2299">
        <v>2.1352776584401623</v>
      </c>
    </row>
    <row r="2300" spans="39:44" x14ac:dyDescent="0.3">
      <c r="AM2300">
        <v>3.2048631963728407</v>
      </c>
      <c r="AN2300">
        <v>1.0974075913929733</v>
      </c>
      <c r="AO2300">
        <v>641.56667258465404</v>
      </c>
      <c r="AP2300">
        <v>4000.5</v>
      </c>
      <c r="AQ2300">
        <v>0.78370439373038725</v>
      </c>
      <c r="AR2300">
        <v>3.0892869393635474</v>
      </c>
    </row>
    <row r="2301" spans="39:44" x14ac:dyDescent="0.3">
      <c r="AM2301">
        <v>3.3600840233228522</v>
      </c>
      <c r="AN2301">
        <v>1.190226791298775</v>
      </c>
      <c r="AO2301">
        <v>771.37533157913128</v>
      </c>
      <c r="AP2301">
        <v>4954</v>
      </c>
      <c r="AQ2301">
        <v>-0.19525365840556161</v>
      </c>
      <c r="AR2301">
        <v>3.3387662972914325</v>
      </c>
    </row>
    <row r="2302" spans="39:44" x14ac:dyDescent="0.3">
      <c r="AM2302">
        <v>1.6844676832293737</v>
      </c>
      <c r="AN2302">
        <v>3.7333290933899685E-2</v>
      </c>
      <c r="AO2302">
        <v>1129.4701533714406</v>
      </c>
      <c r="AP2302">
        <v>5370.25</v>
      </c>
      <c r="AQ2302">
        <v>-0.98678298726373681</v>
      </c>
      <c r="AR2302">
        <v>1.6812993396801552</v>
      </c>
    </row>
    <row r="2303" spans="39:44" x14ac:dyDescent="0.3">
      <c r="AM2303">
        <v>2.5526564430340035</v>
      </c>
      <c r="AN2303">
        <v>1.2551771493702806</v>
      </c>
      <c r="AO2303">
        <v>889.1341359164403</v>
      </c>
      <c r="AP2303">
        <v>4049.75</v>
      </c>
      <c r="AQ2303">
        <v>0.15797047868964742</v>
      </c>
      <c r="AR2303">
        <v>2.5477056767498816</v>
      </c>
    </row>
    <row r="2304" spans="39:44" x14ac:dyDescent="0.3">
      <c r="AM2304">
        <v>3.5250450940684974</v>
      </c>
      <c r="AN2304">
        <v>0.76720392580597607</v>
      </c>
      <c r="AO2304">
        <v>879.23491181875715</v>
      </c>
      <c r="AP2304">
        <v>4526.25</v>
      </c>
      <c r="AQ2304">
        <v>0.22432547856924942</v>
      </c>
      <c r="AR2304">
        <v>3.5388542330808126</v>
      </c>
    </row>
    <row r="2305" spans="39:44" x14ac:dyDescent="0.3">
      <c r="AM2305">
        <v>2.5515660545149066</v>
      </c>
      <c r="AN2305">
        <v>0.75233154600619323</v>
      </c>
      <c r="AO2305">
        <v>348.76688621888138</v>
      </c>
      <c r="AP2305">
        <v>5641</v>
      </c>
      <c r="AQ2305">
        <v>-0.28200457705182103</v>
      </c>
      <c r="AR2305">
        <v>2.595364491361702</v>
      </c>
    </row>
    <row r="2306" spans="39:44" x14ac:dyDescent="0.3">
      <c r="AM2306">
        <v>2.0047982448894821</v>
      </c>
      <c r="AN2306">
        <v>0.36189027639923105</v>
      </c>
      <c r="AO2306">
        <v>927.04724877068873</v>
      </c>
      <c r="AP2306">
        <v>3365.25</v>
      </c>
      <c r="AQ2306">
        <v>-0.47696694682384017</v>
      </c>
      <c r="AR2306">
        <v>2.0367837887606428</v>
      </c>
    </row>
    <row r="2307" spans="39:44" x14ac:dyDescent="0.3">
      <c r="AM2307">
        <v>2.5209274512709081</v>
      </c>
      <c r="AN2307">
        <v>1.1979581556835666</v>
      </c>
      <c r="AO2307">
        <v>822.99596607411434</v>
      </c>
      <c r="AP2307">
        <v>4313</v>
      </c>
      <c r="AQ2307">
        <v>-0.83684858004244245</v>
      </c>
      <c r="AR2307">
        <v>2.4672407069979143</v>
      </c>
    </row>
    <row r="2308" spans="39:44" x14ac:dyDescent="0.3">
      <c r="AM2308">
        <v>2.5984994186656665</v>
      </c>
      <c r="AN2308">
        <v>1.1212945965026149</v>
      </c>
      <c r="AO2308">
        <v>265.4965920087721</v>
      </c>
      <c r="AP2308">
        <v>3524.25</v>
      </c>
      <c r="AQ2308">
        <v>-0.57987885237712988</v>
      </c>
      <c r="AR2308">
        <v>2.6132920886869786</v>
      </c>
    </row>
    <row r="2309" spans="39:44" x14ac:dyDescent="0.3">
      <c r="AM2309">
        <v>2.0792906365889436</v>
      </c>
      <c r="AN2309">
        <v>0.32444984075480704</v>
      </c>
      <c r="AO2309">
        <v>459.53503234035855</v>
      </c>
      <c r="AP2309">
        <v>6143.75</v>
      </c>
      <c r="AQ2309">
        <v>-0.78101167012649486</v>
      </c>
      <c r="AR2309">
        <v>2.104756672778664</v>
      </c>
    </row>
    <row r="2310" spans="39:44" x14ac:dyDescent="0.3">
      <c r="AM2310">
        <v>2.4805244445920596</v>
      </c>
      <c r="AN2310">
        <v>0.79784765198690877</v>
      </c>
      <c r="AO2310">
        <v>472.60286235307939</v>
      </c>
      <c r="AP2310">
        <v>4520</v>
      </c>
      <c r="AQ2310">
        <v>0.86436069102059809</v>
      </c>
      <c r="AR2310">
        <v>2.4679875331560481</v>
      </c>
    </row>
    <row r="2311" spans="39:44" x14ac:dyDescent="0.3">
      <c r="AM2311">
        <v>3.1407547770796467</v>
      </c>
      <c r="AN2311">
        <v>1.078423697622503</v>
      </c>
      <c r="AO2311">
        <v>1709.5828037965507</v>
      </c>
      <c r="AP2311">
        <v>3534.75</v>
      </c>
      <c r="AQ2311">
        <v>-0.43210991434730472</v>
      </c>
      <c r="AR2311">
        <v>3.091240349704429</v>
      </c>
    </row>
    <row r="2312" spans="39:44" x14ac:dyDescent="0.3">
      <c r="AM2312">
        <v>2.1321399834784067</v>
      </c>
      <c r="AN2312">
        <v>0.66316855959015442</v>
      </c>
      <c r="AO2312">
        <v>361.43394898145505</v>
      </c>
      <c r="AP2312">
        <v>4040</v>
      </c>
      <c r="AQ2312">
        <v>-0.63502670678201789</v>
      </c>
      <c r="AR2312">
        <v>2.089077668283676</v>
      </c>
    </row>
    <row r="2313" spans="39:44" x14ac:dyDescent="0.3">
      <c r="AM2313">
        <v>2.1031763326236605</v>
      </c>
      <c r="AN2313">
        <v>1.0199834093718576</v>
      </c>
      <c r="AO2313">
        <v>354.20597263292433</v>
      </c>
      <c r="AP2313">
        <v>3975.5</v>
      </c>
      <c r="AQ2313">
        <v>-0.1861312632919459</v>
      </c>
      <c r="AR2313">
        <v>2.1553061273467025</v>
      </c>
    </row>
    <row r="2314" spans="39:44" x14ac:dyDescent="0.3">
      <c r="AM2314">
        <v>2.2953112217037379</v>
      </c>
      <c r="AN2314">
        <v>1.2021232284850509</v>
      </c>
      <c r="AO2314">
        <v>965.64039157793161</v>
      </c>
      <c r="AP2314">
        <v>4702.5</v>
      </c>
      <c r="AQ2314">
        <v>0.12197290716850726</v>
      </c>
      <c r="AR2314">
        <v>2.278865454903154</v>
      </c>
    </row>
    <row r="2315" spans="39:44" x14ac:dyDescent="0.3">
      <c r="AM2315">
        <v>2.5061582339025765</v>
      </c>
      <c r="AN2315">
        <v>1.253873786796097</v>
      </c>
      <c r="AO2315">
        <v>317.02285676701013</v>
      </c>
      <c r="AP2315">
        <v>4673</v>
      </c>
      <c r="AQ2315">
        <v>-0.36125134362333133</v>
      </c>
      <c r="AR2315">
        <v>2.4109576132697517</v>
      </c>
    </row>
    <row r="2316" spans="39:44" x14ac:dyDescent="0.3">
      <c r="AM2316">
        <v>2.2159547235591206</v>
      </c>
      <c r="AN2316">
        <v>0.7455717781780361</v>
      </c>
      <c r="AO2316">
        <v>494.75217462735685</v>
      </c>
      <c r="AP2316">
        <v>4360.25</v>
      </c>
      <c r="AQ2316">
        <v>0.72209317764890535</v>
      </c>
      <c r="AR2316">
        <v>2.2037180656565827</v>
      </c>
    </row>
    <row r="2317" spans="39:44" x14ac:dyDescent="0.3">
      <c r="AM2317">
        <v>2.5816558468169801</v>
      </c>
      <c r="AN2317">
        <v>0.77930124360042441</v>
      </c>
      <c r="AO2317">
        <v>813.87538705632733</v>
      </c>
      <c r="AP2317">
        <v>3576.75</v>
      </c>
      <c r="AQ2317">
        <v>-0.16718666156010531</v>
      </c>
      <c r="AR2317">
        <v>2.5599863282356488</v>
      </c>
    </row>
    <row r="2318" spans="39:44" x14ac:dyDescent="0.3">
      <c r="AM2318">
        <v>3.1036134642302691</v>
      </c>
      <c r="AN2318">
        <v>0.99585711073941618</v>
      </c>
      <c r="AO2318">
        <v>729.92285894711108</v>
      </c>
      <c r="AP2318">
        <v>4474</v>
      </c>
      <c r="AQ2318">
        <v>0.71596981027929618</v>
      </c>
      <c r="AR2318">
        <v>3.1460865977621433</v>
      </c>
    </row>
    <row r="2319" spans="39:44" x14ac:dyDescent="0.3">
      <c r="AM2319">
        <v>3.3995552801098681</v>
      </c>
      <c r="AN2319">
        <v>1.2308475617619123</v>
      </c>
      <c r="AO2319">
        <v>450.55356333277626</v>
      </c>
      <c r="AP2319">
        <v>5173.75</v>
      </c>
      <c r="AQ2319">
        <v>0.38604309828370115</v>
      </c>
      <c r="AR2319">
        <v>3.4832335136481114</v>
      </c>
    </row>
    <row r="2320" spans="39:44" x14ac:dyDescent="0.3">
      <c r="AM2320">
        <v>2.4912573285738384</v>
      </c>
      <c r="AN2320">
        <v>0.44307684616014559</v>
      </c>
      <c r="AO2320">
        <v>709.43003272706756</v>
      </c>
      <c r="AP2320">
        <v>4140.75</v>
      </c>
      <c r="AQ2320">
        <v>-0.8974429931528497</v>
      </c>
      <c r="AR2320">
        <v>2.4613823472616465</v>
      </c>
    </row>
    <row r="2321" spans="39:44" x14ac:dyDescent="0.3">
      <c r="AM2321">
        <v>2.2824884128025844</v>
      </c>
      <c r="AN2321">
        <v>1.0028205479663348</v>
      </c>
      <c r="AO2321">
        <v>870.44953355003202</v>
      </c>
      <c r="AP2321">
        <v>4200.75</v>
      </c>
      <c r="AQ2321">
        <v>-0.22083164461365795</v>
      </c>
      <c r="AR2321">
        <v>2.3540768882668734</v>
      </c>
    </row>
    <row r="2322" spans="39:44" x14ac:dyDescent="0.3">
      <c r="AM2322">
        <v>2.3976345788541855</v>
      </c>
      <c r="AN2322">
        <v>0.89229156336489179</v>
      </c>
      <c r="AO2322">
        <v>553.16052550065024</v>
      </c>
      <c r="AP2322">
        <v>4469.5</v>
      </c>
      <c r="AQ2322">
        <v>0.47760041212711662</v>
      </c>
      <c r="AR2322">
        <v>2.3875032222867607</v>
      </c>
    </row>
    <row r="2323" spans="39:44" x14ac:dyDescent="0.3">
      <c r="AM2323">
        <v>2.0494063592729832</v>
      </c>
      <c r="AN2323">
        <v>0.43727718874342497</v>
      </c>
      <c r="AO2323">
        <v>812.33380512807707</v>
      </c>
      <c r="AP2323">
        <v>4725</v>
      </c>
      <c r="AQ2323">
        <v>-0.92990478622548312</v>
      </c>
      <c r="AR2323">
        <v>2.0334777756644451</v>
      </c>
    </row>
    <row r="2324" spans="39:44" x14ac:dyDescent="0.3">
      <c r="AM2324">
        <v>2.7752221039850076</v>
      </c>
      <c r="AN2324">
        <v>0.71480370953011141</v>
      </c>
      <c r="AO2324">
        <v>912.13605858815117</v>
      </c>
      <c r="AP2324">
        <v>5518</v>
      </c>
      <c r="AQ2324">
        <v>0.52125555128594891</v>
      </c>
      <c r="AR2324">
        <v>2.8320681162637871</v>
      </c>
    </row>
    <row r="2325" spans="39:44" x14ac:dyDescent="0.3">
      <c r="AM2325">
        <v>2.0811780782459994</v>
      </c>
      <c r="AN2325">
        <v>0.5992206687553091</v>
      </c>
      <c r="AO2325">
        <v>709.74544146620497</v>
      </c>
      <c r="AP2325">
        <v>4935.5</v>
      </c>
      <c r="AQ2325">
        <v>0.17990556539751662</v>
      </c>
      <c r="AR2325">
        <v>2.0622579091773212</v>
      </c>
    </row>
    <row r="2326" spans="39:44" x14ac:dyDescent="0.3">
      <c r="AM2326">
        <v>3.6272898225879477</v>
      </c>
      <c r="AN2326">
        <v>0.52838083931294488</v>
      </c>
      <c r="AO2326">
        <v>477.60778817562749</v>
      </c>
      <c r="AP2326">
        <v>4610.25</v>
      </c>
      <c r="AQ2326">
        <v>-0.28464831030945653</v>
      </c>
      <c r="AR2326">
        <v>3.5888039426296841</v>
      </c>
    </row>
    <row r="2327" spans="39:44" x14ac:dyDescent="0.3">
      <c r="AM2327">
        <v>2.4974665757173069</v>
      </c>
      <c r="AN2327">
        <v>0.80219397145550042</v>
      </c>
      <c r="AO2327">
        <v>532.30451719649523</v>
      </c>
      <c r="AP2327">
        <v>5389.5</v>
      </c>
      <c r="AQ2327">
        <v>-0.24489191332413632</v>
      </c>
      <c r="AR2327">
        <v>2.4277853233502178</v>
      </c>
    </row>
    <row r="2328" spans="39:44" x14ac:dyDescent="0.3">
      <c r="AM2328">
        <v>3.3915328230161799</v>
      </c>
      <c r="AN2328">
        <v>1.1423987886042799</v>
      </c>
      <c r="AO2328">
        <v>568.77962606877554</v>
      </c>
      <c r="AP2328">
        <v>5075.25</v>
      </c>
      <c r="AQ2328">
        <v>0.32961935939274578</v>
      </c>
      <c r="AR2328">
        <v>3.3369245652289719</v>
      </c>
    </row>
    <row r="2329" spans="39:44" x14ac:dyDescent="0.3">
      <c r="AM2329">
        <v>2.4442624020384094</v>
      </c>
      <c r="AN2329">
        <v>1.1402544432397883</v>
      </c>
      <c r="AO2329">
        <v>638.89077930664212</v>
      </c>
      <c r="AP2329">
        <v>5789.25</v>
      </c>
      <c r="AQ2329">
        <v>0.79254453716291384</v>
      </c>
      <c r="AR2329">
        <v>2.3450276540902895</v>
      </c>
    </row>
    <row r="2330" spans="39:44" x14ac:dyDescent="0.3">
      <c r="AM2330">
        <v>2.2432117913871741</v>
      </c>
      <c r="AN2330">
        <v>0.4066989969275368</v>
      </c>
      <c r="AO2330">
        <v>395.13886401750284</v>
      </c>
      <c r="AP2330">
        <v>5469.5</v>
      </c>
      <c r="AQ2330">
        <v>0.20046083293750458</v>
      </c>
      <c r="AR2330">
        <v>2.2226769318440973</v>
      </c>
    </row>
    <row r="2331" spans="39:44" x14ac:dyDescent="0.3">
      <c r="AM2331">
        <v>1.6324142591878099</v>
      </c>
      <c r="AN2331">
        <v>0.12395468167035921</v>
      </c>
      <c r="AO2331">
        <v>322.09139481527006</v>
      </c>
      <c r="AP2331">
        <v>3708.25</v>
      </c>
      <c r="AQ2331">
        <v>-0.1349336194408727</v>
      </c>
      <c r="AR2331">
        <v>1.633927603677922</v>
      </c>
    </row>
    <row r="2332" spans="39:44" x14ac:dyDescent="0.3">
      <c r="AM2332">
        <v>2.6363832024748355</v>
      </c>
      <c r="AN2332">
        <v>1.2718005573131683</v>
      </c>
      <c r="AO2332">
        <v>643.54685946078735</v>
      </c>
      <c r="AP2332">
        <v>4525.75</v>
      </c>
      <c r="AQ2332">
        <v>-0.74775301476320144</v>
      </c>
      <c r="AR2332">
        <v>2.5237235221014189</v>
      </c>
    </row>
    <row r="2333" spans="39:44" x14ac:dyDescent="0.3">
      <c r="AM2333">
        <v>2.4792296050063096</v>
      </c>
      <c r="AN2333">
        <v>1.3426513943730405</v>
      </c>
      <c r="AO2333">
        <v>559.60126345577692</v>
      </c>
      <c r="AP2333">
        <v>4244.75</v>
      </c>
      <c r="AQ2333">
        <v>0.6824031713763794</v>
      </c>
      <c r="AR2333">
        <v>2.5037692007290246</v>
      </c>
    </row>
    <row r="2334" spans="39:44" x14ac:dyDescent="0.3">
      <c r="AM2334">
        <v>1.9858780758208039</v>
      </c>
      <c r="AN2334">
        <v>0.39087248497887878</v>
      </c>
      <c r="AO2334">
        <v>641.2681894844543</v>
      </c>
      <c r="AP2334">
        <v>3412.75</v>
      </c>
      <c r="AQ2334">
        <v>0.76590408006207633</v>
      </c>
      <c r="AR2334">
        <v>1.9989434506232877</v>
      </c>
    </row>
    <row r="2335" spans="39:44" x14ac:dyDescent="0.3">
      <c r="AM2335">
        <v>2.5600315454814613</v>
      </c>
      <c r="AN2335">
        <v>0.86946370555175134</v>
      </c>
      <c r="AO2335">
        <v>361.4125599034727</v>
      </c>
      <c r="AP2335">
        <v>4439.5</v>
      </c>
      <c r="AQ2335">
        <v>0.8266026777677804</v>
      </c>
      <c r="AR2335">
        <v>2.6270017349348525</v>
      </c>
    </row>
    <row r="2336" spans="39:44" x14ac:dyDescent="0.3">
      <c r="AM2336">
        <v>3.0612804908625839</v>
      </c>
      <c r="AN2336">
        <v>1.2107807944400271</v>
      </c>
      <c r="AO2336">
        <v>732.3126266852214</v>
      </c>
      <c r="AP2336">
        <v>3846.75</v>
      </c>
      <c r="AQ2336">
        <v>-0.39351543238921632</v>
      </c>
      <c r="AR2336">
        <v>3.0672289412909164</v>
      </c>
    </row>
    <row r="2337" spans="39:44" x14ac:dyDescent="0.3">
      <c r="AM2337">
        <v>2.6616629217189867</v>
      </c>
      <c r="AN2337">
        <v>1.2081451227764575</v>
      </c>
      <c r="AO2337">
        <v>659.40453103930986</v>
      </c>
      <c r="AP2337">
        <v>4740.75</v>
      </c>
      <c r="AQ2337">
        <v>0.63322209516375771</v>
      </c>
      <c r="AR2337">
        <v>2.6271831457595463</v>
      </c>
    </row>
    <row r="2338" spans="39:44" x14ac:dyDescent="0.3">
      <c r="AM2338">
        <v>1.6589641893363782</v>
      </c>
      <c r="AN2338">
        <v>0.10865727491056207</v>
      </c>
      <c r="AO2338">
        <v>1269.3215392744319</v>
      </c>
      <c r="AP2338">
        <v>5101</v>
      </c>
      <c r="AQ2338">
        <v>-0.54032938299458</v>
      </c>
      <c r="AR2338">
        <v>1.6675751782192032</v>
      </c>
    </row>
    <row r="2339" spans="39:44" x14ac:dyDescent="0.3">
      <c r="AM2339">
        <v>1.8568983768355287</v>
      </c>
      <c r="AN2339">
        <v>0.41513172985761382</v>
      </c>
      <c r="AO2339">
        <v>870.98742169729587</v>
      </c>
      <c r="AP2339">
        <v>2814.25</v>
      </c>
      <c r="AQ2339">
        <v>9.8759037871715874E-2</v>
      </c>
      <c r="AR2339">
        <v>1.8469243446130257</v>
      </c>
    </row>
    <row r="2340" spans="39:44" x14ac:dyDescent="0.3">
      <c r="AM2340">
        <v>2.7379154299362729</v>
      </c>
      <c r="AN2340">
        <v>0.96024635075913833</v>
      </c>
      <c r="AO2340">
        <v>757.46014298662362</v>
      </c>
      <c r="AP2340">
        <v>4833.25</v>
      </c>
      <c r="AQ2340">
        <v>0.13531436042178183</v>
      </c>
      <c r="AR2340">
        <v>2.7665603933114586</v>
      </c>
    </row>
    <row r="2341" spans="39:44" x14ac:dyDescent="0.3">
      <c r="AM2341">
        <v>2.6657857287216031</v>
      </c>
      <c r="AN2341">
        <v>1.1392410878117474</v>
      </c>
      <c r="AO2341">
        <v>721.22345656206494</v>
      </c>
      <c r="AP2341">
        <v>4804.75</v>
      </c>
      <c r="AQ2341">
        <v>-0.32453041093617269</v>
      </c>
      <c r="AR2341">
        <v>2.6783135701126035</v>
      </c>
    </row>
    <row r="2342" spans="39:44" x14ac:dyDescent="0.3">
      <c r="AM2342">
        <v>2.0962723246118946</v>
      </c>
      <c r="AN2342">
        <v>0.72333711602145889</v>
      </c>
      <c r="AO2342">
        <v>1100.2554048144782</v>
      </c>
      <c r="AP2342">
        <v>5120.25</v>
      </c>
      <c r="AQ2342">
        <v>-0.1333587695367319</v>
      </c>
      <c r="AR2342">
        <v>2.1352776584401623</v>
      </c>
    </row>
    <row r="2343" spans="39:44" x14ac:dyDescent="0.3">
      <c r="AM2343">
        <v>1.8018754088043967</v>
      </c>
      <c r="AN2343">
        <v>0.12610134526810826</v>
      </c>
      <c r="AO2343">
        <v>1082.2229059307592</v>
      </c>
      <c r="AP2343">
        <v>3826</v>
      </c>
      <c r="AQ2343">
        <v>0.42763214041366204</v>
      </c>
      <c r="AR2343">
        <v>1.8068540037326057</v>
      </c>
    </row>
    <row r="2344" spans="39:44" x14ac:dyDescent="0.3">
      <c r="AM2344">
        <v>1.8616075646193997</v>
      </c>
      <c r="AN2344">
        <v>0.40990204514566525</v>
      </c>
      <c r="AO2344">
        <v>470.48591461322087</v>
      </c>
      <c r="AP2344">
        <v>4645.25</v>
      </c>
      <c r="AQ2344">
        <v>0.71876397114571178</v>
      </c>
      <c r="AR2344">
        <v>1.8582263952943154</v>
      </c>
    </row>
    <row r="2345" spans="39:44" x14ac:dyDescent="0.3">
      <c r="AM2345">
        <v>2.349883770914273</v>
      </c>
      <c r="AN2345">
        <v>0.5321857410913633</v>
      </c>
      <c r="AO2345">
        <v>1009.2378726871705</v>
      </c>
      <c r="AP2345">
        <v>3726.75</v>
      </c>
      <c r="AQ2345">
        <v>-0.3679351647989948</v>
      </c>
      <c r="AR2345">
        <v>2.3827730797188527</v>
      </c>
    </row>
    <row r="2346" spans="39:44" x14ac:dyDescent="0.3">
      <c r="AM2346">
        <v>3.1928869604711312</v>
      </c>
      <c r="AN2346">
        <v>1.1595275909844898</v>
      </c>
      <c r="AO2346">
        <v>658.77379994313856</v>
      </c>
      <c r="AP2346">
        <v>3689</v>
      </c>
      <c r="AQ2346">
        <v>0.90526368473027541</v>
      </c>
      <c r="AR2346">
        <v>3.0821683273151002</v>
      </c>
    </row>
    <row r="2347" spans="39:44" x14ac:dyDescent="0.3">
      <c r="AM2347">
        <v>2.3486991020753503</v>
      </c>
      <c r="AN2347">
        <v>0.61256153822245984</v>
      </c>
      <c r="AO2347">
        <v>829.23249754308654</v>
      </c>
      <c r="AP2347">
        <v>4550.5</v>
      </c>
      <c r="AQ2347">
        <v>0.11479376759994653</v>
      </c>
      <c r="AR2347">
        <v>2.310089110255555</v>
      </c>
    </row>
    <row r="2348" spans="39:44" x14ac:dyDescent="0.3">
      <c r="AM2348">
        <v>2.2379836495999212</v>
      </c>
      <c r="AN2348">
        <v>0.66939833244834601</v>
      </c>
      <c r="AO2348">
        <v>709.94042098622288</v>
      </c>
      <c r="AP2348">
        <v>4162.25</v>
      </c>
      <c r="AQ2348">
        <v>0.63722921773809005</v>
      </c>
      <c r="AR2348">
        <v>2.226057178131116</v>
      </c>
    </row>
    <row r="2349" spans="39:44" x14ac:dyDescent="0.3">
      <c r="AM2349">
        <v>1.7412230361256744</v>
      </c>
      <c r="AN2349">
        <v>0.11857963733894793</v>
      </c>
      <c r="AO2349">
        <v>767.97860961960134</v>
      </c>
      <c r="AP2349">
        <v>5291.5</v>
      </c>
      <c r="AQ2349">
        <v>-0.93894915694436987</v>
      </c>
      <c r="AR2349">
        <v>1.7318433635322346</v>
      </c>
    </row>
    <row r="2350" spans="39:44" x14ac:dyDescent="0.3">
      <c r="AM2350">
        <v>2.0371377989238764</v>
      </c>
      <c r="AN2350">
        <v>0.71389196688627055</v>
      </c>
      <c r="AO2350">
        <v>1070.975234802268</v>
      </c>
      <c r="AP2350">
        <v>5918.25</v>
      </c>
      <c r="AQ2350">
        <v>-0.25734763944573646</v>
      </c>
      <c r="AR2350">
        <v>1.9780209791818313</v>
      </c>
    </row>
    <row r="2351" spans="39:44" x14ac:dyDescent="0.3">
      <c r="AM2351">
        <v>2.3726882994035758</v>
      </c>
      <c r="AN2351">
        <v>1.2976907495507717</v>
      </c>
      <c r="AO2351">
        <v>1005.1317719759815</v>
      </c>
      <c r="AP2351">
        <v>5335.75</v>
      </c>
      <c r="AQ2351">
        <v>1.6519047056719104E-2</v>
      </c>
      <c r="AR2351">
        <v>2.3413769459860738</v>
      </c>
    </row>
    <row r="2352" spans="39:44" x14ac:dyDescent="0.3">
      <c r="AM2352">
        <v>2.1496742014839381</v>
      </c>
      <c r="AN2352">
        <v>0.98491535134362285</v>
      </c>
      <c r="AO2352">
        <v>842.91349704878462</v>
      </c>
      <c r="AP2352">
        <v>4894</v>
      </c>
      <c r="AQ2352">
        <v>0.2774210129918554</v>
      </c>
      <c r="AR2352">
        <v>2.208282600739</v>
      </c>
    </row>
    <row r="2353" spans="39:44" x14ac:dyDescent="0.3">
      <c r="AM2353">
        <v>1.7544645700263632</v>
      </c>
      <c r="AN2353">
        <v>0.30483152129220759</v>
      </c>
      <c r="AO2353">
        <v>1706.6349251782808</v>
      </c>
      <c r="AP2353">
        <v>5137.75</v>
      </c>
      <c r="AQ2353">
        <v>-0.70883486308610166</v>
      </c>
      <c r="AR2353">
        <v>1.7834514665375272</v>
      </c>
    </row>
    <row r="2354" spans="39:44" x14ac:dyDescent="0.3">
      <c r="AM2354">
        <v>1.6930918377357287</v>
      </c>
      <c r="AN2354">
        <v>0.14581823006645009</v>
      </c>
      <c r="AO2354">
        <v>602.47036639311261</v>
      </c>
      <c r="AP2354">
        <v>3901.5</v>
      </c>
      <c r="AQ2354">
        <v>-0.59826437094479157</v>
      </c>
      <c r="AR2354">
        <v>1.6930569421413881</v>
      </c>
    </row>
    <row r="2355" spans="39:44" x14ac:dyDescent="0.3">
      <c r="AM2355">
        <v>2.0122063826030447</v>
      </c>
      <c r="AN2355">
        <v>0.99939249784516648</v>
      </c>
      <c r="AO2355">
        <v>955.64319939702864</v>
      </c>
      <c r="AP2355">
        <v>4691</v>
      </c>
      <c r="AQ2355">
        <v>1.3028590599813776E-2</v>
      </c>
      <c r="AR2355">
        <v>2.107746445501641</v>
      </c>
    </row>
    <row r="2356" spans="39:44" x14ac:dyDescent="0.3">
      <c r="AM2356">
        <v>2.8183488872686993</v>
      </c>
      <c r="AN2356">
        <v>1.2142700092196039</v>
      </c>
      <c r="AO2356">
        <v>372.77686454495949</v>
      </c>
      <c r="AP2356">
        <v>5105.5</v>
      </c>
      <c r="AQ2356">
        <v>-0.84136676999375792</v>
      </c>
      <c r="AR2356">
        <v>2.8695913969764923</v>
      </c>
    </row>
    <row r="2357" spans="39:44" x14ac:dyDescent="0.3">
      <c r="AM2357">
        <v>2.2758449720938354</v>
      </c>
      <c r="AN2357">
        <v>0.85765321398029915</v>
      </c>
      <c r="AO2357">
        <v>767.97860961960134</v>
      </c>
      <c r="AP2357">
        <v>4166.5</v>
      </c>
      <c r="AQ2357">
        <v>-0.12370428838382633</v>
      </c>
      <c r="AR2357">
        <v>2.2126950660796232</v>
      </c>
    </row>
    <row r="2358" spans="39:44" x14ac:dyDescent="0.3">
      <c r="AM2358">
        <v>3.0166199181371929</v>
      </c>
      <c r="AN2358">
        <v>1.0848346979231636</v>
      </c>
      <c r="AO2358">
        <v>290.80124918962707</v>
      </c>
      <c r="AP2358">
        <v>2923.5</v>
      </c>
      <c r="AQ2358">
        <v>0.64337728701760755</v>
      </c>
      <c r="AR2358">
        <v>3.098654634035142</v>
      </c>
    </row>
    <row r="2359" spans="39:44" x14ac:dyDescent="0.3">
      <c r="AM2359">
        <v>3.6409397094969531</v>
      </c>
      <c r="AN2359">
        <v>0.91084226389592826</v>
      </c>
      <c r="AO2359">
        <v>454.54235870019954</v>
      </c>
      <c r="AP2359">
        <v>5039.25</v>
      </c>
      <c r="AQ2359">
        <v>-0.83258235557601867</v>
      </c>
      <c r="AR2359">
        <v>3.710383337829696</v>
      </c>
    </row>
    <row r="2360" spans="39:44" x14ac:dyDescent="0.3">
      <c r="AM2360">
        <v>1.6643158916887111</v>
      </c>
      <c r="AN2360">
        <v>5.8608739250961432E-2</v>
      </c>
      <c r="AO2360">
        <v>1395.4747315426157</v>
      </c>
      <c r="AP2360">
        <v>4644</v>
      </c>
      <c r="AQ2360">
        <v>0.5044225889960342</v>
      </c>
      <c r="AR2360">
        <v>1.6575680272156288</v>
      </c>
    </row>
    <row r="2361" spans="39:44" x14ac:dyDescent="0.3">
      <c r="AM2361">
        <v>2.3204351700184755</v>
      </c>
      <c r="AN2361">
        <v>0.39369908750701071</v>
      </c>
      <c r="AO2361">
        <v>1121.1104090984979</v>
      </c>
      <c r="AP2361">
        <v>3830.5</v>
      </c>
      <c r="AQ2361">
        <v>0.61680525685069465</v>
      </c>
      <c r="AR2361">
        <v>2.3406139291245469</v>
      </c>
    </row>
    <row r="2362" spans="39:44" x14ac:dyDescent="0.3">
      <c r="AM2362">
        <v>3.1477403613083892</v>
      </c>
      <c r="AN2362">
        <v>0.57363117853953083</v>
      </c>
      <c r="AO2362">
        <v>281.76397957625886</v>
      </c>
      <c r="AP2362">
        <v>5195.75</v>
      </c>
      <c r="AQ2362">
        <v>0.19986793914725465</v>
      </c>
      <c r="AR2362">
        <v>3.1186632649030797</v>
      </c>
    </row>
    <row r="2363" spans="39:44" x14ac:dyDescent="0.3">
      <c r="AM2363">
        <v>3.134402029985595</v>
      </c>
      <c r="AN2363">
        <v>1.1047777312994909</v>
      </c>
      <c r="AO2363">
        <v>1017.0397251387556</v>
      </c>
      <c r="AP2363">
        <v>4214.25</v>
      </c>
      <c r="AQ2363">
        <v>-0.81662191960794295</v>
      </c>
      <c r="AR2363">
        <v>3.2370226303592786</v>
      </c>
    </row>
    <row r="2364" spans="39:44" x14ac:dyDescent="0.3">
      <c r="AM2364">
        <v>2.3016632275371487</v>
      </c>
      <c r="AN2364">
        <v>0.87113981113162542</v>
      </c>
      <c r="AO2364">
        <v>299.62456825550163</v>
      </c>
      <c r="AP2364">
        <v>5263.75</v>
      </c>
      <c r="AQ2364">
        <v>0.75069473754830096</v>
      </c>
      <c r="AR2364">
        <v>2.3649554033126914</v>
      </c>
    </row>
    <row r="2365" spans="39:44" x14ac:dyDescent="0.3">
      <c r="AM2365">
        <v>2.283064240300229</v>
      </c>
      <c r="AN2365">
        <v>0.64057411602217518</v>
      </c>
      <c r="AO2365">
        <v>393.4226830927214</v>
      </c>
      <c r="AP2365">
        <v>4443.5</v>
      </c>
      <c r="AQ2365">
        <v>0.1705376936486426</v>
      </c>
      <c r="AR2365">
        <v>2.2320966182187734</v>
      </c>
    </row>
    <row r="2366" spans="39:44" x14ac:dyDescent="0.3">
      <c r="AM2366">
        <v>1.9926856557821746</v>
      </c>
      <c r="AN2366">
        <v>0.37415907148699784</v>
      </c>
      <c r="AO2366">
        <v>1094.5043418316147</v>
      </c>
      <c r="AP2366">
        <v>4820</v>
      </c>
      <c r="AQ2366">
        <v>-0.97735432468515993</v>
      </c>
      <c r="AR2366">
        <v>2.0172610462161193</v>
      </c>
    </row>
    <row r="2367" spans="39:44" x14ac:dyDescent="0.3">
      <c r="AM2367">
        <v>2.7355515551878211</v>
      </c>
      <c r="AN2367">
        <v>0.74925525265176862</v>
      </c>
      <c r="AO2367">
        <v>743.12897681012601</v>
      </c>
      <c r="AP2367">
        <v>4439.75</v>
      </c>
      <c r="AQ2367">
        <v>0.80801331544297106</v>
      </c>
      <c r="AR2367">
        <v>2.6733185778051594</v>
      </c>
    </row>
    <row r="2368" spans="39:44" x14ac:dyDescent="0.3">
      <c r="AM2368">
        <v>2.4682629353976839</v>
      </c>
      <c r="AN2368">
        <v>1.1281494707230881</v>
      </c>
      <c r="AO2368">
        <v>989.87807841182951</v>
      </c>
      <c r="AP2368">
        <v>4274</v>
      </c>
      <c r="AQ2368">
        <v>-9.0750595618776971E-3</v>
      </c>
      <c r="AR2368">
        <v>2.5477056767498816</v>
      </c>
    </row>
    <row r="2369" spans="39:44" x14ac:dyDescent="0.3">
      <c r="AM2369">
        <v>2.8415238410045562</v>
      </c>
      <c r="AN2369">
        <v>1.2676971948209841</v>
      </c>
      <c r="AO2369">
        <v>1089.9093486239969</v>
      </c>
      <c r="AP2369">
        <v>4660.25</v>
      </c>
      <c r="AQ2369">
        <v>0.88643704147349933</v>
      </c>
      <c r="AR2369">
        <v>2.7105318005367729</v>
      </c>
    </row>
    <row r="2370" spans="39:44" x14ac:dyDescent="0.3">
      <c r="AM2370">
        <v>2.192570421273218</v>
      </c>
      <c r="AN2370">
        <v>0.79667695324432886</v>
      </c>
      <c r="AO2370">
        <v>652.59596272014824</v>
      </c>
      <c r="AP2370">
        <v>5008.5</v>
      </c>
      <c r="AQ2370">
        <v>0.6790468053291111</v>
      </c>
      <c r="AR2370">
        <v>2.2037180656565827</v>
      </c>
    </row>
    <row r="2371" spans="39:44" x14ac:dyDescent="0.3">
      <c r="AM2371">
        <v>2.3206815809878298</v>
      </c>
      <c r="AN2371">
        <v>0.86659967234999946</v>
      </c>
      <c r="AO2371">
        <v>672.76773305915503</v>
      </c>
      <c r="AP2371">
        <v>3292.75</v>
      </c>
      <c r="AQ2371">
        <v>-0.31476020283300049</v>
      </c>
      <c r="AR2371">
        <v>2.3082449468665751</v>
      </c>
    </row>
    <row r="2372" spans="39:44" x14ac:dyDescent="0.3">
      <c r="AM2372">
        <v>2.5971879730206462</v>
      </c>
      <c r="AN2372">
        <v>1.2154456862920859</v>
      </c>
      <c r="AO2372">
        <v>635.98873925991347</v>
      </c>
      <c r="AP2372">
        <v>3994.25</v>
      </c>
      <c r="AQ2372">
        <v>-0.33667345841599255</v>
      </c>
      <c r="AR2372">
        <v>2.5477056767498816</v>
      </c>
    </row>
    <row r="2373" spans="39:44" x14ac:dyDescent="0.3">
      <c r="AM2373">
        <v>1.996346582775568</v>
      </c>
      <c r="AN2373">
        <v>0.72824512897834714</v>
      </c>
      <c r="AO2373">
        <v>1165.0634702115972</v>
      </c>
      <c r="AP2373">
        <v>4820.75</v>
      </c>
      <c r="AQ2373">
        <v>0.13403793467096978</v>
      </c>
      <c r="AR2373">
        <v>1.9780209791818313</v>
      </c>
    </row>
    <row r="2374" spans="39:44" x14ac:dyDescent="0.3">
      <c r="AM2374">
        <v>2.0502697215459724</v>
      </c>
      <c r="AN2374">
        <v>1.0503640580073024</v>
      </c>
      <c r="AO2374">
        <v>960.40311812822529</v>
      </c>
      <c r="AP2374">
        <v>5019</v>
      </c>
      <c r="AQ2374">
        <v>-0.21437464333832429</v>
      </c>
      <c r="AR2374">
        <v>1.9452333157452422</v>
      </c>
    </row>
    <row r="2375" spans="39:44" x14ac:dyDescent="0.3">
      <c r="AM2375">
        <v>3.0691411794465679</v>
      </c>
      <c r="AN2375">
        <v>0.93942610726849096</v>
      </c>
      <c r="AO2375">
        <v>301.65770301509144</v>
      </c>
      <c r="AP2375">
        <v>4429.75</v>
      </c>
      <c r="AQ2375">
        <v>0.18391154395958964</v>
      </c>
      <c r="AR2375">
        <v>3.1630837901734163</v>
      </c>
    </row>
    <row r="2376" spans="39:44" x14ac:dyDescent="0.3">
      <c r="AM2376">
        <v>2.5957589475558165</v>
      </c>
      <c r="AN2376">
        <v>1.2968358422826118</v>
      </c>
      <c r="AO2376">
        <v>602.75235772092719</v>
      </c>
      <c r="AP2376">
        <v>4344.25</v>
      </c>
      <c r="AQ2376">
        <v>-0.64899154453370445</v>
      </c>
      <c r="AR2376">
        <v>2.6950627009838253</v>
      </c>
    </row>
    <row r="2377" spans="39:44" x14ac:dyDescent="0.3">
      <c r="AM2377">
        <v>2.0482632880926355</v>
      </c>
      <c r="AN2377">
        <v>0.80357436412095207</v>
      </c>
      <c r="AO2377">
        <v>772.60393709373022</v>
      </c>
      <c r="AP2377">
        <v>4198.75</v>
      </c>
      <c r="AQ2377">
        <v>-0.59759740515249271</v>
      </c>
      <c r="AR2377">
        <v>2.0955134837812825</v>
      </c>
    </row>
    <row r="2378" spans="39:44" x14ac:dyDescent="0.3">
      <c r="AM2378">
        <v>2.5333168339122936</v>
      </c>
      <c r="AN2378">
        <v>0.98413157873708745</v>
      </c>
      <c r="AO2378">
        <v>761.77738074237027</v>
      </c>
      <c r="AP2378">
        <v>5111.5</v>
      </c>
      <c r="AQ2378">
        <v>0.49380971837643411</v>
      </c>
      <c r="AR2378">
        <v>2.5986461346685386</v>
      </c>
    </row>
    <row r="2379" spans="39:44" x14ac:dyDescent="0.3">
      <c r="AM2379">
        <v>1.9234579674736338</v>
      </c>
      <c r="AN2379">
        <v>0.38478674454740086</v>
      </c>
      <c r="AO2379">
        <v>649.45110200560202</v>
      </c>
      <c r="AP2379">
        <v>4190.75</v>
      </c>
      <c r="AQ2379">
        <v>-9.7572904811477845E-2</v>
      </c>
      <c r="AR2379">
        <v>1.9011640421740448</v>
      </c>
    </row>
    <row r="2380" spans="39:44" x14ac:dyDescent="0.3">
      <c r="AM2380">
        <v>1.6766548405524726</v>
      </c>
      <c r="AN2380">
        <v>4.0044758767398818E-2</v>
      </c>
      <c r="AO2380">
        <v>897.80115820193282</v>
      </c>
      <c r="AP2380">
        <v>4636.75</v>
      </c>
      <c r="AQ2380">
        <v>0.88818065249059419</v>
      </c>
      <c r="AR2380">
        <v>1.6803385206186907</v>
      </c>
    </row>
    <row r="2381" spans="39:44" x14ac:dyDescent="0.3">
      <c r="AM2381">
        <v>2.4825391709481961</v>
      </c>
      <c r="AN2381">
        <v>1.3496105850961415</v>
      </c>
      <c r="AO2381">
        <v>820.54129134978609</v>
      </c>
      <c r="AP2381">
        <v>5055.25</v>
      </c>
      <c r="AQ2381">
        <v>-8.7189461485919523E-2</v>
      </c>
      <c r="AR2381">
        <v>2.3978597610895784</v>
      </c>
    </row>
    <row r="2382" spans="39:44" x14ac:dyDescent="0.3">
      <c r="AM2382">
        <v>2.9809207700129163</v>
      </c>
      <c r="AN2382">
        <v>0.75298791736760562</v>
      </c>
      <c r="AO2382">
        <v>1055.3379720510511</v>
      </c>
      <c r="AP2382">
        <v>3646.25</v>
      </c>
      <c r="AQ2382">
        <v>0.91094358332726477</v>
      </c>
      <c r="AR2382">
        <v>2.9125340313952433</v>
      </c>
    </row>
    <row r="2383" spans="39:44" x14ac:dyDescent="0.3">
      <c r="AM2383">
        <v>2.7205722683894495</v>
      </c>
      <c r="AN2383">
        <v>1.2850873942966687</v>
      </c>
      <c r="AO2383">
        <v>1495.1738334685774</v>
      </c>
      <c r="AP2383">
        <v>4815.5</v>
      </c>
      <c r="AQ2383">
        <v>-0.33250834015109099</v>
      </c>
      <c r="AR2383">
        <v>2.6793928528032569</v>
      </c>
    </row>
    <row r="2384" spans="39:44" x14ac:dyDescent="0.3">
      <c r="AM2384">
        <v>2.405292921925787</v>
      </c>
      <c r="AN2384">
        <v>1.2600716171339932</v>
      </c>
      <c r="AO2384">
        <v>482.35539561532494</v>
      </c>
      <c r="AP2384">
        <v>4929</v>
      </c>
      <c r="AQ2384">
        <v>-0.29435972825705253</v>
      </c>
      <c r="AR2384">
        <v>2.4672407069979143</v>
      </c>
    </row>
    <row r="2385" spans="39:44" x14ac:dyDescent="0.3">
      <c r="AM2385">
        <v>2.1972796090570887</v>
      </c>
      <c r="AN2385">
        <v>0.79130536929044293</v>
      </c>
      <c r="AO2385">
        <v>417.76366122151182</v>
      </c>
      <c r="AP2385">
        <v>4791</v>
      </c>
      <c r="AQ2385">
        <v>0.59912431883003625</v>
      </c>
      <c r="AR2385">
        <v>2.2150201163378727</v>
      </c>
    </row>
    <row r="2386" spans="39:44" x14ac:dyDescent="0.3">
      <c r="AM2386">
        <v>2.581432298971198</v>
      </c>
      <c r="AN2386">
        <v>0.93460899618503079</v>
      </c>
      <c r="AO2386">
        <v>397.13088453962877</v>
      </c>
      <c r="AP2386">
        <v>2913.25</v>
      </c>
      <c r="AQ2386">
        <v>-0.29227369851029839</v>
      </c>
      <c r="AR2386">
        <v>2.5837067486443543</v>
      </c>
    </row>
    <row r="2387" spans="39:44" x14ac:dyDescent="0.3">
      <c r="AM2387">
        <v>2.2146680986050842</v>
      </c>
      <c r="AN2387">
        <v>0.61055430742518979</v>
      </c>
      <c r="AO2387">
        <v>713.76947815455117</v>
      </c>
      <c r="AP2387">
        <v>5547.25</v>
      </c>
      <c r="AQ2387">
        <v>-0.60702548501494613</v>
      </c>
      <c r="AR2387">
        <v>2.2500238814477953</v>
      </c>
    </row>
    <row r="2388" spans="39:44" x14ac:dyDescent="0.3">
      <c r="AM2388">
        <v>2.8330041740713705</v>
      </c>
      <c r="AN2388">
        <v>0.62190965325966863</v>
      </c>
      <c r="AO2388">
        <v>966.71184470638991</v>
      </c>
      <c r="AP2388">
        <v>4976.5</v>
      </c>
      <c r="AQ2388">
        <v>-0.69064098245589922</v>
      </c>
      <c r="AR2388">
        <v>2.8471346198416376</v>
      </c>
    </row>
    <row r="2389" spans="39:44" x14ac:dyDescent="0.3">
      <c r="AM2389">
        <v>1.8031512000779761</v>
      </c>
      <c r="AN2389">
        <v>0.38235515010484411</v>
      </c>
      <c r="AO2389">
        <v>1057.3338821261291</v>
      </c>
      <c r="AP2389">
        <v>4894</v>
      </c>
      <c r="AQ2389">
        <v>-0.38026817516799483</v>
      </c>
      <c r="AR2389">
        <v>1.7617559938114788</v>
      </c>
    </row>
    <row r="2390" spans="39:44" x14ac:dyDescent="0.3">
      <c r="AM2390">
        <v>2.9368193547858801</v>
      </c>
      <c r="AN2390">
        <v>0.70900142331569571</v>
      </c>
      <c r="AO2390">
        <v>798.86104533967693</v>
      </c>
      <c r="AP2390">
        <v>5183.5</v>
      </c>
      <c r="AQ2390">
        <v>0.36844225850049994</v>
      </c>
      <c r="AR2390">
        <v>2.8696635642601049</v>
      </c>
    </row>
    <row r="2391" spans="39:44" x14ac:dyDescent="0.3">
      <c r="AM2391">
        <v>2.4399603938756678</v>
      </c>
      <c r="AN2391">
        <v>1.2906425643381363</v>
      </c>
      <c r="AO2391">
        <v>1242.000903108574</v>
      </c>
      <c r="AP2391">
        <v>5941</v>
      </c>
      <c r="AQ2391">
        <v>4.9926237454647339E-2</v>
      </c>
      <c r="AR2391">
        <v>2.3413769459860738</v>
      </c>
    </row>
    <row r="2392" spans="39:44" x14ac:dyDescent="0.3">
      <c r="AM2392">
        <v>2.4788920574428244</v>
      </c>
      <c r="AN2392">
        <v>0.80021031988206648</v>
      </c>
      <c r="AO2392">
        <v>1470.4096189717993</v>
      </c>
      <c r="AP2392">
        <v>4315.25</v>
      </c>
      <c r="AQ2392">
        <v>0.92284723507406585</v>
      </c>
      <c r="AR2392">
        <v>2.5584439248627082</v>
      </c>
    </row>
    <row r="2393" spans="39:44" x14ac:dyDescent="0.3">
      <c r="AM2393">
        <v>2.4019308552827763</v>
      </c>
      <c r="AN2393">
        <v>0.89274655925797575</v>
      </c>
      <c r="AO2393">
        <v>1531.4262618292191</v>
      </c>
      <c r="AP2393">
        <v>4421.5</v>
      </c>
      <c r="AQ2393">
        <v>-0.81452098678730067</v>
      </c>
      <c r="AR2393">
        <v>2.4277853233502178</v>
      </c>
    </row>
    <row r="2394" spans="39:44" x14ac:dyDescent="0.3">
      <c r="AM2394">
        <v>2.6899262409992191</v>
      </c>
      <c r="AN2394">
        <v>1.0878939098181606</v>
      </c>
      <c r="AO2394">
        <v>555.40327186403135</v>
      </c>
      <c r="AP2394">
        <v>5270</v>
      </c>
      <c r="AQ2394">
        <v>0.3788815517312718</v>
      </c>
      <c r="AR2394">
        <v>2.6132920886869786</v>
      </c>
    </row>
    <row r="2395" spans="39:44" x14ac:dyDescent="0.3">
      <c r="AM2395">
        <v>3.5962452640502538</v>
      </c>
      <c r="AN2395">
        <v>0.99432568102070906</v>
      </c>
      <c r="AO2395">
        <v>1399.3999031361097</v>
      </c>
      <c r="AP2395">
        <v>4892.25</v>
      </c>
      <c r="AQ2395">
        <v>-0.42928266980044327</v>
      </c>
      <c r="AR2395">
        <v>3.5666691059030069</v>
      </c>
    </row>
    <row r="2396" spans="39:44" x14ac:dyDescent="0.3">
      <c r="AM2396">
        <v>3.0922519771352222</v>
      </c>
      <c r="AN2396">
        <v>0.50480604495623549</v>
      </c>
      <c r="AO2396">
        <v>454.82011415207057</v>
      </c>
      <c r="AP2396">
        <v>3576.25</v>
      </c>
      <c r="AQ2396">
        <v>-0.54786256982569059</v>
      </c>
      <c r="AR2396">
        <v>3.0499153528026302</v>
      </c>
    </row>
    <row r="2397" spans="39:44" x14ac:dyDescent="0.3">
      <c r="AM2397">
        <v>2.1418729426560028</v>
      </c>
      <c r="AN2397">
        <v>0.7285842833367866</v>
      </c>
      <c r="AO2397">
        <v>663.63078856527034</v>
      </c>
      <c r="AP2397">
        <v>4537.75</v>
      </c>
      <c r="AQ2397">
        <v>0.63485534049579018</v>
      </c>
      <c r="AR2397">
        <v>2.1465797091214518</v>
      </c>
    </row>
    <row r="2398" spans="39:44" x14ac:dyDescent="0.3">
      <c r="AM2398">
        <v>2.8396532307491396</v>
      </c>
      <c r="AN2398">
        <v>1.1875690891969601</v>
      </c>
      <c r="AO2398">
        <v>666.05014496977958</v>
      </c>
      <c r="AP2398">
        <v>4561.25</v>
      </c>
      <c r="AQ2398">
        <v>-0.12248883889656009</v>
      </c>
      <c r="AR2398">
        <v>2.9122000839373734</v>
      </c>
    </row>
    <row r="2399" spans="39:44" x14ac:dyDescent="0.3">
      <c r="AM2399">
        <v>2.3379468605935965</v>
      </c>
      <c r="AN2399">
        <v>1.4297157995454368</v>
      </c>
      <c r="AO2399">
        <v>625.50940621725965</v>
      </c>
      <c r="AP2399">
        <v>4468.75</v>
      </c>
      <c r="AQ2399">
        <v>-0.2184882552392293</v>
      </c>
      <c r="AR2399">
        <v>2.4110454868844164</v>
      </c>
    </row>
    <row r="2400" spans="39:44" x14ac:dyDescent="0.3">
      <c r="AM2400">
        <v>2.3079756773467821</v>
      </c>
      <c r="AN2400">
        <v>1.1938032189362795</v>
      </c>
      <c r="AO2400">
        <v>916.659868595327</v>
      </c>
      <c r="AP2400">
        <v>4947.25</v>
      </c>
      <c r="AQ2400">
        <v>0.72604190464210594</v>
      </c>
      <c r="AR2400">
        <v>2.278865454903154</v>
      </c>
    </row>
    <row r="2401" spans="39:44" x14ac:dyDescent="0.3">
      <c r="AM2401">
        <v>2.9100492092031902</v>
      </c>
      <c r="AN2401">
        <v>1.2482878316054145</v>
      </c>
      <c r="AO2401">
        <v>988.97033995101538</v>
      </c>
      <c r="AP2401">
        <v>5145.75</v>
      </c>
      <c r="AQ2401">
        <v>-0.62637290321936456</v>
      </c>
      <c r="AR2401">
        <v>2.9880303021425925</v>
      </c>
    </row>
    <row r="2402" spans="39:44" x14ac:dyDescent="0.3">
      <c r="AM2402">
        <v>3.1403675632756203</v>
      </c>
      <c r="AN2402">
        <v>1.0509553209721796</v>
      </c>
      <c r="AO2402">
        <v>771.44568785297577</v>
      </c>
      <c r="AP2402">
        <v>4440.5</v>
      </c>
      <c r="AQ2402">
        <v>-0.57552370217043425</v>
      </c>
      <c r="AR2402">
        <v>3.1933386434570954</v>
      </c>
    </row>
    <row r="2403" spans="39:44" x14ac:dyDescent="0.3">
      <c r="AM2403">
        <v>2.5194625625720377</v>
      </c>
      <c r="AN2403">
        <v>1.3273595277796009</v>
      </c>
      <c r="AO2403">
        <v>932.23601172181054</v>
      </c>
      <c r="AP2403">
        <v>4341.75</v>
      </c>
      <c r="AQ2403">
        <v>0.55665873131569088</v>
      </c>
      <c r="AR2403">
        <v>2.5037692007290246</v>
      </c>
    </row>
    <row r="2404" spans="39:44" x14ac:dyDescent="0.3">
      <c r="AM2404">
        <v>2.3113949237202491</v>
      </c>
      <c r="AN2404">
        <v>0.94114314001734656</v>
      </c>
      <c r="AO2404">
        <v>842.9619570703652</v>
      </c>
      <c r="AP2404">
        <v>5194</v>
      </c>
      <c r="AQ2404">
        <v>9.2632226646320454E-2</v>
      </c>
      <c r="AR2404">
        <v>2.2117010688355427</v>
      </c>
    </row>
    <row r="2405" spans="39:44" x14ac:dyDescent="0.3">
      <c r="AM2405">
        <v>3.1949189490336813</v>
      </c>
      <c r="AN2405">
        <v>0.78485657636104256</v>
      </c>
      <c r="AO2405">
        <v>1096.246141470551</v>
      </c>
      <c r="AP2405">
        <v>4562</v>
      </c>
      <c r="AQ2405">
        <v>0.61815307375079698</v>
      </c>
      <c r="AR2405">
        <v>3.1163325864470415</v>
      </c>
    </row>
    <row r="2406" spans="39:44" x14ac:dyDescent="0.3">
      <c r="AM2406">
        <v>2.9246373524380038</v>
      </c>
      <c r="AN2406">
        <v>1.3505906500272091</v>
      </c>
      <c r="AO2406">
        <v>376.96464991024982</v>
      </c>
      <c r="AP2406">
        <v>4692</v>
      </c>
      <c r="AQ2406">
        <v>0.55133961372814178</v>
      </c>
      <c r="AR2406">
        <v>2.8029459247082595</v>
      </c>
    </row>
    <row r="2407" spans="39:44" x14ac:dyDescent="0.3">
      <c r="AM2407">
        <v>2.5574660969095233</v>
      </c>
      <c r="AN2407">
        <v>0.96078842946120546</v>
      </c>
      <c r="AO2407">
        <v>1044.089632475702</v>
      </c>
      <c r="AP2407">
        <v>5312.5</v>
      </c>
      <c r="AQ2407">
        <v>0.30646526399920898</v>
      </c>
      <c r="AR2407">
        <v>2.6132920886869786</v>
      </c>
    </row>
    <row r="2408" spans="39:44" x14ac:dyDescent="0.3">
      <c r="AM2408">
        <v>2.8150111470791428</v>
      </c>
      <c r="AN2408">
        <v>0.80661131903094763</v>
      </c>
      <c r="AO2408">
        <v>881.21301960175174</v>
      </c>
      <c r="AP2408">
        <v>4544</v>
      </c>
      <c r="AQ2408">
        <v>0.17919848387233889</v>
      </c>
      <c r="AR2408">
        <v>2.7747781895134147</v>
      </c>
    </row>
    <row r="2409" spans="39:44" x14ac:dyDescent="0.3">
      <c r="AM2409">
        <v>2.6290519876062071</v>
      </c>
      <c r="AN2409">
        <v>0.98003790227984922</v>
      </c>
      <c r="AO2409">
        <v>382.23025327735161</v>
      </c>
      <c r="AP2409">
        <v>4815.5</v>
      </c>
      <c r="AQ2409">
        <v>0.57800373712331188</v>
      </c>
      <c r="AR2409">
        <v>2.6513140926978216</v>
      </c>
    </row>
    <row r="2410" spans="39:44" x14ac:dyDescent="0.3">
      <c r="AM2410">
        <v>1.7817040582564847</v>
      </c>
      <c r="AN2410">
        <v>0.29631505564707128</v>
      </c>
      <c r="AO2410">
        <v>712.82843298074465</v>
      </c>
      <c r="AP2410">
        <v>4901.25</v>
      </c>
      <c r="AQ2410">
        <v>0.35191335767209037</v>
      </c>
      <c r="AR2410">
        <v>1.7817040582564851</v>
      </c>
    </row>
    <row r="2411" spans="39:44" x14ac:dyDescent="0.3">
      <c r="AM2411">
        <v>2.008090154161887</v>
      </c>
      <c r="AN2411">
        <v>0.31949339044097008</v>
      </c>
      <c r="AO2411">
        <v>372.71960549083781</v>
      </c>
      <c r="AP2411">
        <v>3966.5</v>
      </c>
      <c r="AQ2411">
        <v>-0.26475557507230968</v>
      </c>
      <c r="AR2411">
        <v>2.0347801923698152</v>
      </c>
    </row>
    <row r="2412" spans="39:44" x14ac:dyDescent="0.3">
      <c r="AM2412">
        <v>2.3388902320776848</v>
      </c>
      <c r="AN2412">
        <v>0.9460496032302933</v>
      </c>
      <c r="AO2412">
        <v>583.26740234682609</v>
      </c>
      <c r="AP2412">
        <v>4909.75</v>
      </c>
      <c r="AQ2412">
        <v>0.23549471381713341</v>
      </c>
      <c r="AR2412">
        <v>2.4107873447129893</v>
      </c>
    </row>
    <row r="2413" spans="39:44" x14ac:dyDescent="0.3">
      <c r="AM2413">
        <v>2.9717636538414141</v>
      </c>
      <c r="AN2413">
        <v>1.190094067134541</v>
      </c>
      <c r="AO2413">
        <v>459.16768617432848</v>
      </c>
      <c r="AP2413">
        <v>5842.25</v>
      </c>
      <c r="AQ2413">
        <v>0.2568052848867402</v>
      </c>
      <c r="AR2413">
        <v>3.0821683273151002</v>
      </c>
    </row>
    <row r="2414" spans="39:44" x14ac:dyDescent="0.3">
      <c r="AM2414">
        <v>2.3675165778457981</v>
      </c>
      <c r="AN2414">
        <v>1.4115859805112803</v>
      </c>
      <c r="AO2414">
        <v>1190.6624163333686</v>
      </c>
      <c r="AP2414">
        <v>4522.5</v>
      </c>
      <c r="AQ2414">
        <v>-0.64173238245414788</v>
      </c>
      <c r="AR2414">
        <v>2.3978597610895784</v>
      </c>
    </row>
    <row r="2415" spans="39:44" x14ac:dyDescent="0.3">
      <c r="AM2415">
        <v>2.0083312385705785</v>
      </c>
      <c r="AN2415">
        <v>0.82950160732209022</v>
      </c>
      <c r="AO2415">
        <v>729.51000396288453</v>
      </c>
      <c r="AP2415">
        <v>5815</v>
      </c>
      <c r="AQ2415">
        <v>0.38527280658110102</v>
      </c>
      <c r="AR2415">
        <v>2.0425370103889846</v>
      </c>
    </row>
    <row r="2416" spans="39:44" x14ac:dyDescent="0.3">
      <c r="AM2416">
        <v>2.2302372298315429</v>
      </c>
      <c r="AN2416">
        <v>0.43167191181780801</v>
      </c>
      <c r="AO2416">
        <v>354.30350590785304</v>
      </c>
      <c r="AP2416">
        <v>5288.25</v>
      </c>
      <c r="AQ2416">
        <v>-6.968632070022697E-2</v>
      </c>
      <c r="AR2416">
        <v>2.2019176333550874</v>
      </c>
    </row>
    <row r="2417" spans="39:44" x14ac:dyDescent="0.3">
      <c r="AM2417">
        <v>2.5477087105929122</v>
      </c>
      <c r="AN2417">
        <v>1.0392590975308562</v>
      </c>
      <c r="AO2417">
        <v>1193.2181666015745</v>
      </c>
      <c r="AP2417">
        <v>4989.75</v>
      </c>
      <c r="AQ2417">
        <v>0.69486030294125922</v>
      </c>
      <c r="AR2417">
        <v>2.6416829747243442</v>
      </c>
    </row>
    <row r="2418" spans="39:44" x14ac:dyDescent="0.3">
      <c r="AM2418">
        <v>3.1854611746723003</v>
      </c>
      <c r="AN2418">
        <v>1.0839219275393595</v>
      </c>
      <c r="AO2418">
        <v>962.67296265852303</v>
      </c>
      <c r="AP2418">
        <v>3294.25</v>
      </c>
      <c r="AQ2418">
        <v>0.33506519562565362</v>
      </c>
      <c r="AR2418">
        <v>3.2583003821599763</v>
      </c>
    </row>
    <row r="2419" spans="39:44" x14ac:dyDescent="0.3">
      <c r="AM2419">
        <v>2.442506392477847</v>
      </c>
      <c r="AN2419">
        <v>1.0994204907094645</v>
      </c>
      <c r="AO2419">
        <v>646.9043189410346</v>
      </c>
      <c r="AP2419">
        <v>4360.25</v>
      </c>
      <c r="AQ2419">
        <v>-0.79046143535978652</v>
      </c>
      <c r="AR2419">
        <v>2.4444270562878336</v>
      </c>
    </row>
    <row r="2420" spans="39:44" x14ac:dyDescent="0.3">
      <c r="AM2420">
        <v>2.226019986442541</v>
      </c>
      <c r="AN2420">
        <v>0.31249031201201816</v>
      </c>
      <c r="AO2420">
        <v>741.40287661922923</v>
      </c>
      <c r="AP2420">
        <v>4396.25</v>
      </c>
      <c r="AQ2420">
        <v>0.72591219988413924</v>
      </c>
      <c r="AR2420">
        <v>2.2539125361886043</v>
      </c>
    </row>
    <row r="2421" spans="39:44" x14ac:dyDescent="0.3">
      <c r="AM2421">
        <v>1.8770394273672575</v>
      </c>
      <c r="AN2421">
        <v>0.39514000739292704</v>
      </c>
      <c r="AO2421">
        <v>362.20410791849611</v>
      </c>
      <c r="AP2421">
        <v>5192.75</v>
      </c>
      <c r="AQ2421">
        <v>0.74724552641943731</v>
      </c>
      <c r="AR2421">
        <v>1.8469243446130257</v>
      </c>
    </row>
    <row r="2422" spans="39:44" x14ac:dyDescent="0.3">
      <c r="AM2422">
        <v>2.3410139328666411</v>
      </c>
      <c r="AN2422">
        <v>0.85194477916148981</v>
      </c>
      <c r="AO2422">
        <v>710.05413144059594</v>
      </c>
      <c r="AP2422">
        <v>4269.25</v>
      </c>
      <c r="AQ2422">
        <v>-0.7490580425503427</v>
      </c>
      <c r="AR2422">
        <v>2.3397930514035896</v>
      </c>
    </row>
    <row r="2423" spans="39:44" x14ac:dyDescent="0.3">
      <c r="AM2423">
        <v>2.1176676957652849</v>
      </c>
      <c r="AN2423">
        <v>0.76414069919562833</v>
      </c>
      <c r="AO2423">
        <v>729.58009017700203</v>
      </c>
      <c r="AP2423">
        <v>4419</v>
      </c>
      <c r="AQ2423">
        <v>0.38195468237391406</v>
      </c>
      <c r="AR2423">
        <v>2.1342999051721288</v>
      </c>
    </row>
    <row r="2424" spans="39:44" x14ac:dyDescent="0.3">
      <c r="AM2424">
        <v>2.546393487460628</v>
      </c>
      <c r="AN2424">
        <v>1.2167381875281407</v>
      </c>
      <c r="AO2424">
        <v>1221.3492618908444</v>
      </c>
      <c r="AP2424">
        <v>5775</v>
      </c>
      <c r="AQ2424">
        <v>-0.35790601468996636</v>
      </c>
      <c r="AR2424">
        <v>2.4672407069979143</v>
      </c>
    </row>
    <row r="2425" spans="39:44" x14ac:dyDescent="0.3">
      <c r="AM2425">
        <v>2.9584695398999163</v>
      </c>
      <c r="AN2425">
        <v>1.2426607350431269</v>
      </c>
      <c r="AO2425">
        <v>1013.9701715482854</v>
      </c>
      <c r="AP2425">
        <v>5944</v>
      </c>
      <c r="AQ2425">
        <v>0.30109247465437466</v>
      </c>
      <c r="AR2425">
        <v>2.9922656408780721</v>
      </c>
    </row>
    <row r="2426" spans="39:44" x14ac:dyDescent="0.3">
      <c r="AM2426">
        <v>2.4934868763829403</v>
      </c>
      <c r="AN2426">
        <v>1.2672337181065332</v>
      </c>
      <c r="AO2426">
        <v>1446.0939410249789</v>
      </c>
      <c r="AP2426">
        <v>4396.25</v>
      </c>
      <c r="AQ2426">
        <v>-0.59346149054720476</v>
      </c>
      <c r="AR2426">
        <v>2.6310543315271087</v>
      </c>
    </row>
    <row r="2427" spans="39:44" x14ac:dyDescent="0.3">
      <c r="AM2427">
        <v>2.1990807055459785</v>
      </c>
      <c r="AN2427">
        <v>0.96022900659919608</v>
      </c>
      <c r="AO2427">
        <v>744.93720066376136</v>
      </c>
      <c r="AP2427">
        <v>4542.5</v>
      </c>
      <c r="AQ2427">
        <v>-1.1620909743506729E-2</v>
      </c>
      <c r="AR2427">
        <v>2.2117010688355427</v>
      </c>
    </row>
    <row r="2428" spans="39:44" x14ac:dyDescent="0.3">
      <c r="AM2428">
        <v>2.6166644756819446</v>
      </c>
      <c r="AN2428">
        <v>0.93247346520606766</v>
      </c>
      <c r="AO2428">
        <v>714.56574846035176</v>
      </c>
      <c r="AP2428">
        <v>4742.75</v>
      </c>
      <c r="AQ2428">
        <v>0.47316843581614026</v>
      </c>
      <c r="AR2428">
        <v>2.7092419495964433</v>
      </c>
    </row>
    <row r="2429" spans="39:44" x14ac:dyDescent="0.3">
      <c r="AM2429">
        <v>2.0350001021671775</v>
      </c>
      <c r="AN2429">
        <v>0.52451397352511109</v>
      </c>
      <c r="AO2429">
        <v>266.30000758162055</v>
      </c>
      <c r="AP2429">
        <v>3860.25</v>
      </c>
      <c r="AQ2429">
        <v>0.3948025221791836</v>
      </c>
      <c r="AR2429">
        <v>2.0622579091773212</v>
      </c>
    </row>
    <row r="2430" spans="39:44" x14ac:dyDescent="0.3">
      <c r="AM2430">
        <v>2.864300019824257</v>
      </c>
      <c r="AN2430">
        <v>0.45605804615338835</v>
      </c>
      <c r="AO2430">
        <v>668.14240558502615</v>
      </c>
      <c r="AP2430">
        <v>5810.5</v>
      </c>
      <c r="AQ2430">
        <v>0.3548820529691914</v>
      </c>
      <c r="AR2430">
        <v>2.8931250309876422</v>
      </c>
    </row>
    <row r="2431" spans="39:44" x14ac:dyDescent="0.3">
      <c r="AM2431">
        <v>3.1033489284428883</v>
      </c>
      <c r="AN2431">
        <v>1.482586504181943</v>
      </c>
      <c r="AO2431">
        <v>1077.842885525617</v>
      </c>
      <c r="AP2431">
        <v>3789.5</v>
      </c>
      <c r="AQ2431">
        <v>0.34183915216704913</v>
      </c>
      <c r="AR2431">
        <v>3.1074972386011903</v>
      </c>
    </row>
    <row r="2432" spans="39:44" x14ac:dyDescent="0.3">
      <c r="AM2432">
        <v>2.0905221241397127</v>
      </c>
      <c r="AN2432">
        <v>0.44469040678695221</v>
      </c>
      <c r="AO2432">
        <v>755.3186835690193</v>
      </c>
      <c r="AP2432">
        <v>5115</v>
      </c>
      <c r="AQ2432">
        <v>0.41526526484255499</v>
      </c>
      <c r="AR2432">
        <v>2.0622579091773212</v>
      </c>
    </row>
    <row r="2433" spans="39:44" x14ac:dyDescent="0.3">
      <c r="AM2433">
        <v>1.8318917072168035</v>
      </c>
      <c r="AN2433">
        <v>0.1508265416983785</v>
      </c>
      <c r="AO2433">
        <v>1142.3932430273401</v>
      </c>
      <c r="AP2433">
        <v>4388</v>
      </c>
      <c r="AQ2433">
        <v>-0.32187432323900755</v>
      </c>
      <c r="AR2433">
        <v>1.8168090530469663</v>
      </c>
    </row>
    <row r="2434" spans="39:44" x14ac:dyDescent="0.3">
      <c r="AM2434">
        <v>2.878370777592774</v>
      </c>
      <c r="AN2434">
        <v>0.70242806778233302</v>
      </c>
      <c r="AO2434">
        <v>839.32179350440299</v>
      </c>
      <c r="AP2434">
        <v>3865.5</v>
      </c>
      <c r="AQ2434">
        <v>0.87020024416274955</v>
      </c>
      <c r="AR2434">
        <v>2.8320681162637871</v>
      </c>
    </row>
    <row r="2435" spans="39:44" x14ac:dyDescent="0.3">
      <c r="AM2435">
        <v>2.4138088615614977</v>
      </c>
      <c r="AN2435">
        <v>0.85702074692838615</v>
      </c>
      <c r="AO2435">
        <v>719.03067092023059</v>
      </c>
      <c r="AP2435">
        <v>5448</v>
      </c>
      <c r="AQ2435">
        <v>-0.93098664252025665</v>
      </c>
      <c r="AR2435">
        <v>2.5087434482315092</v>
      </c>
    </row>
    <row r="2436" spans="39:44" x14ac:dyDescent="0.3">
      <c r="AM2436">
        <v>2.6830575744308063</v>
      </c>
      <c r="AN2436">
        <v>1.3269632883181848</v>
      </c>
      <c r="AO2436">
        <v>865.21876111143285</v>
      </c>
      <c r="AP2436">
        <v>3363</v>
      </c>
      <c r="AQ2436">
        <v>-0.22861049659433483</v>
      </c>
      <c r="AR2436">
        <v>2.6197522808458191</v>
      </c>
    </row>
    <row r="2437" spans="39:44" x14ac:dyDescent="0.3">
      <c r="AM2437">
        <v>2.7988761307013266</v>
      </c>
      <c r="AN2437">
        <v>1.3117078972357112</v>
      </c>
      <c r="AO2437">
        <v>691.04117672262441</v>
      </c>
      <c r="AP2437">
        <v>4843.5</v>
      </c>
      <c r="AQ2437">
        <v>0.30490425364959856</v>
      </c>
      <c r="AR2437">
        <v>2.7105318005367729</v>
      </c>
    </row>
    <row r="2438" spans="39:44" x14ac:dyDescent="0.3">
      <c r="AM2438">
        <v>1.871755294431821</v>
      </c>
      <c r="AN2438">
        <v>0.48677841929249999</v>
      </c>
      <c r="AO2438">
        <v>813.76167660195415</v>
      </c>
      <c r="AP2438">
        <v>4128.5</v>
      </c>
      <c r="AQ2438">
        <v>-0.70747231191629978</v>
      </c>
      <c r="AR2438">
        <v>1.9003662959156191</v>
      </c>
    </row>
    <row r="2439" spans="39:44" x14ac:dyDescent="0.3">
      <c r="AM2439">
        <v>1.6753349616157629</v>
      </c>
      <c r="AN2439">
        <v>0.18620197079806311</v>
      </c>
      <c r="AO2439">
        <v>1169.0994471504705</v>
      </c>
      <c r="AP2439">
        <v>4189.75</v>
      </c>
      <c r="AQ2439">
        <v>0.94510696058582488</v>
      </c>
      <c r="AR2439">
        <v>1.6784113941513465</v>
      </c>
    </row>
    <row r="2440" spans="39:44" x14ac:dyDescent="0.3">
      <c r="AM2440">
        <v>2.5589599704972974</v>
      </c>
      <c r="AN2440">
        <v>0.95892219115154154</v>
      </c>
      <c r="AO2440">
        <v>934.6725753208782</v>
      </c>
      <c r="AP2440">
        <v>5415</v>
      </c>
      <c r="AQ2440">
        <v>0.81768481578145713</v>
      </c>
      <c r="AR2440">
        <v>2.6157338516130806</v>
      </c>
    </row>
    <row r="2441" spans="39:44" x14ac:dyDescent="0.3">
      <c r="AM2441">
        <v>2.0173163528276756</v>
      </c>
      <c r="AN2441">
        <v>0.54330172244549002</v>
      </c>
      <c r="AO2441">
        <v>1453.9023835059807</v>
      </c>
      <c r="AP2441">
        <v>5047.75</v>
      </c>
      <c r="AQ2441">
        <v>0.80750523756772696</v>
      </c>
      <c r="AR2441">
        <v>2.0528395336095797</v>
      </c>
    </row>
    <row r="2442" spans="39:44" x14ac:dyDescent="0.3">
      <c r="AM2442">
        <v>2.5992576212194609</v>
      </c>
      <c r="AN2442">
        <v>0.70254516794721866</v>
      </c>
      <c r="AO2442">
        <v>277.36607301087616</v>
      </c>
      <c r="AP2442">
        <v>3990.5</v>
      </c>
      <c r="AQ2442">
        <v>-0.5328266577235089</v>
      </c>
      <c r="AR2442">
        <v>2.6488782309394709</v>
      </c>
    </row>
    <row r="2443" spans="39:44" x14ac:dyDescent="0.3">
      <c r="AM2443">
        <v>1.9702807101103113</v>
      </c>
      <c r="AN2443">
        <v>0.73902468258655707</v>
      </c>
      <c r="AO2443">
        <v>689.1013780829386</v>
      </c>
      <c r="AP2443">
        <v>6209</v>
      </c>
      <c r="AQ2443">
        <v>-0.26872127687326325</v>
      </c>
      <c r="AR2443">
        <v>2.0441831783689666</v>
      </c>
    </row>
    <row r="2444" spans="39:44" x14ac:dyDescent="0.3">
      <c r="AM2444">
        <v>1.9562118289497976</v>
      </c>
      <c r="AN2444">
        <v>0.38851156971939727</v>
      </c>
      <c r="AO2444">
        <v>287.75508725339751</v>
      </c>
      <c r="AP2444">
        <v>4434.75</v>
      </c>
      <c r="AQ2444">
        <v>0.40555971371769417</v>
      </c>
      <c r="AR2444">
        <v>1.9828262088212174</v>
      </c>
    </row>
    <row r="2445" spans="39:44" x14ac:dyDescent="0.3">
      <c r="AM2445">
        <v>3.3707364369606125</v>
      </c>
      <c r="AN2445">
        <v>0.2414513291419782</v>
      </c>
      <c r="AO2445">
        <v>912.30036962187967</v>
      </c>
      <c r="AP2445">
        <v>6008</v>
      </c>
      <c r="AQ2445">
        <v>0.54231141873517907</v>
      </c>
      <c r="AR2445">
        <v>3.3608955203775341</v>
      </c>
    </row>
    <row r="2446" spans="39:44" x14ac:dyDescent="0.3">
      <c r="AM2446">
        <v>2.8330041740713705</v>
      </c>
      <c r="AN2446">
        <v>0.62190965325966963</v>
      </c>
      <c r="AO2446">
        <v>1090.1169312041761</v>
      </c>
      <c r="AP2446">
        <v>4720.25</v>
      </c>
      <c r="AQ2446">
        <v>0.17824880028926088</v>
      </c>
      <c r="AR2446">
        <v>2.8471346198416376</v>
      </c>
    </row>
    <row r="2447" spans="39:44" x14ac:dyDescent="0.3">
      <c r="AM2447">
        <v>1.6304167995488985</v>
      </c>
      <c r="AN2447">
        <v>0.19060107750324953</v>
      </c>
      <c r="AO2447">
        <v>319.03681653753461</v>
      </c>
      <c r="AP2447">
        <v>4396.5</v>
      </c>
      <c r="AQ2447">
        <v>-0.12660880630152946</v>
      </c>
      <c r="AR2447">
        <v>1.6268947429542522</v>
      </c>
    </row>
    <row r="2448" spans="39:44" x14ac:dyDescent="0.3">
      <c r="AM2448">
        <v>1.8646329504444223</v>
      </c>
      <c r="AN2448">
        <v>0.42012627838135569</v>
      </c>
      <c r="AO2448">
        <v>547.50175537282962</v>
      </c>
      <c r="AP2448">
        <v>5402.5</v>
      </c>
      <c r="AQ2448">
        <v>0.45607655360865129</v>
      </c>
      <c r="AR2448">
        <v>1.8928702483258046</v>
      </c>
    </row>
    <row r="2449" spans="39:44" x14ac:dyDescent="0.3">
      <c r="AM2449">
        <v>2.8984610190346491</v>
      </c>
      <c r="AN2449">
        <v>0.79323879190726188</v>
      </c>
      <c r="AO2449">
        <v>832.08694069742467</v>
      </c>
      <c r="AP2449">
        <v>4171.75</v>
      </c>
      <c r="AQ2449">
        <v>0.98458998597661396</v>
      </c>
      <c r="AR2449">
        <v>2.978879409595248</v>
      </c>
    </row>
    <row r="2450" spans="39:44" x14ac:dyDescent="0.3">
      <c r="AM2450">
        <v>2.2064300879879886</v>
      </c>
      <c r="AN2450">
        <v>0.71457377837853053</v>
      </c>
      <c r="AO2450">
        <v>861.29552640280087</v>
      </c>
      <c r="AP2450">
        <v>6112</v>
      </c>
      <c r="AQ2450">
        <v>-0.8681472563196011</v>
      </c>
      <c r="AR2450">
        <v>2.1988511141694764</v>
      </c>
    </row>
    <row r="2451" spans="39:44" x14ac:dyDescent="0.3">
      <c r="AM2451">
        <v>2.3632575280977033</v>
      </c>
      <c r="AN2451">
        <v>0.88320513602480988</v>
      </c>
      <c r="AO2451">
        <v>419.50309023862729</v>
      </c>
      <c r="AP2451">
        <v>4640.75</v>
      </c>
      <c r="AQ2451">
        <v>-0.3880705227104882</v>
      </c>
      <c r="AR2451">
        <v>2.3678855188240138</v>
      </c>
    </row>
    <row r="2452" spans="39:44" x14ac:dyDescent="0.3">
      <c r="AM2452">
        <v>1.8785644709271654</v>
      </c>
      <c r="AN2452">
        <v>0.3594810011607672</v>
      </c>
      <c r="AO2452">
        <v>908.3153180407237</v>
      </c>
      <c r="AP2452">
        <v>4592</v>
      </c>
      <c r="AQ2452">
        <v>0.82821510430958811</v>
      </c>
      <c r="AR2452">
        <v>1.8469243446130257</v>
      </c>
    </row>
    <row r="2453" spans="39:44" x14ac:dyDescent="0.3">
      <c r="AM2453">
        <v>2.2317761085518528</v>
      </c>
      <c r="AN2453">
        <v>0.93529332884908023</v>
      </c>
      <c r="AO2453">
        <v>1155.3667638488557</v>
      </c>
      <c r="AP2453">
        <v>3612.25</v>
      </c>
      <c r="AQ2453">
        <v>-9.2765169449129242E-2</v>
      </c>
      <c r="AR2453">
        <v>2.2470690221298466</v>
      </c>
    </row>
    <row r="2454" spans="39:44" x14ac:dyDescent="0.3">
      <c r="AM2454">
        <v>2.4650426070042375</v>
      </c>
      <c r="AN2454">
        <v>1.3734785529984155</v>
      </c>
      <c r="AO2454">
        <v>571.47074445788098</v>
      </c>
      <c r="AP2454">
        <v>4321</v>
      </c>
      <c r="AQ2454">
        <v>-0.62276101697890507</v>
      </c>
      <c r="AR2454">
        <v>2.4110454868844164</v>
      </c>
    </row>
    <row r="2455" spans="39:44" x14ac:dyDescent="0.3">
      <c r="AM2455">
        <v>1.686803080557874</v>
      </c>
      <c r="AN2455">
        <v>0.16025954599729844</v>
      </c>
      <c r="AO2455">
        <v>377.35611581649391</v>
      </c>
      <c r="AP2455">
        <v>5854.75</v>
      </c>
      <c r="AQ2455">
        <v>0.20172719314384957</v>
      </c>
      <c r="AR2455">
        <v>1.6784113941513465</v>
      </c>
    </row>
    <row r="2456" spans="39:44" x14ac:dyDescent="0.3">
      <c r="AM2456">
        <v>2.1707713113543612</v>
      </c>
      <c r="AN2456">
        <v>0.62565374351954517</v>
      </c>
      <c r="AO2456">
        <v>1106.0960673818479</v>
      </c>
      <c r="AP2456">
        <v>4166.25</v>
      </c>
      <c r="AQ2456">
        <v>-0.41309964207237837</v>
      </c>
      <c r="AR2456">
        <v>2.226057178131116</v>
      </c>
    </row>
    <row r="2457" spans="39:44" x14ac:dyDescent="0.3">
      <c r="AM2457">
        <v>3.848527213294469</v>
      </c>
      <c r="AN2457">
        <v>0.39865228837381433</v>
      </c>
      <c r="AO2457">
        <v>941.4114505449229</v>
      </c>
      <c r="AP2457">
        <v>5064</v>
      </c>
      <c r="AQ2457">
        <v>0.41280097909559277</v>
      </c>
      <c r="AR2457">
        <v>3.822743289035424</v>
      </c>
    </row>
    <row r="2458" spans="39:44" x14ac:dyDescent="0.3">
      <c r="AM2458">
        <v>3.013777328362881</v>
      </c>
      <c r="AN2458">
        <v>1.5846094935061552</v>
      </c>
      <c r="AO2458">
        <v>1221.3492618908447</v>
      </c>
      <c r="AP2458">
        <v>4497</v>
      </c>
      <c r="AQ2458">
        <v>-0.30417305402368794</v>
      </c>
      <c r="AR2458">
        <v>3.0395243545831678</v>
      </c>
    </row>
    <row r="2459" spans="39:44" x14ac:dyDescent="0.3">
      <c r="AM2459">
        <v>2.2500586759277432</v>
      </c>
      <c r="AN2459">
        <v>0.62414038409761696</v>
      </c>
      <c r="AO2459">
        <v>1349.8094733953853</v>
      </c>
      <c r="AP2459">
        <v>5123.5</v>
      </c>
      <c r="AQ2459">
        <v>6.7093104932753004E-3</v>
      </c>
      <c r="AR2459">
        <v>2.2252336189355755</v>
      </c>
    </row>
    <row r="2460" spans="39:44" x14ac:dyDescent="0.3">
      <c r="AM2460">
        <v>1.8664436043775987</v>
      </c>
      <c r="AN2460">
        <v>8.2452333239575196E-2</v>
      </c>
      <c r="AO2460">
        <v>1240.0646071510696</v>
      </c>
      <c r="AP2460">
        <v>5095</v>
      </c>
      <c r="AQ2460">
        <v>-0.1472012105969652</v>
      </c>
      <c r="AR2460">
        <v>1.8587081170394768</v>
      </c>
    </row>
    <row r="2461" spans="39:44" x14ac:dyDescent="0.3">
      <c r="AM2461">
        <v>2.9742045654833205</v>
      </c>
      <c r="AN2461">
        <v>0.99697269655075427</v>
      </c>
      <c r="AO2461">
        <v>974.73428430472291</v>
      </c>
      <c r="AP2461">
        <v>5616</v>
      </c>
      <c r="AQ2461">
        <v>-0.88459039487988667</v>
      </c>
      <c r="AR2461">
        <v>2.8695913969764923</v>
      </c>
    </row>
    <row r="2462" spans="39:44" x14ac:dyDescent="0.3">
      <c r="AM2462">
        <v>2.4204915730726042</v>
      </c>
      <c r="AN2462">
        <v>0.58336527738554111</v>
      </c>
      <c r="AO2462">
        <v>1189.7510883682</v>
      </c>
      <c r="AP2462">
        <v>4044</v>
      </c>
      <c r="AQ2462">
        <v>-0.81008873441261897</v>
      </c>
      <c r="AR2462">
        <v>2.3681839374409548</v>
      </c>
    </row>
    <row r="2463" spans="39:44" x14ac:dyDescent="0.3">
      <c r="AM2463">
        <v>1.962274783850156</v>
      </c>
      <c r="AN2463">
        <v>0.44235865964282722</v>
      </c>
      <c r="AO2463">
        <v>728.11463509347573</v>
      </c>
      <c r="AP2463">
        <v>5897.75</v>
      </c>
      <c r="AQ2463">
        <v>-0.17104641103484364</v>
      </c>
      <c r="AR2463">
        <v>2.0031623871264701</v>
      </c>
    </row>
    <row r="2464" spans="39:44" x14ac:dyDescent="0.3">
      <c r="AM2464">
        <v>1.9346552262288164</v>
      </c>
      <c r="AN2464">
        <v>0.33532851606084013</v>
      </c>
      <c r="AO2464">
        <v>651.41593596079042</v>
      </c>
      <c r="AP2464">
        <v>4095.5</v>
      </c>
      <c r="AQ2464">
        <v>0.42960519547093617</v>
      </c>
      <c r="AR2464">
        <v>1.9065649165704643</v>
      </c>
    </row>
    <row r="2465" spans="39:44" x14ac:dyDescent="0.3">
      <c r="AM2465">
        <v>2.8094384319622345</v>
      </c>
      <c r="AN2465">
        <v>0.91298676079789665</v>
      </c>
      <c r="AO2465">
        <v>868.6440398561316</v>
      </c>
      <c r="AP2465">
        <v>5518</v>
      </c>
      <c r="AQ2465">
        <v>0.71481123618965647</v>
      </c>
      <c r="AR2465">
        <v>2.8725964910595656</v>
      </c>
    </row>
    <row r="2466" spans="39:44" x14ac:dyDescent="0.3">
      <c r="AM2466">
        <v>2.6423611085553551</v>
      </c>
      <c r="AN2466">
        <v>1.081778481165228</v>
      </c>
      <c r="AO2466">
        <v>1061.959209600258</v>
      </c>
      <c r="AP2466">
        <v>4791.75</v>
      </c>
      <c r="AQ2466">
        <v>-0.91973159776064883</v>
      </c>
      <c r="AR2466">
        <v>2.5754517505496235</v>
      </c>
    </row>
    <row r="2467" spans="39:44" x14ac:dyDescent="0.3">
      <c r="AM2467">
        <v>2.715347927597247</v>
      </c>
      <c r="AN2467">
        <v>1.0239569791954812</v>
      </c>
      <c r="AO2467">
        <v>683.79702319464923</v>
      </c>
      <c r="AP2467">
        <v>5314</v>
      </c>
      <c r="AQ2467">
        <v>0.52503048160323118</v>
      </c>
      <c r="AR2467">
        <v>2.785524562151084</v>
      </c>
    </row>
    <row r="2468" spans="39:44" x14ac:dyDescent="0.3">
      <c r="AM2468">
        <v>3.1373431422844416</v>
      </c>
      <c r="AN2468">
        <v>1.4467702428423841</v>
      </c>
      <c r="AO2468">
        <v>977.6040327332704</v>
      </c>
      <c r="AP2468">
        <v>3780.5</v>
      </c>
      <c r="AQ2468">
        <v>-0.4037390251489511</v>
      </c>
      <c r="AR2468">
        <v>3.1105239275814145</v>
      </c>
    </row>
    <row r="2469" spans="39:44" x14ac:dyDescent="0.3">
      <c r="AM2469">
        <v>3.2862454172018789</v>
      </c>
      <c r="AN2469">
        <v>1.3247634619803526</v>
      </c>
      <c r="AO2469">
        <v>780.86045635503228</v>
      </c>
      <c r="AP2469">
        <v>4151.75</v>
      </c>
      <c r="AQ2469">
        <v>0.11134399579325138</v>
      </c>
      <c r="AR2469">
        <v>3.289468580772319</v>
      </c>
    </row>
    <row r="2470" spans="39:44" x14ac:dyDescent="0.3">
      <c r="AM2470">
        <v>1.8102198967532137</v>
      </c>
      <c r="AN2470">
        <v>0.44608877476080444</v>
      </c>
      <c r="AO2470">
        <v>636.40159424414014</v>
      </c>
      <c r="AP2470">
        <v>4218</v>
      </c>
      <c r="AQ2470">
        <v>-0.7221508249792048</v>
      </c>
      <c r="AR2470">
        <v>1.7962154215960631</v>
      </c>
    </row>
    <row r="2471" spans="39:44" x14ac:dyDescent="0.3">
      <c r="AM2471">
        <v>2.2535065313056286</v>
      </c>
      <c r="AN2471">
        <v>0.700190539527762</v>
      </c>
      <c r="AO2471">
        <v>1227.3886957873003</v>
      </c>
      <c r="AP2471">
        <v>5139.5</v>
      </c>
      <c r="AQ2471">
        <v>0.141182169990373</v>
      </c>
      <c r="AR2471">
        <v>2.2944975853475369</v>
      </c>
    </row>
    <row r="2472" spans="39:44" x14ac:dyDescent="0.3">
      <c r="AM2472">
        <v>2.4404523382705361</v>
      </c>
      <c r="AN2472">
        <v>1.2521352260775489</v>
      </c>
      <c r="AO2472">
        <v>369.1832788700475</v>
      </c>
      <c r="AP2472">
        <v>5184.25</v>
      </c>
      <c r="AQ2472">
        <v>0.29208463017867198</v>
      </c>
      <c r="AR2472">
        <v>2.3545626717809118</v>
      </c>
    </row>
    <row r="2473" spans="39:44" x14ac:dyDescent="0.3">
      <c r="AM2473">
        <v>1.6313646888872264</v>
      </c>
      <c r="AN2473">
        <v>0.18983421767051423</v>
      </c>
      <c r="AO2473">
        <v>970.24616875092204</v>
      </c>
      <c r="AP2473">
        <v>5100.75</v>
      </c>
      <c r="AQ2473">
        <v>-0.28800264691187194</v>
      </c>
      <c r="AR2473">
        <v>1.6265671524045846</v>
      </c>
    </row>
    <row r="2474" spans="39:44" x14ac:dyDescent="0.3">
      <c r="AM2474">
        <v>2.0419745309147803</v>
      </c>
      <c r="AN2474">
        <v>0.81000503489592179</v>
      </c>
      <c r="AO2474">
        <v>871.17315076252498</v>
      </c>
      <c r="AP2474">
        <v>4289.75</v>
      </c>
      <c r="AQ2474">
        <v>1.2862263619902356E-2</v>
      </c>
      <c r="AR2474">
        <v>2.0425370103889846</v>
      </c>
    </row>
    <row r="2475" spans="39:44" x14ac:dyDescent="0.3">
      <c r="AM2475">
        <v>2.2795434522861089</v>
      </c>
      <c r="AN2475">
        <v>0.6869686320539965</v>
      </c>
      <c r="AO2475">
        <v>788.54749300675155</v>
      </c>
      <c r="AP2475">
        <v>2984.25</v>
      </c>
      <c r="AQ2475">
        <v>0.96094925080925875</v>
      </c>
      <c r="AR2475">
        <v>2.2500238814477953</v>
      </c>
    </row>
    <row r="2476" spans="39:44" x14ac:dyDescent="0.3">
      <c r="AM2476">
        <v>2.1115776813893596</v>
      </c>
      <c r="AN2476">
        <v>0.9385366478402084</v>
      </c>
      <c r="AO2476">
        <v>847.89866515432607</v>
      </c>
      <c r="AP2476">
        <v>5234.75</v>
      </c>
      <c r="AQ2476">
        <v>0.78092914370697375</v>
      </c>
      <c r="AR2476">
        <v>2.107746445501641</v>
      </c>
    </row>
    <row r="2477" spans="39:44" x14ac:dyDescent="0.3">
      <c r="AM2477">
        <v>2.6214303703328117</v>
      </c>
      <c r="AN2477">
        <v>0.88129808278581268</v>
      </c>
      <c r="AO2477">
        <v>545.36951460367106</v>
      </c>
      <c r="AP2477">
        <v>3898.5</v>
      </c>
      <c r="AQ2477">
        <v>-0.82106787548011906</v>
      </c>
      <c r="AR2477">
        <v>2.6842916616852253</v>
      </c>
    </row>
    <row r="2478" spans="39:44" x14ac:dyDescent="0.3">
      <c r="AM2478">
        <v>3.0781929124454455</v>
      </c>
      <c r="AN2478">
        <v>0.4410283315413458</v>
      </c>
      <c r="AO2478">
        <v>1036.1149563385377</v>
      </c>
      <c r="AP2478">
        <v>5469.5</v>
      </c>
      <c r="AQ2478">
        <v>-0.81700502734412694</v>
      </c>
      <c r="AR2478">
        <v>3.0958612565154091</v>
      </c>
    </row>
    <row r="2479" spans="39:44" x14ac:dyDescent="0.3">
      <c r="AM2479">
        <v>2.4079685895428162</v>
      </c>
      <c r="AN2479">
        <v>1.174437008786801</v>
      </c>
      <c r="AO2479">
        <v>795.37803311230061</v>
      </c>
      <c r="AP2479">
        <v>4765.25</v>
      </c>
      <c r="AQ2479">
        <v>0.32532333297514154</v>
      </c>
      <c r="AR2479">
        <v>2.5364036260685925</v>
      </c>
    </row>
    <row r="2480" spans="39:44" x14ac:dyDescent="0.3">
      <c r="AM2480">
        <v>2.4923102008832498</v>
      </c>
      <c r="AN2480">
        <v>1.3498356241391092</v>
      </c>
      <c r="AO2480">
        <v>284.61022653885129</v>
      </c>
      <c r="AP2480">
        <v>3619</v>
      </c>
      <c r="AQ2480">
        <v>0.45321437437130707</v>
      </c>
      <c r="AR2480">
        <v>2.4674404283732563</v>
      </c>
    </row>
    <row r="2481" spans="39:44" x14ac:dyDescent="0.3">
      <c r="AM2481">
        <v>3.1684493774472533</v>
      </c>
      <c r="AN2481">
        <v>0.94695172789964044</v>
      </c>
      <c r="AO2481">
        <v>1221.3492618908447</v>
      </c>
      <c r="AP2481">
        <v>5085.25</v>
      </c>
      <c r="AQ2481">
        <v>0.92442987766890683</v>
      </c>
      <c r="AR2481">
        <v>3.0744435481977694</v>
      </c>
    </row>
    <row r="2482" spans="39:44" x14ac:dyDescent="0.3">
      <c r="AM2482">
        <v>2.3247838613859892</v>
      </c>
      <c r="AN2482">
        <v>0.87938971056546966</v>
      </c>
      <c r="AO2482">
        <v>1067.5371429249985</v>
      </c>
      <c r="AP2482">
        <v>5112</v>
      </c>
      <c r="AQ2482">
        <v>-0.51729955600533262</v>
      </c>
      <c r="AR2482">
        <v>2.3990244665575298</v>
      </c>
    </row>
    <row r="2483" spans="39:44" x14ac:dyDescent="0.3">
      <c r="AM2483">
        <v>3.1684964810162177</v>
      </c>
      <c r="AN2483">
        <v>1.1949239283983588</v>
      </c>
      <c r="AO2483">
        <v>1378.9558444985591</v>
      </c>
      <c r="AP2483">
        <v>4299.5</v>
      </c>
      <c r="AQ2483">
        <v>-0.80478988134002438</v>
      </c>
      <c r="AR2483">
        <v>3.0419661175092698</v>
      </c>
    </row>
    <row r="2484" spans="39:44" x14ac:dyDescent="0.3">
      <c r="AM2484">
        <v>2.7005121032343777</v>
      </c>
      <c r="AN2484">
        <v>1.2653802928839564</v>
      </c>
      <c r="AO2484">
        <v>809.25005958219822</v>
      </c>
      <c r="AP2484">
        <v>4789.5</v>
      </c>
      <c r="AQ2484">
        <v>-0.1968305415790195</v>
      </c>
      <c r="AR2484">
        <v>2.7063647516651148</v>
      </c>
    </row>
    <row r="2485" spans="39:44" x14ac:dyDescent="0.3">
      <c r="AM2485">
        <v>2.664439357960426</v>
      </c>
      <c r="AN2485">
        <v>0.85392056966053331</v>
      </c>
      <c r="AO2485">
        <v>714.52897316659028</v>
      </c>
      <c r="AP2485">
        <v>3818.75</v>
      </c>
      <c r="AQ2485">
        <v>0.20327508778094835</v>
      </c>
      <c r="AR2485">
        <v>2.6812649727049997</v>
      </c>
    </row>
    <row r="2486" spans="39:44" x14ac:dyDescent="0.3">
      <c r="AM2486">
        <v>2.3496707629330396</v>
      </c>
      <c r="AN2486">
        <v>0.86995668207589649</v>
      </c>
      <c r="AO2486">
        <v>1173.3413593030252</v>
      </c>
      <c r="AP2486">
        <v>3425.5</v>
      </c>
      <c r="AQ2486">
        <v>-0.35178551840648026</v>
      </c>
      <c r="AR2486">
        <v>2.3082449468665751</v>
      </c>
    </row>
    <row r="2487" spans="39:44" x14ac:dyDescent="0.3">
      <c r="AM2487">
        <v>2.9581254624972968</v>
      </c>
      <c r="AN2487">
        <v>0.83431911370654543</v>
      </c>
      <c r="AO2487">
        <v>773.00658585150154</v>
      </c>
      <c r="AP2487">
        <v>6413.75</v>
      </c>
      <c r="AQ2487">
        <v>8.8282745218757813E-2</v>
      </c>
      <c r="AR2487">
        <v>2.9522044137646262</v>
      </c>
    </row>
    <row r="2488" spans="39:44" x14ac:dyDescent="0.3">
      <c r="AM2488">
        <v>2.8038757167466493</v>
      </c>
      <c r="AN2488">
        <v>0.95241727606439164</v>
      </c>
      <c r="AO2488">
        <v>972.97870525914152</v>
      </c>
      <c r="AP2488">
        <v>3898</v>
      </c>
      <c r="AQ2488">
        <v>-0.47396683561148262</v>
      </c>
      <c r="AR2488">
        <v>2.8177502430018495</v>
      </c>
    </row>
    <row r="2489" spans="39:44" x14ac:dyDescent="0.3">
      <c r="AM2489">
        <v>2.605991715991872</v>
      </c>
      <c r="AN2489">
        <v>0.57599182761044643</v>
      </c>
      <c r="AO2489">
        <v>377.99625710199962</v>
      </c>
      <c r="AP2489">
        <v>4737</v>
      </c>
      <c r="AQ2489">
        <v>0.12335551017955237</v>
      </c>
      <c r="AR2489">
        <v>2.6106494190200435</v>
      </c>
    </row>
    <row r="2490" spans="39:44" x14ac:dyDescent="0.3">
      <c r="AM2490">
        <v>2.4974115620277288</v>
      </c>
      <c r="AN2490">
        <v>1.0241217303947003</v>
      </c>
      <c r="AO2490">
        <v>358.90483807506183</v>
      </c>
      <c r="AP2490">
        <v>2759.25</v>
      </c>
      <c r="AQ2490">
        <v>-0.27854579595950052</v>
      </c>
      <c r="AR2490">
        <v>2.5754517505496235</v>
      </c>
    </row>
    <row r="2491" spans="39:44" x14ac:dyDescent="0.3">
      <c r="AM2491">
        <v>2.185173987983061</v>
      </c>
      <c r="AN2491">
        <v>0.96079988327303045</v>
      </c>
      <c r="AO2491">
        <v>546.28754594851489</v>
      </c>
      <c r="AP2491">
        <v>4964.25</v>
      </c>
      <c r="AQ2491">
        <v>0.45098957661839312</v>
      </c>
      <c r="AR2491">
        <v>2.2679841625637054</v>
      </c>
    </row>
    <row r="2492" spans="39:44" x14ac:dyDescent="0.3">
      <c r="AM2492">
        <v>2.8764078344111894</v>
      </c>
      <c r="AN2492">
        <v>1.3927019434206729</v>
      </c>
      <c r="AO2492">
        <v>1182.3333443981896</v>
      </c>
      <c r="AP2492">
        <v>4789.25</v>
      </c>
      <c r="AQ2492">
        <v>0.28085691014870939</v>
      </c>
      <c r="AR2492">
        <v>2.8436422738652301</v>
      </c>
    </row>
    <row r="2493" spans="39:44" x14ac:dyDescent="0.3">
      <c r="AM2493">
        <v>1.7793171043342868</v>
      </c>
      <c r="AN2493">
        <v>0.17583956621198418</v>
      </c>
      <c r="AO2493">
        <v>382.23025327735161</v>
      </c>
      <c r="AP2493">
        <v>5242.25</v>
      </c>
      <c r="AQ2493">
        <v>0.26685898777855771</v>
      </c>
      <c r="AR2493">
        <v>1.7708204067539632</v>
      </c>
    </row>
    <row r="2494" spans="39:44" x14ac:dyDescent="0.3">
      <c r="AM2494">
        <v>2.7736281090745423</v>
      </c>
      <c r="AN2494">
        <v>1.1141897546116573</v>
      </c>
      <c r="AO2494">
        <v>261.65419634713135</v>
      </c>
      <c r="AP2494">
        <v>5790.75</v>
      </c>
      <c r="AQ2494">
        <v>-0.95545067519261395</v>
      </c>
      <c r="AR2494">
        <v>2.6793928528032569</v>
      </c>
    </row>
    <row r="2495" spans="39:44" x14ac:dyDescent="0.3">
      <c r="AM2495">
        <v>2.4878129439279006</v>
      </c>
      <c r="AN2495">
        <v>1.3322942234569142</v>
      </c>
      <c r="AO2495">
        <v>398.82049639710397</v>
      </c>
      <c r="AP2495">
        <v>3791.75</v>
      </c>
      <c r="AQ2495">
        <v>-3.6055948307631973E-2</v>
      </c>
      <c r="AR2495">
        <v>2.5028083816675606</v>
      </c>
    </row>
    <row r="2496" spans="39:44" x14ac:dyDescent="0.3">
      <c r="AM2496">
        <v>1.8043954758238088</v>
      </c>
      <c r="AN2496">
        <v>0.53208904405287982</v>
      </c>
      <c r="AO2496">
        <v>544.451822206771</v>
      </c>
      <c r="AP2496">
        <v>4888.25</v>
      </c>
      <c r="AQ2496">
        <v>0.41053767863689172</v>
      </c>
      <c r="AR2496">
        <v>1.8342040967284832</v>
      </c>
    </row>
    <row r="2497" spans="39:44" x14ac:dyDescent="0.3">
      <c r="AM2497">
        <v>2.4396962047007387</v>
      </c>
      <c r="AN2497">
        <v>0.83043181625590401</v>
      </c>
      <c r="AO2497">
        <v>1137.8816260075841</v>
      </c>
      <c r="AP2497">
        <v>3851.5</v>
      </c>
      <c r="AQ2497">
        <v>0.59039856670049606</v>
      </c>
      <c r="AR2497">
        <v>2.4923548055346147</v>
      </c>
    </row>
    <row r="2498" spans="39:44" x14ac:dyDescent="0.3">
      <c r="AM2498">
        <v>2.3867051615129835</v>
      </c>
      <c r="AN2498">
        <v>1.2748890434709388</v>
      </c>
      <c r="AO2498">
        <v>985.04516835752156</v>
      </c>
      <c r="AP2498">
        <v>4742.75</v>
      </c>
      <c r="AQ2498">
        <v>0.58543041698620546</v>
      </c>
      <c r="AR2498">
        <v>2.4109576132697517</v>
      </c>
    </row>
    <row r="2499" spans="39:44" x14ac:dyDescent="0.3">
      <c r="AM2499">
        <v>1.9021743568773757</v>
      </c>
      <c r="AN2499">
        <v>0.32815577478968189</v>
      </c>
      <c r="AO2499">
        <v>460.74358757743062</v>
      </c>
      <c r="AP2499">
        <v>3990.5</v>
      </c>
      <c r="AQ2499">
        <v>-3.7176127098887873E-2</v>
      </c>
      <c r="AR2499">
        <v>1.9065649165704643</v>
      </c>
    </row>
    <row r="2500" spans="39:44" x14ac:dyDescent="0.3">
      <c r="AM2500">
        <v>1.9139808309375335</v>
      </c>
      <c r="AN2500">
        <v>0.45875600927356164</v>
      </c>
      <c r="AO2500">
        <v>636.53869635275385</v>
      </c>
      <c r="AP2500">
        <v>4040.75</v>
      </c>
      <c r="AQ2500">
        <v>0.54818629981388389</v>
      </c>
      <c r="AR2500">
        <v>1.9391527173064655</v>
      </c>
    </row>
    <row r="2501" spans="39:44" x14ac:dyDescent="0.3">
      <c r="AM2501">
        <v>2.4200719807812079</v>
      </c>
      <c r="AN2501">
        <v>1.188250718914724</v>
      </c>
      <c r="AO2501">
        <v>365.53271101698436</v>
      </c>
      <c r="AP2501">
        <v>5048.5</v>
      </c>
      <c r="AQ2501">
        <v>-0.63848719405159182</v>
      </c>
      <c r="AR2501">
        <v>2.5477056767498816</v>
      </c>
    </row>
    <row r="2502" spans="39:44" x14ac:dyDescent="0.3">
      <c r="AM2502">
        <v>1.7486927291377672</v>
      </c>
      <c r="AN2502">
        <v>0.11220641260210175</v>
      </c>
      <c r="AO2502">
        <v>1583.7709224881198</v>
      </c>
      <c r="AP2502">
        <v>3393.25</v>
      </c>
      <c r="AQ2502">
        <v>-0.99106758008424789</v>
      </c>
      <c r="AR2502">
        <v>1.7578888631610112</v>
      </c>
    </row>
    <row r="2503" spans="39:44" x14ac:dyDescent="0.3">
      <c r="AM2503">
        <v>2.192788885687861</v>
      </c>
      <c r="AN2503">
        <v>0.98306481791495326</v>
      </c>
      <c r="AO2503">
        <v>933.38470415240329</v>
      </c>
      <c r="AP2503">
        <v>3780.25</v>
      </c>
      <c r="AQ2503">
        <v>-0.27422545392067615</v>
      </c>
      <c r="AR2503">
        <v>2.1421204015518649</v>
      </c>
    </row>
    <row r="2504" spans="39:44" x14ac:dyDescent="0.3">
      <c r="AM2504">
        <v>1.7910303335284092</v>
      </c>
      <c r="AN2504">
        <v>0.14604700166061332</v>
      </c>
      <c r="AO2504">
        <v>894.24925353540732</v>
      </c>
      <c r="AP2504">
        <v>4466</v>
      </c>
      <c r="AQ2504">
        <v>-0.68132422328486586</v>
      </c>
      <c r="AR2504">
        <v>1.7872989258066256</v>
      </c>
    </row>
    <row r="2505" spans="39:44" x14ac:dyDescent="0.3">
      <c r="AM2505">
        <v>2.9359209206736439</v>
      </c>
      <c r="AN2505">
        <v>1.2173423825570731</v>
      </c>
      <c r="AO2505">
        <v>541.32781979230765</v>
      </c>
      <c r="AP2505">
        <v>4559.25</v>
      </c>
      <c r="AQ2505">
        <v>0.71886610639603987</v>
      </c>
      <c r="AR2505">
        <v>3.0679152406205334</v>
      </c>
    </row>
    <row r="2506" spans="39:44" x14ac:dyDescent="0.3">
      <c r="AM2506">
        <v>2.7421867177824772</v>
      </c>
      <c r="AN2506">
        <v>1.2606587203977246</v>
      </c>
      <c r="AO2506">
        <v>1026.3794034167745</v>
      </c>
      <c r="AP2506">
        <v>4487</v>
      </c>
      <c r="AQ2506">
        <v>0.40063500656915324</v>
      </c>
      <c r="AR2506">
        <v>2.7276355045702534</v>
      </c>
    </row>
    <row r="2507" spans="39:44" x14ac:dyDescent="0.3">
      <c r="AM2507">
        <v>2.8411620903933601</v>
      </c>
      <c r="AN2507">
        <v>1.2812427906139898</v>
      </c>
      <c r="AO2507">
        <v>710.68084591340357</v>
      </c>
      <c r="AP2507">
        <v>4620.25</v>
      </c>
      <c r="AQ2507">
        <v>0.30599855855561603</v>
      </c>
      <c r="AR2507">
        <v>2.9075459912733055</v>
      </c>
    </row>
    <row r="2508" spans="39:44" x14ac:dyDescent="0.3">
      <c r="AM2508">
        <v>3.3194333093323096</v>
      </c>
      <c r="AN2508">
        <v>1.1964123994357492</v>
      </c>
      <c r="AO2508">
        <v>642.20694847762695</v>
      </c>
      <c r="AP2508">
        <v>5092</v>
      </c>
      <c r="AQ2508">
        <v>-0.31497982738655328</v>
      </c>
      <c r="AR2508">
        <v>3.2364735908955851</v>
      </c>
    </row>
    <row r="2509" spans="39:44" x14ac:dyDescent="0.3">
      <c r="AM2509">
        <v>3.1968407392791529</v>
      </c>
      <c r="AN2509">
        <v>0.99510180543877402</v>
      </c>
      <c r="AO2509">
        <v>825.30732594959272</v>
      </c>
      <c r="AP2509">
        <v>5674.75</v>
      </c>
      <c r="AQ2509">
        <v>0.55502288764273711</v>
      </c>
      <c r="AR2509">
        <v>3.098654634035142</v>
      </c>
    </row>
    <row r="2510" spans="39:44" x14ac:dyDescent="0.3">
      <c r="AM2510">
        <v>2.3220937637979628</v>
      </c>
      <c r="AN2510">
        <v>0.87440836447391856</v>
      </c>
      <c r="AO2510">
        <v>695.0262283037805</v>
      </c>
      <c r="AP2510">
        <v>5083</v>
      </c>
      <c r="AQ2510">
        <v>0.44076319529278335</v>
      </c>
      <c r="AR2510">
        <v>2.3019527132662345</v>
      </c>
    </row>
    <row r="2511" spans="39:44" x14ac:dyDescent="0.3">
      <c r="AM2511">
        <v>2.1757320344602027</v>
      </c>
      <c r="AN2511">
        <v>0.71079966053025689</v>
      </c>
      <c r="AO2511">
        <v>788.86798982738469</v>
      </c>
      <c r="AP2511">
        <v>5745.75</v>
      </c>
      <c r="AQ2511">
        <v>0.88381734535072154</v>
      </c>
      <c r="AR2511">
        <v>2.1421406577233606</v>
      </c>
    </row>
    <row r="2512" spans="39:44" x14ac:dyDescent="0.3">
      <c r="AM2512">
        <v>2.1277373452298156</v>
      </c>
      <c r="AN2512">
        <v>0.92418164225196431</v>
      </c>
      <c r="AO2512">
        <v>1149.0062038442027</v>
      </c>
      <c r="AP2512">
        <v>4538.25</v>
      </c>
      <c r="AQ2512">
        <v>0.18806285873762157</v>
      </c>
      <c r="AR2512">
        <v>2.1739086446887765</v>
      </c>
    </row>
    <row r="2513" spans="39:44" x14ac:dyDescent="0.3">
      <c r="AM2513">
        <v>2.8976176508956941</v>
      </c>
      <c r="AN2513">
        <v>1.170079844384466</v>
      </c>
      <c r="AO2513">
        <v>1087.0831126638761</v>
      </c>
      <c r="AP2513">
        <v>4373.25</v>
      </c>
      <c r="AQ2513">
        <v>7.6670465750653574E-2</v>
      </c>
      <c r="AR2513">
        <v>2.8033601728017716</v>
      </c>
    </row>
    <row r="2514" spans="39:44" x14ac:dyDescent="0.3">
      <c r="AM2514">
        <v>2.63464623347121</v>
      </c>
      <c r="AN2514">
        <v>0.86604804045077444</v>
      </c>
      <c r="AO2514">
        <v>1151.8324398043237</v>
      </c>
      <c r="AP2514">
        <v>4954</v>
      </c>
      <c r="AQ2514">
        <v>0.56115279893596082</v>
      </c>
      <c r="AR2514">
        <v>2.595364491361702</v>
      </c>
    </row>
    <row r="2515" spans="39:44" x14ac:dyDescent="0.3">
      <c r="AM2515">
        <v>2.1135595450966589</v>
      </c>
      <c r="AN2515">
        <v>0.93245401072108347</v>
      </c>
      <c r="AO2515">
        <v>642.20694847762684</v>
      </c>
      <c r="AP2515">
        <v>3378.5</v>
      </c>
      <c r="AQ2515">
        <v>0.12511373944608872</v>
      </c>
      <c r="AR2515">
        <v>2.1739086446887765</v>
      </c>
    </row>
    <row r="2516" spans="39:44" x14ac:dyDescent="0.3">
      <c r="AM2516">
        <v>2.4471191055072929</v>
      </c>
      <c r="AN2516">
        <v>1.0048365415409315</v>
      </c>
      <c r="AO2516">
        <v>875.6847677822808</v>
      </c>
      <c r="AP2516">
        <v>5226.5</v>
      </c>
      <c r="AQ2516">
        <v>-0.42710451685946216</v>
      </c>
      <c r="AR2516">
        <v>2.5181618237992511</v>
      </c>
    </row>
    <row r="2517" spans="39:44" x14ac:dyDescent="0.3">
      <c r="AM2517">
        <v>3.0461649755620788</v>
      </c>
      <c r="AN2517">
        <v>0.90672529325601614</v>
      </c>
      <c r="AO2517">
        <v>1381.0871042987733</v>
      </c>
      <c r="AP2517">
        <v>5939.25</v>
      </c>
      <c r="AQ2517">
        <v>-0.12004241258466751</v>
      </c>
      <c r="AR2517">
        <v>3.0355530685418519</v>
      </c>
    </row>
    <row r="2518" spans="39:44" x14ac:dyDescent="0.3">
      <c r="AM2518">
        <v>2.2230431796961296</v>
      </c>
      <c r="AN2518">
        <v>0.58796570723566255</v>
      </c>
      <c r="AO2518">
        <v>712.25291588285313</v>
      </c>
      <c r="AP2518">
        <v>4141.25</v>
      </c>
      <c r="AQ2518">
        <v>-0.42456705791771326</v>
      </c>
      <c r="AR2518">
        <v>2.2735555757079031</v>
      </c>
    </row>
    <row r="2519" spans="39:44" x14ac:dyDescent="0.3">
      <c r="AM2519">
        <v>1.9244080245241535</v>
      </c>
      <c r="AN2519">
        <v>0.34058132509742489</v>
      </c>
      <c r="AO2519">
        <v>760.2504151873859</v>
      </c>
      <c r="AP2519">
        <v>5530.5</v>
      </c>
      <c r="AQ2519">
        <v>0.38422903552227178</v>
      </c>
      <c r="AR2519">
        <v>1.941511070982314</v>
      </c>
    </row>
    <row r="2520" spans="39:44" x14ac:dyDescent="0.3">
      <c r="AM2520">
        <v>3.1366757497653386</v>
      </c>
      <c r="AN2520">
        <v>1.0685502714267385</v>
      </c>
      <c r="AO2520">
        <v>688.29211966731293</v>
      </c>
      <c r="AP2520">
        <v>3983.75</v>
      </c>
      <c r="AQ2520">
        <v>0.80715565769433306</v>
      </c>
      <c r="AR2520">
        <v>3.1108634886798581</v>
      </c>
    </row>
    <row r="2521" spans="39:44" x14ac:dyDescent="0.3">
      <c r="AM2521">
        <v>2.4765643122838474</v>
      </c>
      <c r="AN2521">
        <v>1.2570388942128059</v>
      </c>
      <c r="AO2521">
        <v>973.9559982343651</v>
      </c>
      <c r="AP2521">
        <v>4301.25</v>
      </c>
      <c r="AQ2521">
        <v>-0.65329778751534995</v>
      </c>
      <c r="AR2521">
        <v>2.4075391451732089</v>
      </c>
    </row>
    <row r="2522" spans="39:44" x14ac:dyDescent="0.3">
      <c r="AM2522">
        <v>2.9154990294454257</v>
      </c>
      <c r="AN2522">
        <v>0.5603576247841815</v>
      </c>
      <c r="AO2522">
        <v>640.29089650923072</v>
      </c>
      <c r="AP2522">
        <v>4089.75</v>
      </c>
      <c r="AQ2522">
        <v>-0.81096975725393849</v>
      </c>
      <c r="AR2522">
        <v>2.8650869930761553</v>
      </c>
    </row>
    <row r="2523" spans="39:44" x14ac:dyDescent="0.3">
      <c r="AM2523">
        <v>2.9505242619733827</v>
      </c>
      <c r="AN2523">
        <v>1.0893304627247593</v>
      </c>
      <c r="AO2523">
        <v>714.51905390047489</v>
      </c>
      <c r="AP2523">
        <v>5065.25</v>
      </c>
      <c r="AQ2523">
        <v>0.49984152352934086</v>
      </c>
      <c r="AR2523">
        <v>2.9091733949571488</v>
      </c>
    </row>
    <row r="2524" spans="39:44" x14ac:dyDescent="0.3">
      <c r="AM2524">
        <v>3.1526448050364877</v>
      </c>
      <c r="AN2524">
        <v>1.2299120267011745</v>
      </c>
      <c r="AO2524">
        <v>745.72011437497588</v>
      </c>
      <c r="AP2524">
        <v>6369</v>
      </c>
      <c r="AQ2524">
        <v>-0.73179017654970824</v>
      </c>
      <c r="AR2524">
        <v>3.2970032812265115</v>
      </c>
    </row>
    <row r="2525" spans="39:44" x14ac:dyDescent="0.3">
      <c r="AM2525">
        <v>2.2206255310066711</v>
      </c>
      <c r="AN2525">
        <v>0.69892395630325088</v>
      </c>
      <c r="AO2525">
        <v>773.53315129010127</v>
      </c>
      <c r="AP2525">
        <v>4938</v>
      </c>
      <c r="AQ2525">
        <v>0.13893365070940261</v>
      </c>
      <c r="AR2525">
        <v>2.2320966182187734</v>
      </c>
    </row>
    <row r="2526" spans="39:44" x14ac:dyDescent="0.3">
      <c r="AM2526">
        <v>2.0773613534121331</v>
      </c>
      <c r="AN2526">
        <v>0.70326045737512832</v>
      </c>
      <c r="AO2526">
        <v>595.50820419295212</v>
      </c>
      <c r="AP2526">
        <v>4468.75</v>
      </c>
      <c r="AQ2526">
        <v>0.61231321867476585</v>
      </c>
      <c r="AR2526">
        <v>2.1352776584401623</v>
      </c>
    </row>
    <row r="2527" spans="39:44" x14ac:dyDescent="0.3">
      <c r="AM2527">
        <v>1.9072727238164693</v>
      </c>
      <c r="AN2527">
        <v>0.46163256262610997</v>
      </c>
      <c r="AO2527">
        <v>408.71179613868549</v>
      </c>
      <c r="AP2527">
        <v>5142.5</v>
      </c>
      <c r="AQ2527">
        <v>0.27742391690718843</v>
      </c>
      <c r="AR2527">
        <v>1.9401135363679298</v>
      </c>
    </row>
    <row r="2528" spans="39:44" x14ac:dyDescent="0.3">
      <c r="AM2528">
        <v>2.3343666905012186</v>
      </c>
      <c r="AN2528">
        <v>0.30130730275135315</v>
      </c>
      <c r="AO2528">
        <v>288.59527812000744</v>
      </c>
      <c r="AP2528">
        <v>5541.75</v>
      </c>
      <c r="AQ2528">
        <v>-0.71079754970728204</v>
      </c>
      <c r="AR2528">
        <v>2.3225788667137901</v>
      </c>
    </row>
    <row r="2529" spans="39:44" x14ac:dyDescent="0.3">
      <c r="AM2529">
        <v>3.0598296812638521</v>
      </c>
      <c r="AN2529">
        <v>1.0702370555994292</v>
      </c>
      <c r="AO2529">
        <v>417.32570316522839</v>
      </c>
      <c r="AP2529">
        <v>5764.25</v>
      </c>
      <c r="AQ2529">
        <v>0.33159950644736785</v>
      </c>
      <c r="AR2529">
        <v>3.0143043905221107</v>
      </c>
    </row>
    <row r="2530" spans="39:44" x14ac:dyDescent="0.3">
      <c r="AM2530">
        <v>2.5031985941994068</v>
      </c>
      <c r="AN2530">
        <v>0.87098818740760098</v>
      </c>
      <c r="AO2530">
        <v>797.56230540958632</v>
      </c>
      <c r="AP2530">
        <v>3477</v>
      </c>
      <c r="AQ2530">
        <v>-0.65002630167731568</v>
      </c>
      <c r="AR2530">
        <v>2.4277853233502178</v>
      </c>
    </row>
    <row r="2531" spans="39:44" x14ac:dyDescent="0.3">
      <c r="AM2531">
        <v>2.6750084996729382</v>
      </c>
      <c r="AN2531">
        <v>0.77904810467379648</v>
      </c>
      <c r="AO2531">
        <v>361.43394898145505</v>
      </c>
      <c r="AP2531">
        <v>4772.25</v>
      </c>
      <c r="AQ2531">
        <v>0.56593902656377004</v>
      </c>
      <c r="AR2531">
        <v>2.75517363706695</v>
      </c>
    </row>
    <row r="2532" spans="39:44" x14ac:dyDescent="0.3">
      <c r="AM2532">
        <v>2.6653901757250105</v>
      </c>
      <c r="AN2532">
        <v>0.99289916072982765</v>
      </c>
      <c r="AO2532">
        <v>974.65615411500016</v>
      </c>
      <c r="AP2532">
        <v>5087.25</v>
      </c>
      <c r="AQ2532">
        <v>-0.87090831583664652</v>
      </c>
      <c r="AR2532">
        <v>2.7470489205605211</v>
      </c>
    </row>
    <row r="2533" spans="39:44" x14ac:dyDescent="0.3">
      <c r="AM2533">
        <v>2.2744939763951684</v>
      </c>
      <c r="AN2533">
        <v>0.90854203924577781</v>
      </c>
      <c r="AO2533">
        <v>534.021194809176</v>
      </c>
      <c r="AP2533">
        <v>4366.5</v>
      </c>
      <c r="AQ2533">
        <v>0.43139847092835598</v>
      </c>
      <c r="AR2533">
        <v>2.2480298411913111</v>
      </c>
    </row>
    <row r="2534" spans="39:44" x14ac:dyDescent="0.3">
      <c r="AM2534">
        <v>1.972317375538041</v>
      </c>
      <c r="AN2534">
        <v>0.36370462502327217</v>
      </c>
      <c r="AO2534">
        <v>764.17558678087983</v>
      </c>
      <c r="AP2534">
        <v>4945.75</v>
      </c>
      <c r="AQ2534">
        <v>-0.93148287747229364</v>
      </c>
      <c r="AR2534">
        <v>1.9495807047719205</v>
      </c>
    </row>
    <row r="2535" spans="39:44" x14ac:dyDescent="0.3">
      <c r="AM2535">
        <v>2.1978598240829283</v>
      </c>
      <c r="AN2535">
        <v>0.96123760015248239</v>
      </c>
      <c r="AO2535">
        <v>556.86872694755755</v>
      </c>
      <c r="AP2535">
        <v>5626.5</v>
      </c>
      <c r="AQ2535">
        <v>0.33955050095321188</v>
      </c>
      <c r="AR2535">
        <v>2.208282600739</v>
      </c>
    </row>
    <row r="2536" spans="39:44" x14ac:dyDescent="0.3">
      <c r="AM2536">
        <v>2.5931818124311379</v>
      </c>
      <c r="AN2536">
        <v>0.71771945478732668</v>
      </c>
      <c r="AO2536">
        <v>1357.0570000450543</v>
      </c>
      <c r="AP2536">
        <v>3797.5</v>
      </c>
      <c r="AQ2536">
        <v>0.61431310925641835</v>
      </c>
      <c r="AR2536">
        <v>2.6243737769310784</v>
      </c>
    </row>
    <row r="2537" spans="39:44" x14ac:dyDescent="0.3">
      <c r="AM2537">
        <v>2.7334192857380479</v>
      </c>
      <c r="AN2537">
        <v>1.2086102528295675</v>
      </c>
      <c r="AO2537">
        <v>883.04263176462905</v>
      </c>
      <c r="AP2537">
        <v>4892.25</v>
      </c>
      <c r="AQ2537">
        <v>-0.88156718534081657</v>
      </c>
      <c r="AR2537">
        <v>2.7105318005367729</v>
      </c>
    </row>
    <row r="2538" spans="39:44" x14ac:dyDescent="0.3">
      <c r="AM2538">
        <v>1.8037319029593177</v>
      </c>
      <c r="AN2538">
        <v>0.12455323889442148</v>
      </c>
      <c r="AO2538">
        <v>1127.89002384633</v>
      </c>
      <c r="AP2538">
        <v>4092</v>
      </c>
      <c r="AQ2538">
        <v>-0.46461591623922327</v>
      </c>
      <c r="AR2538">
        <v>1.8074030431963009</v>
      </c>
    </row>
    <row r="2539" spans="39:44" x14ac:dyDescent="0.3">
      <c r="AM2539">
        <v>2.5224285577448988</v>
      </c>
      <c r="AN2539">
        <v>0.82031478159155002</v>
      </c>
      <c r="AO2539">
        <v>765.68368780001765</v>
      </c>
      <c r="AP2539">
        <v>3497.5</v>
      </c>
      <c r="AQ2539">
        <v>-0.40760202359932607</v>
      </c>
      <c r="AR2539">
        <v>2.5087434482315092</v>
      </c>
    </row>
    <row r="2540" spans="39:44" x14ac:dyDescent="0.3">
      <c r="AM2540">
        <v>2.9233926430883086</v>
      </c>
      <c r="AN2540">
        <v>1.0646906189789416</v>
      </c>
      <c r="AO2540">
        <v>478.91958129249514</v>
      </c>
      <c r="AP2540">
        <v>5233.5</v>
      </c>
      <c r="AQ2540">
        <v>0.45192391683577016</v>
      </c>
      <c r="AR2540">
        <v>2.9122000839373734</v>
      </c>
    </row>
    <row r="2541" spans="39:44" x14ac:dyDescent="0.3">
      <c r="AM2541">
        <v>2.1706258634366709</v>
      </c>
      <c r="AN2541">
        <v>0.73799366578464121</v>
      </c>
      <c r="AO2541">
        <v>810.29298423294244</v>
      </c>
      <c r="AP2541">
        <v>3666.5</v>
      </c>
      <c r="AQ2541">
        <v>0.98253233940549833</v>
      </c>
      <c r="AR2541">
        <v>2.1352607242335933</v>
      </c>
    </row>
    <row r="2542" spans="39:44" x14ac:dyDescent="0.3">
      <c r="AM2542">
        <v>1.6392683120477909</v>
      </c>
      <c r="AN2542">
        <v>0.26603474128190419</v>
      </c>
      <c r="AO2542">
        <v>287.75508725339751</v>
      </c>
      <c r="AP2542">
        <v>4642.25</v>
      </c>
      <c r="AQ2542">
        <v>0.35281662691138022</v>
      </c>
      <c r="AR2542">
        <v>1.6126648379196005</v>
      </c>
    </row>
    <row r="2543" spans="39:44" x14ac:dyDescent="0.3">
      <c r="AM2543">
        <v>3.2357097239794745</v>
      </c>
      <c r="AN2543">
        <v>1.1466715109383259</v>
      </c>
      <c r="AO2543">
        <v>719.49706941082832</v>
      </c>
      <c r="AP2543">
        <v>4236.5</v>
      </c>
      <c r="AQ2543">
        <v>0.78937528618294239</v>
      </c>
      <c r="AR2543">
        <v>3.1105239275814145</v>
      </c>
    </row>
    <row r="2544" spans="39:44" x14ac:dyDescent="0.3">
      <c r="AM2544">
        <v>2.5297515876407224</v>
      </c>
      <c r="AN2544">
        <v>1.0894634179990501</v>
      </c>
      <c r="AO2544">
        <v>669.58609705084734</v>
      </c>
      <c r="AP2544">
        <v>5487.25</v>
      </c>
      <c r="AQ2544">
        <v>0.97039813466717506</v>
      </c>
      <c r="AR2544">
        <v>2.6263595865640053</v>
      </c>
    </row>
    <row r="2545" spans="39:44" x14ac:dyDescent="0.3">
      <c r="AM2545">
        <v>3.6551134102770724</v>
      </c>
      <c r="AN2545">
        <v>0.49562076718694037</v>
      </c>
      <c r="AO2545">
        <v>827.2543162825641</v>
      </c>
      <c r="AP2545">
        <v>3870.25</v>
      </c>
      <c r="AQ2545">
        <v>0.95349065860506876</v>
      </c>
      <c r="AR2545">
        <v>3.6844110119972182</v>
      </c>
    </row>
    <row r="2546" spans="39:44" x14ac:dyDescent="0.3">
      <c r="AM2546">
        <v>2.4889760275357689</v>
      </c>
      <c r="AN2546">
        <v>0.58123849682781248</v>
      </c>
      <c r="AO2546">
        <v>422.21219787703154</v>
      </c>
      <c r="AP2546">
        <v>4452.5</v>
      </c>
      <c r="AQ2546">
        <v>-0.986596636124627</v>
      </c>
      <c r="AR2546">
        <v>2.4443504876520756</v>
      </c>
    </row>
    <row r="2547" spans="39:44" x14ac:dyDescent="0.3">
      <c r="AM2547">
        <v>1.7003793191067615</v>
      </c>
      <c r="AN2547">
        <v>0.23364228775451321</v>
      </c>
      <c r="AO2547">
        <v>1258.0581694759685</v>
      </c>
      <c r="AP2547">
        <v>3491.75</v>
      </c>
      <c r="AQ2547">
        <v>-0.28768392984719171</v>
      </c>
      <c r="AR2547">
        <v>1.7190787344323626</v>
      </c>
    </row>
    <row r="2548" spans="39:44" x14ac:dyDescent="0.3">
      <c r="AM2548">
        <v>1.8614200515207699</v>
      </c>
      <c r="AN2548">
        <v>0.40956426203635188</v>
      </c>
      <c r="AO2548">
        <v>925.91312971568186</v>
      </c>
      <c r="AP2548">
        <v>3569.5</v>
      </c>
      <c r="AQ2548">
        <v>-0.7347596845242248</v>
      </c>
      <c r="AR2548">
        <v>1.8623776207831984</v>
      </c>
    </row>
    <row r="2549" spans="39:44" x14ac:dyDescent="0.3">
      <c r="AM2549">
        <v>3.2801569703392692</v>
      </c>
      <c r="AN2549">
        <v>0.93070093260342668</v>
      </c>
      <c r="AO2549">
        <v>854.64745964448616</v>
      </c>
      <c r="AP2549">
        <v>4791.5</v>
      </c>
      <c r="AQ2549">
        <v>-0.93138377783114523</v>
      </c>
      <c r="AR2549">
        <v>3.2197835512417652</v>
      </c>
    </row>
    <row r="2550" spans="39:44" x14ac:dyDescent="0.3">
      <c r="AM2550">
        <v>2.2028395521055559</v>
      </c>
      <c r="AN2550">
        <v>0.89732717494087755</v>
      </c>
      <c r="AO2550">
        <v>1361.7764876724179</v>
      </c>
      <c r="AP2550">
        <v>4638.25</v>
      </c>
      <c r="AQ2550">
        <v>0.86275699130622285</v>
      </c>
      <c r="AR2550">
        <v>2.120932171296479</v>
      </c>
    </row>
    <row r="2551" spans="39:44" x14ac:dyDescent="0.3">
      <c r="AM2551">
        <v>2.3400016993474959</v>
      </c>
      <c r="AN2551">
        <v>0.87580082151645788</v>
      </c>
      <c r="AO2551">
        <v>791.50318135732869</v>
      </c>
      <c r="AP2551">
        <v>4244</v>
      </c>
      <c r="AQ2551">
        <v>-0.83010331521361824</v>
      </c>
      <c r="AR2551">
        <v>2.2480298411913111</v>
      </c>
    </row>
    <row r="2552" spans="39:44" x14ac:dyDescent="0.3">
      <c r="AM2552">
        <v>2.4454502397492388</v>
      </c>
      <c r="AN2552">
        <v>1.1378902155995396</v>
      </c>
      <c r="AO2552">
        <v>1113.3402209098228</v>
      </c>
      <c r="AP2552">
        <v>4699.75</v>
      </c>
      <c r="AQ2552">
        <v>0.88546150478613794</v>
      </c>
      <c r="AR2552">
        <v>2.3838140754811357</v>
      </c>
    </row>
    <row r="2553" spans="39:44" x14ac:dyDescent="0.3">
      <c r="AM2553">
        <v>2.2591114109649357</v>
      </c>
      <c r="AN2553">
        <v>0.76436615870714741</v>
      </c>
      <c r="AO2553">
        <v>809.76641879434271</v>
      </c>
      <c r="AP2553">
        <v>4370</v>
      </c>
      <c r="AQ2553">
        <v>0.51207423811295583</v>
      </c>
      <c r="AR2553">
        <v>2.2936740261519959</v>
      </c>
    </row>
    <row r="2554" spans="39:44" x14ac:dyDescent="0.3">
      <c r="AM2554">
        <v>2.3143743812186157</v>
      </c>
      <c r="AN2554">
        <v>0.88629819979410107</v>
      </c>
      <c r="AO2554">
        <v>732.3126266852214</v>
      </c>
      <c r="AP2554">
        <v>4043.25</v>
      </c>
      <c r="AQ2554">
        <v>0.69968213902346121</v>
      </c>
      <c r="AR2554">
        <v>2.2679841625637054</v>
      </c>
    </row>
    <row r="2555" spans="39:44" x14ac:dyDescent="0.3">
      <c r="AM2555">
        <v>2.8686252728033996</v>
      </c>
      <c r="AN2555">
        <v>1.1536940819349333</v>
      </c>
      <c r="AO2555">
        <v>962.3250524362337</v>
      </c>
      <c r="AP2555">
        <v>4770.5</v>
      </c>
      <c r="AQ2555">
        <v>0.97480090617777193</v>
      </c>
      <c r="AR2555">
        <v>2.8981276157055644</v>
      </c>
    </row>
    <row r="2556" spans="39:44" x14ac:dyDescent="0.3">
      <c r="AM2556">
        <v>1.9136376812727249</v>
      </c>
      <c r="AN2556">
        <v>0.45901219809383664</v>
      </c>
      <c r="AO2556">
        <v>813.76167660195415</v>
      </c>
      <c r="AP2556">
        <v>4660.75</v>
      </c>
      <c r="AQ2556">
        <v>-0.84208285277185246</v>
      </c>
      <c r="AR2556">
        <v>1.9391527173064655</v>
      </c>
    </row>
    <row r="2557" spans="39:44" x14ac:dyDescent="0.3">
      <c r="AM2557">
        <v>2.6422759597893553</v>
      </c>
      <c r="AN2557">
        <v>0.86889496978362268</v>
      </c>
      <c r="AO2557">
        <v>637.05505556489823</v>
      </c>
      <c r="AP2557">
        <v>5016</v>
      </c>
      <c r="AQ2557">
        <v>-9.0676222419589281E-2</v>
      </c>
      <c r="AR2557">
        <v>2.7092419495964433</v>
      </c>
    </row>
    <row r="2558" spans="39:44" x14ac:dyDescent="0.3">
      <c r="AM2558">
        <v>2.504719379535187</v>
      </c>
      <c r="AN2558">
        <v>0.92977495412434397</v>
      </c>
      <c r="AO2558">
        <v>1225.7112469314418</v>
      </c>
      <c r="AP2558">
        <v>5313</v>
      </c>
      <c r="AQ2558">
        <v>0.9608489188997853</v>
      </c>
      <c r="AR2558">
        <v>2.4161281705910103</v>
      </c>
    </row>
    <row r="2559" spans="39:44" x14ac:dyDescent="0.3">
      <c r="AM2559">
        <v>2.2422730241519204</v>
      </c>
      <c r="AN2559">
        <v>0.67659844956338722</v>
      </c>
      <c r="AO2559">
        <v>448.19211677685416</v>
      </c>
      <c r="AP2559">
        <v>4274.25</v>
      </c>
      <c r="AQ2559">
        <v>0.68621743916991695</v>
      </c>
      <c r="AR2559">
        <v>2.2329201774143144</v>
      </c>
    </row>
    <row r="2560" spans="39:44" x14ac:dyDescent="0.3">
      <c r="AM2560">
        <v>1.5641489121427274</v>
      </c>
      <c r="AN2560">
        <v>4.5148052446217689E-2</v>
      </c>
      <c r="AO2560">
        <v>641.16402382688273</v>
      </c>
      <c r="AP2560">
        <v>6209</v>
      </c>
      <c r="AQ2560">
        <v>-0.69974082142864569</v>
      </c>
      <c r="AR2560">
        <v>1.565369793605778</v>
      </c>
    </row>
    <row r="2561" spans="39:44" x14ac:dyDescent="0.3">
      <c r="AM2561">
        <v>2.2350119222994662</v>
      </c>
      <c r="AN2561">
        <v>0.7296347287519388</v>
      </c>
      <c r="AO2561">
        <v>383.67105514809805</v>
      </c>
      <c r="AP2561">
        <v>3914</v>
      </c>
      <c r="AQ2561">
        <v>0.81576464942701221</v>
      </c>
      <c r="AR2561">
        <v>2.3019527132662345</v>
      </c>
    </row>
    <row r="2562" spans="39:44" x14ac:dyDescent="0.3">
      <c r="AM2562">
        <v>2.8288100389323625</v>
      </c>
      <c r="AN2562">
        <v>1.4561992198588871</v>
      </c>
      <c r="AO2562">
        <v>279.22234320618105</v>
      </c>
      <c r="AP2562">
        <v>3840</v>
      </c>
      <c r="AQ2562">
        <v>0.26683217442837998</v>
      </c>
      <c r="AR2562">
        <v>2.7063647516651148</v>
      </c>
    </row>
    <row r="2563" spans="39:44" x14ac:dyDescent="0.3">
      <c r="AM2563">
        <v>2.3158181017763932</v>
      </c>
      <c r="AN2563">
        <v>0.61790475130695166</v>
      </c>
      <c r="AO2563">
        <v>825.69995310636602</v>
      </c>
      <c r="AP2563">
        <v>5135.25</v>
      </c>
      <c r="AQ2563">
        <v>-0.50053918294588873</v>
      </c>
      <c r="AR2563">
        <v>2.3760763872153348</v>
      </c>
    </row>
    <row r="2564" spans="39:44" x14ac:dyDescent="0.3">
      <c r="AM2564">
        <v>1.9292635824677016</v>
      </c>
      <c r="AN2564">
        <v>0.2285048138205297</v>
      </c>
      <c r="AO2564">
        <v>1119.881803583899</v>
      </c>
      <c r="AP2564">
        <v>5243.5</v>
      </c>
      <c r="AQ2564">
        <v>-0.18844885403378267</v>
      </c>
      <c r="AR2564">
        <v>1.9217293838052685</v>
      </c>
    </row>
    <row r="2565" spans="39:44" x14ac:dyDescent="0.3">
      <c r="AM2565">
        <v>2.6710060719305417</v>
      </c>
      <c r="AN2565">
        <v>1.1135067069552109</v>
      </c>
      <c r="AO2565">
        <v>1540.1606301451295</v>
      </c>
      <c r="AP2565">
        <v>4819.25</v>
      </c>
      <c r="AQ2565">
        <v>-0.38750398541507941</v>
      </c>
      <c r="AR2565">
        <v>2.5754517505496235</v>
      </c>
    </row>
    <row r="2566" spans="39:44" x14ac:dyDescent="0.3">
      <c r="AM2566">
        <v>2.3249078908849166</v>
      </c>
      <c r="AN2566">
        <v>1.4373522927003515</v>
      </c>
      <c r="AO2566">
        <v>1098.7382033994995</v>
      </c>
      <c r="AP2566">
        <v>3598.75</v>
      </c>
      <c r="AQ2566">
        <v>6.5978071466255117E-2</v>
      </c>
      <c r="AR2566">
        <v>2.3978597610895784</v>
      </c>
    </row>
    <row r="2567" spans="39:44" x14ac:dyDescent="0.3">
      <c r="AM2567">
        <v>2.6605707387397595</v>
      </c>
      <c r="AN2567">
        <v>1.2757191072389824</v>
      </c>
      <c r="AO2567">
        <v>977.07746729467067</v>
      </c>
      <c r="AP2567">
        <v>5350</v>
      </c>
      <c r="AQ2567">
        <v>-0.60333875086069999</v>
      </c>
      <c r="AR2567">
        <v>2.7850186614792385</v>
      </c>
    </row>
    <row r="2568" spans="39:44" x14ac:dyDescent="0.3">
      <c r="AM2568">
        <v>3.213081390192789</v>
      </c>
      <c r="AN2568">
        <v>0.94168616180660325</v>
      </c>
      <c r="AO2568">
        <v>860.34214427012068</v>
      </c>
      <c r="AP2568">
        <v>4917.5</v>
      </c>
      <c r="AQ2568">
        <v>0.42299919663308078</v>
      </c>
      <c r="AR2568">
        <v>3.1108634886798581</v>
      </c>
    </row>
    <row r="2569" spans="39:44" x14ac:dyDescent="0.3">
      <c r="AM2569">
        <v>3.3522872992566382</v>
      </c>
      <c r="AN2569">
        <v>1.0650835694201626</v>
      </c>
      <c r="AO2569">
        <v>637.58162100349796</v>
      </c>
      <c r="AP2569">
        <v>3841.5</v>
      </c>
      <c r="AQ2569">
        <v>-0.35486145902355437</v>
      </c>
      <c r="AR2569">
        <v>3.4503269828355374</v>
      </c>
    </row>
    <row r="2570" spans="39:44" x14ac:dyDescent="0.3">
      <c r="AM2570">
        <v>2.7382340925581494</v>
      </c>
      <c r="AN2570">
        <v>0.90483483097115158</v>
      </c>
      <c r="AO2570">
        <v>773.12029630587472</v>
      </c>
      <c r="AP2570">
        <v>5064</v>
      </c>
      <c r="AQ2570">
        <v>0.96731054252358972</v>
      </c>
      <c r="AR2570">
        <v>2.7639663738818596</v>
      </c>
    </row>
    <row r="2571" spans="39:44" x14ac:dyDescent="0.3">
      <c r="AM2571">
        <v>2.3484795608052522</v>
      </c>
      <c r="AN2571">
        <v>0.74857988557288513</v>
      </c>
      <c r="AO2571">
        <v>1062.3720645844846</v>
      </c>
      <c r="AP2571">
        <v>4621.5</v>
      </c>
      <c r="AQ2571">
        <v>-1.1406722309623476E-2</v>
      </c>
      <c r="AR2571">
        <v>2.3780848467190188</v>
      </c>
    </row>
    <row r="2572" spans="39:44" x14ac:dyDescent="0.3">
      <c r="AM2572">
        <v>2.0792906365889432</v>
      </c>
      <c r="AN2572">
        <v>0.32444984075480909</v>
      </c>
      <c r="AO2572">
        <v>543.34927259928054</v>
      </c>
      <c r="AP2572">
        <v>3969.5</v>
      </c>
      <c r="AQ2572">
        <v>-0.9207094131255511</v>
      </c>
      <c r="AR2572">
        <v>2.104756672778664</v>
      </c>
    </row>
    <row r="2573" spans="39:44" x14ac:dyDescent="0.3">
      <c r="AM2573">
        <v>3.7816420147546483</v>
      </c>
      <c r="AN2573">
        <v>0.46755592801596174</v>
      </c>
      <c r="AO2573">
        <v>784.04742691255149</v>
      </c>
      <c r="AP2573">
        <v>4509.75</v>
      </c>
      <c r="AQ2573">
        <v>0.39145744533146126</v>
      </c>
      <c r="AR2573">
        <v>3.8013492706441179</v>
      </c>
    </row>
    <row r="2574" spans="39:44" x14ac:dyDescent="0.3">
      <c r="AM2574">
        <v>2.3072360606110429</v>
      </c>
      <c r="AN2574">
        <v>0.58380667249303342</v>
      </c>
      <c r="AO2574">
        <v>647.88161191625818</v>
      </c>
      <c r="AP2574">
        <v>3817.75</v>
      </c>
      <c r="AQ2574">
        <v>-0.69090597162229406</v>
      </c>
      <c r="AR2574">
        <v>2.2804185749911015</v>
      </c>
    </row>
    <row r="2575" spans="39:44" x14ac:dyDescent="0.3">
      <c r="AM2575">
        <v>3.0348762238230846</v>
      </c>
      <c r="AN2575">
        <v>1.0770081675467984</v>
      </c>
      <c r="AO2575">
        <v>690.53427366119706</v>
      </c>
      <c r="AP2575">
        <v>5170.5</v>
      </c>
      <c r="AQ2575">
        <v>0.54784686826242479</v>
      </c>
      <c r="AR2575">
        <v>2.9737772154480258</v>
      </c>
    </row>
    <row r="2576" spans="39:44" x14ac:dyDescent="0.3">
      <c r="AM2576">
        <v>3.2343991162242087</v>
      </c>
      <c r="AN2576">
        <v>0.76107455618408337</v>
      </c>
      <c r="AO2576">
        <v>1546.8970827703515</v>
      </c>
      <c r="AP2576">
        <v>4594.75</v>
      </c>
      <c r="AQ2576">
        <v>0.69436217311586235</v>
      </c>
      <c r="AR2576">
        <v>3.1996812412242686</v>
      </c>
    </row>
    <row r="2577" spans="39:44" x14ac:dyDescent="0.3">
      <c r="AM2577">
        <v>1.707050951861139</v>
      </c>
      <c r="AN2577">
        <v>0.2318643087320576</v>
      </c>
      <c r="AO2577">
        <v>1142.3932430273401</v>
      </c>
      <c r="AP2577">
        <v>5641.25</v>
      </c>
      <c r="AQ2577">
        <v>-0.52107802967545791</v>
      </c>
      <c r="AR2577">
        <v>1.7073239439858614</v>
      </c>
    </row>
    <row r="2578" spans="39:44" x14ac:dyDescent="0.3">
      <c r="AM2578">
        <v>1.8364156068953961</v>
      </c>
      <c r="AN2578">
        <v>0.17049202671757313</v>
      </c>
      <c r="AO2578">
        <v>1021.1006146218874</v>
      </c>
      <c r="AP2578">
        <v>3207.5</v>
      </c>
      <c r="AQ2578">
        <v>0.52770162235570517</v>
      </c>
      <c r="AR2578">
        <v>1.8472489831015875</v>
      </c>
    </row>
    <row r="2579" spans="39:44" x14ac:dyDescent="0.3">
      <c r="AM2579">
        <v>2.454134094655787</v>
      </c>
      <c r="AN2579">
        <v>1.0616766933879509</v>
      </c>
      <c r="AO2579">
        <v>974.65615411500028</v>
      </c>
      <c r="AP2579">
        <v>4114.75</v>
      </c>
      <c r="AQ2579">
        <v>0.94922461500889443</v>
      </c>
      <c r="AR2579">
        <v>2.3540768882668734</v>
      </c>
    </row>
    <row r="2580" spans="39:44" x14ac:dyDescent="0.3">
      <c r="AM2580">
        <v>1.962840239001941</v>
      </c>
      <c r="AN2580">
        <v>0.44261957060060664</v>
      </c>
      <c r="AO2580">
        <v>356.39576652309955</v>
      </c>
      <c r="AP2580">
        <v>4088</v>
      </c>
      <c r="AQ2580">
        <v>-0.40689172321586303</v>
      </c>
      <c r="AR2580">
        <v>2.0002322716151482</v>
      </c>
    </row>
    <row r="2581" spans="39:44" x14ac:dyDescent="0.3">
      <c r="AM2581">
        <v>2.9406616033606654</v>
      </c>
      <c r="AN2581">
        <v>1.5590248976102448</v>
      </c>
      <c r="AO2581">
        <v>809.25005958219833</v>
      </c>
      <c r="AP2581">
        <v>3784.5</v>
      </c>
      <c r="AQ2581">
        <v>-3.9758302792178096E-2</v>
      </c>
      <c r="AR2581">
        <v>2.9075459912733055</v>
      </c>
    </row>
    <row r="2582" spans="39:44" x14ac:dyDescent="0.3">
      <c r="AM2582">
        <v>2.3744381303897937</v>
      </c>
      <c r="AN2582">
        <v>0.65721843783674017</v>
      </c>
      <c r="AO2582">
        <v>1656.9930086711415</v>
      </c>
      <c r="AP2582">
        <v>3271.75</v>
      </c>
      <c r="AQ2582">
        <v>0.2580006432206397</v>
      </c>
      <c r="AR2582">
        <v>2.341995982924324</v>
      </c>
    </row>
    <row r="2583" spans="39:44" x14ac:dyDescent="0.3">
      <c r="AM2583">
        <v>2.9017016185612641</v>
      </c>
      <c r="AN2583">
        <v>0.47519487868159399</v>
      </c>
      <c r="AO2583">
        <v>643.08262609152916</v>
      </c>
      <c r="AP2583">
        <v>4225.75</v>
      </c>
      <c r="AQ2583">
        <v>0.29786302044344531</v>
      </c>
      <c r="AR2583">
        <v>2.9347188026919091</v>
      </c>
    </row>
    <row r="2584" spans="39:44" x14ac:dyDescent="0.3">
      <c r="AM2584">
        <v>2.4892490196604915</v>
      </c>
      <c r="AN2584">
        <v>0.58087437883329374</v>
      </c>
      <c r="AO2584">
        <v>1101.4707399077188</v>
      </c>
      <c r="AP2584">
        <v>2776</v>
      </c>
      <c r="AQ2584">
        <v>-0.6268827792970133</v>
      </c>
      <c r="AR2584">
        <v>2.4450056687514103</v>
      </c>
    </row>
    <row r="2585" spans="39:44" x14ac:dyDescent="0.3">
      <c r="AM2585">
        <v>2.3849188248981479</v>
      </c>
      <c r="AN2585">
        <v>1.2760475281373731</v>
      </c>
      <c r="AO2585">
        <v>808.82880377461402</v>
      </c>
      <c r="AP2585">
        <v>5319.25</v>
      </c>
      <c r="AQ2585">
        <v>0.67156532368082122</v>
      </c>
      <c r="AR2585">
        <v>2.4109576132697517</v>
      </c>
    </row>
    <row r="2586" spans="39:44" x14ac:dyDescent="0.3">
      <c r="AM2586">
        <v>2.3852112879252094</v>
      </c>
      <c r="AN2586">
        <v>1.2760244925446675</v>
      </c>
      <c r="AO2586">
        <v>820.54129134978609</v>
      </c>
      <c r="AP2586">
        <v>3847</v>
      </c>
      <c r="AQ2586">
        <v>-0.62197443622057325</v>
      </c>
      <c r="AR2586">
        <v>2.4075391451732089</v>
      </c>
    </row>
    <row r="2587" spans="39:44" x14ac:dyDescent="0.3">
      <c r="AM2587">
        <v>2.4863603330356563</v>
      </c>
      <c r="AN2587">
        <v>1.2733534271841995</v>
      </c>
      <c r="AO2587">
        <v>1050.6162940367535</v>
      </c>
      <c r="AP2587">
        <v>4811</v>
      </c>
      <c r="AQ2587">
        <v>0.68481748786040819</v>
      </c>
      <c r="AR2587">
        <v>2.3545626717809118</v>
      </c>
    </row>
    <row r="2588" spans="39:44" x14ac:dyDescent="0.3">
      <c r="AM2588">
        <v>2.9721845271870726</v>
      </c>
      <c r="AN2588">
        <v>0.87230325389406838</v>
      </c>
      <c r="AO2588">
        <v>476.82732067724868</v>
      </c>
      <c r="AP2588">
        <v>5244.25</v>
      </c>
      <c r="AQ2588">
        <v>-3.3121100962879554E-2</v>
      </c>
      <c r="AR2588">
        <v>2.9522044137646262</v>
      </c>
    </row>
    <row r="2589" spans="39:44" x14ac:dyDescent="0.3">
      <c r="AM2589">
        <v>2.0230313595638414</v>
      </c>
      <c r="AN2589">
        <v>0.28647519484220879</v>
      </c>
      <c r="AO2589">
        <v>1391.0809233579823</v>
      </c>
      <c r="AP2589">
        <v>3660.25</v>
      </c>
      <c r="AQ2589">
        <v>-0.87619486233500898</v>
      </c>
      <c r="AR2589">
        <v>2.0077422951570338</v>
      </c>
    </row>
    <row r="2590" spans="39:44" x14ac:dyDescent="0.3">
      <c r="AM2590">
        <v>2.3682980407456298</v>
      </c>
      <c r="AN2590">
        <v>1.1793601296895575</v>
      </c>
      <c r="AO2590">
        <v>706.8248646535676</v>
      </c>
      <c r="AP2590">
        <v>5006.5</v>
      </c>
      <c r="AQ2590">
        <v>-0.98300465494522626</v>
      </c>
      <c r="AR2590">
        <v>2.278865454903154</v>
      </c>
    </row>
    <row r="2591" spans="39:44" x14ac:dyDescent="0.3">
      <c r="AM2591">
        <v>3.3147663510781378</v>
      </c>
      <c r="AN2591">
        <v>0.69508179587202523</v>
      </c>
      <c r="AO2591">
        <v>911.50634161543883</v>
      </c>
      <c r="AP2591">
        <v>4347</v>
      </c>
      <c r="AQ2591">
        <v>-0.98560647520613076</v>
      </c>
      <c r="AR2591">
        <v>3.2772159308827384</v>
      </c>
    </row>
    <row r="2592" spans="39:44" x14ac:dyDescent="0.3">
      <c r="AM2592">
        <v>2.9378598063303385</v>
      </c>
      <c r="AN2592">
        <v>1.1082757160277603</v>
      </c>
      <c r="AO2592">
        <v>1361.7764876724182</v>
      </c>
      <c r="AP2592">
        <v>3770.5</v>
      </c>
      <c r="AQ2592">
        <v>0.2192729604839421</v>
      </c>
      <c r="AR2592">
        <v>2.8838444836710604</v>
      </c>
    </row>
    <row r="2593" spans="39:44" x14ac:dyDescent="0.3">
      <c r="AM2593">
        <v>2.0376763556295496</v>
      </c>
      <c r="AN2593">
        <v>0.41601574372587269</v>
      </c>
      <c r="AO2593">
        <v>1238.3481960292308</v>
      </c>
      <c r="AP2593">
        <v>4843.5</v>
      </c>
      <c r="AQ2593">
        <v>-0.66611983670291863</v>
      </c>
      <c r="AR2593">
        <v>2.0031623871264701</v>
      </c>
    </row>
    <row r="2594" spans="39:44" x14ac:dyDescent="0.3">
      <c r="AM2594">
        <v>2.2282886721869843</v>
      </c>
      <c r="AN2594">
        <v>0.95677223189014704</v>
      </c>
      <c r="AO2594">
        <v>708.82741012136125</v>
      </c>
      <c r="AP2594">
        <v>5053.25</v>
      </c>
      <c r="AQ2594">
        <v>0.56921346412041307</v>
      </c>
      <c r="AR2594">
        <v>2.1421204015518649</v>
      </c>
    </row>
    <row r="2595" spans="39:44" x14ac:dyDescent="0.3">
      <c r="AM2595">
        <v>2.4625411387533513</v>
      </c>
      <c r="AN2595">
        <v>0.44836260790219717</v>
      </c>
      <c r="AO2595">
        <v>686.31661969227912</v>
      </c>
      <c r="AP2595">
        <v>4810.75</v>
      </c>
      <c r="AQ2595">
        <v>0.19001397205998832</v>
      </c>
      <c r="AR2595">
        <v>2.4613823472616465</v>
      </c>
    </row>
    <row r="2596" spans="39:44" x14ac:dyDescent="0.3">
      <c r="AM2596">
        <v>2.9507195179176104</v>
      </c>
      <c r="AN2596">
        <v>1.5462540885690232</v>
      </c>
      <c r="AO2596">
        <v>1070.4850215432687</v>
      </c>
      <c r="AP2596">
        <v>3572.25</v>
      </c>
      <c r="AQ2596">
        <v>0.30588832751995981</v>
      </c>
      <c r="AR2596">
        <v>2.9922656408780721</v>
      </c>
    </row>
    <row r="2597" spans="39:44" x14ac:dyDescent="0.3">
      <c r="AM2597">
        <v>2.3322071323775293</v>
      </c>
      <c r="AN2597">
        <v>0.73386026068826304</v>
      </c>
      <c r="AO2597">
        <v>1102.847244241281</v>
      </c>
      <c r="AP2597">
        <v>3977.75</v>
      </c>
      <c r="AQ2597">
        <v>0.73226979894491806</v>
      </c>
      <c r="AR2597">
        <v>2.341995982924324</v>
      </c>
    </row>
    <row r="2598" spans="39:44" x14ac:dyDescent="0.3">
      <c r="AM2598">
        <v>3.1118479837396129</v>
      </c>
      <c r="AN2598">
        <v>1.0864562534246196</v>
      </c>
      <c r="AO2598">
        <v>377.60492580322261</v>
      </c>
      <c r="AP2598">
        <v>3775.25</v>
      </c>
      <c r="AQ2598">
        <v>0.9952013055865957</v>
      </c>
      <c r="AR2598">
        <v>3.2370226303592786</v>
      </c>
    </row>
    <row r="2599" spans="39:44" x14ac:dyDescent="0.3">
      <c r="AM2599">
        <v>3.3137499125013696</v>
      </c>
      <c r="AN2599">
        <v>1.2583340708326023</v>
      </c>
      <c r="AO2599">
        <v>296.77832129290914</v>
      </c>
      <c r="AP2599">
        <v>4989.75</v>
      </c>
      <c r="AQ2599">
        <v>0.12887678357073637</v>
      </c>
      <c r="AR2599">
        <v>3.2970032812265115</v>
      </c>
    </row>
    <row r="2600" spans="39:44" x14ac:dyDescent="0.3">
      <c r="AM2600">
        <v>2.3923287800870683</v>
      </c>
      <c r="AN2600">
        <v>1.3996893326497026</v>
      </c>
      <c r="AO2600">
        <v>389.47440680532674</v>
      </c>
      <c r="AP2600">
        <v>3743.5</v>
      </c>
      <c r="AQ2600">
        <v>-0.36668699432076179</v>
      </c>
      <c r="AR2600">
        <v>2.4110454868844164</v>
      </c>
    </row>
    <row r="2601" spans="39:44" x14ac:dyDescent="0.3">
      <c r="AM2601">
        <v>2.3471190448258641</v>
      </c>
      <c r="AN2601">
        <v>0.89963365390503092</v>
      </c>
      <c r="AO2601">
        <v>774.14286826565683</v>
      </c>
      <c r="AP2601">
        <v>4572</v>
      </c>
      <c r="AQ2601">
        <v>-0.14645610007630405</v>
      </c>
      <c r="AR2601">
        <v>2.365378938948163</v>
      </c>
    </row>
    <row r="2602" spans="39:44" x14ac:dyDescent="0.3">
      <c r="AM2602">
        <v>1.8170268877146314</v>
      </c>
      <c r="AN2602">
        <v>0.52636729474320176</v>
      </c>
      <c r="AO2602">
        <v>761.15328202884177</v>
      </c>
      <c r="AP2602">
        <v>4718.5</v>
      </c>
      <c r="AQ2602">
        <v>0.17672972632458825</v>
      </c>
      <c r="AR2602">
        <v>1.8342040967284832</v>
      </c>
    </row>
    <row r="2603" spans="39:44" x14ac:dyDescent="0.3">
      <c r="AM2603">
        <v>2.7986509850179018</v>
      </c>
      <c r="AN2603">
        <v>1.4814795817849995</v>
      </c>
      <c r="AO2603">
        <v>834.41331781968381</v>
      </c>
      <c r="AP2603">
        <v>4668.75</v>
      </c>
      <c r="AQ2603">
        <v>-0.57833565330801595</v>
      </c>
      <c r="AR2603">
        <v>2.793941797234031</v>
      </c>
    </row>
    <row r="2604" spans="39:44" x14ac:dyDescent="0.3">
      <c r="AM2604">
        <v>2.8293021387233215</v>
      </c>
      <c r="AN2604">
        <v>1.1734995562522827</v>
      </c>
      <c r="AO2604">
        <v>851.06535126185452</v>
      </c>
      <c r="AP2604">
        <v>3925.75</v>
      </c>
      <c r="AQ2604">
        <v>-0.2709277444991659</v>
      </c>
      <c r="AR2604">
        <v>2.8033601728017716</v>
      </c>
    </row>
    <row r="2605" spans="39:44" x14ac:dyDescent="0.3">
      <c r="AM2605">
        <v>2.0301579029111254</v>
      </c>
      <c r="AN2605">
        <v>0.27445498795536477</v>
      </c>
      <c r="AO2605">
        <v>1026.3794034167745</v>
      </c>
      <c r="AP2605">
        <v>5373</v>
      </c>
      <c r="AQ2605">
        <v>-0.69532246644302709</v>
      </c>
      <c r="AR2605">
        <v>2.0219953818516019</v>
      </c>
    </row>
    <row r="2606" spans="39:44" x14ac:dyDescent="0.3">
      <c r="AM2606">
        <v>2.2050185258484767</v>
      </c>
      <c r="AN2606">
        <v>0.5939713606216096</v>
      </c>
      <c r="AO2606">
        <v>1052.8414259627734</v>
      </c>
      <c r="AP2606">
        <v>4933.5</v>
      </c>
      <c r="AQ2606">
        <v>-0.50129980041871003</v>
      </c>
      <c r="AR2606">
        <v>2.2639060543056377</v>
      </c>
    </row>
    <row r="2607" spans="39:44" x14ac:dyDescent="0.3">
      <c r="AM2607">
        <v>2.1686429292709883</v>
      </c>
      <c r="AN2607">
        <v>0.37858304030263656</v>
      </c>
      <c r="AO2607">
        <v>433.85976485867616</v>
      </c>
      <c r="AP2607">
        <v>5466</v>
      </c>
      <c r="AQ2607">
        <v>-0.75404207247682542</v>
      </c>
      <c r="AR2607">
        <v>2.1307846252407239</v>
      </c>
    </row>
    <row r="2608" spans="39:44" x14ac:dyDescent="0.3">
      <c r="AM2608">
        <v>1.7826303940635146</v>
      </c>
      <c r="AN2608">
        <v>0.14522378699310889</v>
      </c>
      <c r="AO2608">
        <v>370.63852772711846</v>
      </c>
      <c r="AP2608">
        <v>5078.25</v>
      </c>
      <c r="AQ2608">
        <v>0.59080313844193511</v>
      </c>
      <c r="AR2608">
        <v>1.7822872443987063</v>
      </c>
    </row>
    <row r="2609" spans="39:44" x14ac:dyDescent="0.3">
      <c r="AM2609">
        <v>2.5000039680175528</v>
      </c>
      <c r="AN2609">
        <v>1.3700407149882825</v>
      </c>
      <c r="AO2609">
        <v>1327.6275485796468</v>
      </c>
      <c r="AP2609">
        <v>4008.25</v>
      </c>
      <c r="AQ2609">
        <v>0.58971841491625465</v>
      </c>
      <c r="AR2609">
        <v>2.3978597610895784</v>
      </c>
    </row>
    <row r="2610" spans="39:44" x14ac:dyDescent="0.3">
      <c r="AM2610">
        <v>2.8917461399849058</v>
      </c>
      <c r="AN2610">
        <v>1.2624198522036427</v>
      </c>
      <c r="AO2610">
        <v>419.38937978425417</v>
      </c>
      <c r="AP2610">
        <v>4603.5</v>
      </c>
      <c r="AQ2610">
        <v>7.0097902347659946E-2</v>
      </c>
      <c r="AR2610">
        <v>3.0163859024089068</v>
      </c>
    </row>
    <row r="2611" spans="39:44" x14ac:dyDescent="0.3">
      <c r="AM2611">
        <v>2.8271347422698856</v>
      </c>
      <c r="AN2611">
        <v>0.90552132719080236</v>
      </c>
      <c r="AO2611">
        <v>545.92585396972754</v>
      </c>
      <c r="AP2611">
        <v>5064.75</v>
      </c>
      <c r="AQ2611">
        <v>-0.873328935129149</v>
      </c>
      <c r="AR2611">
        <v>2.785524562151084</v>
      </c>
    </row>
    <row r="2612" spans="39:44" x14ac:dyDescent="0.3">
      <c r="AM2612">
        <v>2.3512211083449017</v>
      </c>
      <c r="AN2612">
        <v>1.2927985673840767</v>
      </c>
      <c r="AO2612">
        <v>710.33188689246697</v>
      </c>
      <c r="AP2612">
        <v>4244.25</v>
      </c>
      <c r="AQ2612">
        <v>-0.3560904226985861</v>
      </c>
      <c r="AR2612">
        <v>2.4672407069979143</v>
      </c>
    </row>
    <row r="2613" spans="39:44" x14ac:dyDescent="0.3">
      <c r="AM2613">
        <v>2.5799223992617977</v>
      </c>
      <c r="AN2613">
        <v>1.1437780676809584</v>
      </c>
      <c r="AO2613">
        <v>1074.8950069073467</v>
      </c>
      <c r="AP2613">
        <v>5184.75</v>
      </c>
      <c r="AQ2613">
        <v>0.35990649420525467</v>
      </c>
      <c r="AR2613">
        <v>2.5754517505496235</v>
      </c>
    </row>
    <row r="2614" spans="39:44" x14ac:dyDescent="0.3">
      <c r="AM2614">
        <v>3.4243896275039463</v>
      </c>
      <c r="AN2614">
        <v>0.58268593527366197</v>
      </c>
      <c r="AO2614">
        <v>729.6938006313751</v>
      </c>
      <c r="AP2614">
        <v>3256.5</v>
      </c>
      <c r="AQ2614">
        <v>0.99878468107833362</v>
      </c>
      <c r="AR2614">
        <v>3.44217370079439</v>
      </c>
    </row>
    <row r="2615" spans="39:44" x14ac:dyDescent="0.3">
      <c r="AM2615">
        <v>2.7072873402254292</v>
      </c>
      <c r="AN2615">
        <v>0.89274091010816237</v>
      </c>
      <c r="AO2615">
        <v>674.67080283131691</v>
      </c>
      <c r="AP2615">
        <v>4403</v>
      </c>
      <c r="AQ2615">
        <v>0.91087080271706733</v>
      </c>
      <c r="AR2615">
        <v>2.785524562151084</v>
      </c>
    </row>
    <row r="2616" spans="39:44" x14ac:dyDescent="0.3">
      <c r="AM2616">
        <v>1.8770394273672575</v>
      </c>
      <c r="AN2616">
        <v>0.39514000739292704</v>
      </c>
      <c r="AO2616">
        <v>761.66367028799709</v>
      </c>
      <c r="AP2616">
        <v>3073.75</v>
      </c>
      <c r="AQ2616">
        <v>0.11148812998023812</v>
      </c>
      <c r="AR2616">
        <v>1.8469243446130257</v>
      </c>
    </row>
    <row r="2617" spans="39:44" x14ac:dyDescent="0.3">
      <c r="AM2617">
        <v>2.6840908917610373</v>
      </c>
      <c r="AN2617">
        <v>0.67222944377930272</v>
      </c>
      <c r="AO2617">
        <v>647.88161191625818</v>
      </c>
      <c r="AP2617">
        <v>4190.25</v>
      </c>
      <c r="AQ2617">
        <v>-0.80239261676722551</v>
      </c>
      <c r="AR2617">
        <v>2.6733185778051594</v>
      </c>
    </row>
    <row r="2618" spans="39:44" x14ac:dyDescent="0.3">
      <c r="AM2618">
        <v>2.4398914606449664</v>
      </c>
      <c r="AN2618">
        <v>1.3762789797440982</v>
      </c>
      <c r="AO2618">
        <v>354.0760849991068</v>
      </c>
      <c r="AP2618">
        <v>4737.5</v>
      </c>
      <c r="AQ2618">
        <v>0.50155813549694528</v>
      </c>
      <c r="AR2618">
        <v>2.3978597610895784</v>
      </c>
    </row>
    <row r="2619" spans="39:44" x14ac:dyDescent="0.3">
      <c r="AM2619">
        <v>1.8457085820158592</v>
      </c>
      <c r="AN2619">
        <v>0.50540090109261637</v>
      </c>
      <c r="AO2619">
        <v>967.29829013265191</v>
      </c>
      <c r="AP2619">
        <v>4688.25</v>
      </c>
      <c r="AQ2619">
        <v>0.36109141127107608</v>
      </c>
      <c r="AR2619">
        <v>1.8473898225233212</v>
      </c>
    </row>
    <row r="2620" spans="39:44" x14ac:dyDescent="0.3">
      <c r="AM2620">
        <v>2.4884039859294127</v>
      </c>
      <c r="AN2620">
        <v>1.1062036138770008</v>
      </c>
      <c r="AO2620">
        <v>761.66367028799721</v>
      </c>
      <c r="AP2620">
        <v>4250</v>
      </c>
      <c r="AQ2620">
        <v>-3.3058602593391447E-2</v>
      </c>
      <c r="AR2620">
        <v>2.5960441980260311</v>
      </c>
    </row>
    <row r="2621" spans="39:44" x14ac:dyDescent="0.3">
      <c r="AM2621">
        <v>2.8216993225153759</v>
      </c>
      <c r="AN2621">
        <v>0.83814682752408765</v>
      </c>
      <c r="AO2621">
        <v>1172.3907752765281</v>
      </c>
      <c r="AP2621">
        <v>3876.5</v>
      </c>
      <c r="AQ2621">
        <v>-0.78878580611005555</v>
      </c>
      <c r="AR2621">
        <v>2.7470489205605211</v>
      </c>
    </row>
    <row r="2622" spans="39:44" x14ac:dyDescent="0.3">
      <c r="AM2622">
        <v>1.7622597698177385</v>
      </c>
      <c r="AN2622">
        <v>0.3071169007954217</v>
      </c>
      <c r="AO2622">
        <v>813.58258004687764</v>
      </c>
      <c r="AP2622">
        <v>5149</v>
      </c>
      <c r="AQ2622">
        <v>-0.97762202153779509</v>
      </c>
      <c r="AR2622">
        <v>1.7834514665375272</v>
      </c>
    </row>
    <row r="2623" spans="39:44" x14ac:dyDescent="0.3">
      <c r="AM2623">
        <v>2.6371020014604496</v>
      </c>
      <c r="AN2623">
        <v>1.3144945203508305</v>
      </c>
      <c r="AO2623">
        <v>377.07836036462294</v>
      </c>
      <c r="AP2623">
        <v>3896.25</v>
      </c>
      <c r="AQ2623">
        <v>-0.40287055673919847</v>
      </c>
      <c r="AR2623">
        <v>2.6197522808458191</v>
      </c>
    </row>
    <row r="2624" spans="39:44" x14ac:dyDescent="0.3">
      <c r="AM2624">
        <v>2.7467832214655603</v>
      </c>
      <c r="AN2624">
        <v>1.2346226476716986</v>
      </c>
      <c r="AO2624">
        <v>1269.3215392744319</v>
      </c>
      <c r="AP2624">
        <v>3492.5</v>
      </c>
      <c r="AQ2624">
        <v>-0.76803421016320839</v>
      </c>
      <c r="AR2624">
        <v>2.6271831457595463</v>
      </c>
    </row>
    <row r="2625" spans="39:44" x14ac:dyDescent="0.3">
      <c r="AM2625">
        <v>3.102100119740157</v>
      </c>
      <c r="AN2625">
        <v>0.99861521907837481</v>
      </c>
      <c r="AO2625">
        <v>384.94846992720625</v>
      </c>
      <c r="AP2625">
        <v>5344.25</v>
      </c>
      <c r="AQ2625">
        <v>0.70288176933477486</v>
      </c>
      <c r="AR2625">
        <v>3.1436652465779638</v>
      </c>
    </row>
    <row r="2626" spans="39:44" x14ac:dyDescent="0.3">
      <c r="AM2626">
        <v>1.7706162908719576</v>
      </c>
      <c r="AN2626">
        <v>0.18113295424386139</v>
      </c>
      <c r="AO2626">
        <v>760.63692281669751</v>
      </c>
      <c r="AP2626">
        <v>5358</v>
      </c>
      <c r="AQ2626">
        <v>0.28843727827896148</v>
      </c>
      <c r="AR2626">
        <v>1.7544180638565241</v>
      </c>
    </row>
    <row r="2627" spans="39:44" x14ac:dyDescent="0.3">
      <c r="AM2627">
        <v>2.2916585060970429</v>
      </c>
      <c r="AN2627">
        <v>1.1938563338022214</v>
      </c>
      <c r="AO2627">
        <v>725.63895915665546</v>
      </c>
      <c r="AP2627">
        <v>4673.5</v>
      </c>
      <c r="AQ2627">
        <v>-0.986988901040183</v>
      </c>
      <c r="AR2627">
        <v>2.3838140754811357</v>
      </c>
    </row>
    <row r="2628" spans="39:44" x14ac:dyDescent="0.3">
      <c r="AM2628">
        <v>1.7358791056058844</v>
      </c>
      <c r="AN2628">
        <v>0.22405329294106721</v>
      </c>
      <c r="AO2628">
        <v>375.49971101372188</v>
      </c>
      <c r="AP2628">
        <v>3926</v>
      </c>
      <c r="AQ2628">
        <v>0.86091561060243382</v>
      </c>
      <c r="AR2628">
        <v>1.7190787344323626</v>
      </c>
    </row>
    <row r="2629" spans="39:44" x14ac:dyDescent="0.3">
      <c r="AM2629">
        <v>3.531336694161638</v>
      </c>
      <c r="AN2629">
        <v>1.3297724899442982</v>
      </c>
      <c r="AO2629">
        <v>695.07903264888853</v>
      </c>
      <c r="AP2629">
        <v>4231</v>
      </c>
      <c r="AQ2629">
        <v>0.75880730674989871</v>
      </c>
      <c r="AR2629">
        <v>3.6320612805120422</v>
      </c>
    </row>
    <row r="2630" spans="39:44" x14ac:dyDescent="0.3">
      <c r="AM2630">
        <v>2.3756962802660939</v>
      </c>
      <c r="AN2630">
        <v>0.12949380214258049</v>
      </c>
      <c r="AO2630">
        <v>845.95896716732238</v>
      </c>
      <c r="AP2630">
        <v>4683.25</v>
      </c>
      <c r="AQ2630">
        <v>0.64263379793143371</v>
      </c>
      <c r="AR2630">
        <v>2.3633804269159753</v>
      </c>
    </row>
    <row r="2631" spans="39:44" x14ac:dyDescent="0.3">
      <c r="AM2631">
        <v>2.0490688741108869</v>
      </c>
      <c r="AN2631">
        <v>0.32610931884092176</v>
      </c>
      <c r="AO2631">
        <v>1198.9770561918458</v>
      </c>
      <c r="AP2631">
        <v>4388.25</v>
      </c>
      <c r="AQ2631">
        <v>0.75277755189695517</v>
      </c>
      <c r="AR2631">
        <v>2.0550680171801963</v>
      </c>
    </row>
    <row r="2632" spans="39:44" x14ac:dyDescent="0.3">
      <c r="AM2632">
        <v>2.3478184807182192</v>
      </c>
      <c r="AN2632">
        <v>0.63121717509022834</v>
      </c>
      <c r="AO2632">
        <v>1009.3448440741565</v>
      </c>
      <c r="AP2632">
        <v>4565.75</v>
      </c>
      <c r="AQ2632">
        <v>-0.54865093935336862</v>
      </c>
      <c r="AR2632">
        <v>2.3767626865449527</v>
      </c>
    </row>
    <row r="2633" spans="39:44" x14ac:dyDescent="0.3">
      <c r="AM2633">
        <v>1.8051261619086834</v>
      </c>
      <c r="AN2633">
        <v>0.37879671761966593</v>
      </c>
      <c r="AO2633">
        <v>1070.5987319976416</v>
      </c>
      <c r="AP2633">
        <v>3872.5</v>
      </c>
      <c r="AQ2633">
        <v>0.92797394776439102</v>
      </c>
      <c r="AR2633">
        <v>1.7749417196063169</v>
      </c>
    </row>
    <row r="2634" spans="39:44" x14ac:dyDescent="0.3">
      <c r="AM2634">
        <v>2.7146991012364499</v>
      </c>
      <c r="AN2634">
        <v>1.2282297977811374</v>
      </c>
      <c r="AO2634">
        <v>668.25611603939922</v>
      </c>
      <c r="AP2634">
        <v>5987.5</v>
      </c>
      <c r="AQ2634">
        <v>6.4226949459562699E-2</v>
      </c>
      <c r="AR2634">
        <v>2.8369726450278363</v>
      </c>
    </row>
    <row r="2635" spans="39:44" x14ac:dyDescent="0.3">
      <c r="AM2635">
        <v>2.7053399906561917</v>
      </c>
      <c r="AN2635">
        <v>0.86132006098042568</v>
      </c>
      <c r="AO2635">
        <v>445.57329072300791</v>
      </c>
      <c r="AP2635">
        <v>3168.5</v>
      </c>
      <c r="AQ2635">
        <v>-0.36036984876449885</v>
      </c>
      <c r="AR2635">
        <v>2.7665603933114586</v>
      </c>
    </row>
    <row r="2636" spans="39:44" x14ac:dyDescent="0.3">
      <c r="AM2636">
        <v>1.7397096916355621</v>
      </c>
      <c r="AN2636">
        <v>0.11859198270591406</v>
      </c>
      <c r="AO2636">
        <v>729.51000396288453</v>
      </c>
      <c r="AP2636">
        <v>5034</v>
      </c>
      <c r="AQ2636">
        <v>-0.15013861110799195</v>
      </c>
      <c r="AR2636">
        <v>1.7318433635322346</v>
      </c>
    </row>
    <row r="2637" spans="39:44" x14ac:dyDescent="0.3">
      <c r="AM2637">
        <v>2.1114486082720134</v>
      </c>
      <c r="AN2637">
        <v>1.0120717687892644</v>
      </c>
      <c r="AO2637">
        <v>339.1386784430681</v>
      </c>
      <c r="AP2637">
        <v>4932.25</v>
      </c>
      <c r="AQ2637">
        <v>-0.93667941035067481</v>
      </c>
      <c r="AR2637">
        <v>2.1421204015518649</v>
      </c>
    </row>
    <row r="2638" spans="39:44" x14ac:dyDescent="0.3">
      <c r="AM2638">
        <v>1.9739034088706504</v>
      </c>
      <c r="AN2638">
        <v>0.73953506580215211</v>
      </c>
      <c r="AO2638">
        <v>499.08581592187409</v>
      </c>
      <c r="AP2638">
        <v>4623.75</v>
      </c>
      <c r="AQ2638">
        <v>-0.91117425006816744</v>
      </c>
      <c r="AR2638">
        <v>1.9912067049766693</v>
      </c>
    </row>
    <row r="2639" spans="39:44" x14ac:dyDescent="0.3">
      <c r="AM2639">
        <v>2.0334850833171809</v>
      </c>
      <c r="AN2639">
        <v>0.69808285475731069</v>
      </c>
      <c r="AO2639">
        <v>814.39174626847171</v>
      </c>
      <c r="AP2639">
        <v>5215.5</v>
      </c>
      <c r="AQ2639">
        <v>0.11276477435915201</v>
      </c>
      <c r="AR2639">
        <v>2.0829695997598132</v>
      </c>
    </row>
    <row r="2640" spans="39:44" x14ac:dyDescent="0.3">
      <c r="AM2640">
        <v>2.5975899224265171</v>
      </c>
      <c r="AN2640">
        <v>0.63933877154631835</v>
      </c>
      <c r="AO2640">
        <v>970.35987920529521</v>
      </c>
      <c r="AP2640">
        <v>4031.25</v>
      </c>
      <c r="AQ2640">
        <v>0.95034295079107578</v>
      </c>
      <c r="AR2640">
        <v>2.5546921452442959</v>
      </c>
    </row>
    <row r="2641" spans="39:44" x14ac:dyDescent="0.3">
      <c r="AM2641">
        <v>2.7030728019339705</v>
      </c>
      <c r="AN2641">
        <v>0.82109172617153303</v>
      </c>
      <c r="AO2641">
        <v>358.70141247323579</v>
      </c>
      <c r="AP2641">
        <v>4006.25</v>
      </c>
      <c r="AQ2641">
        <v>-0.97165862096613842</v>
      </c>
      <c r="AR2641">
        <v>2.7490023309014027</v>
      </c>
    </row>
    <row r="2642" spans="39:44" x14ac:dyDescent="0.3">
      <c r="AM2642">
        <v>2.7850506650010241</v>
      </c>
      <c r="AN2642">
        <v>1.2914436358692196</v>
      </c>
      <c r="AO2642">
        <v>620.19736078656513</v>
      </c>
      <c r="AP2642">
        <v>3671</v>
      </c>
      <c r="AQ2642">
        <v>-0.34497631840677706</v>
      </c>
      <c r="AR2642">
        <v>2.785842220674779</v>
      </c>
    </row>
    <row r="2643" spans="39:44" x14ac:dyDescent="0.3">
      <c r="AM2643">
        <v>3.0921924437686621</v>
      </c>
      <c r="AN2643">
        <v>0.74840561815785056</v>
      </c>
      <c r="AO2643">
        <v>1011.9289910762759</v>
      </c>
      <c r="AP2643">
        <v>4740.75</v>
      </c>
      <c r="AQ2643">
        <v>-1.1012098884413997E-2</v>
      </c>
      <c r="AR2643">
        <v>3.1495671931810425</v>
      </c>
    </row>
    <row r="2644" spans="39:44" x14ac:dyDescent="0.3">
      <c r="AM2644">
        <v>1.6173479862474773</v>
      </c>
      <c r="AN2644">
        <v>9.0906155582869866E-2</v>
      </c>
      <c r="AO2644">
        <v>626.03597165585938</v>
      </c>
      <c r="AP2644">
        <v>4462.5</v>
      </c>
      <c r="AQ2644">
        <v>0.46652468130746316</v>
      </c>
      <c r="AR2644">
        <v>1.6121596214508018</v>
      </c>
    </row>
    <row r="2645" spans="39:44" x14ac:dyDescent="0.3">
      <c r="AM2645">
        <v>2.0828036448968268</v>
      </c>
      <c r="AN2645">
        <v>0.95493145631015797</v>
      </c>
      <c r="AO2645">
        <v>945.92230912647915</v>
      </c>
      <c r="AP2645">
        <v>4066.75</v>
      </c>
      <c r="AQ2645">
        <v>-0.82967213116168581</v>
      </c>
      <c r="AR2645">
        <v>2.107746445501641</v>
      </c>
    </row>
    <row r="2646" spans="39:44" x14ac:dyDescent="0.3">
      <c r="AM2646">
        <v>2.7188845322848869</v>
      </c>
      <c r="AN2646">
        <v>0.7828104597772747</v>
      </c>
      <c r="AO2646">
        <v>988.97033995101538</v>
      </c>
      <c r="AP2646">
        <v>5939</v>
      </c>
      <c r="AQ2646">
        <v>0.88013258033857733</v>
      </c>
      <c r="AR2646">
        <v>2.7811640987460668</v>
      </c>
    </row>
    <row r="2647" spans="39:44" x14ac:dyDescent="0.3">
      <c r="AM2647">
        <v>3.5469793829936656</v>
      </c>
      <c r="AN2647">
        <v>1.1698486339726841</v>
      </c>
      <c r="AO2647">
        <v>488.67033494692907</v>
      </c>
      <c r="AP2647">
        <v>3217.25</v>
      </c>
      <c r="AQ2647">
        <v>0.36186447543370565</v>
      </c>
      <c r="AR2647">
        <v>3.4503269828355374</v>
      </c>
    </row>
    <row r="2648" spans="39:44" x14ac:dyDescent="0.3">
      <c r="AM2648">
        <v>1.7397096916355619</v>
      </c>
      <c r="AN2648">
        <v>0.11859198270591406</v>
      </c>
      <c r="AO2648">
        <v>952.72610778211924</v>
      </c>
      <c r="AP2648">
        <v>3724.5</v>
      </c>
      <c r="AQ2648">
        <v>0.24632329114470825</v>
      </c>
      <c r="AR2648">
        <v>1.7318433635322346</v>
      </c>
    </row>
    <row r="2649" spans="39:44" x14ac:dyDescent="0.3">
      <c r="AM2649">
        <v>2.3766426277859067</v>
      </c>
      <c r="AN2649">
        <v>1.4011626038366651</v>
      </c>
      <c r="AO2649">
        <v>745.09601566144738</v>
      </c>
      <c r="AP2649">
        <v>4443</v>
      </c>
      <c r="AQ2649">
        <v>-0.76847081936017636</v>
      </c>
      <c r="AR2649">
        <v>2.5028083816675606</v>
      </c>
    </row>
    <row r="2650" spans="39:44" x14ac:dyDescent="0.3">
      <c r="AM2650">
        <v>2.5057056700445282</v>
      </c>
      <c r="AN2650">
        <v>1.2030956655823557</v>
      </c>
      <c r="AO2650">
        <v>751.95229587600056</v>
      </c>
      <c r="AP2650">
        <v>4709.5</v>
      </c>
      <c r="AQ2650">
        <v>0.59170807903350819</v>
      </c>
      <c r="AR2650">
        <v>2.446325566564056</v>
      </c>
    </row>
    <row r="2651" spans="39:44" x14ac:dyDescent="0.3">
      <c r="AM2651">
        <v>2.1907921963129051</v>
      </c>
      <c r="AN2651">
        <v>0.88922682320650903</v>
      </c>
      <c r="AO2651">
        <v>747.32696840187168</v>
      </c>
      <c r="AP2651">
        <v>3310</v>
      </c>
      <c r="AQ2651">
        <v>0.85229139832676593</v>
      </c>
      <c r="AR2651">
        <v>2.1739086446887765</v>
      </c>
    </row>
    <row r="2652" spans="39:44" x14ac:dyDescent="0.3">
      <c r="AM2652">
        <v>2.1148134703119315</v>
      </c>
      <c r="AN2652">
        <v>0.93299622758852252</v>
      </c>
      <c r="AO2652">
        <v>821.1195405843024</v>
      </c>
      <c r="AP2652">
        <v>4089.75</v>
      </c>
      <c r="AQ2652">
        <v>0.73420299251403109</v>
      </c>
      <c r="AR2652">
        <v>2.1773271127853193</v>
      </c>
    </row>
    <row r="2653" spans="39:44" x14ac:dyDescent="0.3">
      <c r="AM2653">
        <v>2.3776890802585573</v>
      </c>
      <c r="AN2653">
        <v>1.2804090970182158</v>
      </c>
      <c r="AO2653">
        <v>450.16884426968016</v>
      </c>
      <c r="AP2653">
        <v>2860.5</v>
      </c>
      <c r="AQ2653">
        <v>-0.39023027834492285</v>
      </c>
      <c r="AR2653">
        <v>2.446325566564056</v>
      </c>
    </row>
    <row r="2654" spans="39:44" x14ac:dyDescent="0.3">
      <c r="AM2654">
        <v>2.5429464190129338</v>
      </c>
      <c r="AN2654">
        <v>0.90045128826871612</v>
      </c>
      <c r="AO2654">
        <v>1182.9197898244515</v>
      </c>
      <c r="AP2654">
        <v>5309</v>
      </c>
      <c r="AQ2654">
        <v>-0.62699813311416208</v>
      </c>
      <c r="AR2654">
        <v>2.5837067486443543</v>
      </c>
    </row>
    <row r="2655" spans="39:44" x14ac:dyDescent="0.3">
      <c r="AM2655">
        <v>1.6912510769118487</v>
      </c>
      <c r="AN2655">
        <v>3.3421618610837783E-2</v>
      </c>
      <c r="AO2655">
        <v>620.54706166087988</v>
      </c>
      <c r="AP2655">
        <v>5141.75</v>
      </c>
      <c r="AQ2655">
        <v>0.34467264184604812</v>
      </c>
      <c r="AR2655">
        <v>1.6883921800807453</v>
      </c>
    </row>
    <row r="2656" spans="39:44" x14ac:dyDescent="0.3">
      <c r="AM2656">
        <v>2.1877732791652234</v>
      </c>
      <c r="AN2656">
        <v>0.90609770259577838</v>
      </c>
      <c r="AO2656">
        <v>266.82657302022022</v>
      </c>
      <c r="AP2656">
        <v>3243</v>
      </c>
      <c r="AQ2656">
        <v>0.21374308022747268</v>
      </c>
      <c r="AR2656">
        <v>2.1739086446887765</v>
      </c>
    </row>
    <row r="2657" spans="39:44" x14ac:dyDescent="0.3">
      <c r="AM2657">
        <v>2.1223126966306474</v>
      </c>
      <c r="AN2657">
        <v>0.6589374908751402</v>
      </c>
      <c r="AO2657">
        <v>358.81512292760885</v>
      </c>
      <c r="AP2657">
        <v>4940.5</v>
      </c>
      <c r="AQ2657">
        <v>0.40180358398398286</v>
      </c>
      <c r="AR2657">
        <v>2.103884740193672</v>
      </c>
    </row>
    <row r="2658" spans="39:44" x14ac:dyDescent="0.3">
      <c r="AM2658">
        <v>2.0236227996116534</v>
      </c>
      <c r="AN2658">
        <v>0.72182873180707319</v>
      </c>
      <c r="AO2658">
        <v>937.2795771670975</v>
      </c>
      <c r="AP2658">
        <v>5486.5</v>
      </c>
      <c r="AQ2658">
        <v>0.82256409718240198</v>
      </c>
      <c r="AR2658">
        <v>1.9963539544390678</v>
      </c>
    </row>
    <row r="2659" spans="39:44" x14ac:dyDescent="0.3">
      <c r="AM2659">
        <v>3.428058564035235</v>
      </c>
      <c r="AN2659">
        <v>0.82747376320733446</v>
      </c>
      <c r="AO2659">
        <v>751.8385854216275</v>
      </c>
      <c r="AP2659">
        <v>3785</v>
      </c>
      <c r="AQ2659">
        <v>-0.64762030901043866</v>
      </c>
      <c r="AR2659">
        <v>3.47553977452678</v>
      </c>
    </row>
    <row r="2660" spans="39:44" x14ac:dyDescent="0.3">
      <c r="AM2660">
        <v>2.6113105903115832</v>
      </c>
      <c r="AN2660">
        <v>1.0393500783240559</v>
      </c>
      <c r="AO2660">
        <v>636.77723155672652</v>
      </c>
      <c r="AP2660">
        <v>4692.75</v>
      </c>
      <c r="AQ2660">
        <v>-8.6225831774500133E-2</v>
      </c>
      <c r="AR2660">
        <v>2.5986461346685386</v>
      </c>
    </row>
    <row r="2661" spans="39:44" x14ac:dyDescent="0.3">
      <c r="AM2661">
        <v>1.9403318316668798</v>
      </c>
      <c r="AN2661">
        <v>6.5327756290111616E-2</v>
      </c>
      <c r="AO2661">
        <v>862.43303920125663</v>
      </c>
      <c r="AP2661">
        <v>4824.75</v>
      </c>
      <c r="AQ2661">
        <v>-0.52863036349180148</v>
      </c>
      <c r="AR2661">
        <v>1.9466096118373897</v>
      </c>
    </row>
    <row r="2662" spans="39:44" x14ac:dyDescent="0.3">
      <c r="AM2662">
        <v>1.7827005516036003</v>
      </c>
      <c r="AN2662">
        <v>0.14451193422801784</v>
      </c>
      <c r="AO2662">
        <v>1358.1284531735128</v>
      </c>
      <c r="AP2662">
        <v>4837.5</v>
      </c>
      <c r="AQ2662">
        <v>-0.55061460626160275</v>
      </c>
      <c r="AR2662">
        <v>1.7829735437283236</v>
      </c>
    </row>
    <row r="2663" spans="39:44" x14ac:dyDescent="0.3">
      <c r="AM2663">
        <v>2.3303081909123349</v>
      </c>
      <c r="AN2663">
        <v>0.92442512777253039</v>
      </c>
      <c r="AO2663">
        <v>661.4248174956507</v>
      </c>
      <c r="AP2663">
        <v>2926.25</v>
      </c>
      <c r="AQ2663">
        <v>0.13363398103034074</v>
      </c>
      <c r="AR2663">
        <v>2.4107873447129893</v>
      </c>
    </row>
    <row r="2664" spans="39:44" x14ac:dyDescent="0.3">
      <c r="AM2664">
        <v>2.3469800904456068</v>
      </c>
      <c r="AN2664">
        <v>0.11238914549080106</v>
      </c>
      <c r="AO2664">
        <v>369.29058226529907</v>
      </c>
      <c r="AP2664">
        <v>5318.25</v>
      </c>
      <c r="AQ2664">
        <v>0.22390804089127905</v>
      </c>
      <c r="AR2664">
        <v>2.3360257314689061</v>
      </c>
    </row>
    <row r="2665" spans="39:44" x14ac:dyDescent="0.3">
      <c r="AM2665">
        <v>2.3647777743664191</v>
      </c>
      <c r="AN2665">
        <v>1.2929709795854305</v>
      </c>
      <c r="AO2665">
        <v>1302.3250101230603</v>
      </c>
      <c r="AP2665">
        <v>4180.25</v>
      </c>
      <c r="AQ2665">
        <v>0.61541428876218751</v>
      </c>
      <c r="AR2665">
        <v>2.3545626717809118</v>
      </c>
    </row>
    <row r="2666" spans="39:44" x14ac:dyDescent="0.3">
      <c r="AM2666">
        <v>2.207644067574448</v>
      </c>
      <c r="AN2666">
        <v>0.71812202112071366</v>
      </c>
      <c r="AO2666">
        <v>298.98429236252878</v>
      </c>
      <c r="AP2666">
        <v>4004.75</v>
      </c>
      <c r="AQ2666">
        <v>-0.7715869515982674</v>
      </c>
      <c r="AR2666">
        <v>2.1534427084046501</v>
      </c>
    </row>
    <row r="2667" spans="39:44" x14ac:dyDescent="0.3">
      <c r="AM2667">
        <v>1.8018568078580091</v>
      </c>
      <c r="AN2667">
        <v>0.22202032123476334</v>
      </c>
      <c r="AO2667">
        <v>1054.2341074757801</v>
      </c>
      <c r="AP2667">
        <v>4165.5</v>
      </c>
      <c r="AQ2667">
        <v>0.41599158878426901</v>
      </c>
      <c r="AR2667">
        <v>1.7817040582564851</v>
      </c>
    </row>
    <row r="2668" spans="39:44" x14ac:dyDescent="0.3">
      <c r="AM2668">
        <v>2.0533320670044017</v>
      </c>
      <c r="AN2668">
        <v>0.46181437598832042</v>
      </c>
      <c r="AO2668">
        <v>870.40097627103398</v>
      </c>
      <c r="AP2668">
        <v>4878.75</v>
      </c>
      <c r="AQ2668">
        <v>0.78466016639538305</v>
      </c>
      <c r="AR2668">
        <v>2.0528395336095797</v>
      </c>
    </row>
    <row r="2669" spans="39:44" x14ac:dyDescent="0.3">
      <c r="AM2669">
        <v>2.2870830910136859</v>
      </c>
      <c r="AN2669">
        <v>1.462538297219883</v>
      </c>
      <c r="AO2669">
        <v>934.6749979197009</v>
      </c>
      <c r="AP2669">
        <v>6045.75</v>
      </c>
      <c r="AQ2669">
        <v>0.34773695755534251</v>
      </c>
      <c r="AR2669">
        <v>2.3978597610895784</v>
      </c>
    </row>
    <row r="2670" spans="39:44" x14ac:dyDescent="0.3">
      <c r="AM2670">
        <v>2.7728706794607079</v>
      </c>
      <c r="AN2670">
        <v>1.202698992936081</v>
      </c>
      <c r="AO2670">
        <v>791.61689181170186</v>
      </c>
      <c r="AP2670">
        <v>5698.5</v>
      </c>
      <c r="AQ2670">
        <v>0.73765819213305184</v>
      </c>
      <c r="AR2670">
        <v>2.8981276157055644</v>
      </c>
    </row>
    <row r="2671" spans="39:44" x14ac:dyDescent="0.3">
      <c r="AM2671">
        <v>2.7336340121339306</v>
      </c>
      <c r="AN2671">
        <v>0.93737036398744733</v>
      </c>
      <c r="AO2671">
        <v>1269.4003266012733</v>
      </c>
      <c r="AP2671">
        <v>3611</v>
      </c>
      <c r="AQ2671">
        <v>-0.17218091106083711</v>
      </c>
      <c r="AR2671">
        <v>2.777036048064085</v>
      </c>
    </row>
    <row r="2672" spans="39:44" x14ac:dyDescent="0.3">
      <c r="AM2672">
        <v>1.6785866212688048</v>
      </c>
      <c r="AN2672">
        <v>1.4939386024184991E-2</v>
      </c>
      <c r="AO2672">
        <v>1580.0555757741645</v>
      </c>
      <c r="AP2672">
        <v>5489.75</v>
      </c>
      <c r="AQ2672">
        <v>-0.32320103936280437</v>
      </c>
      <c r="AR2672">
        <v>1.6770926826663863</v>
      </c>
    </row>
    <row r="2673" spans="39:44" x14ac:dyDescent="0.3">
      <c r="AM2673">
        <v>2.2047146472068646</v>
      </c>
      <c r="AN2673">
        <v>0.87716106260675786</v>
      </c>
      <c r="AO2673">
        <v>435.80111446503946</v>
      </c>
      <c r="AP2673">
        <v>5149.75</v>
      </c>
      <c r="AQ2673">
        <v>-0.95149642620971098</v>
      </c>
      <c r="AR2673">
        <v>2.2136558851410877</v>
      </c>
    </row>
    <row r="2674" spans="39:44" x14ac:dyDescent="0.3">
      <c r="AM2674">
        <v>2.2988347382747261</v>
      </c>
      <c r="AN2674">
        <v>0.90575663706519838</v>
      </c>
      <c r="AO2674">
        <v>808.1358135363314</v>
      </c>
      <c r="AP2674">
        <v>4346</v>
      </c>
      <c r="AQ2674">
        <v>5.3526836478418473E-2</v>
      </c>
      <c r="AR2674">
        <v>2.3678855188240138</v>
      </c>
    </row>
    <row r="2675" spans="39:44" x14ac:dyDescent="0.3">
      <c r="AM2675">
        <v>2.135272527034517</v>
      </c>
      <c r="AN2675">
        <v>0.53609950880307278</v>
      </c>
      <c r="AO2675">
        <v>1227.3886957873003</v>
      </c>
      <c r="AP2675">
        <v>4722.75</v>
      </c>
      <c r="AQ2675">
        <v>-0.40776339204250778</v>
      </c>
      <c r="AR2675">
        <v>2.1278028340224244</v>
      </c>
    </row>
    <row r="2676" spans="39:44" x14ac:dyDescent="0.3">
      <c r="AM2676">
        <v>2.507537020818011</v>
      </c>
      <c r="AN2676">
        <v>0.84998582348184304</v>
      </c>
      <c r="AO2676">
        <v>719.14438137460377</v>
      </c>
      <c r="AP2676">
        <v>4792.25</v>
      </c>
      <c r="AQ2676">
        <v>0.40714031545689555</v>
      </c>
      <c r="AR2676">
        <v>2.4137174602243117</v>
      </c>
    </row>
    <row r="2677" spans="39:44" x14ac:dyDescent="0.3">
      <c r="AM2677">
        <v>3.1252221934895505</v>
      </c>
      <c r="AN2677">
        <v>1.1875089597892416</v>
      </c>
      <c r="AO2677">
        <v>470.31878725910951</v>
      </c>
      <c r="AP2677">
        <v>5343.5</v>
      </c>
      <c r="AQ2677">
        <v>-0.98540937028809872</v>
      </c>
      <c r="AR2677">
        <v>3.1765029505653097</v>
      </c>
    </row>
    <row r="2678" spans="39:44" x14ac:dyDescent="0.3">
      <c r="AM2678">
        <v>2.6956788859515792</v>
      </c>
      <c r="AN2678">
        <v>0.5687742062255885</v>
      </c>
      <c r="AO2678">
        <v>1400.1000590167448</v>
      </c>
      <c r="AP2678">
        <v>3827.25</v>
      </c>
      <c r="AQ2678">
        <v>-0.48223844746166605</v>
      </c>
      <c r="AR2678">
        <v>2.7240457345626088</v>
      </c>
    </row>
    <row r="2679" spans="39:44" x14ac:dyDescent="0.3">
      <c r="AM2679">
        <v>2.7441656221275958</v>
      </c>
      <c r="AN2679">
        <v>1.119236653777236</v>
      </c>
      <c r="AO2679">
        <v>1169.0994471504705</v>
      </c>
      <c r="AP2679">
        <v>3338</v>
      </c>
      <c r="AQ2679">
        <v>-0.68083380004692728</v>
      </c>
      <c r="AR2679">
        <v>2.6746815433363338</v>
      </c>
    </row>
    <row r="2680" spans="39:44" x14ac:dyDescent="0.3">
      <c r="AM2680">
        <v>2.2975426303663751</v>
      </c>
      <c r="AN2680">
        <v>0.9543172025782749</v>
      </c>
      <c r="AO2680">
        <v>361.29884944909952</v>
      </c>
      <c r="AP2680">
        <v>2450</v>
      </c>
      <c r="AQ2680">
        <v>0.01</v>
      </c>
      <c r="AR2680">
        <v>2.208282600739</v>
      </c>
    </row>
    <row r="2681" spans="39:44" x14ac:dyDescent="0.3">
      <c r="AM2681">
        <v>2.6000401644858995</v>
      </c>
      <c r="AN2681">
        <v>1.3462422253642474</v>
      </c>
      <c r="AO2681">
        <v>885.14908433528421</v>
      </c>
      <c r="AP2681">
        <v>5465.75</v>
      </c>
      <c r="AQ2681">
        <v>-0.11464205718371601</v>
      </c>
      <c r="AR2681">
        <v>2.6197522808458191</v>
      </c>
    </row>
    <row r="2682" spans="39:44" x14ac:dyDescent="0.3">
      <c r="AM2682">
        <v>3.2728849961824729</v>
      </c>
      <c r="AN2682">
        <v>0.75561420399003199</v>
      </c>
      <c r="AO2682">
        <v>1061.959209600258</v>
      </c>
      <c r="AP2682">
        <v>4170</v>
      </c>
      <c r="AQ2682">
        <v>-0.6210992087937095</v>
      </c>
      <c r="AR2682">
        <v>3.1996812412242686</v>
      </c>
    </row>
    <row r="2683" spans="39:44" x14ac:dyDescent="0.3">
      <c r="AM2683">
        <v>2.7415586818922346</v>
      </c>
      <c r="AN2683">
        <v>0.84878705416761802</v>
      </c>
      <c r="AO2683">
        <v>1296.9993899996271</v>
      </c>
      <c r="AP2683">
        <v>5911.5</v>
      </c>
      <c r="AQ2683">
        <v>-0.51475718159359651</v>
      </c>
      <c r="AR2683">
        <v>2.7490023309014027</v>
      </c>
    </row>
    <row r="2684" spans="39:44" x14ac:dyDescent="0.3">
      <c r="AM2684">
        <v>3.5595397133032498</v>
      </c>
      <c r="AN2684">
        <v>0.86978412251913573</v>
      </c>
      <c r="AO2684">
        <v>779.53580989279567</v>
      </c>
      <c r="AP2684">
        <v>3718.5</v>
      </c>
      <c r="AQ2684">
        <v>0.67801329032672097</v>
      </c>
      <c r="AR2684">
        <v>3.5388542330808126</v>
      </c>
    </row>
    <row r="2685" spans="39:44" x14ac:dyDescent="0.3">
      <c r="AM2685">
        <v>2.786810098175549</v>
      </c>
      <c r="AN2685">
        <v>0.61623042864460453</v>
      </c>
      <c r="AO2685">
        <v>679.48532114853049</v>
      </c>
      <c r="AP2685">
        <v>5789.5</v>
      </c>
      <c r="AQ2685">
        <v>-0.52479337379998969</v>
      </c>
      <c r="AR2685">
        <v>2.7240457345626088</v>
      </c>
    </row>
    <row r="2686" spans="39:44" x14ac:dyDescent="0.3">
      <c r="AM2686">
        <v>3.3605538714902319</v>
      </c>
      <c r="AN2686">
        <v>0.61487457526749534</v>
      </c>
      <c r="AO2686">
        <v>269.89449857415474</v>
      </c>
      <c r="AP2686">
        <v>4598.25</v>
      </c>
      <c r="AQ2686">
        <v>3.0468189254409916E-2</v>
      </c>
      <c r="AR2686">
        <v>3.3405303894367733</v>
      </c>
    </row>
    <row r="2687" spans="39:44" x14ac:dyDescent="0.3">
      <c r="AM2687">
        <v>3.8211605306389131</v>
      </c>
      <c r="AN2687">
        <v>0.58562255465823732</v>
      </c>
      <c r="AO2687">
        <v>795.9053569890998</v>
      </c>
      <c r="AP2687">
        <v>4270.5</v>
      </c>
      <c r="AQ2687">
        <v>0.97161585446982934</v>
      </c>
      <c r="AR2687">
        <v>3.8055296675986323</v>
      </c>
    </row>
    <row r="2688" spans="39:44" x14ac:dyDescent="0.3">
      <c r="AM2688">
        <v>2.4401979470922006</v>
      </c>
      <c r="AN2688">
        <v>1.2388733234124809</v>
      </c>
      <c r="AO2688">
        <v>1750.2452175212707</v>
      </c>
      <c r="AP2688">
        <v>4819.25</v>
      </c>
      <c r="AQ2688">
        <v>0.54950659923272216</v>
      </c>
      <c r="AR2688">
        <v>2.446325566564056</v>
      </c>
    </row>
    <row r="2689" spans="39:44" x14ac:dyDescent="0.3">
      <c r="AM2689">
        <v>2.0943151836071761</v>
      </c>
      <c r="AN2689">
        <v>0.70241401078573285</v>
      </c>
      <c r="AO2689">
        <v>747.43374675203916</v>
      </c>
      <c r="AP2689">
        <v>3449.5</v>
      </c>
      <c r="AQ2689">
        <v>0.81099104047853732</v>
      </c>
      <c r="AR2689">
        <v>2.1421406577233606</v>
      </c>
    </row>
    <row r="2690" spans="39:44" x14ac:dyDescent="0.3">
      <c r="AM2690">
        <v>2.3880514382839464</v>
      </c>
      <c r="AN2690">
        <v>0.60967572785596591</v>
      </c>
      <c r="AO2690">
        <v>690.51461128402468</v>
      </c>
      <c r="AP2690">
        <v>4040</v>
      </c>
      <c r="AQ2690">
        <v>5.1003082236305231E-2</v>
      </c>
      <c r="AR2690">
        <v>2.3767626865449527</v>
      </c>
    </row>
    <row r="2691" spans="39:44" x14ac:dyDescent="0.3">
      <c r="AM2691">
        <v>2.4692195930360645</v>
      </c>
      <c r="AN2691">
        <v>0.97038828005604549</v>
      </c>
      <c r="AO2691">
        <v>1381.0871042987733</v>
      </c>
      <c r="AP2691">
        <v>3721</v>
      </c>
      <c r="AQ2691">
        <v>-0.37847105604018921</v>
      </c>
      <c r="AR2691">
        <v>2.5560021619366062</v>
      </c>
    </row>
    <row r="2692" spans="39:44" x14ac:dyDescent="0.3">
      <c r="AM2692">
        <v>2.7705654647778135</v>
      </c>
      <c r="AN2692">
        <v>0.74598786035987252</v>
      </c>
      <c r="AO2692">
        <v>1453.9023835059802</v>
      </c>
      <c r="AP2692">
        <v>5421</v>
      </c>
      <c r="AQ2692">
        <v>-0.7204793442899613</v>
      </c>
      <c r="AR2692">
        <v>2.7722081686893678</v>
      </c>
    </row>
    <row r="2693" spans="39:44" x14ac:dyDescent="0.3">
      <c r="AM2693">
        <v>2.8329012310597683</v>
      </c>
      <c r="AN2693">
        <v>1.1076167112334721</v>
      </c>
      <c r="AO2693">
        <v>974.5424436606271</v>
      </c>
      <c r="AP2693">
        <v>5239.5</v>
      </c>
      <c r="AQ2693">
        <v>0.51794553056038506</v>
      </c>
      <c r="AR2693">
        <v>2.8603847028413121</v>
      </c>
    </row>
    <row r="2694" spans="39:44" x14ac:dyDescent="0.3">
      <c r="AM2694">
        <v>2.6115327468827374</v>
      </c>
      <c r="AN2694">
        <v>0.9334153615437476</v>
      </c>
      <c r="AO2694">
        <v>874.25689630840373</v>
      </c>
      <c r="AP2694">
        <v>5330.5</v>
      </c>
      <c r="AQ2694">
        <v>0.8852189832207783</v>
      </c>
      <c r="AR2694">
        <v>2.5754517505496235</v>
      </c>
    </row>
    <row r="2695" spans="39:44" x14ac:dyDescent="0.3">
      <c r="AM2695">
        <v>2.459265386953561</v>
      </c>
      <c r="AN2695">
        <v>0.73854252906220486</v>
      </c>
      <c r="AO2695">
        <v>622.4398526267895</v>
      </c>
      <c r="AP2695">
        <v>4873.5</v>
      </c>
      <c r="AQ2695">
        <v>0.17064725122728358</v>
      </c>
      <c r="AR2695">
        <v>2.4163446845256082</v>
      </c>
    </row>
    <row r="2696" spans="39:44" x14ac:dyDescent="0.3">
      <c r="AM2696">
        <v>2.8695913969764928</v>
      </c>
      <c r="AN2696">
        <v>1.3995446909389027</v>
      </c>
      <c r="AO2696">
        <v>752.43770246435133</v>
      </c>
      <c r="AP2696">
        <v>4838.75</v>
      </c>
      <c r="AQ2696">
        <v>-6.4541802765297987E-2</v>
      </c>
      <c r="AR2696">
        <v>2.8695913969764923</v>
      </c>
    </row>
    <row r="2697" spans="39:44" x14ac:dyDescent="0.3">
      <c r="AM2697">
        <v>2.9030423739473141</v>
      </c>
      <c r="AN2697">
        <v>1.3773388150785852</v>
      </c>
      <c r="AO2697">
        <v>1098.0380475188645</v>
      </c>
      <c r="AP2697">
        <v>5035.25</v>
      </c>
      <c r="AQ2697">
        <v>-0.56289107820286521</v>
      </c>
      <c r="AR2697">
        <v>3.0395243545831678</v>
      </c>
    </row>
    <row r="2698" spans="39:44" x14ac:dyDescent="0.3">
      <c r="AM2698">
        <v>1.7013993169172501</v>
      </c>
      <c r="AN2698">
        <v>0.15748505011509709</v>
      </c>
      <c r="AO2698">
        <v>625.56385504125296</v>
      </c>
      <c r="AP2698">
        <v>3453</v>
      </c>
      <c r="AQ2698">
        <v>0.44589007496008287</v>
      </c>
      <c r="AR2698">
        <v>1.7167423195536029</v>
      </c>
    </row>
    <row r="2699" spans="39:44" x14ac:dyDescent="0.3">
      <c r="AM2699">
        <v>2.6809020488322406</v>
      </c>
      <c r="AN2699">
        <v>1.3093981240353953</v>
      </c>
      <c r="AO2699">
        <v>424.49935540853437</v>
      </c>
      <c r="AP2699">
        <v>4264.25</v>
      </c>
      <c r="AQ2699">
        <v>-7.6567218433547038E-2</v>
      </c>
      <c r="AR2699">
        <v>2.8033601728017716</v>
      </c>
    </row>
    <row r="2700" spans="39:44" x14ac:dyDescent="0.3">
      <c r="AM2700">
        <v>2.6668957483825801</v>
      </c>
      <c r="AN2700">
        <v>0.97747617737343528</v>
      </c>
      <c r="AO2700">
        <v>1351.3246545178727</v>
      </c>
      <c r="AP2700">
        <v>3288.75</v>
      </c>
      <c r="AQ2700">
        <v>9.2388805827687479E-2</v>
      </c>
      <c r="AR2700">
        <v>2.6239750459546269</v>
      </c>
    </row>
    <row r="2701" spans="39:44" x14ac:dyDescent="0.3">
      <c r="AM2701">
        <v>2.2531389105025834</v>
      </c>
      <c r="AN2701">
        <v>0.93275706837638706</v>
      </c>
      <c r="AO2701">
        <v>820.69714080327424</v>
      </c>
      <c r="AP2701">
        <v>2871.5</v>
      </c>
      <c r="AQ2701">
        <v>0.46780212123008913</v>
      </c>
      <c r="AR2701">
        <v>2.2117010688355427</v>
      </c>
    </row>
    <row r="2702" spans="39:44" x14ac:dyDescent="0.3">
      <c r="AM2702">
        <v>2.5759237594356845</v>
      </c>
      <c r="AN2702">
        <v>0.82762470048681847</v>
      </c>
      <c r="AO2702">
        <v>814.99644189679407</v>
      </c>
      <c r="AP2702">
        <v>4761.5</v>
      </c>
      <c r="AQ2702">
        <v>0.54326412135030144</v>
      </c>
      <c r="AR2702">
        <v>2.6157338516130806</v>
      </c>
    </row>
    <row r="2703" spans="39:44" x14ac:dyDescent="0.3">
      <c r="AM2703">
        <v>2.5993764406749094</v>
      </c>
      <c r="AN2703">
        <v>1.2019988239229951</v>
      </c>
      <c r="AO2703">
        <v>967.41200058702509</v>
      </c>
      <c r="AP2703">
        <v>4536</v>
      </c>
      <c r="AQ2703">
        <v>-0.39725751729338438</v>
      </c>
      <c r="AR2703">
        <v>2.6764627372919345</v>
      </c>
    </row>
    <row r="2704" spans="39:44" x14ac:dyDescent="0.3">
      <c r="AM2704">
        <v>2.4729380049131686</v>
      </c>
      <c r="AN2704">
        <v>0.7780539334846801</v>
      </c>
      <c r="AO2704">
        <v>1237.054162494946</v>
      </c>
      <c r="AP2704">
        <v>3659.25</v>
      </c>
      <c r="AQ2704">
        <v>0.37090146948634178</v>
      </c>
      <c r="AR2704">
        <v>2.4501548909105866</v>
      </c>
    </row>
    <row r="2705" spans="39:44" x14ac:dyDescent="0.3">
      <c r="AM2705">
        <v>3.1653919395858248</v>
      </c>
      <c r="AN2705">
        <v>1.0418564549844851</v>
      </c>
      <c r="AO2705">
        <v>288.03284270526854</v>
      </c>
      <c r="AP2705">
        <v>4421.75</v>
      </c>
      <c r="AQ2705">
        <v>0.32719316715831775</v>
      </c>
      <c r="AR2705">
        <v>3.1108634886798581</v>
      </c>
    </row>
    <row r="2706" spans="39:44" x14ac:dyDescent="0.3">
      <c r="AM2706">
        <v>2.4520124240207148</v>
      </c>
      <c r="AN2706">
        <v>0.68113948748599096</v>
      </c>
      <c r="AO2706">
        <v>757.46014298662362</v>
      </c>
      <c r="AP2706">
        <v>4092</v>
      </c>
      <c r="AQ2706">
        <v>0.96964857352387002</v>
      </c>
      <c r="AR2706">
        <v>2.4253435604241163</v>
      </c>
    </row>
    <row r="2707" spans="39:44" x14ac:dyDescent="0.3">
      <c r="AM2707">
        <v>2.5211130555537657</v>
      </c>
      <c r="AN2707">
        <v>0.7915058366348261</v>
      </c>
      <c r="AO2707">
        <v>878.29639671355301</v>
      </c>
      <c r="AP2707">
        <v>3000.75</v>
      </c>
      <c r="AQ2707">
        <v>0.40187238507045264</v>
      </c>
      <c r="AR2707">
        <v>2.4959868323108849</v>
      </c>
    </row>
    <row r="2708" spans="39:44" x14ac:dyDescent="0.3">
      <c r="AM2708">
        <v>1.7362222552706932</v>
      </c>
      <c r="AN2708">
        <v>0.22389152934361231</v>
      </c>
      <c r="AO2708">
        <v>911.50634161543883</v>
      </c>
      <c r="AP2708">
        <v>4288</v>
      </c>
      <c r="AQ2708">
        <v>0.96479830286536461</v>
      </c>
      <c r="AR2708">
        <v>1.7190787344323626</v>
      </c>
    </row>
    <row r="2709" spans="39:44" x14ac:dyDescent="0.3">
      <c r="AM2709">
        <v>1.9608088852350594</v>
      </c>
      <c r="AN2709">
        <v>0.52696889650522716</v>
      </c>
      <c r="AO2709">
        <v>773.12029630587472</v>
      </c>
      <c r="AP2709">
        <v>3694.75</v>
      </c>
      <c r="AQ2709">
        <v>0.42121626639484422</v>
      </c>
      <c r="AR2709">
        <v>1.9895250750555462</v>
      </c>
    </row>
    <row r="2710" spans="39:44" x14ac:dyDescent="0.3">
      <c r="AM2710">
        <v>1.9960034331107592</v>
      </c>
      <c r="AN2710">
        <v>0.72845827602916435</v>
      </c>
      <c r="AO2710">
        <v>347.38566647220262</v>
      </c>
      <c r="AP2710">
        <v>5108</v>
      </c>
      <c r="AQ2710">
        <v>0.28423467321581958</v>
      </c>
      <c r="AR2710">
        <v>1.9780209791818313</v>
      </c>
    </row>
    <row r="2711" spans="39:44" x14ac:dyDescent="0.3">
      <c r="AM2711">
        <v>1.8288537031432355</v>
      </c>
      <c r="AN2711">
        <v>0.39607600996652637</v>
      </c>
      <c r="AO2711">
        <v>547.02317017792984</v>
      </c>
      <c r="AP2711">
        <v>4941.75</v>
      </c>
      <c r="AQ2711">
        <v>5.9138207498547632E-2</v>
      </c>
      <c r="AR2711">
        <v>1.8582263952943154</v>
      </c>
    </row>
    <row r="2712" spans="39:44" x14ac:dyDescent="0.3">
      <c r="AM2712">
        <v>2.3050224393176983</v>
      </c>
      <c r="AN2712">
        <v>0.55894675425955753</v>
      </c>
      <c r="AO2712">
        <v>951.24497154990593</v>
      </c>
      <c r="AP2712">
        <v>5517</v>
      </c>
      <c r="AQ2712">
        <v>3.665354032611113E-3</v>
      </c>
      <c r="AR2712">
        <v>2.2771876024841733</v>
      </c>
    </row>
    <row r="2713" spans="39:44" x14ac:dyDescent="0.3">
      <c r="AM2713">
        <v>3.1641623569874695</v>
      </c>
      <c r="AN2713">
        <v>1.3000102861844587</v>
      </c>
      <c r="AO2713">
        <v>750.34544184910476</v>
      </c>
      <c r="AP2713">
        <v>4595.75</v>
      </c>
      <c r="AQ2713">
        <v>-0.46088141508279623</v>
      </c>
      <c r="AR2713">
        <v>3.1641623569874686</v>
      </c>
    </row>
    <row r="2714" spans="39:44" x14ac:dyDescent="0.3">
      <c r="AM2714">
        <v>2.7575909032221815</v>
      </c>
      <c r="AN2714">
        <v>0.77180326099350072</v>
      </c>
      <c r="AO2714">
        <v>737.58448337590278</v>
      </c>
      <c r="AP2714">
        <v>4054</v>
      </c>
      <c r="AQ2714">
        <v>0.7076889215549883</v>
      </c>
      <c r="AR2714">
        <v>2.7566386948226107</v>
      </c>
    </row>
    <row r="2715" spans="39:44" x14ac:dyDescent="0.3">
      <c r="AM2715">
        <v>1.6126564413491322</v>
      </c>
      <c r="AN2715">
        <v>7.930204346152557E-2</v>
      </c>
      <c r="AO2715">
        <v>788.66120346112461</v>
      </c>
      <c r="AP2715">
        <v>4872.5</v>
      </c>
      <c r="AQ2715">
        <v>0.23324417021869975</v>
      </c>
      <c r="AR2715">
        <v>1.6141341651312731</v>
      </c>
    </row>
    <row r="2716" spans="39:44" x14ac:dyDescent="0.3">
      <c r="AM2716">
        <v>2.113010064575112</v>
      </c>
      <c r="AN2716">
        <v>0.79030379847590349</v>
      </c>
      <c r="AO2716">
        <v>1008.569863853251</v>
      </c>
      <c r="AP2716">
        <v>4970.75</v>
      </c>
      <c r="AQ2716">
        <v>0.64318570756148918</v>
      </c>
      <c r="AR2716">
        <v>2.0293512845941466</v>
      </c>
    </row>
    <row r="2717" spans="39:44" x14ac:dyDescent="0.3">
      <c r="AM2717">
        <v>2.1195553241179428</v>
      </c>
      <c r="AN2717">
        <v>0.75357561860883793</v>
      </c>
      <c r="AO2717">
        <v>632.8672701996079</v>
      </c>
      <c r="AP2717">
        <v>4962</v>
      </c>
      <c r="AQ2717">
        <v>0.67855866569020085</v>
      </c>
      <c r="AR2717">
        <v>2.1949128859788263</v>
      </c>
    </row>
    <row r="2718" spans="39:44" x14ac:dyDescent="0.3">
      <c r="AM2718">
        <v>2.4714746943304799</v>
      </c>
      <c r="AN2718">
        <v>1.0427090964069219</v>
      </c>
      <c r="AO2718">
        <v>399.86342104784808</v>
      </c>
      <c r="AP2718">
        <v>4708</v>
      </c>
      <c r="AQ2718">
        <v>9.8150137026426346E-2</v>
      </c>
      <c r="AR2718">
        <v>2.5754517505496235</v>
      </c>
    </row>
    <row r="2719" spans="39:44" x14ac:dyDescent="0.3">
      <c r="AM2719">
        <v>3.7637939244899474</v>
      </c>
      <c r="AN2719">
        <v>0.9498573565818742</v>
      </c>
      <c r="AO2719">
        <v>1151.8324398043237</v>
      </c>
      <c r="AP2719">
        <v>3768.25</v>
      </c>
      <c r="AQ2719">
        <v>0.57854155136776753</v>
      </c>
      <c r="AR2719">
        <v>3.6760878876912852</v>
      </c>
    </row>
    <row r="2720" spans="39:44" x14ac:dyDescent="0.3">
      <c r="AM2720">
        <v>1.6766548405524726</v>
      </c>
      <c r="AN2720">
        <v>4.0044758767398818E-2</v>
      </c>
      <c r="AO2720">
        <v>1094.2265863797436</v>
      </c>
      <c r="AP2720">
        <v>5448</v>
      </c>
      <c r="AQ2720">
        <v>-0.59829990133550404</v>
      </c>
      <c r="AR2720">
        <v>1.6803385206186907</v>
      </c>
    </row>
    <row r="2721" spans="39:44" x14ac:dyDescent="0.3">
      <c r="AM2721">
        <v>1.5783443551614098</v>
      </c>
      <c r="AN2721">
        <v>6.5043068894850453E-2</v>
      </c>
      <c r="AO2721">
        <v>557.76556104437486</v>
      </c>
      <c r="AP2721">
        <v>4125.75</v>
      </c>
      <c r="AQ2721">
        <v>-0.11055302164854167</v>
      </c>
      <c r="AR2721">
        <v>1.578072671882097</v>
      </c>
    </row>
    <row r="2722" spans="39:44" x14ac:dyDescent="0.3">
      <c r="AM2722">
        <v>2.7112482273651857</v>
      </c>
      <c r="AN2722">
        <v>1.0599073745507175</v>
      </c>
      <c r="AO2722">
        <v>897.47230766282894</v>
      </c>
      <c r="AP2722">
        <v>4455.25</v>
      </c>
      <c r="AQ2722">
        <v>0.13986080506331189</v>
      </c>
      <c r="AR2722">
        <v>2.6559360614189109</v>
      </c>
    </row>
    <row r="2723" spans="39:44" x14ac:dyDescent="0.3">
      <c r="AM2723">
        <v>2.7706692914124371</v>
      </c>
      <c r="AN2723">
        <v>0.92402152757898715</v>
      </c>
      <c r="AO2723">
        <v>325.86811508128318</v>
      </c>
      <c r="AP2723">
        <v>5150</v>
      </c>
      <c r="AQ2723">
        <v>7.0136155606705441E-2</v>
      </c>
      <c r="AR2723">
        <v>2.7665603933114586</v>
      </c>
    </row>
    <row r="2724" spans="39:44" x14ac:dyDescent="0.3">
      <c r="AM2724">
        <v>2.7558141048748479</v>
      </c>
      <c r="AN2724">
        <v>0.97176323680969912</v>
      </c>
      <c r="AO2724">
        <v>284.92501747024949</v>
      </c>
      <c r="AP2724">
        <v>4295.75</v>
      </c>
      <c r="AQ2724">
        <v>-0.15618944098923523</v>
      </c>
      <c r="AR2724">
        <v>2.6783135701126035</v>
      </c>
    </row>
    <row r="2725" spans="39:44" x14ac:dyDescent="0.3">
      <c r="AM2725">
        <v>2.1875780195268568</v>
      </c>
      <c r="AN2725">
        <v>1.2646794846706906</v>
      </c>
      <c r="AO2725">
        <v>612.27765564033473</v>
      </c>
      <c r="AP2725">
        <v>4385.25</v>
      </c>
      <c r="AQ2725">
        <v>-0.71237705924312156</v>
      </c>
      <c r="AR2725">
        <v>2.278865454903154</v>
      </c>
    </row>
    <row r="2726" spans="39:44" x14ac:dyDescent="0.3">
      <c r="AM2726">
        <v>2.9328805057980234</v>
      </c>
      <c r="AN2726">
        <v>1.2142646644080182</v>
      </c>
      <c r="AO2726">
        <v>958.16134563876722</v>
      </c>
      <c r="AP2726">
        <v>4069.5</v>
      </c>
      <c r="AQ2726">
        <v>0.6047833442764089</v>
      </c>
      <c r="AR2726">
        <v>2.8603847028413121</v>
      </c>
    </row>
    <row r="2727" spans="39:44" x14ac:dyDescent="0.3">
      <c r="AM2727">
        <v>2.6677674396271294</v>
      </c>
      <c r="AN2727">
        <v>1.2681597053166305</v>
      </c>
      <c r="AO2727">
        <v>282.79623608439823</v>
      </c>
      <c r="AP2727">
        <v>4313.75</v>
      </c>
      <c r="AQ2727">
        <v>-0.45236433663738257</v>
      </c>
      <c r="AR2727">
        <v>2.8029459247082595</v>
      </c>
    </row>
    <row r="2728" spans="39:44" x14ac:dyDescent="0.3">
      <c r="AM2728">
        <v>2.8795619797205614</v>
      </c>
      <c r="AN2728">
        <v>0.82956298970770781</v>
      </c>
      <c r="AO2728">
        <v>1055.2416215108824</v>
      </c>
      <c r="AP2728">
        <v>4603.75</v>
      </c>
      <c r="AQ2728">
        <v>0.14233657634529398</v>
      </c>
      <c r="AR2728">
        <v>2.9388482637601103</v>
      </c>
    </row>
    <row r="2729" spans="39:44" x14ac:dyDescent="0.3">
      <c r="AM2729">
        <v>3.3001804523927274</v>
      </c>
      <c r="AN2729">
        <v>0.71776638162453321</v>
      </c>
      <c r="AO2729">
        <v>1445.9580740973702</v>
      </c>
      <c r="AP2729">
        <v>4675</v>
      </c>
      <c r="AQ2729">
        <v>0.45703829705833798</v>
      </c>
      <c r="AR2729">
        <v>3.2197835512417652</v>
      </c>
    </row>
    <row r="2730" spans="39:44" x14ac:dyDescent="0.3">
      <c r="AM2730">
        <v>3.0975113299514545</v>
      </c>
      <c r="AN2730">
        <v>1.6020357083421402</v>
      </c>
      <c r="AO2730">
        <v>370.36077227524748</v>
      </c>
      <c r="AP2730">
        <v>5335.75</v>
      </c>
      <c r="AQ2730">
        <v>0.38934851963028322</v>
      </c>
      <c r="AR2730">
        <v>3.0016840164458132</v>
      </c>
    </row>
    <row r="2731" spans="39:44" x14ac:dyDescent="0.3">
      <c r="AM2731">
        <v>2.5498292453742524</v>
      </c>
      <c r="AN2731">
        <v>0.78567443646592705</v>
      </c>
      <c r="AO2731">
        <v>874.25689630840373</v>
      </c>
      <c r="AP2731">
        <v>4616.5</v>
      </c>
      <c r="AQ2731">
        <v>-0.16723187048427757</v>
      </c>
      <c r="AR2731">
        <v>2.4959868323108849</v>
      </c>
    </row>
    <row r="2732" spans="39:44" x14ac:dyDescent="0.3">
      <c r="AM2732">
        <v>2.6102026644717564</v>
      </c>
      <c r="AN2732">
        <v>0.77522246218775592</v>
      </c>
      <c r="AO2732">
        <v>1273.946866748561</v>
      </c>
      <c r="AP2732">
        <v>4493.75</v>
      </c>
      <c r="AQ2732">
        <v>0.72453982207594558</v>
      </c>
      <c r="AR2732">
        <v>2.6842916616852253</v>
      </c>
    </row>
    <row r="2733" spans="39:44" x14ac:dyDescent="0.3">
      <c r="AM2733">
        <v>2.2787748657482303</v>
      </c>
      <c r="AN2733">
        <v>0.6333328091369349</v>
      </c>
      <c r="AO2733">
        <v>830.21157012612184</v>
      </c>
      <c r="AP2733">
        <v>4966.25</v>
      </c>
      <c r="AQ2733">
        <v>-5.8333901446808875E-2</v>
      </c>
      <c r="AR2733">
        <v>2.2252336189355755</v>
      </c>
    </row>
    <row r="2734" spans="39:44" x14ac:dyDescent="0.3">
      <c r="AM2734">
        <v>3.3516112380457437</v>
      </c>
      <c r="AN2734">
        <v>0.79998340774073018</v>
      </c>
      <c r="AO2734">
        <v>882.51606632602932</v>
      </c>
      <c r="AP2734">
        <v>4642</v>
      </c>
      <c r="AQ2734">
        <v>-0.44268454184231198</v>
      </c>
      <c r="AR2734">
        <v>3.3509690116271145</v>
      </c>
    </row>
    <row r="2735" spans="39:44" x14ac:dyDescent="0.3">
      <c r="AM2735">
        <v>2.0978103918045874</v>
      </c>
      <c r="AN2735">
        <v>0.69329225470635791</v>
      </c>
      <c r="AO2735">
        <v>1026.3794034167745</v>
      </c>
      <c r="AP2735">
        <v>4988.25</v>
      </c>
      <c r="AQ2735">
        <v>-0.47743166143786997</v>
      </c>
      <c r="AR2735">
        <v>2.0493304278313653</v>
      </c>
    </row>
    <row r="2736" spans="39:44" x14ac:dyDescent="0.3">
      <c r="AM2736">
        <v>3.025997060198077</v>
      </c>
      <c r="AN2736">
        <v>0.93654618869004336</v>
      </c>
      <c r="AO2736">
        <v>800.00336058642949</v>
      </c>
      <c r="AP2736">
        <v>3542</v>
      </c>
      <c r="AQ2736">
        <v>0.27964016918565193</v>
      </c>
      <c r="AR2736">
        <v>3.059976538515937</v>
      </c>
    </row>
    <row r="2737" spans="39:44" x14ac:dyDescent="0.3">
      <c r="AM2737">
        <v>3.6039144006559041</v>
      </c>
      <c r="AN2737">
        <v>0.49051838104348955</v>
      </c>
      <c r="AO2737">
        <v>695.13039396135207</v>
      </c>
      <c r="AP2737">
        <v>3739</v>
      </c>
      <c r="AQ2737">
        <v>0.99110346687671835</v>
      </c>
      <c r="AR2737">
        <v>3.5619444134231264</v>
      </c>
    </row>
    <row r="2738" spans="39:44" x14ac:dyDescent="0.3">
      <c r="AM2738">
        <v>2.5746262529305239</v>
      </c>
      <c r="AN2738">
        <v>1.0087405829946019</v>
      </c>
      <c r="AO2738">
        <v>658.77379994313867</v>
      </c>
      <c r="AP2738">
        <v>3385.75</v>
      </c>
      <c r="AQ2738">
        <v>-0.22094849159989802</v>
      </c>
      <c r="AR2738">
        <v>2.6559360614189109</v>
      </c>
    </row>
    <row r="2739" spans="39:44" x14ac:dyDescent="0.3">
      <c r="AM2739">
        <v>2.509222830634648</v>
      </c>
      <c r="AN2739">
        <v>1.0069344566543936</v>
      </c>
      <c r="AO2739">
        <v>678.17368021993707</v>
      </c>
      <c r="AP2739">
        <v>5364</v>
      </c>
      <c r="AQ2739">
        <v>0.50306086528674232</v>
      </c>
      <c r="AR2739">
        <v>2.4448564079578277</v>
      </c>
    </row>
    <row r="2740" spans="39:44" x14ac:dyDescent="0.3">
      <c r="AM2740">
        <v>2.4155664969254409</v>
      </c>
      <c r="AN2740">
        <v>0.96536931365114287</v>
      </c>
      <c r="AO2740">
        <v>809.25005958219833</v>
      </c>
      <c r="AP2740">
        <v>5282.25</v>
      </c>
      <c r="AQ2740">
        <v>0.3238362410641582</v>
      </c>
      <c r="AR2740">
        <v>2.3780848467190188</v>
      </c>
    </row>
    <row r="2741" spans="39:44" x14ac:dyDescent="0.3">
      <c r="AM2741">
        <v>1.6628976689003394</v>
      </c>
      <c r="AN2741">
        <v>0.25421689520451463</v>
      </c>
      <c r="AO2741">
        <v>718.97896522478891</v>
      </c>
      <c r="AP2741">
        <v>4568.75</v>
      </c>
      <c r="AQ2741">
        <v>0.59186940612061156</v>
      </c>
      <c r="AR2741">
        <v>1.6658717861759815</v>
      </c>
    </row>
    <row r="2742" spans="39:44" x14ac:dyDescent="0.3">
      <c r="AM2742">
        <v>2.9805936528827224</v>
      </c>
      <c r="AN2742">
        <v>1.5129236070262067</v>
      </c>
      <c r="AO2742">
        <v>328.89122660816054</v>
      </c>
      <c r="AP2742">
        <v>5567.75</v>
      </c>
      <c r="AQ2742">
        <v>0.9406186813280486</v>
      </c>
      <c r="AR2742">
        <v>2.9478280923367621</v>
      </c>
    </row>
    <row r="2743" spans="39:44" x14ac:dyDescent="0.3">
      <c r="AM2743">
        <v>2.3656329242063445</v>
      </c>
      <c r="AN2743">
        <v>0.81329667522114957</v>
      </c>
      <c r="AO2743">
        <v>699.58071112559242</v>
      </c>
      <c r="AP2743">
        <v>5203.25</v>
      </c>
      <c r="AQ2743">
        <v>-0.33487447663473341</v>
      </c>
      <c r="AR2743">
        <v>2.4161281705910103</v>
      </c>
    </row>
    <row r="2744" spans="39:44" x14ac:dyDescent="0.3">
      <c r="AM2744">
        <v>2.7547236292184887</v>
      </c>
      <c r="AN2744">
        <v>1.1838211075345997</v>
      </c>
      <c r="AO2744">
        <v>460.76154436468653</v>
      </c>
      <c r="AP2744">
        <v>5264.75</v>
      </c>
      <c r="AQ2744">
        <v>-7.0327542155536492E-3</v>
      </c>
      <c r="AR2744">
        <v>2.7616622248898302</v>
      </c>
    </row>
    <row r="2745" spans="39:44" x14ac:dyDescent="0.3">
      <c r="AM2745">
        <v>1.9289520656521357</v>
      </c>
      <c r="AN2745">
        <v>0.76778832327788915</v>
      </c>
      <c r="AO2745">
        <v>677.40333933953627</v>
      </c>
      <c r="AP2745">
        <v>4137.5</v>
      </c>
      <c r="AQ2745">
        <v>0.7467531344112337</v>
      </c>
      <c r="AR2745">
        <v>1.9780209791818313</v>
      </c>
    </row>
    <row r="2746" spans="39:44" x14ac:dyDescent="0.3">
      <c r="AM2746">
        <v>2.6567472223844222</v>
      </c>
      <c r="AN2746">
        <v>1.1710815921610942</v>
      </c>
      <c r="AO2746">
        <v>794.23571786554805</v>
      </c>
      <c r="AP2746">
        <v>4569.25</v>
      </c>
      <c r="AQ2746">
        <v>0.49834287824222445</v>
      </c>
      <c r="AR2746">
        <v>2.6197522808458191</v>
      </c>
    </row>
    <row r="2747" spans="39:44" x14ac:dyDescent="0.3">
      <c r="AM2747">
        <v>2.6213677932739663</v>
      </c>
      <c r="AN2747">
        <v>1.0961141054879155</v>
      </c>
      <c r="AO2747">
        <v>421.63926216894231</v>
      </c>
      <c r="AP2747">
        <v>2790.25</v>
      </c>
      <c r="AQ2747">
        <v>1.9315181481884141E-2</v>
      </c>
      <c r="AR2747">
        <v>2.6157338516130806</v>
      </c>
    </row>
    <row r="2748" spans="39:44" x14ac:dyDescent="0.3">
      <c r="AM2748">
        <v>2.3377516620628955</v>
      </c>
      <c r="AN2748">
        <v>0.85870943099602115</v>
      </c>
      <c r="AO2748">
        <v>1059.849589070807</v>
      </c>
      <c r="AP2748">
        <v>3678.25</v>
      </c>
      <c r="AQ2748">
        <v>-0.18039393195846182</v>
      </c>
      <c r="AR2748">
        <v>2.2518807189632937</v>
      </c>
    </row>
    <row r="2749" spans="39:44" x14ac:dyDescent="0.3">
      <c r="AM2749">
        <v>2.3304919675517435</v>
      </c>
      <c r="AN2749">
        <v>0.91601842844644277</v>
      </c>
      <c r="AO2749">
        <v>1255.7193270955754</v>
      </c>
      <c r="AP2749">
        <v>5022.5</v>
      </c>
      <c r="AQ2749">
        <v>0.87086186432130086</v>
      </c>
      <c r="AR2749">
        <v>2.3678855188240138</v>
      </c>
    </row>
    <row r="2750" spans="39:44" x14ac:dyDescent="0.3">
      <c r="AM2750">
        <v>2.3943491140268311</v>
      </c>
      <c r="AN2750">
        <v>0.81496039035959433</v>
      </c>
      <c r="AO2750">
        <v>781.74095416741204</v>
      </c>
      <c r="AP2750">
        <v>4560.25</v>
      </c>
      <c r="AQ2750">
        <v>0.27525163799442665</v>
      </c>
      <c r="AR2750">
        <v>2.4161281705910103</v>
      </c>
    </row>
    <row r="2751" spans="39:44" x14ac:dyDescent="0.3">
      <c r="AM2751">
        <v>2.7354889781289753</v>
      </c>
      <c r="AN2751">
        <v>0.9930671169675096</v>
      </c>
      <c r="AO2751">
        <v>813.87538705632733</v>
      </c>
      <c r="AP2751">
        <v>3840.25</v>
      </c>
      <c r="AQ2751">
        <v>4.7380334871256279E-2</v>
      </c>
      <c r="AR2751">
        <v>2.8177502430018495</v>
      </c>
    </row>
    <row r="2752" spans="39:44" x14ac:dyDescent="0.3">
      <c r="AM2752">
        <v>2.9397099462485676</v>
      </c>
      <c r="AN2752">
        <v>0.87874317457189621</v>
      </c>
      <c r="AO2752">
        <v>977.6040327332704</v>
      </c>
      <c r="AP2752">
        <v>3196.75</v>
      </c>
      <c r="AQ2752">
        <v>-0.51135554920189397</v>
      </c>
      <c r="AR2752">
        <v>2.955130210806856</v>
      </c>
    </row>
    <row r="2753" spans="39:44" x14ac:dyDescent="0.3">
      <c r="AM2753">
        <v>1.8471669648262024</v>
      </c>
      <c r="AN2753">
        <v>0.41794618973146391</v>
      </c>
      <c r="AO2753">
        <v>1177.7389695478541</v>
      </c>
      <c r="AP2753">
        <v>4857.5</v>
      </c>
      <c r="AQ2753">
        <v>0.34445271643068442</v>
      </c>
      <c r="AR2753">
        <v>1.8623776207831984</v>
      </c>
    </row>
    <row r="2754" spans="39:44" x14ac:dyDescent="0.3">
      <c r="AM2754">
        <v>2.213279385182068</v>
      </c>
      <c r="AN2754">
        <v>0.88396939348449677</v>
      </c>
      <c r="AO2754">
        <v>768.67183339603071</v>
      </c>
      <c r="AP2754">
        <v>3942.5</v>
      </c>
      <c r="AQ2754">
        <v>-0.61913164749570904</v>
      </c>
      <c r="AR2754">
        <v>2.120932171296479</v>
      </c>
    </row>
    <row r="2755" spans="39:44" x14ac:dyDescent="0.3">
      <c r="AM2755">
        <v>2.419323381841358</v>
      </c>
      <c r="AN2755">
        <v>1.3785509885623355</v>
      </c>
      <c r="AO2755">
        <v>279.3232340937671</v>
      </c>
      <c r="AP2755">
        <v>3394.25</v>
      </c>
      <c r="AQ2755">
        <v>-0.77828906440914081</v>
      </c>
      <c r="AR2755">
        <v>2.4674404283732563</v>
      </c>
    </row>
    <row r="2756" spans="39:44" x14ac:dyDescent="0.3">
      <c r="AM2756">
        <v>3.2698275583210448</v>
      </c>
      <c r="AN2756">
        <v>0.87209609802954291</v>
      </c>
      <c r="AO2756">
        <v>997.0188150171972</v>
      </c>
      <c r="AP2756">
        <v>5491.25</v>
      </c>
      <c r="AQ2756">
        <v>0.36738045800857494</v>
      </c>
      <c r="AR2756">
        <v>3.2446282721189248</v>
      </c>
    </row>
    <row r="2757" spans="39:44" x14ac:dyDescent="0.3">
      <c r="AM2757">
        <v>2.7471395493783626</v>
      </c>
      <c r="AN2757">
        <v>0.6568142080475271</v>
      </c>
      <c r="AO2757">
        <v>501.59378173244323</v>
      </c>
      <c r="AP2757">
        <v>5100.75</v>
      </c>
      <c r="AQ2757">
        <v>0.59679237405604113</v>
      </c>
      <c r="AR2757">
        <v>2.7240457345626088</v>
      </c>
    </row>
    <row r="2758" spans="39:44" x14ac:dyDescent="0.3">
      <c r="AM2758">
        <v>1.6688463390936483</v>
      </c>
      <c r="AN2758">
        <v>0.17073744177292932</v>
      </c>
      <c r="AO2758">
        <v>470.56432247585269</v>
      </c>
      <c r="AP2758">
        <v>4258</v>
      </c>
      <c r="AQ2758">
        <v>0.56476479193963114</v>
      </c>
      <c r="AR2758">
        <v>1.6666725560705</v>
      </c>
    </row>
    <row r="2759" spans="39:44" x14ac:dyDescent="0.3">
      <c r="AM2759">
        <v>2.3320167913466747</v>
      </c>
      <c r="AN2759">
        <v>1.4341403262409109</v>
      </c>
      <c r="AO2759">
        <v>810.11550181350322</v>
      </c>
      <c r="AP2759">
        <v>3865.5</v>
      </c>
      <c r="AQ2759">
        <v>-0.47292695728043604</v>
      </c>
      <c r="AR2759">
        <v>2.3978597610895784</v>
      </c>
    </row>
    <row r="2760" spans="39:44" x14ac:dyDescent="0.3">
      <c r="AM2760">
        <v>2.8583033883260538</v>
      </c>
      <c r="AN2760">
        <v>1.0107992459294575</v>
      </c>
      <c r="AO2760">
        <v>773.64686174447434</v>
      </c>
      <c r="AP2760">
        <v>2540.5</v>
      </c>
      <c r="AQ2760">
        <v>-0.76181099077587011</v>
      </c>
      <c r="AR2760">
        <v>2.8689050976468748</v>
      </c>
    </row>
    <row r="2761" spans="39:44" x14ac:dyDescent="0.3">
      <c r="AM2761">
        <v>2.3515896935380383</v>
      </c>
      <c r="AN2761">
        <v>0.80577388953303153</v>
      </c>
      <c r="AO2761">
        <v>299.61502345869997</v>
      </c>
      <c r="AP2761">
        <v>3796.75</v>
      </c>
      <c r="AQ2761">
        <v>-0.87022915210750773</v>
      </c>
      <c r="AR2761">
        <v>2.3990244665575298</v>
      </c>
    </row>
    <row r="2762" spans="39:44" x14ac:dyDescent="0.3">
      <c r="AM2762">
        <v>2.5440642747286351</v>
      </c>
      <c r="AN2762">
        <v>1.2486468034434792</v>
      </c>
      <c r="AO2762">
        <v>1495.1738334685774</v>
      </c>
      <c r="AP2762">
        <v>4202.75</v>
      </c>
      <c r="AQ2762">
        <v>0.55598753356640462</v>
      </c>
      <c r="AR2762">
        <v>2.6764627372919345</v>
      </c>
    </row>
    <row r="2763" spans="39:44" x14ac:dyDescent="0.3">
      <c r="AM2763">
        <v>2.102937793551964</v>
      </c>
      <c r="AN2763">
        <v>0.9437211521572606</v>
      </c>
      <c r="AO2763">
        <v>965.73455173116633</v>
      </c>
      <c r="AP2763">
        <v>3143</v>
      </c>
      <c r="AQ2763">
        <v>0.51897678641710432</v>
      </c>
      <c r="AR2763">
        <v>2.107746445501641</v>
      </c>
    </row>
    <row r="2764" spans="39:44" x14ac:dyDescent="0.3">
      <c r="AM2764">
        <v>2.3538234913250422</v>
      </c>
      <c r="AN2764">
        <v>0.71798554721809893</v>
      </c>
      <c r="AO2764">
        <v>676.45533639174539</v>
      </c>
      <c r="AP2764">
        <v>3732.75</v>
      </c>
      <c r="AQ2764">
        <v>-0.16893190031439959</v>
      </c>
      <c r="AR2764">
        <v>2.2944975853475369</v>
      </c>
    </row>
    <row r="2765" spans="39:44" x14ac:dyDescent="0.3">
      <c r="AM2765">
        <v>2.0952713015460316</v>
      </c>
      <c r="AN2765">
        <v>1.0264364531262173</v>
      </c>
      <c r="AO2765">
        <v>618.9952437297103</v>
      </c>
      <c r="AP2765">
        <v>2574.25</v>
      </c>
      <c r="AQ2765">
        <v>-0.88781436220490761</v>
      </c>
      <c r="AR2765">
        <v>2.1421204015518649</v>
      </c>
    </row>
    <row r="2766" spans="39:44" x14ac:dyDescent="0.3">
      <c r="AM2766">
        <v>2.4520680454486059</v>
      </c>
      <c r="AN2766">
        <v>1.3838551180511236</v>
      </c>
      <c r="AO2766">
        <v>552.24339947342855</v>
      </c>
      <c r="AP2766">
        <v>5366.25</v>
      </c>
      <c r="AQ2766">
        <v>0.79347796347768951</v>
      </c>
      <c r="AR2766">
        <v>2.4110454868844164</v>
      </c>
    </row>
    <row r="2767" spans="39:44" x14ac:dyDescent="0.3">
      <c r="AM2767">
        <v>2.3691583928602244</v>
      </c>
      <c r="AN2767">
        <v>0.93084174239362083</v>
      </c>
      <c r="AO2767">
        <v>996.38808392102601</v>
      </c>
      <c r="AP2767">
        <v>4512.75</v>
      </c>
      <c r="AQ2767">
        <v>0.95190013354958736</v>
      </c>
      <c r="AR2767">
        <v>2.3875032222867607</v>
      </c>
    </row>
    <row r="2768" spans="39:44" x14ac:dyDescent="0.3">
      <c r="AM2768">
        <v>2.7401826520315642</v>
      </c>
      <c r="AN2768">
        <v>1.246777828345377</v>
      </c>
      <c r="AO2768">
        <v>1269.3215392744316</v>
      </c>
      <c r="AP2768">
        <v>4144.75</v>
      </c>
      <c r="AQ2768">
        <v>8.9607768208173566E-2</v>
      </c>
      <c r="AR2768">
        <v>2.7063647516651148</v>
      </c>
    </row>
    <row r="2769" spans="39:44" x14ac:dyDescent="0.3">
      <c r="AM2769">
        <v>3.6270444058482529</v>
      </c>
      <c r="AN2769">
        <v>1.0135810592873762</v>
      </c>
      <c r="AO2769">
        <v>714.28902681963166</v>
      </c>
      <c r="AP2769">
        <v>3710.25</v>
      </c>
      <c r="AQ2769">
        <v>-4.2133971965060669E-2</v>
      </c>
      <c r="AR2769">
        <v>3.6760878876912852</v>
      </c>
    </row>
    <row r="2770" spans="39:44" x14ac:dyDescent="0.3">
      <c r="AM2770">
        <v>2.9075459912733055</v>
      </c>
      <c r="AN2770">
        <v>1.5963253418315324</v>
      </c>
      <c r="AO2770">
        <v>488.66012872047384</v>
      </c>
      <c r="AP2770">
        <v>5559</v>
      </c>
      <c r="AQ2770">
        <v>-0.64856912666171795</v>
      </c>
      <c r="AR2770">
        <v>2.9075459912733055</v>
      </c>
    </row>
    <row r="2771" spans="39:44" x14ac:dyDescent="0.3">
      <c r="AM2771">
        <v>2.4163446845256087</v>
      </c>
      <c r="AN2771">
        <v>0.7847697592964602</v>
      </c>
      <c r="AO2771">
        <v>265.39905873384333</v>
      </c>
      <c r="AP2771">
        <v>2998.5</v>
      </c>
      <c r="AQ2771">
        <v>0.50587244738608628</v>
      </c>
      <c r="AR2771">
        <v>2.4163446845256082</v>
      </c>
    </row>
    <row r="2772" spans="39:44" x14ac:dyDescent="0.3">
      <c r="AM2772">
        <v>2.1554066756896533</v>
      </c>
      <c r="AN2772">
        <v>0.5131287363388215</v>
      </c>
      <c r="AO2772">
        <v>1595.0699174908148</v>
      </c>
      <c r="AP2772">
        <v>4840.5</v>
      </c>
      <c r="AQ2772">
        <v>0.4338158790902249</v>
      </c>
      <c r="AR2772">
        <v>2.1427422200466095</v>
      </c>
    </row>
    <row r="2773" spans="39:44" x14ac:dyDescent="0.3">
      <c r="AM2773">
        <v>2.2917189801979894</v>
      </c>
      <c r="AN2773">
        <v>0.38292289561193399</v>
      </c>
      <c r="AO2773">
        <v>395.14907024395802</v>
      </c>
      <c r="AP2773">
        <v>4399</v>
      </c>
      <c r="AQ2773">
        <v>0.51889213281774904</v>
      </c>
      <c r="AR2773">
        <v>2.2543425302286222</v>
      </c>
    </row>
    <row r="2774" spans="39:44" x14ac:dyDescent="0.3">
      <c r="AM2774">
        <v>2.5390001941257441</v>
      </c>
      <c r="AN2774">
        <v>0.89652291351229596</v>
      </c>
      <c r="AO2774">
        <v>688.42235066877811</v>
      </c>
      <c r="AP2774">
        <v>3231.75</v>
      </c>
      <c r="AQ2774">
        <v>-0.35856062757796175</v>
      </c>
      <c r="AR2774">
        <v>2.5843930479739718</v>
      </c>
    </row>
    <row r="2775" spans="39:44" x14ac:dyDescent="0.3">
      <c r="AM2775">
        <v>2.3543039817346574</v>
      </c>
      <c r="AN2775">
        <v>0.68395737437772808</v>
      </c>
      <c r="AO2775">
        <v>333.33014472120294</v>
      </c>
      <c r="AP2775">
        <v>3640.75</v>
      </c>
      <c r="AQ2775">
        <v>-0.89082979841426124</v>
      </c>
      <c r="AR2775">
        <v>2.2936740261519959</v>
      </c>
    </row>
    <row r="2776" spans="39:44" x14ac:dyDescent="0.3">
      <c r="AM2776">
        <v>2.4717526921116835</v>
      </c>
      <c r="AN2776">
        <v>1.0552813500969147</v>
      </c>
      <c r="AO2776">
        <v>760.29433574819529</v>
      </c>
      <c r="AP2776">
        <v>4362.75</v>
      </c>
      <c r="AQ2776">
        <v>0.11046532751864313</v>
      </c>
      <c r="AR2776">
        <v>2.5181618237992511</v>
      </c>
    </row>
    <row r="2777" spans="39:44" x14ac:dyDescent="0.3">
      <c r="AM2777">
        <v>2.4600614987785829</v>
      </c>
      <c r="AN2777">
        <v>1.273833997341915</v>
      </c>
      <c r="AO2777">
        <v>680.01188658713022</v>
      </c>
      <c r="AP2777">
        <v>3396.75</v>
      </c>
      <c r="AQ2777">
        <v>0.45461382979954795</v>
      </c>
      <c r="AR2777">
        <v>2.3413769459860738</v>
      </c>
    </row>
    <row r="2778" spans="39:44" x14ac:dyDescent="0.3">
      <c r="AM2778">
        <v>1.7217343492249493</v>
      </c>
      <c r="AN2778">
        <v>0.23119931665185733</v>
      </c>
      <c r="AO2778">
        <v>885.14908433528421</v>
      </c>
      <c r="AP2778">
        <v>4846.5</v>
      </c>
      <c r="AQ2778">
        <v>-0.35077177739269211</v>
      </c>
      <c r="AR2778">
        <v>1.7190787344323626</v>
      </c>
    </row>
    <row r="2779" spans="39:44" x14ac:dyDescent="0.3">
      <c r="AM2779">
        <v>2.1475459871056701</v>
      </c>
      <c r="AN2779">
        <v>0.90973417447292382</v>
      </c>
      <c r="AO2779">
        <v>784.98901886977922</v>
      </c>
      <c r="AP2779">
        <v>4683.75</v>
      </c>
      <c r="AQ2779">
        <v>-6.3658335636694444E-2</v>
      </c>
      <c r="AR2779">
        <v>2.2126950660796232</v>
      </c>
    </row>
    <row r="2780" spans="39:44" x14ac:dyDescent="0.3">
      <c r="AM2780">
        <v>1.7125768008491122</v>
      </c>
      <c r="AN2780">
        <v>0.13454169249219919</v>
      </c>
      <c r="AO2780">
        <v>786.29140845693769</v>
      </c>
      <c r="AP2780">
        <v>4460.25</v>
      </c>
      <c r="AQ2780">
        <v>0.57960341145016014</v>
      </c>
      <c r="AR2780">
        <v>1.7233830125166167</v>
      </c>
    </row>
    <row r="2781" spans="39:44" x14ac:dyDescent="0.3">
      <c r="AM2781">
        <v>1.8354132847336215</v>
      </c>
      <c r="AN2781">
        <v>0.42562765681670789</v>
      </c>
      <c r="AO2781">
        <v>740.42558364400566</v>
      </c>
      <c r="AP2781">
        <v>4069</v>
      </c>
      <c r="AQ2781">
        <v>0.85890420848011206</v>
      </c>
      <c r="AR2781">
        <v>1.8657960888797409</v>
      </c>
    </row>
    <row r="2782" spans="39:44" x14ac:dyDescent="0.3">
      <c r="AM2782">
        <v>2.551630747671342</v>
      </c>
      <c r="AN2782">
        <v>0.4352384048409666</v>
      </c>
      <c r="AO2782">
        <v>347.20339163255562</v>
      </c>
      <c r="AP2782">
        <v>5141.25</v>
      </c>
      <c r="AQ2782">
        <v>-0.77281619590760164</v>
      </c>
      <c r="AR2782">
        <v>2.567147828084396</v>
      </c>
    </row>
    <row r="2783" spans="39:44" x14ac:dyDescent="0.3">
      <c r="AM2783">
        <v>1.7050885068906323</v>
      </c>
      <c r="AN2783">
        <v>0.22855982251069365</v>
      </c>
      <c r="AO2783">
        <v>276.61208666353019</v>
      </c>
      <c r="AP2783">
        <v>4761.25</v>
      </c>
      <c r="AQ2783">
        <v>-0.43687691835489306</v>
      </c>
      <c r="AR2783">
        <v>1.7303807851136523</v>
      </c>
    </row>
    <row r="2784" spans="39:44" x14ac:dyDescent="0.3">
      <c r="AM2784">
        <v>1.9072806607476522</v>
      </c>
      <c r="AN2784">
        <v>0.41138005123161897</v>
      </c>
      <c r="AO2784">
        <v>807.56044772472308</v>
      </c>
      <c r="AP2784">
        <v>4619.5</v>
      </c>
      <c r="AQ2784">
        <v>-0.18961197112113773</v>
      </c>
      <c r="AR2784">
        <v>1.8928702483258046</v>
      </c>
    </row>
    <row r="2785" spans="39:44" x14ac:dyDescent="0.3">
      <c r="AM2785">
        <v>2.0057981394949596</v>
      </c>
      <c r="AN2785">
        <v>0.71622428252337944</v>
      </c>
      <c r="AO2785">
        <v>1098.0380475188642</v>
      </c>
      <c r="AP2785">
        <v>5557</v>
      </c>
      <c r="AQ2785">
        <v>9.2584550659730661E-2</v>
      </c>
      <c r="AR2785">
        <v>2.0441831783689666</v>
      </c>
    </row>
    <row r="2786" spans="39:44" x14ac:dyDescent="0.3">
      <c r="AM2786">
        <v>2.4800003887117672</v>
      </c>
      <c r="AN2786">
        <v>0.75161883458357626</v>
      </c>
      <c r="AO2786">
        <v>741.09478690084688</v>
      </c>
      <c r="AP2786">
        <v>4219</v>
      </c>
      <c r="AQ2786">
        <v>-0.41495699729867375</v>
      </c>
      <c r="AR2786">
        <v>2.4465228641343164</v>
      </c>
    </row>
    <row r="2787" spans="39:44" x14ac:dyDescent="0.3">
      <c r="AM2787">
        <v>3.2955586884033905</v>
      </c>
      <c r="AN2787">
        <v>1.3190021327427099</v>
      </c>
      <c r="AO2787">
        <v>374.87238929500336</v>
      </c>
      <c r="AP2787">
        <v>5022.75</v>
      </c>
      <c r="AQ2787">
        <v>0.17819574608136507</v>
      </c>
      <c r="AR2787">
        <v>3.1765029505653097</v>
      </c>
    </row>
    <row r="2788" spans="39:44" x14ac:dyDescent="0.3">
      <c r="AM2788">
        <v>1.9752493454057876</v>
      </c>
      <c r="AN2788">
        <v>0.42897063505991756</v>
      </c>
      <c r="AO2788">
        <v>736.82424370497722</v>
      </c>
      <c r="AP2788">
        <v>4757</v>
      </c>
      <c r="AQ2788">
        <v>0.53749710404784101</v>
      </c>
      <c r="AR2788">
        <v>1.9401135363679298</v>
      </c>
    </row>
    <row r="2789" spans="39:44" x14ac:dyDescent="0.3">
      <c r="AM2789">
        <v>2.2328744514643502</v>
      </c>
      <c r="AN2789">
        <v>0.8640230000094391</v>
      </c>
      <c r="AO2789">
        <v>1101.8622058139629</v>
      </c>
      <c r="AP2789">
        <v>5199.5</v>
      </c>
      <c r="AQ2789">
        <v>-0.49290294153152048</v>
      </c>
      <c r="AR2789">
        <v>2.1773271127853193</v>
      </c>
    </row>
    <row r="2790" spans="39:44" x14ac:dyDescent="0.3">
      <c r="AM2790">
        <v>3.436065737716858</v>
      </c>
      <c r="AN2790">
        <v>0.23307206644974857</v>
      </c>
      <c r="AO2790">
        <v>934.69386245554745</v>
      </c>
      <c r="AP2790">
        <v>3652.75</v>
      </c>
      <c r="AQ2790">
        <v>-0.67479905795791506</v>
      </c>
      <c r="AR2790">
        <v>3.4138795780134124</v>
      </c>
    </row>
    <row r="2791" spans="39:44" x14ac:dyDescent="0.3">
      <c r="AM2791">
        <v>2.1289513248162746</v>
      </c>
      <c r="AN2791">
        <v>0.92706526776886955</v>
      </c>
      <c r="AO2791">
        <v>934.76588106640338</v>
      </c>
      <c r="AP2791">
        <v>5060.5</v>
      </c>
      <c r="AQ2791">
        <v>-3.3127185687745926E-2</v>
      </c>
      <c r="AR2791">
        <v>2.120932171296479</v>
      </c>
    </row>
    <row r="2792" spans="39:44" x14ac:dyDescent="0.3">
      <c r="AM2792">
        <v>1.9376975376592798</v>
      </c>
      <c r="AN2792">
        <v>0.47091626600111502</v>
      </c>
      <c r="AO2792">
        <v>381.17778382980589</v>
      </c>
      <c r="AP2792">
        <v>5458.75</v>
      </c>
      <c r="AQ2792">
        <v>-0.91479759631291235</v>
      </c>
      <c r="AR2792">
        <v>1.9435218151690314</v>
      </c>
    </row>
    <row r="2793" spans="39:44" x14ac:dyDescent="0.3">
      <c r="AM2793">
        <v>2.696904502793275</v>
      </c>
      <c r="AN2793">
        <v>0.96576375029643735</v>
      </c>
      <c r="AO2793">
        <v>1061.2590537196229</v>
      </c>
      <c r="AP2793">
        <v>4946.5</v>
      </c>
      <c r="AQ2793">
        <v>-0.97342371823629803</v>
      </c>
      <c r="AR2793">
        <v>2.777036048064085</v>
      </c>
    </row>
    <row r="2794" spans="39:44" x14ac:dyDescent="0.3">
      <c r="AM2794">
        <v>1.7947880340053555</v>
      </c>
      <c r="AN2794">
        <v>0.45621214722123909</v>
      </c>
      <c r="AO2794">
        <v>1337.8694391125564</v>
      </c>
      <c r="AP2794">
        <v>4072.75</v>
      </c>
      <c r="AQ2794">
        <v>0.40467217145737233</v>
      </c>
      <c r="AR2794">
        <v>1.8094011473909011</v>
      </c>
    </row>
    <row r="2795" spans="39:44" x14ac:dyDescent="0.3">
      <c r="AM2795">
        <v>3.0249004279989298</v>
      </c>
      <c r="AN2795">
        <v>0.96319806028354271</v>
      </c>
      <c r="AO2795">
        <v>574.61560517242719</v>
      </c>
      <c r="AP2795">
        <v>3771.25</v>
      </c>
      <c r="AQ2795">
        <v>0.92891268582334829</v>
      </c>
      <c r="AR2795">
        <v>2.9944688155636081</v>
      </c>
    </row>
    <row r="2796" spans="39:44" x14ac:dyDescent="0.3">
      <c r="AM2796">
        <v>1.656076797192009</v>
      </c>
      <c r="AN2796">
        <v>6.7129716447876214E-2</v>
      </c>
      <c r="AO2796">
        <v>877.90493080730903</v>
      </c>
      <c r="AP2796">
        <v>4736.25</v>
      </c>
      <c r="AQ2796">
        <v>-0.26007893378280716</v>
      </c>
      <c r="AR2796">
        <v>1.6551466760314484</v>
      </c>
    </row>
    <row r="2797" spans="39:44" x14ac:dyDescent="0.3">
      <c r="AM2797">
        <v>2.43917424079399</v>
      </c>
      <c r="AN2797">
        <v>0.6139259580785319</v>
      </c>
      <c r="AO2797">
        <v>354.18979545347997</v>
      </c>
      <c r="AP2797">
        <v>4966.5</v>
      </c>
      <c r="AQ2797">
        <v>-0.86521407785153115</v>
      </c>
      <c r="AR2797">
        <v>2.4895513982617827</v>
      </c>
    </row>
    <row r="2798" spans="39:44" x14ac:dyDescent="0.3">
      <c r="AM2798">
        <v>2.5978590373214789</v>
      </c>
      <c r="AN2798">
        <v>1.3300290219662374</v>
      </c>
      <c r="AO2798">
        <v>1182.9197898244515</v>
      </c>
      <c r="AP2798">
        <v>5296</v>
      </c>
      <c r="AQ2798">
        <v>0.30703822966453814</v>
      </c>
      <c r="AR2798">
        <v>2.5028083816675606</v>
      </c>
    </row>
    <row r="2799" spans="39:44" x14ac:dyDescent="0.3">
      <c r="AM2799">
        <v>2.6203314682973926</v>
      </c>
      <c r="AN2799">
        <v>1.2660248231290439</v>
      </c>
      <c r="AO2799">
        <v>356.7872324293437</v>
      </c>
      <c r="AP2799">
        <v>4952.5</v>
      </c>
      <c r="AQ2799">
        <v>0.45107275972846328</v>
      </c>
      <c r="AR2799">
        <v>2.5591839979019437</v>
      </c>
    </row>
    <row r="2800" spans="39:44" x14ac:dyDescent="0.3">
      <c r="AM2800">
        <v>2.4670398862224419</v>
      </c>
      <c r="AN2800">
        <v>1.1430535655602354</v>
      </c>
      <c r="AO2800">
        <v>1182.3333443981896</v>
      </c>
      <c r="AP2800">
        <v>4842</v>
      </c>
      <c r="AQ2800">
        <v>-0.65394474587261042</v>
      </c>
      <c r="AR2800">
        <v>2.3838140754811357</v>
      </c>
    </row>
    <row r="2801" spans="39:44" x14ac:dyDescent="0.3">
      <c r="AM2801">
        <v>3.4329683766079437</v>
      </c>
      <c r="AN2801">
        <v>0.57594747465001905</v>
      </c>
      <c r="AO2801">
        <v>1308.4865366663737</v>
      </c>
      <c r="AP2801">
        <v>4496.75</v>
      </c>
      <c r="AQ2801">
        <v>-0.98078776855613981</v>
      </c>
      <c r="AR2801">
        <v>3.4541839495399866</v>
      </c>
    </row>
    <row r="2802" spans="39:44" x14ac:dyDescent="0.3">
      <c r="AM2802">
        <v>2.2560539731035076</v>
      </c>
      <c r="AN2802">
        <v>0.87497939262816837</v>
      </c>
      <c r="AO2802">
        <v>921.40151269592604</v>
      </c>
      <c r="AP2802">
        <v>5159.75</v>
      </c>
      <c r="AQ2802">
        <v>-0.38734859550650247</v>
      </c>
      <c r="AR2802">
        <v>2.2126950660796232</v>
      </c>
    </row>
    <row r="2803" spans="39:44" x14ac:dyDescent="0.3">
      <c r="AM2803">
        <v>3.7002641087928527</v>
      </c>
      <c r="AN2803">
        <v>1.308012376938964</v>
      </c>
      <c r="AO2803">
        <v>662.44522609628461</v>
      </c>
      <c r="AP2803">
        <v>5763.25</v>
      </c>
      <c r="AQ2803">
        <v>-0.57661989724549056</v>
      </c>
      <c r="AR2803">
        <v>3.6576264926885709</v>
      </c>
    </row>
    <row r="2804" spans="39:44" x14ac:dyDescent="0.3">
      <c r="AM2804">
        <v>2.5928985984686475</v>
      </c>
      <c r="AN2804">
        <v>1.2131267522090277</v>
      </c>
      <c r="AO2804">
        <v>365.41900056261125</v>
      </c>
      <c r="AP2804">
        <v>4856.5</v>
      </c>
      <c r="AQ2804">
        <v>0.11703307254358127</v>
      </c>
      <c r="AR2804">
        <v>2.5477056767498816</v>
      </c>
    </row>
    <row r="2805" spans="39:44" x14ac:dyDescent="0.3">
      <c r="AM2805">
        <v>2.6261635413994164</v>
      </c>
      <c r="AN2805">
        <v>0.90145973849233152</v>
      </c>
      <c r="AO2805">
        <v>918.15490150435232</v>
      </c>
      <c r="AP2805">
        <v>4964.75</v>
      </c>
      <c r="AQ2805">
        <v>-0.82746366456549003</v>
      </c>
      <c r="AR2805">
        <v>2.6132920886869786</v>
      </c>
    </row>
    <row r="2806" spans="39:44" x14ac:dyDescent="0.3">
      <c r="AM2806">
        <v>3.078581151757084</v>
      </c>
      <c r="AN2806">
        <v>1.0509440850212457</v>
      </c>
      <c r="AO2806">
        <v>702.90138594198027</v>
      </c>
      <c r="AP2806">
        <v>5286.75</v>
      </c>
      <c r="AQ2806">
        <v>-0.55338188157084423</v>
      </c>
      <c r="AR2806">
        <v>3.0355530685418519</v>
      </c>
    </row>
    <row r="2807" spans="39:44" x14ac:dyDescent="0.3">
      <c r="AM2807">
        <v>2.7320804953437232</v>
      </c>
      <c r="AN2807">
        <v>1.4412038429341032</v>
      </c>
      <c r="AO2807">
        <v>625.45014458687979</v>
      </c>
      <c r="AP2807">
        <v>4986.75</v>
      </c>
      <c r="AQ2807">
        <v>0.45349639746945503</v>
      </c>
      <c r="AR2807">
        <v>2.6197522808458191</v>
      </c>
    </row>
    <row r="2808" spans="39:44" x14ac:dyDescent="0.3">
      <c r="AM2808">
        <v>2.8378551950645088</v>
      </c>
      <c r="AN2808">
        <v>1.2007560281102383</v>
      </c>
      <c r="AO2808">
        <v>912.03290705403845</v>
      </c>
      <c r="AP2808">
        <v>4688.75</v>
      </c>
      <c r="AQ2808">
        <v>0.91282855953627118</v>
      </c>
      <c r="AR2808">
        <v>2.8436422738652301</v>
      </c>
    </row>
    <row r="2809" spans="39:44" x14ac:dyDescent="0.3">
      <c r="AM2809">
        <v>3.0973951472498626</v>
      </c>
      <c r="AN2809">
        <v>1.2146221315980064</v>
      </c>
      <c r="AO2809">
        <v>768.49496883174572</v>
      </c>
      <c r="AP2809">
        <v>5311</v>
      </c>
      <c r="AQ2809">
        <v>-0.59688771395180396</v>
      </c>
      <c r="AR2809">
        <v>3.0821683273151002</v>
      </c>
    </row>
    <row r="2810" spans="39:44" x14ac:dyDescent="0.3">
      <c r="AM2810">
        <v>2.5789241103595528</v>
      </c>
      <c r="AN2810">
        <v>1.299341629491765</v>
      </c>
      <c r="AO2810">
        <v>625.62311667163272</v>
      </c>
      <c r="AP2810">
        <v>4544.5</v>
      </c>
      <c r="AQ2810">
        <v>2.7107706129558852E-2</v>
      </c>
      <c r="AR2810">
        <v>2.5591839979019437</v>
      </c>
    </row>
    <row r="2811" spans="39:44" x14ac:dyDescent="0.3">
      <c r="AM2811">
        <v>2.2438007348007187</v>
      </c>
      <c r="AN2811">
        <v>0.83041824133954945</v>
      </c>
      <c r="AO2811">
        <v>1235.264450483352</v>
      </c>
      <c r="AP2811">
        <v>3855</v>
      </c>
      <c r="AQ2811">
        <v>-0.75969136171342411</v>
      </c>
      <c r="AR2811">
        <v>2.2150201163378727</v>
      </c>
    </row>
    <row r="2812" spans="39:44" x14ac:dyDescent="0.3">
      <c r="AM2812">
        <v>3.8358094919032002</v>
      </c>
      <c r="AN2812">
        <v>1.2849416968922098</v>
      </c>
      <c r="AO2812">
        <v>336.31461130477908</v>
      </c>
      <c r="AP2812">
        <v>5093.25</v>
      </c>
      <c r="AQ2812">
        <v>-0.55315673297311962</v>
      </c>
      <c r="AR2812">
        <v>3.7073153222139794</v>
      </c>
    </row>
    <row r="2813" spans="39:44" x14ac:dyDescent="0.3">
      <c r="AM2813">
        <v>2.3713064799167762</v>
      </c>
      <c r="AN2813">
        <v>1.2856883101622845</v>
      </c>
      <c r="AO2813">
        <v>642.20694847762684</v>
      </c>
      <c r="AP2813">
        <v>4398.5</v>
      </c>
      <c r="AQ2813">
        <v>-0.42917581217033757</v>
      </c>
      <c r="AR2813">
        <v>2.4075391451732089</v>
      </c>
    </row>
    <row r="2814" spans="39:44" x14ac:dyDescent="0.3">
      <c r="AM2814">
        <v>2.9380550622745663</v>
      </c>
      <c r="AN2814">
        <v>1.5596610228808629</v>
      </c>
      <c r="AO2814">
        <v>404.3750380676039</v>
      </c>
      <c r="AP2814">
        <v>4014.75</v>
      </c>
      <c r="AQ2814">
        <v>0.88602766479965434</v>
      </c>
      <c r="AR2814">
        <v>2.9922656408780721</v>
      </c>
    </row>
    <row r="2815" spans="39:44" x14ac:dyDescent="0.3">
      <c r="AM2815">
        <v>2.9592386227645342</v>
      </c>
      <c r="AN2815">
        <v>1.5368023222116745</v>
      </c>
      <c r="AO2815">
        <v>1315.2183167111577</v>
      </c>
      <c r="AP2815">
        <v>3715.75</v>
      </c>
      <c r="AQ2815">
        <v>0.17480122289138098</v>
      </c>
      <c r="AR2815">
        <v>2.9453863294106601</v>
      </c>
    </row>
    <row r="2816" spans="39:44" x14ac:dyDescent="0.3">
      <c r="AM2816">
        <v>1.7267020863277087</v>
      </c>
      <c r="AN2816">
        <v>0.12194605865102133</v>
      </c>
      <c r="AO2816">
        <v>989.55678537727738</v>
      </c>
      <c r="AP2816">
        <v>4869</v>
      </c>
      <c r="AQ2816">
        <v>0.82364075939154235</v>
      </c>
      <c r="AR2816">
        <v>1.7318433635322346</v>
      </c>
    </row>
    <row r="2817" spans="39:44" x14ac:dyDescent="0.3">
      <c r="AM2817">
        <v>2.9896117441061145</v>
      </c>
      <c r="AN2817">
        <v>0.87772435534554938</v>
      </c>
      <c r="AO2817">
        <v>736.82424370497722</v>
      </c>
      <c r="AP2817">
        <v>4235.5</v>
      </c>
      <c r="AQ2817">
        <v>-3.2679731342327087E-2</v>
      </c>
      <c r="AR2817">
        <v>2.9636820628235951</v>
      </c>
    </row>
    <row r="2818" spans="39:44" x14ac:dyDescent="0.3">
      <c r="AM2818">
        <v>1.7078158309672036</v>
      </c>
      <c r="AN2818">
        <v>0.2430596986644171</v>
      </c>
      <c r="AO2818">
        <v>388.83413091235388</v>
      </c>
      <c r="AP2818">
        <v>5198.75</v>
      </c>
      <c r="AQ2818">
        <v>0.4114840356898139</v>
      </c>
      <c r="AR2818">
        <v>1.7303807851136523</v>
      </c>
    </row>
    <row r="2819" spans="39:44" x14ac:dyDescent="0.3">
      <c r="AM2819">
        <v>2.2330645727302287</v>
      </c>
      <c r="AN2819">
        <v>0.68905751432643891</v>
      </c>
      <c r="AO2819">
        <v>1747.9063751408776</v>
      </c>
      <c r="AP2819">
        <v>4367.25</v>
      </c>
      <c r="AQ2819">
        <v>-0.42545327586023074</v>
      </c>
      <c r="AR2819">
        <v>2.1906755214065115</v>
      </c>
    </row>
    <row r="2820" spans="39:44" x14ac:dyDescent="0.3">
      <c r="AM2820">
        <v>2.3665641109812547</v>
      </c>
      <c r="AN2820">
        <v>1.2918648057502986</v>
      </c>
      <c r="AO2820">
        <v>933.27099369803011</v>
      </c>
      <c r="AP2820">
        <v>3736</v>
      </c>
      <c r="AQ2820">
        <v>-0.56267034296451424</v>
      </c>
      <c r="AR2820">
        <v>2.3545626717809118</v>
      </c>
    </row>
    <row r="2821" spans="39:44" x14ac:dyDescent="0.3">
      <c r="AM2821">
        <v>1.9982938883255645</v>
      </c>
      <c r="AN2821">
        <v>0.73571122996824334</v>
      </c>
      <c r="AO2821">
        <v>702.07216874471919</v>
      </c>
      <c r="AP2821">
        <v>3526.25</v>
      </c>
      <c r="AQ2821">
        <v>0.98352225736006538</v>
      </c>
      <c r="AR2821">
        <v>1.9963539544390678</v>
      </c>
    </row>
    <row r="2822" spans="39:44" x14ac:dyDescent="0.3">
      <c r="AM2822">
        <v>3.1221937837974036</v>
      </c>
      <c r="AN2822">
        <v>0.8998342605106755</v>
      </c>
      <c r="AO2822">
        <v>917.19798539455246</v>
      </c>
      <c r="AP2822">
        <v>4824.5</v>
      </c>
      <c r="AQ2822">
        <v>-0.9229465630393644</v>
      </c>
      <c r="AR2822">
        <v>3.2119015830631312</v>
      </c>
    </row>
    <row r="2823" spans="39:44" x14ac:dyDescent="0.3">
      <c r="AM2823">
        <v>2.7991452762693934</v>
      </c>
      <c r="AN2823">
        <v>0.80220709877032537</v>
      </c>
      <c r="AO2823">
        <v>969.27423412142832</v>
      </c>
      <c r="AP2823">
        <v>4566.75</v>
      </c>
      <c r="AQ2823">
        <v>0.24510413150250246</v>
      </c>
      <c r="AR2823">
        <v>2.75517363706695</v>
      </c>
    </row>
    <row r="2824" spans="39:44" x14ac:dyDescent="0.3">
      <c r="AM2824">
        <v>2.9436561711357578</v>
      </c>
      <c r="AN2824">
        <v>0.88035900602647577</v>
      </c>
      <c r="AO2824">
        <v>472.6148481873463</v>
      </c>
      <c r="AP2824">
        <v>4360.25</v>
      </c>
      <c r="AQ2824">
        <v>-0.51572144400290376</v>
      </c>
      <c r="AR2824">
        <v>2.9547184312090855</v>
      </c>
    </row>
    <row r="2825" spans="39:44" x14ac:dyDescent="0.3">
      <c r="AM2825">
        <v>2.4416049842304579</v>
      </c>
      <c r="AN2825">
        <v>1.1143268846542225</v>
      </c>
      <c r="AO2825">
        <v>804.80645893756139</v>
      </c>
      <c r="AP2825">
        <v>5350.5</v>
      </c>
      <c r="AQ2825">
        <v>0.67764460642570423</v>
      </c>
      <c r="AR2825">
        <v>2.4444270562878336</v>
      </c>
    </row>
    <row r="2826" spans="39:44" x14ac:dyDescent="0.3">
      <c r="AM2826">
        <v>1.9840408016309969</v>
      </c>
      <c r="AN2826">
        <v>0.74391496765932608</v>
      </c>
      <c r="AO2826">
        <v>1109.1433948214651</v>
      </c>
      <c r="AP2826">
        <v>3940.5</v>
      </c>
      <c r="AQ2826">
        <v>0.40951811340043665</v>
      </c>
      <c r="AR2826">
        <v>1.9963539544390678</v>
      </c>
    </row>
    <row r="2827" spans="39:44" x14ac:dyDescent="0.3">
      <c r="AM2827">
        <v>2.0467905391236063</v>
      </c>
      <c r="AN2827">
        <v>0.7024366691344841</v>
      </c>
      <c r="AO2827">
        <v>605.86368805507209</v>
      </c>
      <c r="AP2827">
        <v>6095.5</v>
      </c>
      <c r="AQ2827">
        <v>0.37279695585307326</v>
      </c>
      <c r="AR2827">
        <v>2.0527488959279081</v>
      </c>
    </row>
    <row r="2828" spans="39:44" x14ac:dyDescent="0.3">
      <c r="AM2828">
        <v>2.454214092545675</v>
      </c>
      <c r="AN2828">
        <v>0.48265048245054731</v>
      </c>
      <c r="AO2828">
        <v>730.32188078829324</v>
      </c>
      <c r="AP2828">
        <v>3512.75</v>
      </c>
      <c r="AQ2828">
        <v>0.86538158812183563</v>
      </c>
      <c r="AR2828">
        <v>2.4930613560280697</v>
      </c>
    </row>
    <row r="2829" spans="39:44" x14ac:dyDescent="0.3">
      <c r="AM2829">
        <v>2.3209545731125529</v>
      </c>
      <c r="AN2829">
        <v>0.8664262003945935</v>
      </c>
      <c r="AO2829">
        <v>863.75944534876498</v>
      </c>
      <c r="AP2829">
        <v>4340</v>
      </c>
      <c r="AQ2829">
        <v>0.38459696457131359</v>
      </c>
      <c r="AR2829">
        <v>2.3082449468665751</v>
      </c>
    </row>
    <row r="2830" spans="39:44" x14ac:dyDescent="0.3">
      <c r="AM2830">
        <v>2.5358974419859925</v>
      </c>
      <c r="AN2830">
        <v>1.0564941880159278</v>
      </c>
      <c r="AO2830">
        <v>904.6750430716902</v>
      </c>
      <c r="AP2830">
        <v>5744.25</v>
      </c>
      <c r="AQ2830">
        <v>0.97676290361919982</v>
      </c>
      <c r="AR2830">
        <v>2.5754517505496235</v>
      </c>
    </row>
    <row r="2831" spans="39:44" x14ac:dyDescent="0.3">
      <c r="AM2831">
        <v>2.8364158491868143</v>
      </c>
      <c r="AN2831">
        <v>1.0556919453506715</v>
      </c>
      <c r="AO2831">
        <v>276.61208666353019</v>
      </c>
      <c r="AP2831">
        <v>4432.25</v>
      </c>
      <c r="AQ2831">
        <v>0.74154697173034645</v>
      </c>
      <c r="AR2831">
        <v>2.8689050976468748</v>
      </c>
    </row>
    <row r="2832" spans="39:44" x14ac:dyDescent="0.3">
      <c r="AM2832">
        <v>2.7617072957932298</v>
      </c>
      <c r="AN2832">
        <v>0.79829304521518352</v>
      </c>
      <c r="AO2832">
        <v>965.63701845623768</v>
      </c>
      <c r="AP2832">
        <v>5239.25</v>
      </c>
      <c r="AQ2832">
        <v>0.98122232726045722</v>
      </c>
      <c r="AR2832">
        <v>2.6842916616852253</v>
      </c>
    </row>
    <row r="2833" spans="39:44" x14ac:dyDescent="0.3">
      <c r="AM2833">
        <v>1.7270782797447393</v>
      </c>
      <c r="AN2833">
        <v>0.13234782174823881</v>
      </c>
      <c r="AO2833">
        <v>709.81814102065425</v>
      </c>
      <c r="AP2833">
        <v>4190.75</v>
      </c>
      <c r="AQ2833">
        <v>-0.61457445139357703</v>
      </c>
      <c r="AR2833">
        <v>1.7267499154274957</v>
      </c>
    </row>
    <row r="2834" spans="39:44" x14ac:dyDescent="0.3">
      <c r="AM2834">
        <v>2.025486195643166</v>
      </c>
      <c r="AN2834">
        <v>0.71589440807397375</v>
      </c>
      <c r="AO2834">
        <v>465.29689644070362</v>
      </c>
      <c r="AP2834">
        <v>5215.25</v>
      </c>
      <c r="AQ2834">
        <v>-0.96822985546471352</v>
      </c>
      <c r="AR2834">
        <v>2.0527488959279081</v>
      </c>
    </row>
    <row r="2835" spans="39:44" x14ac:dyDescent="0.3">
      <c r="AM2835">
        <v>2.4830575436676785</v>
      </c>
      <c r="AN2835">
        <v>0.89913837982955924</v>
      </c>
      <c r="AO2835">
        <v>654.08747061239694</v>
      </c>
      <c r="AP2835">
        <v>5118.25</v>
      </c>
      <c r="AQ2835">
        <v>-0.13705116357280109</v>
      </c>
      <c r="AR2835">
        <v>2.5599863282356488</v>
      </c>
    </row>
    <row r="2836" spans="39:44" x14ac:dyDescent="0.3">
      <c r="AM2836">
        <v>2.9557119196639712</v>
      </c>
      <c r="AN2836">
        <v>1.1899671920276065</v>
      </c>
      <c r="AO2836">
        <v>672.2238121672525</v>
      </c>
      <c r="AP2836">
        <v>5716.75</v>
      </c>
      <c r="AQ2836">
        <v>0.32346094818333643</v>
      </c>
      <c r="AR2836">
        <v>2.833340618251567</v>
      </c>
    </row>
    <row r="2837" spans="39:44" x14ac:dyDescent="0.3">
      <c r="AM2837">
        <v>2.261817743491835</v>
      </c>
      <c r="AN2837">
        <v>0.62242473744237825</v>
      </c>
      <c r="AO2837">
        <v>725.34561025183473</v>
      </c>
      <c r="AP2837">
        <v>3933.75</v>
      </c>
      <c r="AQ2837">
        <v>-0.50879937152909416</v>
      </c>
      <c r="AR2837">
        <v>2.2500238814477953</v>
      </c>
    </row>
    <row r="2838" spans="39:44" x14ac:dyDescent="0.3">
      <c r="AM2838">
        <v>3.0359571171419897</v>
      </c>
      <c r="AN2838">
        <v>1.1406105592525335</v>
      </c>
      <c r="AO2838">
        <v>761.66367028799721</v>
      </c>
      <c r="AP2838">
        <v>4362.75</v>
      </c>
      <c r="AQ2838">
        <v>0.48516817413761237</v>
      </c>
      <c r="AR2838">
        <v>2.9075459912733055</v>
      </c>
    </row>
    <row r="2839" spans="39:44" x14ac:dyDescent="0.3">
      <c r="AM2839">
        <v>2.7901479407472052</v>
      </c>
      <c r="AN2839">
        <v>1.3467206250541874</v>
      </c>
      <c r="AO2839">
        <v>1409.7655257243905</v>
      </c>
      <c r="AP2839">
        <v>3905.5</v>
      </c>
      <c r="AQ2839">
        <v>0.64008054073434006</v>
      </c>
      <c r="AR2839">
        <v>2.7063647516651148</v>
      </c>
    </row>
    <row r="2840" spans="39:44" x14ac:dyDescent="0.3">
      <c r="AM2840">
        <v>2.054155707078825</v>
      </c>
      <c r="AN2840">
        <v>0.40692578270352003</v>
      </c>
      <c r="AO2840">
        <v>932.74442825943038</v>
      </c>
      <c r="AP2840">
        <v>3785</v>
      </c>
      <c r="AQ2840">
        <v>-0.26818404781441113</v>
      </c>
      <c r="AR2840">
        <v>2.0861799017852878</v>
      </c>
    </row>
    <row r="2841" spans="39:44" x14ac:dyDescent="0.3">
      <c r="AM2841">
        <v>2.3548803309090669</v>
      </c>
      <c r="AN2841">
        <v>0.87295858326875753</v>
      </c>
      <c r="AO2841">
        <v>802.34867482433219</v>
      </c>
      <c r="AP2841">
        <v>4858</v>
      </c>
      <c r="AQ2841">
        <v>-0.16160252010904802</v>
      </c>
      <c r="AR2841">
        <v>2.2679841625637054</v>
      </c>
    </row>
    <row r="2842" spans="39:44" x14ac:dyDescent="0.3">
      <c r="AM2842">
        <v>2.1978598240829279</v>
      </c>
      <c r="AN2842">
        <v>0.96123760015248383</v>
      </c>
      <c r="AO2842">
        <v>836.75440717066863</v>
      </c>
      <c r="AP2842">
        <v>4639.5</v>
      </c>
      <c r="AQ2842">
        <v>0.45583228603183573</v>
      </c>
      <c r="AR2842">
        <v>2.208282600739</v>
      </c>
    </row>
    <row r="2843" spans="39:44" x14ac:dyDescent="0.3">
      <c r="AM2843">
        <v>1.8575331195714482</v>
      </c>
      <c r="AN2843">
        <v>0.37255021150202</v>
      </c>
      <c r="AO2843">
        <v>967.18457967827885</v>
      </c>
      <c r="AP2843">
        <v>4765.75</v>
      </c>
      <c r="AQ2843">
        <v>0.45572699835458147</v>
      </c>
      <c r="AR2843">
        <v>1.8469243446130257</v>
      </c>
    </row>
    <row r="2844" spans="39:44" x14ac:dyDescent="0.3">
      <c r="AM2844">
        <v>2.2290163483684919</v>
      </c>
      <c r="AN2844">
        <v>0.43402771118836281</v>
      </c>
      <c r="AO2844">
        <v>797.3194634114268</v>
      </c>
      <c r="AP2844">
        <v>5470.5</v>
      </c>
      <c r="AQ2844">
        <v>0.85807340883503269</v>
      </c>
      <c r="AR2844">
        <v>2.1999642230142062</v>
      </c>
    </row>
    <row r="2845" spans="39:44" x14ac:dyDescent="0.3">
      <c r="AM2845">
        <v>1.9096411648971909</v>
      </c>
      <c r="AN2845">
        <v>0.48856881093035576</v>
      </c>
      <c r="AO2845">
        <v>682.74093702209575</v>
      </c>
      <c r="AP2845">
        <v>5418.25</v>
      </c>
      <c r="AQ2845">
        <v>-0.57362580474417624</v>
      </c>
      <c r="AR2845">
        <v>1.9548238658503212</v>
      </c>
    </row>
    <row r="2846" spans="39:44" x14ac:dyDescent="0.3">
      <c r="AM2846">
        <v>2.8288848486324931</v>
      </c>
      <c r="AN2846">
        <v>1.1059877269559497</v>
      </c>
      <c r="AO2846">
        <v>1250.4903966873526</v>
      </c>
      <c r="AP2846">
        <v>5770</v>
      </c>
      <c r="AQ2846">
        <v>-5.7703641794424797E-2</v>
      </c>
      <c r="AR2846">
        <v>2.8610398839406472</v>
      </c>
    </row>
    <row r="2847" spans="39:44" x14ac:dyDescent="0.3">
      <c r="AM2847">
        <v>2.5819146544165741</v>
      </c>
      <c r="AN2847">
        <v>1.188700179886274</v>
      </c>
      <c r="AO2847">
        <v>724.95476270287315</v>
      </c>
      <c r="AP2847">
        <v>4511.25</v>
      </c>
      <c r="AQ2847">
        <v>-0.73926127249916163</v>
      </c>
      <c r="AR2847">
        <v>2.7105318005367729</v>
      </c>
    </row>
    <row r="2848" spans="39:44" x14ac:dyDescent="0.3">
      <c r="AM2848">
        <v>2.9079339509710245</v>
      </c>
      <c r="AN2848">
        <v>0.86048616263259681</v>
      </c>
      <c r="AO2848">
        <v>1120.9266124300073</v>
      </c>
      <c r="AP2848">
        <v>5843.75</v>
      </c>
      <c r="AQ2848">
        <v>0.81602015398452588</v>
      </c>
      <c r="AR2848">
        <v>2.9384114763605518</v>
      </c>
    </row>
    <row r="2849" spans="39:44" x14ac:dyDescent="0.3">
      <c r="AM2849">
        <v>2.6133857962569471</v>
      </c>
      <c r="AN2849">
        <v>0.65994510789097982</v>
      </c>
      <c r="AO2849">
        <v>316.94592160639843</v>
      </c>
      <c r="AP2849">
        <v>4740.75</v>
      </c>
      <c r="AQ2849">
        <v>0.67049514907263219</v>
      </c>
      <c r="AR2849">
        <v>2.5791578492980416</v>
      </c>
    </row>
    <row r="2850" spans="39:44" x14ac:dyDescent="0.3">
      <c r="AM2850">
        <v>1.8147681137501472</v>
      </c>
      <c r="AN2850">
        <v>0.19065145553054341</v>
      </c>
      <c r="AO2850">
        <v>881.31624461339231</v>
      </c>
      <c r="AP2850">
        <v>5093.75</v>
      </c>
      <c r="AQ2850">
        <v>0.6918908268706403</v>
      </c>
      <c r="AR2850">
        <v>1.8090346949277754</v>
      </c>
    </row>
    <row r="2851" spans="39:44" x14ac:dyDescent="0.3">
      <c r="AM2851">
        <v>2.7843965134613424</v>
      </c>
      <c r="AN2851">
        <v>0.58431291415512943</v>
      </c>
      <c r="AO2851">
        <v>310.44091838040634</v>
      </c>
      <c r="AP2851">
        <v>5065.75</v>
      </c>
      <c r="AQ2851">
        <v>-0.94586654049855123</v>
      </c>
      <c r="AR2851">
        <v>2.76527942080698</v>
      </c>
    </row>
    <row r="2852" spans="39:44" x14ac:dyDescent="0.3">
      <c r="AM2852">
        <v>2.5105094568747544</v>
      </c>
      <c r="AN2852">
        <v>0.81176633294964362</v>
      </c>
      <c r="AO2852">
        <v>1198.3906107655839</v>
      </c>
      <c r="AP2852">
        <v>5267.5</v>
      </c>
      <c r="AQ2852">
        <v>-0.49449876656267805</v>
      </c>
      <c r="AR2852">
        <v>2.595364491361702</v>
      </c>
    </row>
    <row r="2853" spans="39:44" x14ac:dyDescent="0.3">
      <c r="AM2853">
        <v>2.8459666058622517</v>
      </c>
      <c r="AN2853">
        <v>1.1592704827346645</v>
      </c>
      <c r="AO2853">
        <v>788.65165866432312</v>
      </c>
      <c r="AP2853">
        <v>4993.5</v>
      </c>
      <c r="AQ2853">
        <v>-0.48562039502593324</v>
      </c>
      <c r="AR2853">
        <v>2.9075459912733055</v>
      </c>
    </row>
    <row r="2854" spans="39:44" x14ac:dyDescent="0.3">
      <c r="AM2854">
        <v>1.9629188521912551</v>
      </c>
      <c r="AN2854">
        <v>0.15080314355878729</v>
      </c>
      <c r="AO2854">
        <v>1098.0380475188645</v>
      </c>
      <c r="AP2854">
        <v>5216.25</v>
      </c>
      <c r="AQ2854">
        <v>-0.75448394279770403</v>
      </c>
      <c r="AR2854">
        <v>1.9478385378353764</v>
      </c>
    </row>
    <row r="2855" spans="39:44" x14ac:dyDescent="0.3">
      <c r="AM2855">
        <v>2.4121197790773961</v>
      </c>
      <c r="AN2855">
        <v>1.3863326754475995</v>
      </c>
      <c r="AO2855">
        <v>1157.9191316628962</v>
      </c>
      <c r="AP2855">
        <v>4366</v>
      </c>
      <c r="AQ2855">
        <v>-0.38455182184717679</v>
      </c>
      <c r="AR2855">
        <v>2.4110454868844164</v>
      </c>
    </row>
    <row r="2856" spans="39:44" x14ac:dyDescent="0.3">
      <c r="AM2856">
        <v>3.49331663834618</v>
      </c>
      <c r="AN2856">
        <v>0.87122965613879255</v>
      </c>
      <c r="AO2856">
        <v>1155.4804743032289</v>
      </c>
      <c r="AP2856">
        <v>5162.5</v>
      </c>
      <c r="AQ2856">
        <v>-0.16701456267636239</v>
      </c>
      <c r="AR2856">
        <v>3.4181073948858067</v>
      </c>
    </row>
    <row r="2857" spans="39:44" x14ac:dyDescent="0.3">
      <c r="AM2857">
        <v>2.7821291870214475</v>
      </c>
      <c r="AN2857">
        <v>1.3466881015682191</v>
      </c>
      <c r="AO2857">
        <v>390.28775234988746</v>
      </c>
      <c r="AP2857">
        <v>4751.5</v>
      </c>
      <c r="AQ2857">
        <v>0.52674409520702636</v>
      </c>
      <c r="AR2857">
        <v>2.785842220674779</v>
      </c>
    </row>
    <row r="2858" spans="39:44" x14ac:dyDescent="0.3">
      <c r="AM2858">
        <v>2.5162284003403248</v>
      </c>
      <c r="AN2858">
        <v>0.61788660302921738</v>
      </c>
      <c r="AO2858">
        <v>577.06617346959513</v>
      </c>
      <c r="AP2858">
        <v>5280</v>
      </c>
      <c r="AQ2858">
        <v>0.47747052825621134</v>
      </c>
      <c r="AR2858">
        <v>2.4963431334223611</v>
      </c>
    </row>
    <row r="2859" spans="39:44" x14ac:dyDescent="0.3">
      <c r="AM2859">
        <v>1.7628705292709235</v>
      </c>
      <c r="AN2859">
        <v>0.10500568987647392</v>
      </c>
      <c r="AO2859">
        <v>1656.2208341796504</v>
      </c>
      <c r="AP2859">
        <v>4983</v>
      </c>
      <c r="AQ2859">
        <v>0.99537509731628093</v>
      </c>
      <c r="AR2859">
        <v>1.7578888631610112</v>
      </c>
    </row>
    <row r="2860" spans="39:44" x14ac:dyDescent="0.3">
      <c r="AM2860">
        <v>3.0876717732941512</v>
      </c>
      <c r="AN2860">
        <v>1.3307293525805552</v>
      </c>
      <c r="AO2860">
        <v>1490.2685223209953</v>
      </c>
      <c r="AP2860">
        <v>5479.25</v>
      </c>
      <c r="AQ2860">
        <v>0.37923953809303185</v>
      </c>
      <c r="AR2860">
        <v>3.1765029505653097</v>
      </c>
    </row>
    <row r="2861" spans="39:44" x14ac:dyDescent="0.3">
      <c r="AM2861">
        <v>3.6073098755933048</v>
      </c>
      <c r="AN2861">
        <v>0.40295994584683242</v>
      </c>
      <c r="AO2861">
        <v>791.04403909502923</v>
      </c>
      <c r="AP2861">
        <v>4219.75</v>
      </c>
      <c r="AQ2861">
        <v>0.64713591656776015</v>
      </c>
      <c r="AR2861">
        <v>3.5888039426296841</v>
      </c>
    </row>
    <row r="2862" spans="39:44" x14ac:dyDescent="0.3">
      <c r="AM2862">
        <v>2.3964426239286589</v>
      </c>
      <c r="AN2862">
        <v>1.2107017813935748</v>
      </c>
      <c r="AO2862">
        <v>299.72873391307314</v>
      </c>
      <c r="AP2862">
        <v>5071</v>
      </c>
      <c r="AQ2862">
        <v>0.32924054973911443</v>
      </c>
      <c r="AR2862">
        <v>2.278865454903154</v>
      </c>
    </row>
    <row r="2863" spans="39:44" x14ac:dyDescent="0.3">
      <c r="AM2863">
        <v>2.0050019954466283</v>
      </c>
      <c r="AN2863">
        <v>0.73279960048961967</v>
      </c>
      <c r="AO2863">
        <v>642.20694847762684</v>
      </c>
      <c r="AP2863">
        <v>4997.25</v>
      </c>
      <c r="AQ2863">
        <v>0.63158422542806458</v>
      </c>
      <c r="AR2863">
        <v>1.9963539544390678</v>
      </c>
    </row>
    <row r="2864" spans="39:44" x14ac:dyDescent="0.3">
      <c r="AM2864">
        <v>2.3869848495672783</v>
      </c>
      <c r="AN2864">
        <v>1.4158204497408486</v>
      </c>
      <c r="AO2864">
        <v>807.44673727035001</v>
      </c>
      <c r="AP2864">
        <v>3600</v>
      </c>
      <c r="AQ2864">
        <v>-0.84047993872202409</v>
      </c>
      <c r="AR2864">
        <v>2.3978597610895784</v>
      </c>
    </row>
    <row r="2865" spans="39:44" x14ac:dyDescent="0.3">
      <c r="AM2865">
        <v>2.0110410228749021</v>
      </c>
      <c r="AN2865">
        <v>0.39152446131747559</v>
      </c>
      <c r="AO2865">
        <v>725.06847315724622</v>
      </c>
      <c r="AP2865">
        <v>4897.25</v>
      </c>
      <c r="AQ2865">
        <v>0.53489196546731332</v>
      </c>
      <c r="AR2865">
        <v>2.0007534720502398</v>
      </c>
    </row>
    <row r="2866" spans="39:44" x14ac:dyDescent="0.3">
      <c r="AM2866">
        <v>2.2793005212998416</v>
      </c>
      <c r="AN2866">
        <v>0.79609172233493986</v>
      </c>
      <c r="AO2866">
        <v>1512.5270175656208</v>
      </c>
      <c r="AP2866">
        <v>4430.75</v>
      </c>
      <c r="AQ2866">
        <v>-0.71277372910552128</v>
      </c>
      <c r="AR2866">
        <v>2.2150201163378727</v>
      </c>
    </row>
    <row r="2867" spans="39:44" x14ac:dyDescent="0.3">
      <c r="AM2867">
        <v>2.1151059333389925</v>
      </c>
      <c r="AN2867">
        <v>0.93307761078511842</v>
      </c>
      <c r="AO2867">
        <v>1114.0953138862587</v>
      </c>
      <c r="AP2867">
        <v>5117</v>
      </c>
      <c r="AQ2867">
        <v>-0.73500906147340705</v>
      </c>
      <c r="AR2867">
        <v>2.1739086446887765</v>
      </c>
    </row>
    <row r="2868" spans="39:44" x14ac:dyDescent="0.3">
      <c r="AM2868">
        <v>1.8845179344568685</v>
      </c>
      <c r="AN2868">
        <v>0.51117245879585282</v>
      </c>
      <c r="AO2868">
        <v>459.64874279473167</v>
      </c>
      <c r="AP2868">
        <v>4644.5</v>
      </c>
      <c r="AQ2868">
        <v>-7.1786369182201937E-2</v>
      </c>
      <c r="AR2868">
        <v>1.8342040967284832</v>
      </c>
    </row>
    <row r="2869" spans="39:44" x14ac:dyDescent="0.3">
      <c r="AM2869">
        <v>2.1241910560164419</v>
      </c>
      <c r="AN2869">
        <v>0.70662137138759085</v>
      </c>
      <c r="AO2869">
        <v>853.64917565148346</v>
      </c>
      <c r="AP2869">
        <v>3436</v>
      </c>
      <c r="AQ2869">
        <v>0.304411074383729</v>
      </c>
      <c r="AR2869">
        <v>2.1988511141694764</v>
      </c>
    </row>
    <row r="2870" spans="39:44" x14ac:dyDescent="0.3">
      <c r="AM2870">
        <v>1.6741697591125662</v>
      </c>
      <c r="AN2870">
        <v>0.10292077364173735</v>
      </c>
      <c r="AO2870">
        <v>923.89805878420373</v>
      </c>
      <c r="AP2870">
        <v>4387.5</v>
      </c>
      <c r="AQ2870">
        <v>0.16632910900467329</v>
      </c>
      <c r="AR2870">
        <v>1.6774635681321624</v>
      </c>
    </row>
    <row r="2871" spans="39:44" x14ac:dyDescent="0.3">
      <c r="AM2871">
        <v>2.3866506392427933</v>
      </c>
      <c r="AN2871">
        <v>5.7432379640973405E-2</v>
      </c>
      <c r="AO2871">
        <v>921.51522315029922</v>
      </c>
      <c r="AP2871">
        <v>4722.5</v>
      </c>
      <c r="AQ2871">
        <v>-0.42381724372428403</v>
      </c>
      <c r="AR2871">
        <v>2.3809074012786962</v>
      </c>
    </row>
    <row r="2872" spans="39:44" x14ac:dyDescent="0.3">
      <c r="AM2872">
        <v>2.0371191979774892</v>
      </c>
      <c r="AN2872">
        <v>0.73691579149573738</v>
      </c>
      <c r="AO2872">
        <v>657.26445231688717</v>
      </c>
      <c r="AP2872">
        <v>5884.25</v>
      </c>
      <c r="AQ2872">
        <v>0.19702283591353834</v>
      </c>
      <c r="AR2872">
        <v>1.9780209791818313</v>
      </c>
    </row>
    <row r="2873" spans="39:44" x14ac:dyDescent="0.3">
      <c r="AM2873">
        <v>2.4703933709301511</v>
      </c>
      <c r="AN2873">
        <v>0.6384502106206712</v>
      </c>
      <c r="AO2873">
        <v>680.12559704150328</v>
      </c>
      <c r="AP2873">
        <v>4984.75</v>
      </c>
      <c r="AQ2873">
        <v>0.35232349838232851</v>
      </c>
      <c r="AR2873">
        <v>2.4679875331560481</v>
      </c>
    </row>
    <row r="2874" spans="39:44" x14ac:dyDescent="0.3">
      <c r="AM2874">
        <v>2.3579160494638787</v>
      </c>
      <c r="AN2874">
        <v>0.96696636463876806</v>
      </c>
      <c r="AO2874">
        <v>717.87380276227532</v>
      </c>
      <c r="AP2874">
        <v>3422.5</v>
      </c>
      <c r="AQ2874">
        <v>-0.18526525244051734</v>
      </c>
      <c r="AR2874">
        <v>2.4107873447129893</v>
      </c>
    </row>
    <row r="2875" spans="39:44" x14ac:dyDescent="0.3">
      <c r="AM2875">
        <v>3.2055514161141763</v>
      </c>
      <c r="AN2875">
        <v>1.1376542891642798</v>
      </c>
      <c r="AO2875">
        <v>514.51301262275092</v>
      </c>
      <c r="AP2875">
        <v>3850.25</v>
      </c>
      <c r="AQ2875">
        <v>0.42756797200234631</v>
      </c>
      <c r="AR2875">
        <v>3.1074972386011903</v>
      </c>
    </row>
    <row r="2876" spans="39:44" x14ac:dyDescent="0.3">
      <c r="AM2876">
        <v>1.7063279893000702</v>
      </c>
      <c r="AN2876">
        <v>0.13608521928762554</v>
      </c>
      <c r="AO2876">
        <v>1398.6277286446189</v>
      </c>
      <c r="AP2876">
        <v>5613</v>
      </c>
      <c r="AQ2876">
        <v>-0.64176339328673992</v>
      </c>
      <c r="AR2876">
        <v>1.6961478196882631</v>
      </c>
    </row>
    <row r="2877" spans="39:44" x14ac:dyDescent="0.3">
      <c r="AM2877">
        <v>2.1784349139568535</v>
      </c>
      <c r="AN2877">
        <v>1.269455809417166</v>
      </c>
      <c r="AO2877">
        <v>943.77371839492457</v>
      </c>
      <c r="AP2877">
        <v>3814.25</v>
      </c>
      <c r="AQ2877">
        <v>0.81988517338526001</v>
      </c>
      <c r="AR2877">
        <v>2.278865454903154</v>
      </c>
    </row>
    <row r="2878" spans="39:44" x14ac:dyDescent="0.3">
      <c r="AM2878">
        <v>2.3533387777126413</v>
      </c>
      <c r="AN2878">
        <v>1.4202109702575594</v>
      </c>
      <c r="AO2878">
        <v>1032.5806322940057</v>
      </c>
      <c r="AP2878">
        <v>3908.75</v>
      </c>
      <c r="AQ2878">
        <v>5.6982792406863186E-2</v>
      </c>
      <c r="AR2878">
        <v>2.3978597610895784</v>
      </c>
    </row>
    <row r="2879" spans="39:44" x14ac:dyDescent="0.3">
      <c r="AM2879">
        <v>2.8673809970575674</v>
      </c>
      <c r="AN2879">
        <v>1.094357314698422</v>
      </c>
      <c r="AO2879">
        <v>511.74681666087213</v>
      </c>
      <c r="AP2879">
        <v>4843.5</v>
      </c>
      <c r="AQ2879">
        <v>0.65610243048965655</v>
      </c>
      <c r="AR2879">
        <v>2.7616622248898302</v>
      </c>
    </row>
    <row r="2880" spans="39:44" x14ac:dyDescent="0.3">
      <c r="AM2880">
        <v>2.190270424147533</v>
      </c>
      <c r="AN2880">
        <v>0.7353543895715714</v>
      </c>
      <c r="AO2880">
        <v>884.70130622352599</v>
      </c>
      <c r="AP2880">
        <v>3544.75</v>
      </c>
      <c r="AQ2880">
        <v>-0.21316568326888879</v>
      </c>
      <c r="AR2880">
        <v>2.1421406577233606</v>
      </c>
    </row>
    <row r="2881" spans="39:44" x14ac:dyDescent="0.3">
      <c r="AM2881">
        <v>2.2758449720938354</v>
      </c>
      <c r="AN2881">
        <v>0.85765321398030003</v>
      </c>
      <c r="AO2881">
        <v>695.0262283037805</v>
      </c>
      <c r="AP2881">
        <v>3918.75</v>
      </c>
      <c r="AQ2881">
        <v>-0.36688795140324471</v>
      </c>
      <c r="AR2881">
        <v>2.2126950660796232</v>
      </c>
    </row>
    <row r="2882" spans="39:44" x14ac:dyDescent="0.3">
      <c r="AM2882">
        <v>1.9699844252347505</v>
      </c>
      <c r="AN2882">
        <v>0.43252080262315851</v>
      </c>
      <c r="AO2882">
        <v>632.8672701996079</v>
      </c>
      <c r="AP2882">
        <v>4535.5</v>
      </c>
      <c r="AQ2882">
        <v>-0.89053421180531045</v>
      </c>
      <c r="AR2882">
        <v>1.9600678577403243</v>
      </c>
    </row>
    <row r="2883" spans="39:44" x14ac:dyDescent="0.3">
      <c r="AM2883">
        <v>2.5953967178826538</v>
      </c>
      <c r="AN2883">
        <v>1.0245637409754096</v>
      </c>
      <c r="AO2883">
        <v>852.58377582512037</v>
      </c>
      <c r="AP2883">
        <v>3064</v>
      </c>
      <c r="AQ2883">
        <v>-0.28183559533770025</v>
      </c>
      <c r="AR2883">
        <v>2.6783135701126035</v>
      </c>
    </row>
    <row r="2884" spans="39:44" x14ac:dyDescent="0.3">
      <c r="AM2884">
        <v>1.8382417739960437</v>
      </c>
      <c r="AN2884">
        <v>0.3509185197149276</v>
      </c>
      <c r="AO2884">
        <v>1120.4102532178629</v>
      </c>
      <c r="AP2884">
        <v>5350.75</v>
      </c>
      <c r="AQ2884">
        <v>0.44632660714496664</v>
      </c>
      <c r="AR2884">
        <v>1.8279181929986141</v>
      </c>
    </row>
    <row r="2885" spans="39:44" x14ac:dyDescent="0.3">
      <c r="AM2885">
        <v>2.7956516274009693</v>
      </c>
      <c r="AN2885">
        <v>0.56502985783153192</v>
      </c>
      <c r="AO2885">
        <v>664.15735400387007</v>
      </c>
      <c r="AP2885">
        <v>3684.5</v>
      </c>
      <c r="AQ2885">
        <v>-0.51082779613129614</v>
      </c>
      <c r="AR2885">
        <v>2.7382988571626932</v>
      </c>
    </row>
    <row r="2886" spans="39:44" x14ac:dyDescent="0.3">
      <c r="AM2886">
        <v>2.7412453091697997</v>
      </c>
      <c r="AN2886">
        <v>1.2404799415664542</v>
      </c>
      <c r="AO2886">
        <v>911.50634161543883</v>
      </c>
      <c r="AP2886">
        <v>4459.5</v>
      </c>
      <c r="AQ2886">
        <v>0.20291753342086488</v>
      </c>
      <c r="AR2886">
        <v>2.6442868497930276</v>
      </c>
    </row>
    <row r="2887" spans="39:44" x14ac:dyDescent="0.3">
      <c r="AM2887">
        <v>1.8994704579784856</v>
      </c>
      <c r="AN2887">
        <v>0.12109843083149674</v>
      </c>
      <c r="AO2887">
        <v>829.81894296934854</v>
      </c>
      <c r="AP2887">
        <v>4719.75</v>
      </c>
      <c r="AQ2887">
        <v>0.79242517136142354</v>
      </c>
      <c r="AR2887">
        <v>1.8905439693920856</v>
      </c>
    </row>
    <row r="2888" spans="39:44" x14ac:dyDescent="0.3">
      <c r="AM2888">
        <v>2.4718178439952894</v>
      </c>
      <c r="AN2888">
        <v>1.0423515147098603</v>
      </c>
      <c r="AO2888">
        <v>793.70915242694832</v>
      </c>
      <c r="AP2888">
        <v>4235.5</v>
      </c>
      <c r="AQ2888">
        <v>0.64250615335647088</v>
      </c>
      <c r="AR2888">
        <v>2.5754517505496235</v>
      </c>
    </row>
    <row r="2889" spans="39:44" x14ac:dyDescent="0.3">
      <c r="AM2889">
        <v>2.5714810634771847</v>
      </c>
      <c r="AN2889">
        <v>0.86795924487092047</v>
      </c>
      <c r="AO2889">
        <v>668.15858276447057</v>
      </c>
      <c r="AP2889">
        <v>3992</v>
      </c>
      <c r="AQ2889">
        <v>-0.44652143469033634</v>
      </c>
      <c r="AR2889">
        <v>2.5843930479739718</v>
      </c>
    </row>
    <row r="2890" spans="39:44" x14ac:dyDescent="0.3">
      <c r="AM2890">
        <v>2.7795827049823063</v>
      </c>
      <c r="AN2890">
        <v>0.65294374246200892</v>
      </c>
      <c r="AO2890">
        <v>429.32810848448935</v>
      </c>
      <c r="AP2890">
        <v>4376</v>
      </c>
      <c r="AQ2890">
        <v>8.9246042614518281E-2</v>
      </c>
      <c r="AR2890">
        <v>2.7747781895134147</v>
      </c>
    </row>
    <row r="2891" spans="39:44" x14ac:dyDescent="0.3">
      <c r="AM2891">
        <v>1.9373734898359005</v>
      </c>
      <c r="AN2891">
        <v>0.40598808786449209</v>
      </c>
      <c r="AO2891">
        <v>559.60126345577692</v>
      </c>
      <c r="AP2891">
        <v>3314</v>
      </c>
      <c r="AQ2891">
        <v>0.996201212485331</v>
      </c>
      <c r="AR2891">
        <v>1.9320926954145725</v>
      </c>
    </row>
    <row r="2892" spans="39:44" x14ac:dyDescent="0.3">
      <c r="AM2892">
        <v>2.4662078670393974</v>
      </c>
      <c r="AN2892">
        <v>0.65767287705031341</v>
      </c>
      <c r="AO2892">
        <v>374.6137797899097</v>
      </c>
      <c r="AP2892">
        <v>4895.5</v>
      </c>
      <c r="AQ2892">
        <v>0.50000551186545505</v>
      </c>
      <c r="AR2892">
        <v>2.4537344464614805</v>
      </c>
    </row>
    <row r="2893" spans="39:44" x14ac:dyDescent="0.3">
      <c r="AM2893">
        <v>2.594232835933989</v>
      </c>
      <c r="AN2893">
        <v>1.0643931429056219</v>
      </c>
      <c r="AO2893">
        <v>299.00046954197319</v>
      </c>
      <c r="AP2893">
        <v>5366.5</v>
      </c>
      <c r="AQ2893">
        <v>0.13503469677640159</v>
      </c>
      <c r="AR2893">
        <v>2.6271831457595463</v>
      </c>
    </row>
    <row r="2894" spans="39:44" x14ac:dyDescent="0.3">
      <c r="AM2894">
        <v>2.0485733940052229</v>
      </c>
      <c r="AN2894">
        <v>0.80168111436772715</v>
      </c>
      <c r="AO2894">
        <v>338.79156186679728</v>
      </c>
      <c r="AP2894">
        <v>5988.75</v>
      </c>
      <c r="AQ2894">
        <v>0.60935203402089422</v>
      </c>
      <c r="AR2894">
        <v>2.0955134837812825</v>
      </c>
    </row>
    <row r="2895" spans="39:44" x14ac:dyDescent="0.3">
      <c r="AM2895">
        <v>2.7676412809757038</v>
      </c>
      <c r="AN2895">
        <v>1.3628288790746996</v>
      </c>
      <c r="AO2895">
        <v>793.26589639276744</v>
      </c>
      <c r="AP2895">
        <v>3815.75</v>
      </c>
      <c r="AQ2895">
        <v>-0.47905243892759419</v>
      </c>
      <c r="AR2895">
        <v>2.754703272941263</v>
      </c>
    </row>
    <row r="2896" spans="39:44" x14ac:dyDescent="0.3">
      <c r="AM2896">
        <v>2.6043295390378982</v>
      </c>
      <c r="AN2896">
        <v>1.3483019473212963</v>
      </c>
      <c r="AO2896">
        <v>1031.6033393187818</v>
      </c>
      <c r="AP2896">
        <v>5091.25</v>
      </c>
      <c r="AQ2896">
        <v>-0.47470205912575736</v>
      </c>
      <c r="AR2896">
        <v>2.6197522808458191</v>
      </c>
    </row>
    <row r="2897" spans="39:44" x14ac:dyDescent="0.3">
      <c r="AM2897">
        <v>1.7440220567263047</v>
      </c>
      <c r="AN2897">
        <v>0.41194859477607765</v>
      </c>
      <c r="AO2897">
        <v>761.66367028799721</v>
      </c>
      <c r="AP2897">
        <v>4564.25</v>
      </c>
      <c r="AQ2897">
        <v>-0.65546614317607821</v>
      </c>
      <c r="AR2897">
        <v>1.7617559938114788</v>
      </c>
    </row>
    <row r="2898" spans="39:44" x14ac:dyDescent="0.3">
      <c r="AM2898">
        <v>2.2404165299969989</v>
      </c>
      <c r="AN2898">
        <v>0.67848696817704768</v>
      </c>
      <c r="AO2898">
        <v>629.79771660913775</v>
      </c>
      <c r="AP2898">
        <v>3132.25</v>
      </c>
      <c r="AQ2898">
        <v>0.85550193163662136</v>
      </c>
      <c r="AR2898">
        <v>2.2320966182187734</v>
      </c>
    </row>
    <row r="2899" spans="39:44" x14ac:dyDescent="0.3">
      <c r="AM2899">
        <v>2.8596102408441482</v>
      </c>
      <c r="AN2899">
        <v>1.2595265371350177</v>
      </c>
      <c r="AO2899">
        <v>745.6064039206027</v>
      </c>
      <c r="AP2899">
        <v>3441.5</v>
      </c>
      <c r="AQ2899">
        <v>0.59397055335514459</v>
      </c>
      <c r="AR2899">
        <v>2.9922656408780721</v>
      </c>
    </row>
    <row r="2900" spans="39:44" x14ac:dyDescent="0.3">
      <c r="AM2900">
        <v>2.9025795161910981</v>
      </c>
      <c r="AN2900">
        <v>1.2581043805078584</v>
      </c>
      <c r="AO2900">
        <v>1089.6012589056145</v>
      </c>
      <c r="AP2900">
        <v>4222.75</v>
      </c>
      <c r="AQ2900">
        <v>-0.77770945002660397</v>
      </c>
      <c r="AR2900">
        <v>2.9730909161184087</v>
      </c>
    </row>
    <row r="2901" spans="39:44" x14ac:dyDescent="0.3">
      <c r="AM2901">
        <v>2.5270665190834687</v>
      </c>
      <c r="AN2901">
        <v>0.86507291196974778</v>
      </c>
      <c r="AO2901">
        <v>555.40327186403135</v>
      </c>
      <c r="AP2901">
        <v>4667.75</v>
      </c>
      <c r="AQ2901">
        <v>-0.89431649777485223</v>
      </c>
      <c r="AR2901">
        <v>2.5754517505496235</v>
      </c>
    </row>
    <row r="2902" spans="39:44" x14ac:dyDescent="0.3">
      <c r="AM2902">
        <v>2.3346122522772168</v>
      </c>
      <c r="AN2902">
        <v>1.1712391107720626</v>
      </c>
      <c r="AO2902">
        <v>1018.7086058241078</v>
      </c>
      <c r="AP2902">
        <v>4821.25</v>
      </c>
      <c r="AQ2902">
        <v>0.10440237817804417</v>
      </c>
      <c r="AR2902">
        <v>2.3484461221868322</v>
      </c>
    </row>
    <row r="2903" spans="39:44" x14ac:dyDescent="0.3">
      <c r="AM2903">
        <v>2.3973602135400038</v>
      </c>
      <c r="AN2903">
        <v>0.81355354419268744</v>
      </c>
      <c r="AO2903">
        <v>1017.951053103924</v>
      </c>
      <c r="AP2903">
        <v>4658</v>
      </c>
      <c r="AQ2903">
        <v>0.28392410591046513</v>
      </c>
      <c r="AR2903">
        <v>2.4600855158816213</v>
      </c>
    </row>
    <row r="2904" spans="39:44" x14ac:dyDescent="0.3">
      <c r="AM2904">
        <v>2.0622541274876069</v>
      </c>
      <c r="AN2904">
        <v>0.69560469198175656</v>
      </c>
      <c r="AO2904">
        <v>1276.509256163599</v>
      </c>
      <c r="AP2904">
        <v>5015.75</v>
      </c>
      <c r="AQ2904">
        <v>-0.33290632035216372</v>
      </c>
      <c r="AR2904">
        <v>1.9912067049766693</v>
      </c>
    </row>
    <row r="2905" spans="39:44" x14ac:dyDescent="0.3">
      <c r="AM2905">
        <v>2.613419773534591</v>
      </c>
      <c r="AN2905">
        <v>1.0332000856029075</v>
      </c>
      <c r="AO2905">
        <v>1299.3296194385655</v>
      </c>
      <c r="AP2905">
        <v>5345.5</v>
      </c>
      <c r="AQ2905">
        <v>-0.76432206511996326</v>
      </c>
      <c r="AR2905">
        <v>2.6263595865640053</v>
      </c>
    </row>
    <row r="2906" spans="39:44" x14ac:dyDescent="0.3">
      <c r="AM2906">
        <v>1.643882378129921</v>
      </c>
      <c r="AN2906">
        <v>8.7688637710774481E-2</v>
      </c>
      <c r="AO2906">
        <v>891.85574460404825</v>
      </c>
      <c r="AP2906">
        <v>3645.5</v>
      </c>
      <c r="AQ2906">
        <v>-0.97308003745828564</v>
      </c>
      <c r="AR2906">
        <v>1.6520635591287729</v>
      </c>
    </row>
    <row r="2907" spans="39:44" x14ac:dyDescent="0.3">
      <c r="AM2907">
        <v>2.2940856048620422</v>
      </c>
      <c r="AN2907">
        <v>0.91356017906542819</v>
      </c>
      <c r="AO2907">
        <v>1062.4857750388576</v>
      </c>
      <c r="AP2907">
        <v>5950.5</v>
      </c>
      <c r="AQ2907">
        <v>0.31345336315501243</v>
      </c>
      <c r="AR2907">
        <v>2.3082449468665751</v>
      </c>
    </row>
    <row r="2908" spans="39:44" x14ac:dyDescent="0.3">
      <c r="AM2908">
        <v>2.4576224009766068</v>
      </c>
      <c r="AN2908">
        <v>1.0574149759570364</v>
      </c>
      <c r="AO2908">
        <v>721.80990198832694</v>
      </c>
      <c r="AP2908">
        <v>4164.5</v>
      </c>
      <c r="AQ2908">
        <v>-0.88464581378315155</v>
      </c>
      <c r="AR2908">
        <v>2.365378938948163</v>
      </c>
    </row>
    <row r="2909" spans="39:44" x14ac:dyDescent="0.3">
      <c r="AM2909">
        <v>3.6023149678135127</v>
      </c>
      <c r="AN2909">
        <v>0.84202650156825276</v>
      </c>
      <c r="AO2909">
        <v>850.4705841870782</v>
      </c>
      <c r="AP2909">
        <v>5739.5</v>
      </c>
      <c r="AQ2909">
        <v>-0.62988928403458622</v>
      </c>
      <c r="AR2909">
        <v>3.5388542330808126</v>
      </c>
    </row>
    <row r="2910" spans="39:44" x14ac:dyDescent="0.3">
      <c r="AM2910">
        <v>2.4399603938756678</v>
      </c>
      <c r="AN2910">
        <v>1.2906425643381367</v>
      </c>
      <c r="AO2910">
        <v>492.25451737812551</v>
      </c>
      <c r="AP2910">
        <v>6139.75</v>
      </c>
      <c r="AQ2910">
        <v>-0.30581341548962121</v>
      </c>
      <c r="AR2910">
        <v>2.3413769459860738</v>
      </c>
    </row>
    <row r="2911" spans="39:44" x14ac:dyDescent="0.3">
      <c r="AM2911">
        <v>2.9712960219226008</v>
      </c>
      <c r="AN2911">
        <v>1.3011691724795431</v>
      </c>
      <c r="AO2911">
        <v>691.57032204132975</v>
      </c>
      <c r="AP2911">
        <v>5767.25</v>
      </c>
      <c r="AQ2911">
        <v>-0.99536030276643972</v>
      </c>
      <c r="AR2911">
        <v>2.8369726450278363</v>
      </c>
    </row>
    <row r="2912" spans="39:44" x14ac:dyDescent="0.3">
      <c r="AM2912">
        <v>2.4612154652930363</v>
      </c>
      <c r="AN2912">
        <v>1.1835947782734573</v>
      </c>
      <c r="AO2912">
        <v>1317.5571590915508</v>
      </c>
      <c r="AP2912">
        <v>4889.75</v>
      </c>
      <c r="AQ2912">
        <v>-0.59484894164157975</v>
      </c>
      <c r="AR2912">
        <v>2.5364036260685925</v>
      </c>
    </row>
    <row r="2913" spans="39:44" x14ac:dyDescent="0.3">
      <c r="AM2913">
        <v>2.1819142371289204</v>
      </c>
      <c r="AN2913">
        <v>0.62647479616728186</v>
      </c>
      <c r="AO2913">
        <v>704.90223852786733</v>
      </c>
      <c r="AP2913">
        <v>3653.75</v>
      </c>
      <c r="AQ2913">
        <v>0.63393149672604188</v>
      </c>
      <c r="AR2913">
        <v>2.2500238814477953</v>
      </c>
    </row>
    <row r="2914" spans="39:44" x14ac:dyDescent="0.3">
      <c r="AM2914">
        <v>3.2087876321167985</v>
      </c>
      <c r="AN2914">
        <v>0.85685657047374231</v>
      </c>
      <c r="AO2914">
        <v>993.69696553192057</v>
      </c>
      <c r="AP2914">
        <v>4910.25</v>
      </c>
      <c r="AQ2914">
        <v>-9.8557021045563548E-2</v>
      </c>
      <c r="AR2914">
        <v>3.2446282721189248</v>
      </c>
    </row>
    <row r="2915" spans="39:44" x14ac:dyDescent="0.3">
      <c r="AM2915">
        <v>3.3665023219185639</v>
      </c>
      <c r="AN2915">
        <v>1.2498352336157175</v>
      </c>
      <c r="AO2915">
        <v>635.56140337753016</v>
      </c>
      <c r="AP2915">
        <v>4469.75</v>
      </c>
      <c r="AQ2915">
        <v>0.62489707532022731</v>
      </c>
      <c r="AR2915">
        <v>3.3494392211025943</v>
      </c>
    </row>
    <row r="2916" spans="39:44" x14ac:dyDescent="0.3">
      <c r="AM2916">
        <v>2.4676033057038302</v>
      </c>
      <c r="AN2916">
        <v>0.98033442416469174</v>
      </c>
      <c r="AO2916">
        <v>808.82880377461402</v>
      </c>
      <c r="AP2916">
        <v>4216</v>
      </c>
      <c r="AQ2916">
        <v>-0.77948584141929766</v>
      </c>
      <c r="AR2916">
        <v>2.5584439248627082</v>
      </c>
    </row>
    <row r="2917" spans="39:44" x14ac:dyDescent="0.3">
      <c r="AM2917">
        <v>3.2951880506463667</v>
      </c>
      <c r="AN2917">
        <v>1.2225605510769977</v>
      </c>
      <c r="AO2917">
        <v>1006.0882754814953</v>
      </c>
      <c r="AP2917">
        <v>4407.25</v>
      </c>
      <c r="AQ2917">
        <v>0.78479349642832941</v>
      </c>
      <c r="AR2917">
        <v>3.3090181395649081</v>
      </c>
    </row>
    <row r="2918" spans="39:44" x14ac:dyDescent="0.3">
      <c r="AM2918">
        <v>1.8222286088933233</v>
      </c>
      <c r="AN2918">
        <v>0.29745447409187747</v>
      </c>
      <c r="AO2918">
        <v>820.69714080327424</v>
      </c>
      <c r="AP2918">
        <v>4206.25</v>
      </c>
      <c r="AQ2918">
        <v>0.71542425748624616</v>
      </c>
      <c r="AR2918">
        <v>1.7947535172188169</v>
      </c>
    </row>
    <row r="2919" spans="39:44" x14ac:dyDescent="0.3">
      <c r="AM2919">
        <v>2.8460549113385629</v>
      </c>
      <c r="AN2919">
        <v>0.86931442202720655</v>
      </c>
      <c r="AO2919">
        <v>1033.6235569447497</v>
      </c>
      <c r="AP2919">
        <v>5086</v>
      </c>
      <c r="AQ2919">
        <v>-0.65147402001117261</v>
      </c>
      <c r="AR2919">
        <v>2.8157968326609679</v>
      </c>
    </row>
    <row r="2920" spans="39:44" x14ac:dyDescent="0.3">
      <c r="AM2920">
        <v>2.3540357321468868</v>
      </c>
      <c r="AN2920">
        <v>0.91363066603448606</v>
      </c>
      <c r="AO2920">
        <v>731.78606124662167</v>
      </c>
      <c r="AP2920">
        <v>4310.25</v>
      </c>
      <c r="AQ2920">
        <v>-0.57809193868560715</v>
      </c>
      <c r="AR2920">
        <v>2.365378938948163</v>
      </c>
    </row>
    <row r="2921" spans="39:44" x14ac:dyDescent="0.3">
      <c r="AM2921">
        <v>3.2112717355264806</v>
      </c>
      <c r="AN2921">
        <v>1.193705435877753</v>
      </c>
      <c r="AO2921">
        <v>376.5620011524785</v>
      </c>
      <c r="AP2921">
        <v>4091.75</v>
      </c>
      <c r="AQ2921">
        <v>0.21665624404334688</v>
      </c>
      <c r="AR2921">
        <v>3.3292289620772766</v>
      </c>
    </row>
    <row r="2922" spans="39:44" x14ac:dyDescent="0.3">
      <c r="AM2922">
        <v>1.7339318309673</v>
      </c>
      <c r="AN2922">
        <v>0.12755887074284883</v>
      </c>
      <c r="AO2922">
        <v>967.18457967827885</v>
      </c>
      <c r="AP2922">
        <v>4000.75</v>
      </c>
      <c r="AQ2922">
        <v>-0.78719242018844149</v>
      </c>
      <c r="AR2922">
        <v>1.7263131280279389</v>
      </c>
    </row>
    <row r="2923" spans="39:44" x14ac:dyDescent="0.3">
      <c r="AM2923">
        <v>2.8792177611505378</v>
      </c>
      <c r="AN2923">
        <v>0.88150780631664571</v>
      </c>
      <c r="AO2923">
        <v>291.75631601399806</v>
      </c>
      <c r="AP2923">
        <v>5918.75</v>
      </c>
      <c r="AQ2923">
        <v>0.75122860548435932</v>
      </c>
      <c r="AR2923">
        <v>2.9384114763605518</v>
      </c>
    </row>
    <row r="2924" spans="39:44" x14ac:dyDescent="0.3">
      <c r="AM2924">
        <v>2.7258861018678613</v>
      </c>
      <c r="AN2924">
        <v>1.1168590103890716</v>
      </c>
      <c r="AO2924">
        <v>641.68038303902711</v>
      </c>
      <c r="AP2924">
        <v>3947.5</v>
      </c>
      <c r="AQ2924">
        <v>-0.48125393697625674</v>
      </c>
      <c r="AR2924">
        <v>2.7097082413412323</v>
      </c>
    </row>
    <row r="2925" spans="39:44" x14ac:dyDescent="0.3">
      <c r="AM2925">
        <v>2.1636111679106365</v>
      </c>
      <c r="AN2925">
        <v>0.62642884417855282</v>
      </c>
      <c r="AO2925">
        <v>1318.1661953294279</v>
      </c>
      <c r="AP2925">
        <v>4513.5</v>
      </c>
      <c r="AQ2925">
        <v>0.41649935005793737</v>
      </c>
      <c r="AR2925">
        <v>2.1487298300289095</v>
      </c>
    </row>
    <row r="2926" spans="39:44" x14ac:dyDescent="0.3">
      <c r="AM2926">
        <v>1.9960034331107592</v>
      </c>
      <c r="AN2926">
        <v>0.72845827602916435</v>
      </c>
      <c r="AO2926">
        <v>567.79300774140268</v>
      </c>
      <c r="AP2926">
        <v>4508.25</v>
      </c>
      <c r="AQ2926">
        <v>-0.42051752341342208</v>
      </c>
      <c r="AR2926">
        <v>1.9780209791818313</v>
      </c>
    </row>
    <row r="2927" spans="39:44" x14ac:dyDescent="0.3">
      <c r="AM2927">
        <v>3.0616236405273929</v>
      </c>
      <c r="AN2927">
        <v>1.2102499087279486</v>
      </c>
      <c r="AO2927">
        <v>969.22643719409984</v>
      </c>
      <c r="AP2927">
        <v>3768.25</v>
      </c>
      <c r="AQ2927">
        <v>-0.8695830663367401</v>
      </c>
      <c r="AR2927">
        <v>3.0679152406205334</v>
      </c>
    </row>
    <row r="2928" spans="39:44" x14ac:dyDescent="0.3">
      <c r="AM2928">
        <v>1.6679472268385831</v>
      </c>
      <c r="AN2928">
        <v>0.11075587445069107</v>
      </c>
      <c r="AO2928">
        <v>663.19427159847658</v>
      </c>
      <c r="AP2928">
        <v>3470.25</v>
      </c>
      <c r="AQ2928">
        <v>0.79186438463664166</v>
      </c>
      <c r="AR2928">
        <v>1.6718125427915174</v>
      </c>
    </row>
    <row r="2929" spans="39:44" x14ac:dyDescent="0.3">
      <c r="AM2929">
        <v>2.2943993354798127</v>
      </c>
      <c r="AN2929">
        <v>1.3310106688517003</v>
      </c>
      <c r="AO2929">
        <v>786.99156433757287</v>
      </c>
      <c r="AP2929">
        <v>4775.75</v>
      </c>
      <c r="AQ2929">
        <v>0.51525233375730184</v>
      </c>
      <c r="AR2929">
        <v>2.4075391451732089</v>
      </c>
    </row>
    <row r="2930" spans="39:44" x14ac:dyDescent="0.3">
      <c r="AM2930">
        <v>2.2928938661403251</v>
      </c>
      <c r="AN2930">
        <v>1.2029759221571554</v>
      </c>
      <c r="AO2930">
        <v>1308.4865366663737</v>
      </c>
      <c r="AP2930">
        <v>4887.75</v>
      </c>
      <c r="AQ2930">
        <v>-0.82238280070578651</v>
      </c>
      <c r="AR2930">
        <v>2.2920511806979915</v>
      </c>
    </row>
    <row r="2931" spans="39:44" x14ac:dyDescent="0.3">
      <c r="AM2931">
        <v>2.8654751886721095</v>
      </c>
      <c r="AN2931">
        <v>1.0392486352964281</v>
      </c>
      <c r="AO2931">
        <v>985.04516835752156</v>
      </c>
      <c r="AP2931">
        <v>5302.25</v>
      </c>
      <c r="AQ2931">
        <v>0.85068830475060886</v>
      </c>
      <c r="AR2931">
        <v>2.8695913969764923</v>
      </c>
    </row>
    <row r="2932" spans="39:44" x14ac:dyDescent="0.3">
      <c r="AM2932">
        <v>1.9748875947945914</v>
      </c>
      <c r="AN2932">
        <v>0.46659087962052231</v>
      </c>
      <c r="AO2932">
        <v>563.62958658338346</v>
      </c>
      <c r="AP2932">
        <v>4865.25</v>
      </c>
      <c r="AQ2932">
        <v>0.7277056794388217</v>
      </c>
      <c r="AR2932">
        <v>1.9548238658503212</v>
      </c>
    </row>
    <row r="2933" spans="39:44" x14ac:dyDescent="0.3">
      <c r="AM2933">
        <v>2.511845065215593</v>
      </c>
      <c r="AN2933">
        <v>0.70999936134331598</v>
      </c>
      <c r="AO2933">
        <v>1194.6705576558227</v>
      </c>
      <c r="AP2933">
        <v>5397.75</v>
      </c>
      <c r="AQ2933">
        <v>0.81045254425627899</v>
      </c>
      <c r="AR2933">
        <v>2.5200561562118962</v>
      </c>
    </row>
    <row r="2934" spans="39:44" x14ac:dyDescent="0.3">
      <c r="AM2934">
        <v>3.0410601935359098</v>
      </c>
      <c r="AN2934">
        <v>0.97138170287390679</v>
      </c>
      <c r="AO2934">
        <v>1230.3365744055707</v>
      </c>
      <c r="AP2934">
        <v>5265</v>
      </c>
      <c r="AQ2934">
        <v>-0.53616904418023104</v>
      </c>
      <c r="AR2934">
        <v>3.1436652465779638</v>
      </c>
    </row>
    <row r="2935" spans="39:44" x14ac:dyDescent="0.3">
      <c r="AM2935">
        <v>3.6175629900816735</v>
      </c>
      <c r="AN2935">
        <v>0.81201194123113629</v>
      </c>
      <c r="AO2935">
        <v>1147.3675173444447</v>
      </c>
      <c r="AP2935">
        <v>5495.5</v>
      </c>
      <c r="AQ2935">
        <v>0.68205877921927238</v>
      </c>
      <c r="AR2935">
        <v>3.563122257484276</v>
      </c>
    </row>
    <row r="2936" spans="39:44" x14ac:dyDescent="0.3">
      <c r="AM2936">
        <v>2.6373077390753519</v>
      </c>
      <c r="AN2936">
        <v>0.80957215378605085</v>
      </c>
      <c r="AO2936">
        <v>579.44900910349975</v>
      </c>
      <c r="AP2936">
        <v>5959.25</v>
      </c>
      <c r="AQ2936">
        <v>-0.17554363410287274</v>
      </c>
      <c r="AR2936">
        <v>2.6270017349348525</v>
      </c>
    </row>
    <row r="2937" spans="39:44" x14ac:dyDescent="0.3">
      <c r="AM2937">
        <v>2.7291554010174397</v>
      </c>
      <c r="AN2937">
        <v>1.3467485082638866</v>
      </c>
      <c r="AO2937">
        <v>790.91673593106668</v>
      </c>
      <c r="AP2937">
        <v>4585.25</v>
      </c>
      <c r="AQ2937">
        <v>0.51413037268437423</v>
      </c>
      <c r="AR2937">
        <v>2.754703272941263</v>
      </c>
    </row>
    <row r="2938" spans="39:44" x14ac:dyDescent="0.3">
      <c r="AM2938">
        <v>1.7397798491756473</v>
      </c>
      <c r="AN2938">
        <v>0.11775329754855765</v>
      </c>
      <c r="AO2938">
        <v>475.11124208734975</v>
      </c>
      <c r="AP2938">
        <v>5090.75</v>
      </c>
      <c r="AQ2938">
        <v>0.1906578729466247</v>
      </c>
      <c r="AR2938">
        <v>1.7324765920440313</v>
      </c>
    </row>
    <row r="2939" spans="39:44" x14ac:dyDescent="0.3">
      <c r="AM2939">
        <v>2.5163946197671283</v>
      </c>
      <c r="AN2939">
        <v>1.0453181598395267</v>
      </c>
      <c r="AO2939">
        <v>725.06847315724622</v>
      </c>
      <c r="AP2939">
        <v>3467.25</v>
      </c>
      <c r="AQ2939">
        <v>0.97321916958656363</v>
      </c>
      <c r="AR2939">
        <v>2.5596032805645619</v>
      </c>
    </row>
    <row r="2940" spans="39:44" x14ac:dyDescent="0.3">
      <c r="AM2940">
        <v>3.1679974479998134</v>
      </c>
      <c r="AN2940">
        <v>1.18836155511082</v>
      </c>
      <c r="AO2940">
        <v>717.29828496857112</v>
      </c>
      <c r="AP2940">
        <v>5087.25</v>
      </c>
      <c r="AQ2940">
        <v>0.48327883060274385</v>
      </c>
      <c r="AR2940">
        <v>3.1765029505653097</v>
      </c>
    </row>
    <row r="2941" spans="39:44" x14ac:dyDescent="0.3">
      <c r="AM2941">
        <v>3.2583003821599772</v>
      </c>
      <c r="AN2941">
        <v>1.4087115145331131</v>
      </c>
      <c r="AO2941">
        <v>719.15430064071916</v>
      </c>
      <c r="AP2941">
        <v>5571.5</v>
      </c>
      <c r="AQ2941">
        <v>-0.2757056941988511</v>
      </c>
      <c r="AR2941">
        <v>3.2583003821599763</v>
      </c>
    </row>
    <row r="2942" spans="39:44" x14ac:dyDescent="0.3">
      <c r="AM2942">
        <v>2.1848846248741878</v>
      </c>
      <c r="AN2942">
        <v>0.88423422012132946</v>
      </c>
      <c r="AO2942">
        <v>781.50073224800508</v>
      </c>
      <c r="AP2942">
        <v>4570.5</v>
      </c>
      <c r="AQ2942">
        <v>0.1019059578456314</v>
      </c>
      <c r="AR2942">
        <v>2.0964612028620548</v>
      </c>
    </row>
    <row r="2943" spans="39:44" x14ac:dyDescent="0.3">
      <c r="AM2943">
        <v>2.0552991440118125</v>
      </c>
      <c r="AN2943">
        <v>0.79641333486183452</v>
      </c>
      <c r="AO2943">
        <v>713.86559257971669</v>
      </c>
      <c r="AP2943">
        <v>5751.5</v>
      </c>
      <c r="AQ2943">
        <v>-0.67311417552002839</v>
      </c>
      <c r="AR2943">
        <v>2.1342999051721288</v>
      </c>
    </row>
    <row r="2944" spans="39:44" x14ac:dyDescent="0.3">
      <c r="AM2944">
        <v>2.3838892298922363</v>
      </c>
      <c r="AN2944">
        <v>0.82232844202315247</v>
      </c>
      <c r="AO2944">
        <v>365.53271101698431</v>
      </c>
      <c r="AP2944">
        <v>4367.75</v>
      </c>
      <c r="AQ2944">
        <v>-0.29821256940569968</v>
      </c>
      <c r="AR2944">
        <v>2.3767626865449527</v>
      </c>
    </row>
    <row r="2945" spans="39:44" x14ac:dyDescent="0.3">
      <c r="AM2945">
        <v>3.1160387988040008</v>
      </c>
      <c r="AN2945">
        <v>1.474512693824976</v>
      </c>
      <c r="AO2945">
        <v>1485.6431948468662</v>
      </c>
      <c r="AP2945">
        <v>4952.25</v>
      </c>
      <c r="AQ2945">
        <v>-0.61661444209037242</v>
      </c>
      <c r="AR2945">
        <v>3.0679152406205334</v>
      </c>
    </row>
    <row r="2946" spans="39:44" x14ac:dyDescent="0.3">
      <c r="AM2946">
        <v>1.7678889667953861</v>
      </c>
      <c r="AN2946">
        <v>0.1625652536098636</v>
      </c>
      <c r="AO2946">
        <v>1128.3545626264731</v>
      </c>
      <c r="AP2946">
        <v>4683.25</v>
      </c>
      <c r="AQ2946">
        <v>0.46222930902866288</v>
      </c>
      <c r="AR2946">
        <v>1.7540366734415129</v>
      </c>
    </row>
    <row r="2947" spans="39:44" x14ac:dyDescent="0.3">
      <c r="AM2947">
        <v>2.7570107315492103</v>
      </c>
      <c r="AN2947">
        <v>1.0507310449462222</v>
      </c>
      <c r="AO2947">
        <v>978.14378359965553</v>
      </c>
      <c r="AP2947">
        <v>4410.75</v>
      </c>
      <c r="AQ2947">
        <v>0.44974250665505061</v>
      </c>
      <c r="AR2947">
        <v>2.8603847028413121</v>
      </c>
    </row>
    <row r="2948" spans="39:44" x14ac:dyDescent="0.3">
      <c r="AM2948">
        <v>2.3181059572864826</v>
      </c>
      <c r="AN2948">
        <v>0.48193621392376657</v>
      </c>
      <c r="AO2948">
        <v>442.88299889818779</v>
      </c>
      <c r="AP2948">
        <v>4342</v>
      </c>
      <c r="AQ2948">
        <v>0.61836169827653908</v>
      </c>
      <c r="AR2948">
        <v>2.2998301987137353</v>
      </c>
    </row>
    <row r="2949" spans="39:44" x14ac:dyDescent="0.3">
      <c r="AM2949">
        <v>1.9081472913094171</v>
      </c>
      <c r="AN2949">
        <v>0.48958702319499864</v>
      </c>
      <c r="AO2949">
        <v>925.91312971568186</v>
      </c>
      <c r="AP2949">
        <v>3035.5</v>
      </c>
      <c r="AQ2949">
        <v>-0.49828968480058605</v>
      </c>
      <c r="AR2949">
        <v>1.9548238658503212</v>
      </c>
    </row>
    <row r="2950" spans="39:44" x14ac:dyDescent="0.3">
      <c r="AM2950">
        <v>1.9373734898359007</v>
      </c>
      <c r="AN2950">
        <v>0.40598808786449125</v>
      </c>
      <c r="AO2950">
        <v>1361.662777218045</v>
      </c>
      <c r="AP2950">
        <v>5017</v>
      </c>
      <c r="AQ2950">
        <v>-0.15199955313676258</v>
      </c>
      <c r="AR2950">
        <v>1.9320926954145725</v>
      </c>
    </row>
    <row r="2951" spans="39:44" x14ac:dyDescent="0.3">
      <c r="AM2951">
        <v>1.8725491918535322</v>
      </c>
      <c r="AN2951">
        <v>0.25188792200156973</v>
      </c>
      <c r="AO2951">
        <v>536.70249231817866</v>
      </c>
      <c r="AP2951">
        <v>4475</v>
      </c>
      <c r="AQ2951">
        <v>0.45675572374329415</v>
      </c>
      <c r="AR2951">
        <v>1.8786995792015058</v>
      </c>
    </row>
    <row r="2952" spans="39:44" x14ac:dyDescent="0.3">
      <c r="AM2952">
        <v>2.5602351777739591</v>
      </c>
      <c r="AN2952">
        <v>1.3106145178484545</v>
      </c>
      <c r="AO2952">
        <v>358.70141247323573</v>
      </c>
      <c r="AP2952">
        <v>6038</v>
      </c>
      <c r="AQ2952">
        <v>0.01</v>
      </c>
      <c r="AR2952">
        <v>2.7063647516651148</v>
      </c>
    </row>
    <row r="2953" spans="39:44" x14ac:dyDescent="0.3">
      <c r="AM2953">
        <v>2.3680096480706632</v>
      </c>
      <c r="AN2953">
        <v>0.7119444630528855</v>
      </c>
      <c r="AO2953">
        <v>450.24086288053604</v>
      </c>
      <c r="AP2953">
        <v>5841.25</v>
      </c>
      <c r="AQ2953">
        <v>-0.38046554822136414</v>
      </c>
      <c r="AR2953">
        <v>2.3780848467190188</v>
      </c>
    </row>
    <row r="2954" spans="39:44" x14ac:dyDescent="0.3">
      <c r="AM2954">
        <v>1.894741777653147</v>
      </c>
      <c r="AN2954">
        <v>0.33059444044359276</v>
      </c>
      <c r="AO2954">
        <v>1225.7112469314416</v>
      </c>
      <c r="AP2954">
        <v>3918.25</v>
      </c>
      <c r="AQ2954">
        <v>-0.67983149198270065</v>
      </c>
      <c r="AR2954">
        <v>1.8667046143894606</v>
      </c>
    </row>
    <row r="2955" spans="39:44" x14ac:dyDescent="0.3">
      <c r="AM2955">
        <v>2.4972623391806614</v>
      </c>
      <c r="AN2955">
        <v>0.55775288197157613</v>
      </c>
      <c r="AO2955">
        <v>1017.5662905773553</v>
      </c>
      <c r="AP2955">
        <v>3939.75</v>
      </c>
      <c r="AQ2955">
        <v>9.3859786772984455E-2</v>
      </c>
      <c r="AR2955">
        <v>2.4450056687514103</v>
      </c>
    </row>
    <row r="2956" spans="39:44" x14ac:dyDescent="0.3">
      <c r="AM2956">
        <v>1.8673831317567249</v>
      </c>
      <c r="AN2956">
        <v>0.2001010603122424</v>
      </c>
      <c r="AO2956">
        <v>1595.069917490815</v>
      </c>
      <c r="AP2956">
        <v>3493.75</v>
      </c>
      <c r="AQ2956">
        <v>0.28665889481813089</v>
      </c>
      <c r="AR2956">
        <v>1.8854632712753996</v>
      </c>
    </row>
    <row r="2957" spans="39:44" x14ac:dyDescent="0.3">
      <c r="AM2957">
        <v>2.6896587029933796</v>
      </c>
      <c r="AN2957">
        <v>1.3810595488910544</v>
      </c>
      <c r="AO2957">
        <v>989.55678537727738</v>
      </c>
      <c r="AP2957">
        <v>3710.75</v>
      </c>
      <c r="AQ2957">
        <v>0.55075831339510906</v>
      </c>
      <c r="AR2957">
        <v>2.7517731574299407</v>
      </c>
    </row>
    <row r="2958" spans="39:44" x14ac:dyDescent="0.3">
      <c r="AM2958">
        <v>1.6525622115961307</v>
      </c>
      <c r="AN2958">
        <v>6.4681844471009817E-2</v>
      </c>
      <c r="AO2958">
        <v>1357.1511601982893</v>
      </c>
      <c r="AP2958">
        <v>5399.75</v>
      </c>
      <c r="AQ2958">
        <v>0.18292779694093086</v>
      </c>
      <c r="AR2958">
        <v>1.6467865807125222</v>
      </c>
    </row>
    <row r="2959" spans="39:44" x14ac:dyDescent="0.3">
      <c r="AM2959">
        <v>2.4247580928448107</v>
      </c>
      <c r="AN2959">
        <v>1.3741681823249048</v>
      </c>
      <c r="AO2959">
        <v>927.94544243470136</v>
      </c>
      <c r="AP2959">
        <v>6343.5</v>
      </c>
      <c r="AQ2959">
        <v>0.46123823660232305</v>
      </c>
      <c r="AR2959">
        <v>2.5028083816675606</v>
      </c>
    </row>
    <row r="2960" spans="39:44" x14ac:dyDescent="0.3">
      <c r="AM2960">
        <v>1.660031904608223</v>
      </c>
      <c r="AN2960">
        <v>6.6924888386865722E-2</v>
      </c>
      <c r="AO2960">
        <v>1105.569501943248</v>
      </c>
      <c r="AP2960">
        <v>4435</v>
      </c>
      <c r="AQ2960">
        <v>-0.50382081396663125</v>
      </c>
      <c r="AR2960">
        <v>1.660498142726951</v>
      </c>
    </row>
    <row r="2961" spans="39:44" x14ac:dyDescent="0.3">
      <c r="AM2961">
        <v>2.2079941191158485</v>
      </c>
      <c r="AN2961">
        <v>0.71284334912546898</v>
      </c>
      <c r="AO2961">
        <v>702.85280551060214</v>
      </c>
      <c r="AP2961">
        <v>4181.75</v>
      </c>
      <c r="AQ2961">
        <v>-0.25637302596205064</v>
      </c>
      <c r="AR2961">
        <v>2.2017812296807988</v>
      </c>
    </row>
    <row r="2962" spans="39:44" x14ac:dyDescent="0.3">
      <c r="AM2962">
        <v>2.0773613534121331</v>
      </c>
      <c r="AN2962">
        <v>0.70326045737512832</v>
      </c>
      <c r="AO2962">
        <v>822.9175582114824</v>
      </c>
      <c r="AP2962">
        <v>4430.25</v>
      </c>
      <c r="AQ2962">
        <v>-0.65598323248319668</v>
      </c>
      <c r="AR2962">
        <v>2.1352776584401623</v>
      </c>
    </row>
    <row r="2963" spans="39:44" x14ac:dyDescent="0.3">
      <c r="AM2963">
        <v>2.876867271167185</v>
      </c>
      <c r="AN2963">
        <v>1.1690414958163726</v>
      </c>
      <c r="AO2963">
        <v>367.91554665088893</v>
      </c>
      <c r="AP2963">
        <v>3928</v>
      </c>
      <c r="AQ2963">
        <v>-0.32559105509807867</v>
      </c>
      <c r="AR2963">
        <v>2.8412005109391281</v>
      </c>
    </row>
    <row r="2964" spans="39:44" x14ac:dyDescent="0.3">
      <c r="AM2964">
        <v>3.3739720149306565</v>
      </c>
      <c r="AN2964">
        <v>1.2362212694179882</v>
      </c>
      <c r="AO2964">
        <v>1661.2082765413463</v>
      </c>
      <c r="AP2964">
        <v>4536.5</v>
      </c>
      <c r="AQ2964">
        <v>0.86480201093535314</v>
      </c>
      <c r="AR2964">
        <v>3.3613907299219408</v>
      </c>
    </row>
    <row r="2965" spans="39:44" x14ac:dyDescent="0.3">
      <c r="AM2965">
        <v>1.9273404525028179</v>
      </c>
      <c r="AN2965">
        <v>0.47094208728092907</v>
      </c>
      <c r="AO2965">
        <v>403.84847262900416</v>
      </c>
      <c r="AP2965">
        <v>4263</v>
      </c>
      <c r="AQ2965">
        <v>-0.28679711999769353</v>
      </c>
      <c r="AR2965">
        <v>1.9003662959156191</v>
      </c>
    </row>
    <row r="2966" spans="39:44" x14ac:dyDescent="0.3">
      <c r="AM2966">
        <v>3.3153299697508563</v>
      </c>
      <c r="AN2966">
        <v>1.0701507721168544</v>
      </c>
      <c r="AO2966">
        <v>334.99480482791637</v>
      </c>
      <c r="AP2966">
        <v>3794.75</v>
      </c>
      <c r="AQ2966">
        <v>-0.27954065423311719</v>
      </c>
      <c r="AR2966">
        <v>3.1927926592076497</v>
      </c>
    </row>
    <row r="2967" spans="39:44" x14ac:dyDescent="0.3">
      <c r="AM2967">
        <v>3.3394399137804136</v>
      </c>
      <c r="AN2967">
        <v>1.0913839975430912</v>
      </c>
      <c r="AO2967">
        <v>277.26853973594746</v>
      </c>
      <c r="AP2967">
        <v>4299.5</v>
      </c>
      <c r="AQ2967">
        <v>0.38793471467059126</v>
      </c>
      <c r="AR2967">
        <v>3.3369245652289719</v>
      </c>
    </row>
    <row r="2968" spans="39:44" x14ac:dyDescent="0.3">
      <c r="AM2968">
        <v>2.6024654145578916</v>
      </c>
      <c r="AN2968">
        <v>1.042879129201278</v>
      </c>
      <c r="AO2968">
        <v>784.24266235325581</v>
      </c>
      <c r="AP2968">
        <v>5194.75</v>
      </c>
      <c r="AQ2968">
        <v>-0.25151762860246552</v>
      </c>
      <c r="AR2968">
        <v>2.6263595865640053</v>
      </c>
    </row>
    <row r="2969" spans="39:44" x14ac:dyDescent="0.3">
      <c r="AM2969">
        <v>2.0252965911810241</v>
      </c>
      <c r="AN2969">
        <v>0.39677807911821877</v>
      </c>
      <c r="AO2969">
        <v>829.81894296934854</v>
      </c>
      <c r="AP2969">
        <v>6240.75</v>
      </c>
      <c r="AQ2969">
        <v>0.22194519413617825</v>
      </c>
      <c r="AR2969">
        <v>2.051405038893467</v>
      </c>
    </row>
    <row r="2970" spans="39:44" x14ac:dyDescent="0.3">
      <c r="AM2970">
        <v>1.7468770505676101</v>
      </c>
      <c r="AN2970">
        <v>0.20514094319602516</v>
      </c>
      <c r="AO2970">
        <v>805.51120769705255</v>
      </c>
      <c r="AP2970">
        <v>4266.25</v>
      </c>
      <c r="AQ2970">
        <v>2.107511691253422E-3</v>
      </c>
      <c r="AR2970">
        <v>1.7320339853631168</v>
      </c>
    </row>
    <row r="2971" spans="39:44" x14ac:dyDescent="0.3">
      <c r="AM2971">
        <v>2.7360258097067391</v>
      </c>
      <c r="AN2971">
        <v>0.71989884498280599</v>
      </c>
      <c r="AO2971">
        <v>925.39905503232751</v>
      </c>
      <c r="AP2971">
        <v>4871.75</v>
      </c>
      <c r="AQ2971">
        <v>-0.41493599610877019</v>
      </c>
      <c r="AR2971">
        <v>2.808015694205019</v>
      </c>
    </row>
    <row r="2972" spans="39:44" x14ac:dyDescent="0.3">
      <c r="AM2972">
        <v>2.9873874662821112</v>
      </c>
      <c r="AN2972">
        <v>1.6155507462942713</v>
      </c>
      <c r="AO2972">
        <v>636.92815968273976</v>
      </c>
      <c r="AP2972">
        <v>3560.5</v>
      </c>
      <c r="AQ2972">
        <v>-0.56072295302746067</v>
      </c>
      <c r="AR2972">
        <v>3.0016840164458132</v>
      </c>
    </row>
    <row r="2973" spans="39:44" x14ac:dyDescent="0.3">
      <c r="AM2973">
        <v>2.2246071386384192</v>
      </c>
      <c r="AN2973">
        <v>1.2397598962617717</v>
      </c>
      <c r="AO2973">
        <v>1200.8551292172924</v>
      </c>
      <c r="AP2973">
        <v>5292.75</v>
      </c>
      <c r="AQ2973">
        <v>0.6655732636807028</v>
      </c>
      <c r="AR2973">
        <v>2.2920511806979915</v>
      </c>
    </row>
    <row r="2974" spans="39:44" x14ac:dyDescent="0.3">
      <c r="AM2974">
        <v>2.2191116529088086</v>
      </c>
      <c r="AN2974">
        <v>0.94452863328023595</v>
      </c>
      <c r="AO2974">
        <v>713.97930303408975</v>
      </c>
      <c r="AP2974">
        <v>4299</v>
      </c>
      <c r="AQ2974">
        <v>0.85550937254813642</v>
      </c>
      <c r="AR2974">
        <v>2.2470690221298466</v>
      </c>
    </row>
    <row r="2975" spans="39:44" x14ac:dyDescent="0.3">
      <c r="AM2975">
        <v>2.6213736634658158</v>
      </c>
      <c r="AN2975">
        <v>0.92501409728537143</v>
      </c>
      <c r="AO2975">
        <v>1127.8279971878735</v>
      </c>
      <c r="AP2975">
        <v>3841</v>
      </c>
      <c r="AQ2975">
        <v>0.67215830852965208</v>
      </c>
      <c r="AR2975">
        <v>2.7167766500506372</v>
      </c>
    </row>
    <row r="2976" spans="39:44" x14ac:dyDescent="0.3">
      <c r="AM2976">
        <v>3.0169206232494439</v>
      </c>
      <c r="AN2976">
        <v>1.2822204400981576</v>
      </c>
      <c r="AO2976">
        <v>1004.7195166000275</v>
      </c>
      <c r="AP2976">
        <v>4341.75</v>
      </c>
      <c r="AQ2976">
        <v>0.42688197931093058</v>
      </c>
      <c r="AR2976">
        <v>3.0419661175092698</v>
      </c>
    </row>
    <row r="2977" spans="39:44" x14ac:dyDescent="0.3">
      <c r="AM2977">
        <v>2.1641439223126744</v>
      </c>
      <c r="AN2977">
        <v>0.92748830828529394</v>
      </c>
      <c r="AO2977">
        <v>1922.9565807507151</v>
      </c>
      <c r="AP2977">
        <v>4202.75</v>
      </c>
      <c r="AQ2977">
        <v>0.72474429453820399</v>
      </c>
      <c r="AR2977">
        <v>2.107746445501641</v>
      </c>
    </row>
    <row r="2978" spans="39:44" x14ac:dyDescent="0.3">
      <c r="AM2978">
        <v>2.7441656221275958</v>
      </c>
      <c r="AN2978">
        <v>1.119236653777236</v>
      </c>
      <c r="AO2978">
        <v>974.65615411500016</v>
      </c>
      <c r="AP2978">
        <v>3954.25</v>
      </c>
      <c r="AQ2978">
        <v>0.44411411025115383</v>
      </c>
      <c r="AR2978">
        <v>2.6746815433363338</v>
      </c>
    </row>
    <row r="2979" spans="39:44" x14ac:dyDescent="0.3">
      <c r="AM2979">
        <v>2.1650172041202911</v>
      </c>
      <c r="AN2979">
        <v>0.98787196323567628</v>
      </c>
      <c r="AO2979">
        <v>600.40817463823066</v>
      </c>
      <c r="AP2979">
        <v>5402.5</v>
      </c>
      <c r="AQ2979">
        <v>-0.87807237423282802</v>
      </c>
      <c r="AR2979">
        <v>2.1553061273467025</v>
      </c>
    </row>
    <row r="2980" spans="39:44" x14ac:dyDescent="0.3">
      <c r="AM2980">
        <v>3.053766097176958</v>
      </c>
      <c r="AN2980">
        <v>0.49454282860388205</v>
      </c>
      <c r="AO2980">
        <v>1324.801312619526</v>
      </c>
      <c r="AP2980">
        <v>5567.5</v>
      </c>
      <c r="AQ2980">
        <v>0.77236386827409043</v>
      </c>
      <c r="AR2980">
        <v>3.0499153528026302</v>
      </c>
    </row>
    <row r="2981" spans="39:44" x14ac:dyDescent="0.3">
      <c r="AM2981">
        <v>2.4356585330450615</v>
      </c>
      <c r="AN2981">
        <v>0.85352885486655716</v>
      </c>
      <c r="AO2981">
        <v>1021.7540759426456</v>
      </c>
      <c r="AP2981">
        <v>4621.75</v>
      </c>
      <c r="AQ2981">
        <v>2.7645449054148296E-2</v>
      </c>
      <c r="AR2981">
        <v>2.4923548055346147</v>
      </c>
    </row>
    <row r="2982" spans="39:44" x14ac:dyDescent="0.3">
      <c r="AM2982">
        <v>2.5559171014080539</v>
      </c>
      <c r="AN2982">
        <v>0.37168627135430266</v>
      </c>
      <c r="AO2982">
        <v>933.38470415240317</v>
      </c>
      <c r="AP2982">
        <v>3493.75</v>
      </c>
      <c r="AQ2982">
        <v>0.20294745160213529</v>
      </c>
      <c r="AR2982">
        <v>2.5510784461361955</v>
      </c>
    </row>
    <row r="2983" spans="39:44" x14ac:dyDescent="0.3">
      <c r="AM2983">
        <v>2.6902607822756459</v>
      </c>
      <c r="AN2983">
        <v>0.90147956872054547</v>
      </c>
      <c r="AO2983">
        <v>367.91554665088893</v>
      </c>
      <c r="AP2983">
        <v>4274</v>
      </c>
      <c r="AQ2983">
        <v>-0.19289222766961622</v>
      </c>
      <c r="AR2983">
        <v>2.6559360614189109</v>
      </c>
    </row>
    <row r="2984" spans="39:44" x14ac:dyDescent="0.3">
      <c r="AM2984">
        <v>3.2891548669707271</v>
      </c>
      <c r="AN2984">
        <v>0.80224451987397061</v>
      </c>
      <c r="AO2984">
        <v>1198.9770561918458</v>
      </c>
      <c r="AP2984">
        <v>4904.25</v>
      </c>
      <c r="AQ2984">
        <v>0.82717449388077768</v>
      </c>
      <c r="AR2984">
        <v>3.3286804935301593</v>
      </c>
    </row>
    <row r="2985" spans="39:44" x14ac:dyDescent="0.3">
      <c r="AM2985">
        <v>1.7862128947165976</v>
      </c>
      <c r="AN2985">
        <v>0.38495167443867967</v>
      </c>
      <c r="AO2985">
        <v>1151.0828640584002</v>
      </c>
      <c r="AP2985">
        <v>3965.5</v>
      </c>
      <c r="AQ2985">
        <v>-0.88151782833360515</v>
      </c>
      <c r="AR2985">
        <v>1.7749417196063169</v>
      </c>
    </row>
    <row r="2986" spans="39:44" x14ac:dyDescent="0.3">
      <c r="AM2986">
        <v>2.8388358778329055</v>
      </c>
      <c r="AN2986">
        <v>1.2377519462750921</v>
      </c>
      <c r="AO2986">
        <v>1098.7382033994995</v>
      </c>
      <c r="AP2986">
        <v>3510.75</v>
      </c>
      <c r="AQ2986">
        <v>-0.55455192700938016</v>
      </c>
      <c r="AR2986">
        <v>2.8369726450278363</v>
      </c>
    </row>
    <row r="2987" spans="39:44" x14ac:dyDescent="0.3">
      <c r="AM2987">
        <v>2.1978384436261051</v>
      </c>
      <c r="AN2987">
        <v>0.95232443337676553</v>
      </c>
      <c r="AO2987">
        <v>301.06999994515576</v>
      </c>
      <c r="AP2987">
        <v>5312.25</v>
      </c>
      <c r="AQ2987">
        <v>0.34795957068572542</v>
      </c>
      <c r="AR2987">
        <v>2.2679841625637054</v>
      </c>
    </row>
    <row r="2988" spans="39:44" x14ac:dyDescent="0.3">
      <c r="AM2988">
        <v>3.2241460017358401</v>
      </c>
      <c r="AN2988">
        <v>0.26790199168441126</v>
      </c>
      <c r="AO2988">
        <v>732.3126266852214</v>
      </c>
      <c r="AP2988">
        <v>4117.25</v>
      </c>
      <c r="AQ2988">
        <v>7.4874899752573845E-2</v>
      </c>
      <c r="AR2988">
        <v>3.2429171563601811</v>
      </c>
    </row>
    <row r="2989" spans="39:44" x14ac:dyDescent="0.3">
      <c r="AM2989">
        <v>2.4378767342888295</v>
      </c>
      <c r="AN2989">
        <v>0.84203731818745986</v>
      </c>
      <c r="AO2989">
        <v>379.60816308870812</v>
      </c>
      <c r="AP2989">
        <v>5556</v>
      </c>
      <c r="AQ2989">
        <v>0.19345136884286593</v>
      </c>
      <c r="AR2989">
        <v>2.4679875331560481</v>
      </c>
    </row>
    <row r="2990" spans="39:44" x14ac:dyDescent="0.3">
      <c r="AM2990">
        <v>2.1704281616895522</v>
      </c>
      <c r="AN2990">
        <v>0.62602931953205743</v>
      </c>
      <c r="AO2990">
        <v>677.38889050776652</v>
      </c>
      <c r="AP2990">
        <v>4864.25</v>
      </c>
      <c r="AQ2990">
        <v>-0.55754205827033199</v>
      </c>
      <c r="AR2990">
        <v>2.2252336189355755</v>
      </c>
    </row>
    <row r="2991" spans="39:44" x14ac:dyDescent="0.3">
      <c r="AM2991">
        <v>3.0788177339901477</v>
      </c>
      <c r="AN2991">
        <v>0</v>
      </c>
      <c r="AO2991">
        <v>343.7640059171971</v>
      </c>
      <c r="AP2991">
        <v>5475</v>
      </c>
      <c r="AQ2991">
        <v>0.24180540998708483</v>
      </c>
      <c r="AR2991">
        <v>3.0788177339901477</v>
      </c>
    </row>
    <row r="2992" spans="39:44" x14ac:dyDescent="0.3">
      <c r="AM2992">
        <v>2.3227305682372288</v>
      </c>
      <c r="AN2992">
        <v>0.96480478631182343</v>
      </c>
      <c r="AO2992">
        <v>695.13993875815356</v>
      </c>
      <c r="AP2992">
        <v>5992.5</v>
      </c>
      <c r="AQ2992">
        <v>0.61472816026132282</v>
      </c>
      <c r="AR2992">
        <v>2.3540768882668734</v>
      </c>
    </row>
    <row r="2993" spans="39:44" x14ac:dyDescent="0.3">
      <c r="AM2993">
        <v>2.9248564601042393</v>
      </c>
      <c r="AN2993">
        <v>1.0398532837004146</v>
      </c>
      <c r="AO2993">
        <v>798.3344799010772</v>
      </c>
      <c r="AP2993">
        <v>5452.5</v>
      </c>
      <c r="AQ2993">
        <v>0.52830512209287428</v>
      </c>
      <c r="AR2993">
        <v>2.9944688155636081</v>
      </c>
    </row>
    <row r="2994" spans="39:44" x14ac:dyDescent="0.3">
      <c r="AM2994">
        <v>2.3434706055284655</v>
      </c>
      <c r="AN2994">
        <v>0.68032037105471865</v>
      </c>
      <c r="AO2994">
        <v>284.81130701587631</v>
      </c>
      <c r="AP2994">
        <v>4114.75</v>
      </c>
      <c r="AQ2994">
        <v>0.92201333581219547</v>
      </c>
      <c r="AR2994">
        <v>2.3456280097005937</v>
      </c>
    </row>
    <row r="2995" spans="39:44" x14ac:dyDescent="0.3">
      <c r="AM2995">
        <v>2.6131417888516473</v>
      </c>
      <c r="AN2995">
        <v>1.2581191509366336</v>
      </c>
      <c r="AO2995">
        <v>1143.3689043431236</v>
      </c>
      <c r="AP2995">
        <v>4549</v>
      </c>
      <c r="AQ2995">
        <v>-0.81673573244009168</v>
      </c>
      <c r="AR2995">
        <v>2.5591839979019437</v>
      </c>
    </row>
    <row r="2996" spans="39:44" x14ac:dyDescent="0.3">
      <c r="AM2996">
        <v>2.2519396106188796</v>
      </c>
      <c r="AN2996">
        <v>0.7171725229310838</v>
      </c>
      <c r="AO2996">
        <v>671.8300089176164</v>
      </c>
      <c r="AP2996">
        <v>3998.5</v>
      </c>
      <c r="AQ2996">
        <v>-0.59719433522811005</v>
      </c>
      <c r="AR2996">
        <v>2.2320966182187734</v>
      </c>
    </row>
    <row r="2997" spans="39:44" x14ac:dyDescent="0.3">
      <c r="AM2997">
        <v>2.9742747887193337</v>
      </c>
      <c r="AN2997">
        <v>0.97867996960839698</v>
      </c>
      <c r="AO2997">
        <v>813.87538705632721</v>
      </c>
      <c r="AP2997">
        <v>5333.5</v>
      </c>
      <c r="AQ2997">
        <v>0.37331724723956422</v>
      </c>
      <c r="AR2997">
        <v>2.9389939703841046</v>
      </c>
    </row>
    <row r="2998" spans="39:44" x14ac:dyDescent="0.3">
      <c r="AM2998">
        <v>1.685320870265498</v>
      </c>
      <c r="AN2998">
        <v>0.10686022633043862</v>
      </c>
      <c r="AO2998">
        <v>1311.5702822122526</v>
      </c>
      <c r="AP2998">
        <v>3870.5</v>
      </c>
      <c r="AQ2998">
        <v>-0.36751637518117536</v>
      </c>
      <c r="AR2998">
        <v>1.6774635681321624</v>
      </c>
    </row>
    <row r="2999" spans="39:44" x14ac:dyDescent="0.3">
      <c r="AM2999">
        <v>2.5227422883626689</v>
      </c>
      <c r="AN2999">
        <v>1.2687484012149397</v>
      </c>
      <c r="AO2999">
        <v>663.19427159847658</v>
      </c>
      <c r="AP2999">
        <v>3516.75</v>
      </c>
      <c r="AQ2999">
        <v>-0.27442403217395145</v>
      </c>
      <c r="AR2999">
        <v>2.4075391451732089</v>
      </c>
    </row>
    <row r="3000" spans="39:44" x14ac:dyDescent="0.3">
      <c r="AM3000">
        <v>2.7616108119734295</v>
      </c>
      <c r="AN3000">
        <v>1.0216711023769363</v>
      </c>
      <c r="AO3000">
        <v>790.80302547669362</v>
      </c>
      <c r="AP3000">
        <v>4715.75</v>
      </c>
      <c r="AQ3000">
        <v>0.23611160559638275</v>
      </c>
      <c r="AR3000">
        <v>2.826477864964779</v>
      </c>
    </row>
    <row r="3001" spans="39:44" x14ac:dyDescent="0.3">
      <c r="AM3001">
        <v>2.1402684605852085</v>
      </c>
      <c r="AN3001">
        <v>0.80054063906758399</v>
      </c>
      <c r="AO3001">
        <v>1128.3545626264731</v>
      </c>
      <c r="AP3001">
        <v>4970.75</v>
      </c>
      <c r="AQ3001">
        <v>0.38614112743099116</v>
      </c>
      <c r="AR3001">
        <v>2.2037180656565827</v>
      </c>
    </row>
    <row r="3002" spans="39:44" x14ac:dyDescent="0.3">
      <c r="AM3002">
        <v>2.754932058802178</v>
      </c>
      <c r="AN3002">
        <v>1.2010228809921319</v>
      </c>
      <c r="AO3002">
        <v>741.40287661922923</v>
      </c>
      <c r="AP3002">
        <v>6288</v>
      </c>
      <c r="AQ3002">
        <v>-0.53337732347543154</v>
      </c>
      <c r="AR3002">
        <v>2.8369726450278363</v>
      </c>
    </row>
    <row r="3003" spans="39:44" x14ac:dyDescent="0.3">
      <c r="AM3003">
        <v>2.5161029982149525</v>
      </c>
      <c r="AN3003">
        <v>0.85357084380003512</v>
      </c>
      <c r="AO3003">
        <v>654.08313069274686</v>
      </c>
      <c r="AP3003">
        <v>5883.5</v>
      </c>
      <c r="AQ3003">
        <v>0.21817206918233967</v>
      </c>
      <c r="AR3003">
        <v>2.453048147131863</v>
      </c>
    </row>
    <row r="3004" spans="39:44" x14ac:dyDescent="0.3">
      <c r="AM3004">
        <v>2.0562494839678491</v>
      </c>
      <c r="AN3004">
        <v>0.41856560448922658</v>
      </c>
      <c r="AO3004">
        <v>891.08357011255725</v>
      </c>
      <c r="AP3004">
        <v>4897.25</v>
      </c>
      <c r="AQ3004">
        <v>-0.21401292698714602</v>
      </c>
      <c r="AR3004">
        <v>2.0651746747980075</v>
      </c>
    </row>
    <row r="3005" spans="39:44" x14ac:dyDescent="0.3">
      <c r="AM3005">
        <v>2.8757794285816343</v>
      </c>
      <c r="AN3005">
        <v>0.64971517347590613</v>
      </c>
      <c r="AO3005">
        <v>488.1437695083294</v>
      </c>
      <c r="AP3005">
        <v>3738.25</v>
      </c>
      <c r="AQ3005">
        <v>-0.95571240529248436</v>
      </c>
      <c r="AR3005">
        <v>2.8471346198416376</v>
      </c>
    </row>
    <row r="3006" spans="39:44" x14ac:dyDescent="0.3">
      <c r="AM3006">
        <v>2.156622349426617</v>
      </c>
      <c r="AN3006">
        <v>0.66510798678167349</v>
      </c>
      <c r="AO3006">
        <v>900.95745405837533</v>
      </c>
      <c r="AP3006">
        <v>3474</v>
      </c>
      <c r="AQ3006">
        <v>-0.71693245025765573</v>
      </c>
      <c r="AR3006">
        <v>2.1949182303976005</v>
      </c>
    </row>
    <row r="3007" spans="39:44" x14ac:dyDescent="0.3">
      <c r="AM3007">
        <v>2.4325532926361864</v>
      </c>
      <c r="AN3007">
        <v>1.3695996504637289</v>
      </c>
      <c r="AO3007">
        <v>1169.6260125890701</v>
      </c>
      <c r="AP3007">
        <v>3793</v>
      </c>
      <c r="AQ3007">
        <v>0.1445474431008589</v>
      </c>
      <c r="AR3007">
        <v>2.4640219602767135</v>
      </c>
    </row>
    <row r="3008" spans="39:44" x14ac:dyDescent="0.3">
      <c r="AM3008">
        <v>2.5461267374730276</v>
      </c>
      <c r="AN3008">
        <v>0.8872459108003824</v>
      </c>
      <c r="AO3008">
        <v>714.51905390047477</v>
      </c>
      <c r="AP3008">
        <v>5086.75</v>
      </c>
      <c r="AQ3008">
        <v>5.8736855102357897E-2</v>
      </c>
      <c r="AR3008">
        <v>2.5986461346685386</v>
      </c>
    </row>
    <row r="3009" spans="39:44" x14ac:dyDescent="0.3">
      <c r="AM3009">
        <v>2.8429878390655192</v>
      </c>
      <c r="AN3009">
        <v>1.4415670585253224</v>
      </c>
      <c r="AO3009">
        <v>570.94417901928136</v>
      </c>
      <c r="AP3009">
        <v>3659.5</v>
      </c>
      <c r="AQ3009">
        <v>-0.52772732140642142</v>
      </c>
      <c r="AR3009">
        <v>2.7063647516651148</v>
      </c>
    </row>
    <row r="3010" spans="39:44" x14ac:dyDescent="0.3">
      <c r="AM3010">
        <v>2.1053430236212534</v>
      </c>
      <c r="AN3010">
        <v>0.40633939973976485</v>
      </c>
      <c r="AO3010">
        <v>1127.8279971878733</v>
      </c>
      <c r="AP3010">
        <v>4321</v>
      </c>
      <c r="AQ3010">
        <v>6.882714956970514E-3</v>
      </c>
      <c r="AR3010">
        <v>2.1024293970176662</v>
      </c>
    </row>
    <row r="3011" spans="39:44" x14ac:dyDescent="0.3">
      <c r="AM3011">
        <v>2.0860324776259405</v>
      </c>
      <c r="AN3011">
        <v>0.14125319441003256</v>
      </c>
      <c r="AO3011">
        <v>1093.5264304991085</v>
      </c>
      <c r="AP3011">
        <v>5048.5</v>
      </c>
      <c r="AQ3011">
        <v>1.6683113200735466E-2</v>
      </c>
      <c r="AR3011">
        <v>2.0824733437665328</v>
      </c>
    </row>
    <row r="3012" spans="39:44" x14ac:dyDescent="0.3">
      <c r="AM3012">
        <v>2.8632157386029995</v>
      </c>
      <c r="AN3012">
        <v>0.4427162113079211</v>
      </c>
      <c r="AO3012">
        <v>896.49199989878855</v>
      </c>
      <c r="AP3012">
        <v>4698.25</v>
      </c>
      <c r="AQ3012">
        <v>0.92205973080585324</v>
      </c>
      <c r="AR3012">
        <v>2.8269583388087689</v>
      </c>
    </row>
    <row r="3013" spans="39:44" x14ac:dyDescent="0.3">
      <c r="AM3013">
        <v>3.2924558921077303</v>
      </c>
      <c r="AN3013">
        <v>1.0886735694880378</v>
      </c>
      <c r="AO3013">
        <v>383.80615468045369</v>
      </c>
      <c r="AP3013">
        <v>3921.5</v>
      </c>
      <c r="AQ3013">
        <v>-0.4689369043447319</v>
      </c>
      <c r="AR3013">
        <v>3.2711095799279835</v>
      </c>
    </row>
    <row r="3014" spans="39:44" x14ac:dyDescent="0.3">
      <c r="AM3014">
        <v>1.6810252198896116</v>
      </c>
      <c r="AN3014">
        <v>0.16454532451688306</v>
      </c>
      <c r="AO3014">
        <v>870.44953355003202</v>
      </c>
      <c r="AP3014">
        <v>5893</v>
      </c>
      <c r="AQ3014">
        <v>-0.98856721558257654</v>
      </c>
      <c r="AR3014">
        <v>1.6779746067517898</v>
      </c>
    </row>
    <row r="3015" spans="39:44" x14ac:dyDescent="0.3">
      <c r="AM3015">
        <v>1.8078603878618467</v>
      </c>
      <c r="AN3015">
        <v>0.37756554718388557</v>
      </c>
      <c r="AO3015">
        <v>457.07216142428467</v>
      </c>
      <c r="AP3015">
        <v>4102.25</v>
      </c>
      <c r="AQ3015">
        <v>-0.22294563341774881</v>
      </c>
      <c r="AR3015">
        <v>1.7749417196063169</v>
      </c>
    </row>
    <row r="3016" spans="39:44" x14ac:dyDescent="0.3">
      <c r="AM3016">
        <v>2.5056115899136606</v>
      </c>
      <c r="AN3016">
        <v>0.94149589527734179</v>
      </c>
      <c r="AO3016">
        <v>1333.7592229424681</v>
      </c>
      <c r="AP3016">
        <v>6091.5</v>
      </c>
      <c r="AQ3016">
        <v>0.71648960535805317</v>
      </c>
      <c r="AR3016">
        <v>2.5181618237992511</v>
      </c>
    </row>
    <row r="3017" spans="39:44" x14ac:dyDescent="0.3">
      <c r="AM3017">
        <v>3.1018433557853191</v>
      </c>
      <c r="AN3017">
        <v>1.4933867908300698</v>
      </c>
      <c r="AO3017">
        <v>532.19087529842284</v>
      </c>
      <c r="AP3017">
        <v>2955.5</v>
      </c>
      <c r="AQ3017">
        <v>-0.33099670184635926</v>
      </c>
      <c r="AR3017">
        <v>3.0395243545831678</v>
      </c>
    </row>
    <row r="3018" spans="39:44" x14ac:dyDescent="0.3">
      <c r="AM3018">
        <v>2.3564410906630067</v>
      </c>
      <c r="AN3018">
        <v>0.88872399116632539</v>
      </c>
      <c r="AO3018">
        <v>917.98388626767667</v>
      </c>
      <c r="AP3018">
        <v>3771.25</v>
      </c>
      <c r="AQ3018">
        <v>-0.89442882519143052</v>
      </c>
      <c r="AR3018">
        <v>2.3990244665575298</v>
      </c>
    </row>
    <row r="3019" spans="39:44" x14ac:dyDescent="0.3">
      <c r="AM3019">
        <v>2.3002934016123318</v>
      </c>
      <c r="AN3019">
        <v>1.1979125526040988</v>
      </c>
      <c r="AO3019">
        <v>397.13088453962877</v>
      </c>
      <c r="AP3019">
        <v>3651.5</v>
      </c>
      <c r="AQ3019">
        <v>-0.50560607972883975</v>
      </c>
      <c r="AR3019">
        <v>2.2920511806979915</v>
      </c>
    </row>
    <row r="3020" spans="39:44" x14ac:dyDescent="0.3">
      <c r="AM3020">
        <v>2.3079708190293422</v>
      </c>
      <c r="AN3020">
        <v>0.72439144382758414</v>
      </c>
      <c r="AO3020">
        <v>1239.6620607281809</v>
      </c>
      <c r="AP3020">
        <v>3320</v>
      </c>
      <c r="AQ3020">
        <v>0.82514318667386377</v>
      </c>
      <c r="AR3020">
        <v>2.2604285221026994</v>
      </c>
    </row>
    <row r="3021" spans="39:44" x14ac:dyDescent="0.3">
      <c r="AM3021">
        <v>1.7220444551375362</v>
      </c>
      <c r="AN3021">
        <v>0.22513106692318735</v>
      </c>
      <c r="AO3021">
        <v>538.53821605992255</v>
      </c>
      <c r="AP3021">
        <v>4322</v>
      </c>
      <c r="AQ3021">
        <v>-0.28551422615211669</v>
      </c>
      <c r="AR3021">
        <v>1.7190787344323626</v>
      </c>
    </row>
    <row r="3022" spans="39:44" x14ac:dyDescent="0.3">
      <c r="AM3022">
        <v>2.0822933113915334</v>
      </c>
      <c r="AN3022">
        <v>0.52705603470895601</v>
      </c>
      <c r="AO3022">
        <v>766.28899776212609</v>
      </c>
      <c r="AP3022">
        <v>4465</v>
      </c>
      <c r="AQ3022">
        <v>0.62856204557004181</v>
      </c>
      <c r="AR3022">
        <v>2.1000982473146772</v>
      </c>
    </row>
    <row r="3023" spans="39:44" x14ac:dyDescent="0.3">
      <c r="AM3023">
        <v>1.9462160017597658</v>
      </c>
      <c r="AN3023">
        <v>0.76945707577152844</v>
      </c>
      <c r="AO3023">
        <v>663.63078856527034</v>
      </c>
      <c r="AP3023">
        <v>3710.75</v>
      </c>
      <c r="AQ3023">
        <v>-0.25785180207055591</v>
      </c>
      <c r="AR3023">
        <v>1.98316822864423</v>
      </c>
    </row>
    <row r="3024" spans="39:44" x14ac:dyDescent="0.3">
      <c r="AM3024">
        <v>1.9755223375305107</v>
      </c>
      <c r="AN3024">
        <v>0.42891332664067161</v>
      </c>
      <c r="AO3024">
        <v>991.58909809629677</v>
      </c>
      <c r="AP3024">
        <v>4612.75</v>
      </c>
      <c r="AQ3024">
        <v>-0.59142281841395206</v>
      </c>
      <c r="AR3024">
        <v>1.9401135363679298</v>
      </c>
    </row>
    <row r="3025" spans="39:44" x14ac:dyDescent="0.3">
      <c r="AM3025">
        <v>2.4975761927372262</v>
      </c>
      <c r="AN3025">
        <v>1.2391849904832333</v>
      </c>
      <c r="AO3025">
        <v>483.50903879048485</v>
      </c>
      <c r="AP3025">
        <v>4446</v>
      </c>
      <c r="AQ3025">
        <v>-0.54301150462513725</v>
      </c>
      <c r="AR3025">
        <v>2.4109576132697517</v>
      </c>
    </row>
    <row r="3026" spans="39:44" x14ac:dyDescent="0.3">
      <c r="AM3026">
        <v>3.64922021935869</v>
      </c>
      <c r="AN3026">
        <v>0.75281603421888166</v>
      </c>
      <c r="AO3026">
        <v>339.69367027005381</v>
      </c>
      <c r="AP3026">
        <v>3434.5</v>
      </c>
      <c r="AQ3026">
        <v>0.9907341047616387</v>
      </c>
      <c r="AR3026">
        <v>3.6137738243275015</v>
      </c>
    </row>
    <row r="3027" spans="39:44" x14ac:dyDescent="0.3">
      <c r="AM3027">
        <v>1.6915765836911316</v>
      </c>
      <c r="AN3027">
        <v>6.5662052454485573E-2</v>
      </c>
      <c r="AO3027">
        <v>668.14240558502615</v>
      </c>
      <c r="AP3027">
        <v>4699</v>
      </c>
      <c r="AQ3027">
        <v>0.35576726178054618</v>
      </c>
      <c r="AR3027">
        <v>1.6859678564149272</v>
      </c>
    </row>
    <row r="3028" spans="39:44" x14ac:dyDescent="0.3">
      <c r="AM3028">
        <v>2.8406036646537562</v>
      </c>
      <c r="AN3028">
        <v>1.4416830680306085</v>
      </c>
      <c r="AO3028">
        <v>612.94977700065692</v>
      </c>
      <c r="AP3028">
        <v>4615.75</v>
      </c>
      <c r="AQ3028">
        <v>7.8074409904875908E-2</v>
      </c>
      <c r="AR3028">
        <v>2.7517731574299407</v>
      </c>
    </row>
    <row r="3029" spans="39:44" x14ac:dyDescent="0.3">
      <c r="AM3029">
        <v>1.9802917971078846</v>
      </c>
      <c r="AN3029">
        <v>0.14597363808378391</v>
      </c>
      <c r="AO3029">
        <v>710.56713545903051</v>
      </c>
      <c r="AP3029">
        <v>4398.25</v>
      </c>
      <c r="AQ3029">
        <v>-0.58907160173738315</v>
      </c>
      <c r="AR3029">
        <v>1.9948891609162631</v>
      </c>
    </row>
    <row r="3030" spans="39:44" x14ac:dyDescent="0.3">
      <c r="AM3030">
        <v>1.9438651082534935</v>
      </c>
      <c r="AN3030">
        <v>0.36783921242879786</v>
      </c>
      <c r="AO3030">
        <v>586.8411819074596</v>
      </c>
      <c r="AP3030">
        <v>4587</v>
      </c>
      <c r="AQ3030">
        <v>0.66711069030852987</v>
      </c>
      <c r="AR3030">
        <v>1.9836497680167582</v>
      </c>
    </row>
    <row r="3031" spans="39:44" x14ac:dyDescent="0.3">
      <c r="AM3031">
        <v>1.6729507872039999</v>
      </c>
      <c r="AN3031">
        <v>0.1660781644806103</v>
      </c>
      <c r="AO3031">
        <v>349.6781784337241</v>
      </c>
      <c r="AP3031">
        <v>3802.25</v>
      </c>
      <c r="AQ3031">
        <v>-0.99875374062580113</v>
      </c>
      <c r="AR3031">
        <v>1.6784113941513465</v>
      </c>
    </row>
    <row r="3032" spans="39:44" x14ac:dyDescent="0.3">
      <c r="AM3032">
        <v>2.7421299625730708</v>
      </c>
      <c r="AN3032">
        <v>1.3324912734292216</v>
      </c>
      <c r="AO3032">
        <v>1023.1493781915467</v>
      </c>
      <c r="AP3032">
        <v>4410</v>
      </c>
      <c r="AQ3032">
        <v>-0.99695833671549883</v>
      </c>
      <c r="AR3032">
        <v>2.785842220674779</v>
      </c>
    </row>
    <row r="3033" spans="39:44" x14ac:dyDescent="0.3">
      <c r="AM3033">
        <v>3.0978872470408216</v>
      </c>
      <c r="AN3033">
        <v>0.85530082897146242</v>
      </c>
      <c r="AO3033">
        <v>914.21840550624529</v>
      </c>
      <c r="AP3033">
        <v>4683.25</v>
      </c>
      <c r="AQ3033">
        <v>0.50265731464095387</v>
      </c>
      <c r="AR3033">
        <v>3.1404424536473927</v>
      </c>
    </row>
    <row r="3034" spans="39:44" x14ac:dyDescent="0.3">
      <c r="AM3034">
        <v>2.8980961208024127</v>
      </c>
      <c r="AN3034">
        <v>1.2714517904328386</v>
      </c>
      <c r="AO3034">
        <v>454.5423587001996</v>
      </c>
      <c r="AP3034">
        <v>4395</v>
      </c>
      <c r="AQ3034">
        <v>4.5995202088062181E-2</v>
      </c>
      <c r="AR3034">
        <v>2.9922656408780721</v>
      </c>
    </row>
    <row r="3035" spans="39:44" x14ac:dyDescent="0.3">
      <c r="AM3035">
        <v>2.7910994727275478</v>
      </c>
      <c r="AN3035">
        <v>0.61899403587528579</v>
      </c>
      <c r="AO3035">
        <v>1046.3824324688685</v>
      </c>
      <c r="AP3035">
        <v>4849.25</v>
      </c>
      <c r="AQ3035">
        <v>-0.1781477566301603</v>
      </c>
      <c r="AR3035">
        <v>2.8552441046448709</v>
      </c>
    </row>
    <row r="3036" spans="39:44" x14ac:dyDescent="0.3">
      <c r="AM3036">
        <v>2.0355717088046354</v>
      </c>
      <c r="AN3036">
        <v>0.45084612924627504</v>
      </c>
      <c r="AO3036">
        <v>556.86872694755755</v>
      </c>
      <c r="AP3036">
        <v>4566.25</v>
      </c>
      <c r="AQ3036">
        <v>7.8964980477306115E-2</v>
      </c>
      <c r="AR3036">
        <v>2.0343013348599857</v>
      </c>
    </row>
    <row r="3037" spans="39:44" x14ac:dyDescent="0.3">
      <c r="AM3037">
        <v>1.6939821385597174</v>
      </c>
      <c r="AN3037">
        <v>0.16842484729240625</v>
      </c>
      <c r="AO3037">
        <v>824.30745178775271</v>
      </c>
      <c r="AP3037">
        <v>4008.5</v>
      </c>
      <c r="AQ3037">
        <v>0.44128505361899067</v>
      </c>
      <c r="AR3037">
        <v>1.6779746067517898</v>
      </c>
    </row>
    <row r="3038" spans="39:44" x14ac:dyDescent="0.3">
      <c r="AM3038">
        <v>1.9289324101822445</v>
      </c>
      <c r="AN3038">
        <v>0.21877602757680822</v>
      </c>
      <c r="AO3038">
        <v>1484.281645441697</v>
      </c>
      <c r="AP3038">
        <v>4593.25</v>
      </c>
      <c r="AQ3038">
        <v>0.3027261901902466</v>
      </c>
      <c r="AR3038">
        <v>1.9070548074245632</v>
      </c>
    </row>
    <row r="3039" spans="39:44" x14ac:dyDescent="0.3">
      <c r="AM3039">
        <v>3.0736865108050409</v>
      </c>
      <c r="AN3039">
        <v>0.83435833149564564</v>
      </c>
      <c r="AO3039">
        <v>1052.9551364171466</v>
      </c>
      <c r="AP3039">
        <v>3733.5</v>
      </c>
      <c r="AQ3039">
        <v>0.34416480030040442</v>
      </c>
      <c r="AR3039">
        <v>3.059976538515937</v>
      </c>
    </row>
    <row r="3040" spans="39:44" x14ac:dyDescent="0.3">
      <c r="AM3040">
        <v>2.8619080081341965</v>
      </c>
      <c r="AN3040">
        <v>1.418821491889692</v>
      </c>
      <c r="AO3040">
        <v>481.31247096458083</v>
      </c>
      <c r="AP3040">
        <v>4945</v>
      </c>
      <c r="AQ3040">
        <v>0.12790561627917366</v>
      </c>
      <c r="AR3040">
        <v>2.7517731574299407</v>
      </c>
    </row>
    <row r="3041" spans="39:44" x14ac:dyDescent="0.3">
      <c r="AM3041">
        <v>3.8358094919032002</v>
      </c>
      <c r="AN3041">
        <v>1.2849416968922109</v>
      </c>
      <c r="AO3041">
        <v>292.38041472752644</v>
      </c>
      <c r="AP3041">
        <v>5421.25</v>
      </c>
      <c r="AQ3041">
        <v>-0.1591883647783755</v>
      </c>
      <c r="AR3041">
        <v>3.7073153222139794</v>
      </c>
    </row>
    <row r="3042" spans="39:44" x14ac:dyDescent="0.3">
      <c r="AM3042">
        <v>2.991442942646179</v>
      </c>
      <c r="AN3042">
        <v>1.1274608365201106</v>
      </c>
      <c r="AO3042">
        <v>384.19762058669778</v>
      </c>
      <c r="AP3042">
        <v>5421</v>
      </c>
      <c r="AQ3042">
        <v>0.12197060879628734</v>
      </c>
      <c r="AR3042">
        <v>3.0143043905221107</v>
      </c>
    </row>
    <row r="3043" spans="39:44" x14ac:dyDescent="0.3">
      <c r="AM3043">
        <v>3.0963461274482582</v>
      </c>
      <c r="AN3043">
        <v>1.5958881284182247</v>
      </c>
      <c r="AO3043">
        <v>1487.8159694862293</v>
      </c>
      <c r="AP3043">
        <v>5913.25</v>
      </c>
      <c r="AQ3043">
        <v>1.4034080314615701E-2</v>
      </c>
      <c r="AR3043">
        <v>3.0821683273151002</v>
      </c>
    </row>
    <row r="3044" spans="39:44" x14ac:dyDescent="0.3">
      <c r="AM3044">
        <v>1.9663570522914946</v>
      </c>
      <c r="AN3044">
        <v>0.75569058591298999</v>
      </c>
      <c r="AO3044">
        <v>470.48591461322087</v>
      </c>
      <c r="AP3044">
        <v>4444.5</v>
      </c>
      <c r="AQ3044">
        <v>-0.51542036778806999</v>
      </c>
      <c r="AR3044">
        <v>1.98316822864423</v>
      </c>
    </row>
    <row r="3045" spans="39:44" x14ac:dyDescent="0.3">
      <c r="AM3045">
        <v>2.0402980313886045</v>
      </c>
      <c r="AN3045">
        <v>0.31266208587761718</v>
      </c>
      <c r="AO3045">
        <v>761.66367028799721</v>
      </c>
      <c r="AP3045">
        <v>4171.5</v>
      </c>
      <c r="AQ3045">
        <v>-0.54980181660856908</v>
      </c>
      <c r="AR3045">
        <v>2.0347801923698152</v>
      </c>
    </row>
    <row r="3046" spans="39:44" x14ac:dyDescent="0.3">
      <c r="AM3046">
        <v>2.0044928807083582</v>
      </c>
      <c r="AN3046">
        <v>0.83683240479409893</v>
      </c>
      <c r="AO3046">
        <v>1137.8816260075844</v>
      </c>
      <c r="AP3046">
        <v>3325.25</v>
      </c>
      <c r="AQ3046">
        <v>-3.9545773768580261E-2</v>
      </c>
      <c r="AR3046">
        <v>2.0293512845941466</v>
      </c>
    </row>
    <row r="3047" spans="39:44" x14ac:dyDescent="0.3">
      <c r="AM3047">
        <v>3.4074207743416713</v>
      </c>
      <c r="AN3047">
        <v>0.20763036142901889</v>
      </c>
      <c r="AO3047">
        <v>468.79467533620823</v>
      </c>
      <c r="AP3047">
        <v>5664</v>
      </c>
      <c r="AQ3047">
        <v>-0.67953779084801613</v>
      </c>
      <c r="AR3047">
        <v>3.428183810484573</v>
      </c>
    </row>
    <row r="3048" spans="39:44" x14ac:dyDescent="0.3">
      <c r="AM3048">
        <v>2.0836355303847252</v>
      </c>
      <c r="AN3048">
        <v>0.67481835632640697</v>
      </c>
      <c r="AO3048">
        <v>550.52140751639979</v>
      </c>
      <c r="AP3048">
        <v>2518</v>
      </c>
      <c r="AQ3048">
        <v>0.177867241679174</v>
      </c>
      <c r="AR3048">
        <v>2.0476016464655094</v>
      </c>
    </row>
    <row r="3049" spans="39:44" x14ac:dyDescent="0.3">
      <c r="AM3049">
        <v>2.9935682144383535</v>
      </c>
      <c r="AN3049">
        <v>1.4973442558124375</v>
      </c>
      <c r="AO3049">
        <v>1120.9266124300073</v>
      </c>
      <c r="AP3049">
        <v>4197</v>
      </c>
      <c r="AQ3049">
        <v>0.98094579501382106</v>
      </c>
      <c r="AR3049">
        <v>2.9737772154480258</v>
      </c>
    </row>
    <row r="3050" spans="39:44" x14ac:dyDescent="0.3">
      <c r="AM3050">
        <v>2.5201684327088336</v>
      </c>
      <c r="AN3050">
        <v>0.83230716907959079</v>
      </c>
      <c r="AO3050">
        <v>1400.7614525412794</v>
      </c>
      <c r="AP3050">
        <v>4518</v>
      </c>
      <c r="AQ3050">
        <v>3.0461477020020691E-2</v>
      </c>
      <c r="AR3050">
        <v>2.4440328487622867</v>
      </c>
    </row>
    <row r="3051" spans="39:44" x14ac:dyDescent="0.3">
      <c r="AM3051">
        <v>3.023603584711934</v>
      </c>
      <c r="AN3051">
        <v>0.63861441385910178</v>
      </c>
      <c r="AO3051">
        <v>923.43382541494543</v>
      </c>
      <c r="AP3051">
        <v>4565.25</v>
      </c>
      <c r="AQ3051">
        <v>-8.2765535108975784E-3</v>
      </c>
      <c r="AR3051">
        <v>2.9918751289896175</v>
      </c>
    </row>
    <row r="3052" spans="39:44" x14ac:dyDescent="0.3">
      <c r="AM3052">
        <v>1.6575901416821213</v>
      </c>
      <c r="AN3052">
        <v>6.9577140927781209E-2</v>
      </c>
      <c r="AO3052">
        <v>614.28020110812838</v>
      </c>
      <c r="AP3052">
        <v>2810.75</v>
      </c>
      <c r="AQ3052">
        <v>-0.994537694978465</v>
      </c>
      <c r="AR3052">
        <v>1.6575680272156288</v>
      </c>
    </row>
    <row r="3053" spans="39:44" x14ac:dyDescent="0.3">
      <c r="AM3053">
        <v>2.8911434406222378</v>
      </c>
      <c r="AN3053">
        <v>0.51506648195105353</v>
      </c>
      <c r="AO3053">
        <v>845.95896716732238</v>
      </c>
      <c r="AP3053">
        <v>4139.5</v>
      </c>
      <c r="AQ3053">
        <v>-0.64015613537904692</v>
      </c>
      <c r="AR3053">
        <v>2.9345852022392429</v>
      </c>
    </row>
    <row r="3054" spans="39:44" x14ac:dyDescent="0.3">
      <c r="AM3054">
        <v>2.2849654216459463</v>
      </c>
      <c r="AN3054">
        <v>1.3390194370969668</v>
      </c>
      <c r="AO3054">
        <v>834.4133178196837</v>
      </c>
      <c r="AP3054">
        <v>4613.75</v>
      </c>
      <c r="AQ3054">
        <v>0.18151569551434363</v>
      </c>
      <c r="AR3054">
        <v>2.3413769459860738</v>
      </c>
    </row>
    <row r="3055" spans="39:44" x14ac:dyDescent="0.3">
      <c r="AM3055">
        <v>2.0927296236768651</v>
      </c>
      <c r="AN3055">
        <v>0.48491116561768016</v>
      </c>
      <c r="AO3055">
        <v>403.96218308337734</v>
      </c>
      <c r="AP3055">
        <v>4523.25</v>
      </c>
      <c r="AQ3055">
        <v>0.2129347177806834</v>
      </c>
      <c r="AR3055">
        <v>2.0528395336095797</v>
      </c>
    </row>
    <row r="3056" spans="39:44" x14ac:dyDescent="0.3">
      <c r="AM3056">
        <v>2.7374974383562636</v>
      </c>
      <c r="AN3056">
        <v>1.3313707961350192</v>
      </c>
      <c r="AO3056">
        <v>888.90005625347112</v>
      </c>
      <c r="AP3056">
        <v>3324</v>
      </c>
      <c r="AQ3056">
        <v>-0.77973424487430953</v>
      </c>
      <c r="AR3056">
        <v>2.7850186614792385</v>
      </c>
    </row>
    <row r="3057" spans="39:44" x14ac:dyDescent="0.3">
      <c r="AM3057">
        <v>2.1506682968969604</v>
      </c>
      <c r="AN3057">
        <v>0.63425797017092644</v>
      </c>
      <c r="AO3057">
        <v>668.66897102362589</v>
      </c>
      <c r="AP3057">
        <v>4318.75</v>
      </c>
      <c r="AQ3057">
        <v>0.41512239255596745</v>
      </c>
      <c r="AR3057">
        <v>2.1435825805665107</v>
      </c>
    </row>
    <row r="3058" spans="39:44" x14ac:dyDescent="0.3">
      <c r="AM3058">
        <v>1.8288537031432355</v>
      </c>
      <c r="AN3058">
        <v>0.39607600996652637</v>
      </c>
      <c r="AO3058">
        <v>825.30732594959272</v>
      </c>
      <c r="AP3058">
        <v>4485.5</v>
      </c>
      <c r="AQ3058">
        <v>-0.43897744420710871</v>
      </c>
      <c r="AR3058">
        <v>1.8582263952943154</v>
      </c>
    </row>
    <row r="3059" spans="39:44" x14ac:dyDescent="0.3">
      <c r="AM3059">
        <v>3.3335902579208474</v>
      </c>
      <c r="AN3059">
        <v>1.0109354193768607</v>
      </c>
      <c r="AO3059">
        <v>974.12958867640043</v>
      </c>
      <c r="AP3059">
        <v>5120</v>
      </c>
      <c r="AQ3059">
        <v>0.57491929815531706</v>
      </c>
      <c r="AR3059">
        <v>3.3369245652289719</v>
      </c>
    </row>
    <row r="3060" spans="39:44" x14ac:dyDescent="0.3">
      <c r="AM3060">
        <v>2.4086509436589147</v>
      </c>
      <c r="AN3060">
        <v>1.3895371077852712</v>
      </c>
      <c r="AO3060">
        <v>570.94417901928136</v>
      </c>
      <c r="AP3060">
        <v>4681.75</v>
      </c>
      <c r="AQ3060">
        <v>0.65029316675257132</v>
      </c>
      <c r="AR3060">
        <v>2.3978597610895784</v>
      </c>
    </row>
    <row r="3061" spans="39:44" x14ac:dyDescent="0.3">
      <c r="AM3061">
        <v>2.504719379535187</v>
      </c>
      <c r="AN3061">
        <v>0.92977495412434397</v>
      </c>
      <c r="AO3061">
        <v>1225.4812198505983</v>
      </c>
      <c r="AP3061">
        <v>4846</v>
      </c>
      <c r="AQ3061">
        <v>-0.52937065857717847</v>
      </c>
      <c r="AR3061">
        <v>2.4161281705910103</v>
      </c>
    </row>
    <row r="3062" spans="39:44" x14ac:dyDescent="0.3">
      <c r="AM3062">
        <v>2.1418729426560028</v>
      </c>
      <c r="AN3062">
        <v>0.72858428333678571</v>
      </c>
      <c r="AO3062">
        <v>1353.9732544991757</v>
      </c>
      <c r="AP3062">
        <v>5132</v>
      </c>
      <c r="AQ3062">
        <v>-0.66293080034492602</v>
      </c>
      <c r="AR3062">
        <v>2.1465797091214518</v>
      </c>
    </row>
    <row r="3063" spans="39:44" x14ac:dyDescent="0.3">
      <c r="AM3063">
        <v>2.0684410180376602</v>
      </c>
      <c r="AN3063">
        <v>0.54249063544609955</v>
      </c>
      <c r="AO3063">
        <v>725.17263881481779</v>
      </c>
      <c r="AP3063">
        <v>5345.75</v>
      </c>
      <c r="AQ3063">
        <v>0.13403210774829596</v>
      </c>
      <c r="AR3063">
        <v>2.1000982473146772</v>
      </c>
    </row>
    <row r="3064" spans="39:44" x14ac:dyDescent="0.3">
      <c r="AM3064">
        <v>3.4042937469357244</v>
      </c>
      <c r="AN3064">
        <v>0.83815354073211357</v>
      </c>
      <c r="AO3064">
        <v>1094.2265863797436</v>
      </c>
      <c r="AP3064">
        <v>5789.25</v>
      </c>
      <c r="AQ3064">
        <v>-0.22744648065437459</v>
      </c>
      <c r="AR3064">
        <v>3.3921533716056569</v>
      </c>
    </row>
    <row r="3065" spans="39:44" x14ac:dyDescent="0.3">
      <c r="AM3065">
        <v>2.2670082852625995</v>
      </c>
      <c r="AN3065">
        <v>0.95059847555280075</v>
      </c>
      <c r="AO3065">
        <v>350.48159400657255</v>
      </c>
      <c r="AP3065">
        <v>5162.75</v>
      </c>
      <c r="AQ3065">
        <v>0.15218780916022639</v>
      </c>
      <c r="AR3065">
        <v>2.3540768882668734</v>
      </c>
    </row>
    <row r="3066" spans="39:44" x14ac:dyDescent="0.3">
      <c r="AM3066">
        <v>2.7356930055177915</v>
      </c>
      <c r="AN3066">
        <v>1.1766205207970855</v>
      </c>
      <c r="AO3066">
        <v>363.01908547234365</v>
      </c>
      <c r="AP3066">
        <v>4410.25</v>
      </c>
      <c r="AQ3066">
        <v>0.79824036020570499</v>
      </c>
      <c r="AR3066">
        <v>2.6785975867509868</v>
      </c>
    </row>
    <row r="3067" spans="39:44" x14ac:dyDescent="0.3">
      <c r="AM3067">
        <v>2.4471191055072929</v>
      </c>
      <c r="AN3067">
        <v>1.0048365415409315</v>
      </c>
      <c r="AO3067">
        <v>626.14968211023245</v>
      </c>
      <c r="AP3067">
        <v>4688.75</v>
      </c>
      <c r="AQ3067">
        <v>0.31901218480758037</v>
      </c>
      <c r="AR3067">
        <v>2.5181618237992511</v>
      </c>
    </row>
    <row r="3068" spans="39:44" x14ac:dyDescent="0.3">
      <c r="AM3068">
        <v>2.0594650963081413</v>
      </c>
      <c r="AN3068">
        <v>0.9685045536956487</v>
      </c>
      <c r="AO3068">
        <v>461.6624932124638</v>
      </c>
      <c r="AP3068">
        <v>4489.25</v>
      </c>
      <c r="AQ3068">
        <v>0.53034358454046071</v>
      </c>
      <c r="AR3068">
        <v>2.120932171296479</v>
      </c>
    </row>
    <row r="3069" spans="39:44" x14ac:dyDescent="0.3">
      <c r="AM3069">
        <v>2.9487662476235257</v>
      </c>
      <c r="AN3069">
        <v>0.50491826838571752</v>
      </c>
      <c r="AO3069">
        <v>799.81956391793892</v>
      </c>
      <c r="AP3069">
        <v>5766</v>
      </c>
      <c r="AQ3069">
        <v>0.39965994141013289</v>
      </c>
      <c r="AR3069">
        <v>2.9347188026919091</v>
      </c>
    </row>
    <row r="3070" spans="39:44" x14ac:dyDescent="0.3">
      <c r="AM3070">
        <v>2.7874149136358075</v>
      </c>
      <c r="AN3070">
        <v>1.3253356499193509</v>
      </c>
      <c r="AO3070">
        <v>849.8175113069409</v>
      </c>
      <c r="AP3070">
        <v>4939.75</v>
      </c>
      <c r="AQ3070">
        <v>0.75165710329241209</v>
      </c>
      <c r="AR3070">
        <v>2.6793928528032569</v>
      </c>
    </row>
    <row r="3071" spans="39:44" x14ac:dyDescent="0.3">
      <c r="AM3071">
        <v>1.6339276036779224</v>
      </c>
      <c r="AN3071">
        <v>0.12567750398542865</v>
      </c>
      <c r="AO3071">
        <v>537.61961834540023</v>
      </c>
      <c r="AP3071">
        <v>5190</v>
      </c>
      <c r="AQ3071">
        <v>1.0304396630202894E-2</v>
      </c>
      <c r="AR3071">
        <v>1.633927603677922</v>
      </c>
    </row>
    <row r="3072" spans="39:44" x14ac:dyDescent="0.3">
      <c r="AM3072">
        <v>1.6055298980018484</v>
      </c>
      <c r="AN3072">
        <v>7.1393731572230029E-2</v>
      </c>
      <c r="AO3072">
        <v>846.93158756210801</v>
      </c>
      <c r="AP3072">
        <v>5147.5</v>
      </c>
      <c r="AQ3072">
        <v>-0.11943838269577844</v>
      </c>
      <c r="AR3072">
        <v>1.6121603810462855</v>
      </c>
    </row>
    <row r="3073" spans="39:44" x14ac:dyDescent="0.3">
      <c r="AM3073">
        <v>2.3305151879817281</v>
      </c>
      <c r="AN3073">
        <v>0.57540296428634852</v>
      </c>
      <c r="AO3073">
        <v>1074.3684414687468</v>
      </c>
      <c r="AP3073">
        <v>5509.75</v>
      </c>
      <c r="AQ3073">
        <v>-0.20929549547796383</v>
      </c>
      <c r="AR3073">
        <v>2.3824370241355219</v>
      </c>
    </row>
    <row r="3074" spans="39:44" x14ac:dyDescent="0.3">
      <c r="AM3074">
        <v>1.9057556171877441</v>
      </c>
      <c r="AN3074">
        <v>0.44301169770771043</v>
      </c>
      <c r="AO3074">
        <v>889.7744118094131</v>
      </c>
      <c r="AP3074">
        <v>4156</v>
      </c>
      <c r="AQ3074">
        <v>-0.47078706785530611</v>
      </c>
      <c r="AR3074">
        <v>1.8928702483258046</v>
      </c>
    </row>
    <row r="3075" spans="39:44" x14ac:dyDescent="0.3">
      <c r="AM3075">
        <v>2.8378551950645083</v>
      </c>
      <c r="AN3075">
        <v>1.2007560281102394</v>
      </c>
      <c r="AO3075">
        <v>1512.6311832231922</v>
      </c>
      <c r="AP3075">
        <v>4246.75</v>
      </c>
      <c r="AQ3075">
        <v>-0.60264036060272452</v>
      </c>
      <c r="AR3075">
        <v>2.8436422738652301</v>
      </c>
    </row>
    <row r="3076" spans="39:44" x14ac:dyDescent="0.3">
      <c r="AM3076">
        <v>2.9309285189272827</v>
      </c>
      <c r="AN3076">
        <v>1.567334930926686</v>
      </c>
      <c r="AO3076">
        <v>966.59813425201685</v>
      </c>
      <c r="AP3076">
        <v>3863.5</v>
      </c>
      <c r="AQ3076">
        <v>-0.81542390456144831</v>
      </c>
      <c r="AR3076">
        <v>2.9922656408780721</v>
      </c>
    </row>
    <row r="3077" spans="39:44" x14ac:dyDescent="0.3">
      <c r="AM3077">
        <v>1.7069372292130105</v>
      </c>
      <c r="AN3077">
        <v>0.16018845196028478</v>
      </c>
      <c r="AO3077">
        <v>637.58162100349796</v>
      </c>
      <c r="AP3077">
        <v>4202</v>
      </c>
      <c r="AQ3077">
        <v>-0.20070443948114655</v>
      </c>
      <c r="AR3077">
        <v>1.7167423195536029</v>
      </c>
    </row>
    <row r="3078" spans="39:44" x14ac:dyDescent="0.3">
      <c r="AM3078">
        <v>2.8491813592902031</v>
      </c>
      <c r="AN3078">
        <v>1.1660408766239514</v>
      </c>
      <c r="AO3078">
        <v>826.79883384184143</v>
      </c>
      <c r="AP3078">
        <v>4440.5</v>
      </c>
      <c r="AQ3078">
        <v>-0.50296015313677722</v>
      </c>
      <c r="AR3078">
        <v>2.9737772154480258</v>
      </c>
    </row>
    <row r="3079" spans="39:44" x14ac:dyDescent="0.3">
      <c r="AM3079">
        <v>2.1236377362270731</v>
      </c>
      <c r="AN3079">
        <v>0.39013277246391748</v>
      </c>
      <c r="AO3079">
        <v>668.66897102362577</v>
      </c>
      <c r="AP3079">
        <v>4819</v>
      </c>
      <c r="AQ3079">
        <v>-0.19164018404574418</v>
      </c>
      <c r="AR3079">
        <v>2.1284891333520415</v>
      </c>
    </row>
    <row r="3080" spans="39:44" x14ac:dyDescent="0.3">
      <c r="AM3080">
        <v>2.0397845815039699</v>
      </c>
      <c r="AN3080">
        <v>0.6934619530560715</v>
      </c>
      <c r="AO3080">
        <v>1409.7655257243905</v>
      </c>
      <c r="AP3080">
        <v>4394.5</v>
      </c>
      <c r="AQ3080">
        <v>-0.54495763222124183</v>
      </c>
      <c r="AR3080">
        <v>2.0839304188212773</v>
      </c>
    </row>
    <row r="3081" spans="39:44" x14ac:dyDescent="0.3">
      <c r="AM3081">
        <v>2.1233173831553893</v>
      </c>
      <c r="AN3081">
        <v>1.0054551057582835</v>
      </c>
      <c r="AO3081">
        <v>1510.1881751852277</v>
      </c>
      <c r="AP3081">
        <v>4096.5</v>
      </c>
      <c r="AQ3081">
        <v>-4.6468577363693996E-2</v>
      </c>
      <c r="AR3081">
        <v>2.1553061273467025</v>
      </c>
    </row>
    <row r="3082" spans="39:44" x14ac:dyDescent="0.3">
      <c r="AM3082">
        <v>3.3119289611204024</v>
      </c>
      <c r="AN3082">
        <v>0.47806169370761525</v>
      </c>
      <c r="AO3082">
        <v>376.96464991024982</v>
      </c>
      <c r="AP3082">
        <v>5012.25</v>
      </c>
      <c r="AQ3082">
        <v>-0.95989999161973172</v>
      </c>
      <c r="AR3082">
        <v>3.3178995037335439</v>
      </c>
    </row>
    <row r="3083" spans="39:44" x14ac:dyDescent="0.3">
      <c r="AM3083">
        <v>2.742297320161974</v>
      </c>
      <c r="AN3083">
        <v>0.8894767285549523</v>
      </c>
      <c r="AO3083">
        <v>829.92310862692011</v>
      </c>
      <c r="AP3083">
        <v>3428.75</v>
      </c>
      <c r="AQ3083">
        <v>-0.30986906790477181</v>
      </c>
      <c r="AR3083">
        <v>2.7098164508105338</v>
      </c>
    </row>
    <row r="3084" spans="39:44" x14ac:dyDescent="0.3">
      <c r="AM3084">
        <v>2.8894280180074032</v>
      </c>
      <c r="AN3084">
        <v>0.93133575647362299</v>
      </c>
      <c r="AO3084">
        <v>997.3778297971237</v>
      </c>
      <c r="AP3084">
        <v>5367.5</v>
      </c>
      <c r="AQ3084">
        <v>0.18668288190689938</v>
      </c>
      <c r="AR3084">
        <v>2.9944688155636081</v>
      </c>
    </row>
    <row r="3085" spans="39:44" x14ac:dyDescent="0.3">
      <c r="AM3085">
        <v>3.144061672408498</v>
      </c>
      <c r="AN3085">
        <v>1.1662309527490839</v>
      </c>
      <c r="AO3085">
        <v>341.40902223653313</v>
      </c>
      <c r="AP3085">
        <v>4114.75</v>
      </c>
      <c r="AQ3085">
        <v>0.31153482820702488</v>
      </c>
      <c r="AR3085">
        <v>3.1840376510195023</v>
      </c>
    </row>
    <row r="3086" spans="39:44" x14ac:dyDescent="0.3">
      <c r="AM3086">
        <v>1.8445585580158166</v>
      </c>
      <c r="AN3086">
        <v>0.38260448811490005</v>
      </c>
      <c r="AO3086">
        <v>658.77379994313867</v>
      </c>
      <c r="AP3086">
        <v>5499</v>
      </c>
      <c r="AQ3086">
        <v>0.61181694779459084</v>
      </c>
      <c r="AR3086">
        <v>1.8469243446130257</v>
      </c>
    </row>
    <row r="3087" spans="39:44" x14ac:dyDescent="0.3">
      <c r="AM3087">
        <v>1.9172723849329854</v>
      </c>
      <c r="AN3087">
        <v>0.42416257054785839</v>
      </c>
      <c r="AO3087">
        <v>706.73514950611468</v>
      </c>
      <c r="AP3087">
        <v>3569.25</v>
      </c>
      <c r="AQ3087">
        <v>-0.21464309435134629</v>
      </c>
      <c r="AR3087">
        <v>1.9320926954145725</v>
      </c>
    </row>
    <row r="3088" spans="39:44" x14ac:dyDescent="0.3">
      <c r="AM3088">
        <v>2.1429679045172287</v>
      </c>
      <c r="AN3088">
        <v>0.76186377153720075</v>
      </c>
      <c r="AO3088">
        <v>801.47093979226577</v>
      </c>
      <c r="AP3088">
        <v>3074</v>
      </c>
      <c r="AQ3088">
        <v>-0.34216860963053441</v>
      </c>
      <c r="AR3088">
        <v>2.2037180656565827</v>
      </c>
    </row>
    <row r="3089" spans="39:44" x14ac:dyDescent="0.3">
      <c r="AM3089">
        <v>2.3871850286626572</v>
      </c>
      <c r="AN3089">
        <v>1.1640385487081659</v>
      </c>
      <c r="AO3089">
        <v>536.41512351320534</v>
      </c>
      <c r="AP3089">
        <v>5414.25</v>
      </c>
      <c r="AQ3089">
        <v>0.41896554593990465</v>
      </c>
      <c r="AR3089">
        <v>2.2920511806979915</v>
      </c>
    </row>
    <row r="3090" spans="39:44" x14ac:dyDescent="0.3">
      <c r="AM3090">
        <v>2.2589259893033047</v>
      </c>
      <c r="AN3090">
        <v>1.2168556800671506</v>
      </c>
      <c r="AO3090">
        <v>698.4617875330805</v>
      </c>
      <c r="AP3090">
        <v>3666.5</v>
      </c>
      <c r="AQ3090">
        <v>0.68262912902168771</v>
      </c>
      <c r="AR3090">
        <v>2.3484461221868322</v>
      </c>
    </row>
    <row r="3091" spans="39:44" x14ac:dyDescent="0.3">
      <c r="AM3091">
        <v>1.9965775584779981</v>
      </c>
      <c r="AN3091">
        <v>0.83642345543112884</v>
      </c>
      <c r="AO3091">
        <v>1069.2033631282329</v>
      </c>
      <c r="AP3091">
        <v>4922.5</v>
      </c>
      <c r="AQ3091">
        <v>-0.34035295817344696</v>
      </c>
      <c r="AR3091">
        <v>2.0425370103889846</v>
      </c>
    </row>
    <row r="3092" spans="39:44" x14ac:dyDescent="0.3">
      <c r="AM3092">
        <v>2.7137370883136369</v>
      </c>
      <c r="AN3092">
        <v>1.09225180519927</v>
      </c>
      <c r="AO3092">
        <v>1105.9823569274745</v>
      </c>
      <c r="AP3092">
        <v>5065.25</v>
      </c>
      <c r="AQ3092">
        <v>0.77325516459670773</v>
      </c>
      <c r="AR3092">
        <v>2.6263595865640053</v>
      </c>
    </row>
    <row r="3093" spans="39:44" x14ac:dyDescent="0.3">
      <c r="AM3093">
        <v>1.9223427343280992</v>
      </c>
      <c r="AN3093">
        <v>0.47839922214182268</v>
      </c>
      <c r="AO3093">
        <v>773.64686174447434</v>
      </c>
      <c r="AP3093">
        <v>3870.5</v>
      </c>
      <c r="AQ3093">
        <v>-0.4529867540422523</v>
      </c>
      <c r="AR3093">
        <v>1.9548238658503212</v>
      </c>
    </row>
    <row r="3094" spans="39:44" x14ac:dyDescent="0.3">
      <c r="AM3094">
        <v>3.0478145015150759</v>
      </c>
      <c r="AN3094">
        <v>0.92684290708220829</v>
      </c>
      <c r="AO3094">
        <v>982.35404996841612</v>
      </c>
      <c r="AP3094">
        <v>4110.75</v>
      </c>
      <c r="AQ3094">
        <v>0.59776339738719653</v>
      </c>
      <c r="AR3094">
        <v>2.955130210806856</v>
      </c>
    </row>
    <row r="3095" spans="39:44" x14ac:dyDescent="0.3">
      <c r="AM3095">
        <v>1.8018754088043965</v>
      </c>
      <c r="AN3095">
        <v>0.12610134526810826</v>
      </c>
      <c r="AO3095">
        <v>1137.8808719762451</v>
      </c>
      <c r="AP3095">
        <v>4250.25</v>
      </c>
      <c r="AQ3095">
        <v>-0.64035347478451632</v>
      </c>
      <c r="AR3095">
        <v>1.8068540037326057</v>
      </c>
    </row>
    <row r="3096" spans="39:44" x14ac:dyDescent="0.3">
      <c r="AM3096">
        <v>2.7675137367686702</v>
      </c>
      <c r="AN3096">
        <v>1.3055668755101981</v>
      </c>
      <c r="AO3096">
        <v>658.24723450453894</v>
      </c>
      <c r="AP3096">
        <v>3538.25</v>
      </c>
      <c r="AQ3096">
        <v>-0.1305485652906643</v>
      </c>
      <c r="AR3096">
        <v>2.754703272941263</v>
      </c>
    </row>
    <row r="3097" spans="39:44" x14ac:dyDescent="0.3">
      <c r="AM3097">
        <v>2.4682240198381065</v>
      </c>
      <c r="AN3097">
        <v>1.2401491523029051</v>
      </c>
      <c r="AO3097">
        <v>927.04724877068884</v>
      </c>
      <c r="AP3097">
        <v>4373.25</v>
      </c>
      <c r="AQ3097">
        <v>0.86670339871320501</v>
      </c>
      <c r="AR3097">
        <v>2.3413769459860738</v>
      </c>
    </row>
    <row r="3098" spans="39:44" x14ac:dyDescent="0.3">
      <c r="AM3098">
        <v>2.8401617204201814</v>
      </c>
      <c r="AN3098">
        <v>1.0315450083857445</v>
      </c>
      <c r="AO3098">
        <v>672.65402260478197</v>
      </c>
      <c r="AP3098">
        <v>5151.25</v>
      </c>
      <c r="AQ3098">
        <v>-0.97614865367795711</v>
      </c>
      <c r="AR3098">
        <v>2.8412005109391281</v>
      </c>
    </row>
    <row r="3099" spans="39:44" x14ac:dyDescent="0.3">
      <c r="AM3099">
        <v>2.1905623103446885</v>
      </c>
      <c r="AN3099">
        <v>0.60491617785744178</v>
      </c>
      <c r="AO3099">
        <v>618.2059910589046</v>
      </c>
      <c r="AP3099">
        <v>4983.25</v>
      </c>
      <c r="AQ3099">
        <v>0.5170999197050844</v>
      </c>
      <c r="AR3099">
        <v>2.1393452159941959</v>
      </c>
    </row>
    <row r="3100" spans="39:44" x14ac:dyDescent="0.3">
      <c r="AM3100">
        <v>2.9646371104941305</v>
      </c>
      <c r="AN3100">
        <v>1.2004002540855361</v>
      </c>
      <c r="AO3100">
        <v>934.30077179180648</v>
      </c>
      <c r="AP3100">
        <v>3343</v>
      </c>
      <c r="AQ3100">
        <v>0.40951221844865621</v>
      </c>
      <c r="AR3100">
        <v>3.0679152406205334</v>
      </c>
    </row>
    <row r="3101" spans="39:44" x14ac:dyDescent="0.3">
      <c r="AM3101">
        <v>3.1384951050976486</v>
      </c>
      <c r="AN3101">
        <v>0.42585259339123943</v>
      </c>
      <c r="AO3101">
        <v>1252.6992353077676</v>
      </c>
      <c r="AP3101">
        <v>4095.25</v>
      </c>
      <c r="AQ3101">
        <v>-0.24673726838057952</v>
      </c>
      <c r="AR3101">
        <v>3.1126219671846234</v>
      </c>
    </row>
    <row r="3102" spans="39:44" x14ac:dyDescent="0.3">
      <c r="AM3102">
        <v>1.7418262562589484</v>
      </c>
      <c r="AN3102">
        <v>0.32235384872192119</v>
      </c>
      <c r="AO3102">
        <v>559.29282851230187</v>
      </c>
      <c r="AP3102">
        <v>3894</v>
      </c>
      <c r="AQ3102">
        <v>-0.15485577602595796</v>
      </c>
      <c r="AR3102">
        <v>1.714151335254855</v>
      </c>
    </row>
    <row r="3103" spans="39:44" x14ac:dyDescent="0.3">
      <c r="AM3103">
        <v>1.5887169785839967</v>
      </c>
      <c r="AN3103">
        <v>0.10922643882312455</v>
      </c>
      <c r="AO3103">
        <v>869.17060529473133</v>
      </c>
      <c r="AP3103">
        <v>6118.25</v>
      </c>
      <c r="AQ3103">
        <v>0.36940782808504558</v>
      </c>
      <c r="AR3103">
        <v>1.5984362195853326</v>
      </c>
    </row>
    <row r="3104" spans="39:44" x14ac:dyDescent="0.3">
      <c r="AM3104">
        <v>2.9370288159563245</v>
      </c>
      <c r="AN3104">
        <v>1.3355361337692322</v>
      </c>
      <c r="AO3104">
        <v>260.75755408026998</v>
      </c>
      <c r="AP3104">
        <v>4147.75</v>
      </c>
      <c r="AQ3104">
        <v>0.70499121336275328</v>
      </c>
      <c r="AR3104">
        <v>2.833340618251567</v>
      </c>
    </row>
    <row r="3105" spans="39:44" x14ac:dyDescent="0.3">
      <c r="AM3105">
        <v>2.8957193969380941</v>
      </c>
      <c r="AN3105">
        <v>1.3321170631625057</v>
      </c>
      <c r="AO3105">
        <v>668.66897102362577</v>
      </c>
      <c r="AP3105">
        <v>5141.75</v>
      </c>
      <c r="AQ3105">
        <v>0.22662936311122303</v>
      </c>
      <c r="AR3105">
        <v>2.8029459247082595</v>
      </c>
    </row>
    <row r="3106" spans="39:44" x14ac:dyDescent="0.3">
      <c r="AM3106">
        <v>2.4672647066234226</v>
      </c>
      <c r="AN3106">
        <v>0.82387519035215961</v>
      </c>
      <c r="AO3106">
        <v>709.43003272706756</v>
      </c>
      <c r="AP3106">
        <v>4045</v>
      </c>
      <c r="AQ3106">
        <v>-4.0998579253036439E-2</v>
      </c>
      <c r="AR3106">
        <v>2.4619601119913082</v>
      </c>
    </row>
    <row r="3107" spans="39:44" x14ac:dyDescent="0.3">
      <c r="AM3107">
        <v>2.2176508230732561</v>
      </c>
      <c r="AN3107">
        <v>0.94711618934833353</v>
      </c>
      <c r="AO3107">
        <v>559.07469801717718</v>
      </c>
      <c r="AP3107">
        <v>5469.25</v>
      </c>
      <c r="AQ3107">
        <v>0.6174004149276604</v>
      </c>
      <c r="AR3107">
        <v>2.208282600739</v>
      </c>
    </row>
    <row r="3108" spans="39:44" x14ac:dyDescent="0.3">
      <c r="AM3108">
        <v>2.4826169071286919</v>
      </c>
      <c r="AN3108">
        <v>0.78519156294136905</v>
      </c>
      <c r="AO3108">
        <v>286.46649673415618</v>
      </c>
      <c r="AP3108">
        <v>5651.25</v>
      </c>
      <c r="AQ3108">
        <v>-0.26867309847673687</v>
      </c>
      <c r="AR3108">
        <v>2.4236226051624978</v>
      </c>
    </row>
    <row r="3109" spans="39:44" x14ac:dyDescent="0.3">
      <c r="AM3109">
        <v>1.8708554827184056</v>
      </c>
      <c r="AN3109">
        <v>0.41420794657634646</v>
      </c>
      <c r="AO3109">
        <v>1073.8520822566027</v>
      </c>
      <c r="AP3109">
        <v>5458.75</v>
      </c>
      <c r="AQ3109">
        <v>0.15678291349387574</v>
      </c>
      <c r="AR3109">
        <v>1.9041722990070944</v>
      </c>
    </row>
    <row r="3110" spans="39:44" x14ac:dyDescent="0.3">
      <c r="AM3110">
        <v>2.2123721654925115</v>
      </c>
      <c r="AN3110">
        <v>0.73144401887201493</v>
      </c>
      <c r="AO3110">
        <v>1050.052005083727</v>
      </c>
      <c r="AP3110">
        <v>5113.5</v>
      </c>
      <c r="AQ3110">
        <v>-0.23296754137021686</v>
      </c>
      <c r="AR3110">
        <v>2.1352607242335933</v>
      </c>
    </row>
    <row r="3111" spans="39:44" x14ac:dyDescent="0.3">
      <c r="AM3111">
        <v>2.4830718863899381</v>
      </c>
      <c r="AN3111">
        <v>0.9541178378678794</v>
      </c>
      <c r="AO3111">
        <v>631.88997722438421</v>
      </c>
      <c r="AP3111">
        <v>5329.25</v>
      </c>
      <c r="AQ3111">
        <v>-0.1673791467194429</v>
      </c>
      <c r="AR3111">
        <v>2.3982009073619888</v>
      </c>
    </row>
    <row r="3112" spans="39:44" x14ac:dyDescent="0.3">
      <c r="AM3112">
        <v>3.0012502214298888</v>
      </c>
      <c r="AN3112">
        <v>1.2464734934538768</v>
      </c>
      <c r="AO3112">
        <v>541.74067477653421</v>
      </c>
      <c r="AP3112">
        <v>4460.75</v>
      </c>
      <c r="AQ3112">
        <v>0.28839426093830534</v>
      </c>
      <c r="AR3112">
        <v>3.0679152406205334</v>
      </c>
    </row>
    <row r="3113" spans="39:44" x14ac:dyDescent="0.3">
      <c r="AM3113">
        <v>2.4233906654218051</v>
      </c>
      <c r="AN3113">
        <v>1.219705732784699</v>
      </c>
      <c r="AO3113">
        <v>610.04633954024359</v>
      </c>
      <c r="AP3113">
        <v>3763.75</v>
      </c>
      <c r="AQ3113">
        <v>0.98319189878612645</v>
      </c>
      <c r="AR3113">
        <v>2.5364036260685925</v>
      </c>
    </row>
    <row r="3114" spans="39:44" x14ac:dyDescent="0.3">
      <c r="AM3114">
        <v>2.7240314734724587</v>
      </c>
      <c r="AN3114">
        <v>1.1438546079694814</v>
      </c>
      <c r="AO3114">
        <v>1092.8572272422671</v>
      </c>
      <c r="AP3114">
        <v>4520</v>
      </c>
      <c r="AQ3114">
        <v>-0.51987151257100273</v>
      </c>
      <c r="AR3114">
        <v>2.6263595865640053</v>
      </c>
    </row>
    <row r="3115" spans="39:44" x14ac:dyDescent="0.3">
      <c r="AM3115">
        <v>2.2881436220541791</v>
      </c>
      <c r="AN3115">
        <v>1.3374427964540958</v>
      </c>
      <c r="AO3115">
        <v>993.9710228862067</v>
      </c>
      <c r="AP3115">
        <v>5165.25</v>
      </c>
      <c r="AQ3115">
        <v>0.33793874876599639</v>
      </c>
      <c r="AR3115">
        <v>2.3545626717809118</v>
      </c>
    </row>
    <row r="3116" spans="39:44" x14ac:dyDescent="0.3">
      <c r="AM3116">
        <v>2.1104553324711386</v>
      </c>
      <c r="AN3116">
        <v>0.57240260095471385</v>
      </c>
      <c r="AO3116">
        <v>827.89915533213434</v>
      </c>
      <c r="AP3116">
        <v>4872.75</v>
      </c>
      <c r="AQ3116">
        <v>0.31078831125299144</v>
      </c>
      <c r="AR3116">
        <v>2.162157252050128</v>
      </c>
    </row>
    <row r="3117" spans="39:44" x14ac:dyDescent="0.3">
      <c r="AM3117">
        <v>2.9541812088436346</v>
      </c>
      <c r="AN3117">
        <v>1.1735268238573175</v>
      </c>
      <c r="AO3117">
        <v>1084.2797315033399</v>
      </c>
      <c r="AP3117">
        <v>3901</v>
      </c>
      <c r="AQ3117">
        <v>0.48438532981015692</v>
      </c>
      <c r="AR3117">
        <v>2.9737772154480258</v>
      </c>
    </row>
    <row r="3118" spans="39:44" x14ac:dyDescent="0.3">
      <c r="AM3118">
        <v>1.9580916785197338</v>
      </c>
      <c r="AN3118">
        <v>0.75953912255729272</v>
      </c>
      <c r="AO3118">
        <v>1058.631717720609</v>
      </c>
      <c r="AP3118">
        <v>3867.25</v>
      </c>
      <c r="AQ3118">
        <v>-0.36512981673325567</v>
      </c>
      <c r="AR3118">
        <v>1.9963539544390678</v>
      </c>
    </row>
    <row r="3119" spans="39:44" x14ac:dyDescent="0.3">
      <c r="AM3119">
        <v>2.38397093555982</v>
      </c>
      <c r="AN3119">
        <v>1.2769079047041714</v>
      </c>
      <c r="AO3119">
        <v>1381.0871042987733</v>
      </c>
      <c r="AP3119">
        <v>4818.5</v>
      </c>
      <c r="AQ3119">
        <v>0.29511267912840211</v>
      </c>
      <c r="AR3119">
        <v>2.4075391451732089</v>
      </c>
    </row>
    <row r="3120" spans="39:44" x14ac:dyDescent="0.3">
      <c r="AM3120">
        <v>2.4079685895428162</v>
      </c>
      <c r="AN3120">
        <v>1.1744370087868015</v>
      </c>
      <c r="AO3120">
        <v>1294.2143994847156</v>
      </c>
      <c r="AP3120">
        <v>5236.75</v>
      </c>
      <c r="AQ3120">
        <v>0.28292258657314734</v>
      </c>
      <c r="AR3120">
        <v>2.5364036260685925</v>
      </c>
    </row>
    <row r="3121" spans="39:44" x14ac:dyDescent="0.3">
      <c r="AM3121">
        <v>2.5124070454516181</v>
      </c>
      <c r="AN3121">
        <v>1.2483804644706009</v>
      </c>
      <c r="AO3121">
        <v>865.11459545386128</v>
      </c>
      <c r="AP3121">
        <v>3961.25</v>
      </c>
      <c r="AQ3121">
        <v>0.38261444774412956</v>
      </c>
      <c r="AR3121">
        <v>2.4075391451732089</v>
      </c>
    </row>
    <row r="3122" spans="39:44" x14ac:dyDescent="0.3">
      <c r="AM3122">
        <v>2.5949682466674626</v>
      </c>
      <c r="AN3122">
        <v>0.69854254482363098</v>
      </c>
      <c r="AO3122">
        <v>926.02684017005504</v>
      </c>
      <c r="AP3122">
        <v>5030.25</v>
      </c>
      <c r="AQ3122">
        <v>0.315924491871097</v>
      </c>
      <c r="AR3122">
        <v>2.6488782309394709</v>
      </c>
    </row>
    <row r="3123" spans="39:44" x14ac:dyDescent="0.3">
      <c r="AM3123">
        <v>2.4635537476138132</v>
      </c>
      <c r="AN3123">
        <v>1.1334258565556885</v>
      </c>
      <c r="AO3123">
        <v>699.99356610981908</v>
      </c>
      <c r="AP3123">
        <v>6066.5</v>
      </c>
      <c r="AQ3123">
        <v>0.49307618186224</v>
      </c>
      <c r="AR3123">
        <v>2.5364036260685925</v>
      </c>
    </row>
    <row r="3124" spans="39:44" x14ac:dyDescent="0.3">
      <c r="AM3124">
        <v>3.2008121399520633</v>
      </c>
      <c r="AN3124">
        <v>0.54958823974718218</v>
      </c>
      <c r="AO3124">
        <v>665.93643451540652</v>
      </c>
      <c r="AP3124">
        <v>5229.75</v>
      </c>
      <c r="AQ3124">
        <v>-0.84030757631375064</v>
      </c>
      <c r="AR3124">
        <v>3.1646091686158582</v>
      </c>
    </row>
    <row r="3125" spans="39:44" x14ac:dyDescent="0.3">
      <c r="AM3125">
        <v>2.1990105480058935</v>
      </c>
      <c r="AN3125">
        <v>0.96037695386153021</v>
      </c>
      <c r="AO3125">
        <v>961.50069016328155</v>
      </c>
      <c r="AP3125">
        <v>3643.75</v>
      </c>
      <c r="AQ3125">
        <v>-0.26145101267555881</v>
      </c>
      <c r="AR3125">
        <v>2.2117010688355427</v>
      </c>
    </row>
    <row r="3126" spans="39:44" x14ac:dyDescent="0.3">
      <c r="AM3126">
        <v>2.0932221570716862</v>
      </c>
      <c r="AN3126">
        <v>0.22363700879922602</v>
      </c>
      <c r="AO3126">
        <v>944.16518430116867</v>
      </c>
      <c r="AP3126">
        <v>4491.5</v>
      </c>
      <c r="AQ3126">
        <v>0.28080950963905232</v>
      </c>
      <c r="AR3126">
        <v>2.0875567666085182</v>
      </c>
    </row>
    <row r="3127" spans="39:44" x14ac:dyDescent="0.3">
      <c r="AM3127">
        <v>3.0828944849027349</v>
      </c>
      <c r="AN3127">
        <v>0.8566830762893054</v>
      </c>
      <c r="AO3127">
        <v>683.68331274027616</v>
      </c>
      <c r="AP3127">
        <v>4299.75</v>
      </c>
      <c r="AQ3127">
        <v>0.60892297191429523</v>
      </c>
      <c r="AR3127">
        <v>3.0179607330942648</v>
      </c>
    </row>
    <row r="3128" spans="39:44" x14ac:dyDescent="0.3">
      <c r="AM3128">
        <v>3.3847626100885555</v>
      </c>
      <c r="AN3128">
        <v>1.1984840702114077</v>
      </c>
      <c r="AO3128">
        <v>752.29506464610972</v>
      </c>
      <c r="AP3128">
        <v>4622.5</v>
      </c>
      <c r="AQ3128">
        <v>0.33541659273938029</v>
      </c>
      <c r="AR3128">
        <v>3.4998562656727614</v>
      </c>
    </row>
    <row r="3129" spans="39:44" x14ac:dyDescent="0.3">
      <c r="AM3129">
        <v>2.7972214628126881</v>
      </c>
      <c r="AN3129">
        <v>0.9161451003420592</v>
      </c>
      <c r="AO3129">
        <v>381.07361817223432</v>
      </c>
      <c r="AP3129">
        <v>4366.5</v>
      </c>
      <c r="AQ3129">
        <v>0.49970110231603326</v>
      </c>
      <c r="AR3129">
        <v>2.7776912291634202</v>
      </c>
    </row>
    <row r="3130" spans="39:44" x14ac:dyDescent="0.3">
      <c r="AM3130">
        <v>4.0385660381390069</v>
      </c>
      <c r="AN3130">
        <v>0.63463072832807588</v>
      </c>
      <c r="AO3130">
        <v>1104.869346062613</v>
      </c>
      <c r="AP3130">
        <v>4241</v>
      </c>
      <c r="AQ3130">
        <v>0.01</v>
      </c>
      <c r="AR3130">
        <v>4.0635888079039555</v>
      </c>
    </row>
    <row r="3131" spans="39:44" x14ac:dyDescent="0.3">
      <c r="AM3131">
        <v>2.4135265440624512</v>
      </c>
      <c r="AN3131">
        <v>0.6228862770602599</v>
      </c>
      <c r="AO3131">
        <v>543.83032921968368</v>
      </c>
      <c r="AP3131">
        <v>4615</v>
      </c>
      <c r="AQ3131">
        <v>3.1343121872860376E-2</v>
      </c>
      <c r="AR3131">
        <v>2.3483718005075875</v>
      </c>
    </row>
    <row r="3132" spans="39:44" x14ac:dyDescent="0.3">
      <c r="AM3132">
        <v>2.9132684659136983</v>
      </c>
      <c r="AN3132">
        <v>1.103070744830013</v>
      </c>
      <c r="AO3132">
        <v>926.02684017005492</v>
      </c>
      <c r="AP3132">
        <v>5097.5</v>
      </c>
      <c r="AQ3132">
        <v>0.25612202905473203</v>
      </c>
      <c r="AR3132">
        <v>2.9944688155636081</v>
      </c>
    </row>
    <row r="3133" spans="39:44" x14ac:dyDescent="0.3">
      <c r="AM3133">
        <v>2.7639728379670765</v>
      </c>
      <c r="AN3133">
        <v>1.1293237742053126</v>
      </c>
      <c r="AO3133">
        <v>641.56667258465404</v>
      </c>
      <c r="AP3133">
        <v>5135.25</v>
      </c>
      <c r="AQ3133">
        <v>-0.32783748626432518</v>
      </c>
      <c r="AR3133">
        <v>2.8033601728017716</v>
      </c>
    </row>
    <row r="3134" spans="39:44" x14ac:dyDescent="0.3">
      <c r="AM3134">
        <v>2.4203551947436979</v>
      </c>
      <c r="AN3134">
        <v>0.67491850986095903</v>
      </c>
      <c r="AO3134">
        <v>804.99211832517312</v>
      </c>
      <c r="AP3134">
        <v>5065.5</v>
      </c>
      <c r="AQ3134">
        <v>-0.27847394006323617</v>
      </c>
      <c r="AR3134">
        <v>2.4253435604241163</v>
      </c>
    </row>
    <row r="3135" spans="39:44" x14ac:dyDescent="0.3">
      <c r="AM3135">
        <v>2.2504046845494203</v>
      </c>
      <c r="AN3135">
        <v>0.93499390642216729</v>
      </c>
      <c r="AO3135">
        <v>552.1270828469585</v>
      </c>
      <c r="AP3135">
        <v>4135.5</v>
      </c>
      <c r="AQ3135">
        <v>-0.36824618140101822</v>
      </c>
      <c r="AR3135">
        <v>2.208282600739</v>
      </c>
    </row>
    <row r="3136" spans="39:44" x14ac:dyDescent="0.3">
      <c r="AM3136">
        <v>2.3858273539280019</v>
      </c>
      <c r="AN3136">
        <v>0.49826619826723506</v>
      </c>
      <c r="AO3136">
        <v>683.79702319464923</v>
      </c>
      <c r="AP3136">
        <v>5759</v>
      </c>
      <c r="AQ3136">
        <v>0.36897353930373428</v>
      </c>
      <c r="AR3136">
        <v>2.3759100804356543</v>
      </c>
    </row>
    <row r="3137" spans="39:44" x14ac:dyDescent="0.3">
      <c r="AM3137">
        <v>1.9349561342724877</v>
      </c>
      <c r="AN3137">
        <v>0.40567200166444822</v>
      </c>
      <c r="AO3137">
        <v>295.83943164798256</v>
      </c>
      <c r="AP3137">
        <v>2572.25</v>
      </c>
      <c r="AQ3137">
        <v>0.78424771031763141</v>
      </c>
      <c r="AR3137">
        <v>1.941511070982314</v>
      </c>
    </row>
    <row r="3138" spans="39:44" x14ac:dyDescent="0.3">
      <c r="AM3138">
        <v>3.0454601374566068</v>
      </c>
      <c r="AN3138">
        <v>1.5563232309420558</v>
      </c>
      <c r="AO3138">
        <v>900.16342605193438</v>
      </c>
      <c r="AP3138">
        <v>5562.75</v>
      </c>
      <c r="AQ3138">
        <v>-0.54028209183136933</v>
      </c>
      <c r="AR3138">
        <v>2.9922656408780721</v>
      </c>
    </row>
    <row r="3139" spans="39:44" x14ac:dyDescent="0.3">
      <c r="AM3139">
        <v>2.3071619755048602</v>
      </c>
      <c r="AN3139">
        <v>1.3347469087410819</v>
      </c>
      <c r="AO3139">
        <v>1067.5371429249985</v>
      </c>
      <c r="AP3139">
        <v>4362.75</v>
      </c>
      <c r="AQ3139">
        <v>0.4945897336350622</v>
      </c>
      <c r="AR3139">
        <v>2.3413769459860738</v>
      </c>
    </row>
    <row r="3140" spans="39:44" x14ac:dyDescent="0.3">
      <c r="AM3140">
        <v>2.3422456476443241</v>
      </c>
      <c r="AN3140">
        <v>0.90393171900753833</v>
      </c>
      <c r="AO3140">
        <v>1098.1517579732374</v>
      </c>
      <c r="AP3140">
        <v>4562.5</v>
      </c>
      <c r="AQ3140">
        <v>0.56026104233962881</v>
      </c>
      <c r="AR3140">
        <v>2.3649554033126914</v>
      </c>
    </row>
    <row r="3141" spans="39:44" x14ac:dyDescent="0.3">
      <c r="AM3141">
        <v>3.1628266930795554</v>
      </c>
      <c r="AN3141">
        <v>1.4526972833209975</v>
      </c>
      <c r="AO3141">
        <v>705.07910309215231</v>
      </c>
      <c r="AP3141">
        <v>5318.5</v>
      </c>
      <c r="AQ3141">
        <v>0.883289401304169</v>
      </c>
      <c r="AR3141">
        <v>3.2970032812265115</v>
      </c>
    </row>
    <row r="3142" spans="39:44" x14ac:dyDescent="0.3">
      <c r="AM3142">
        <v>2.8991874863074134</v>
      </c>
      <c r="AN3142">
        <v>1.3743082237532516</v>
      </c>
      <c r="AO3142">
        <v>661.4248174956507</v>
      </c>
      <c r="AP3142">
        <v>4621.5</v>
      </c>
      <c r="AQ3142">
        <v>-0.3270301902782678</v>
      </c>
      <c r="AR3142">
        <v>2.8033601728017716</v>
      </c>
    </row>
    <row r="3143" spans="39:44" x14ac:dyDescent="0.3">
      <c r="AM3143">
        <v>2.4990206039966378</v>
      </c>
      <c r="AN3143">
        <v>1.3269945546950213</v>
      </c>
      <c r="AO3143">
        <v>784.03587598699573</v>
      </c>
      <c r="AP3143">
        <v>4699</v>
      </c>
      <c r="AQ3143">
        <v>-0.82586656439320705</v>
      </c>
      <c r="AR3143">
        <v>2.5591839979019437</v>
      </c>
    </row>
    <row r="3144" spans="39:44" x14ac:dyDescent="0.3">
      <c r="AM3144">
        <v>2.6209714191655982</v>
      </c>
      <c r="AN3144">
        <v>1.1786946833640894</v>
      </c>
      <c r="AO3144">
        <v>1078.610353621302</v>
      </c>
      <c r="AP3144">
        <v>5243</v>
      </c>
      <c r="AQ3144">
        <v>-0.54737536212396742</v>
      </c>
      <c r="AR3144">
        <v>2.7276355045702534</v>
      </c>
    </row>
    <row r="3145" spans="39:44" x14ac:dyDescent="0.3">
      <c r="AM3145">
        <v>2.2032521807058014</v>
      </c>
      <c r="AN3145">
        <v>0.61068560463215338</v>
      </c>
      <c r="AO3145">
        <v>310.01358249802297</v>
      </c>
      <c r="AP3145">
        <v>3973.5</v>
      </c>
      <c r="AQ3145">
        <v>0.54277055874795299</v>
      </c>
      <c r="AR3145">
        <v>2.226057178131116</v>
      </c>
    </row>
    <row r="3146" spans="39:44" x14ac:dyDescent="0.3">
      <c r="AM3146">
        <v>2.8779211789013015</v>
      </c>
      <c r="AN3146">
        <v>1.3910530302305495</v>
      </c>
      <c r="AO3146">
        <v>1067.5371429249983</v>
      </c>
      <c r="AP3146">
        <v>4612.25</v>
      </c>
      <c r="AQ3146">
        <v>-0.6441516589644084</v>
      </c>
      <c r="AR3146">
        <v>2.8436422738652301</v>
      </c>
    </row>
    <row r="3147" spans="39:44" x14ac:dyDescent="0.3">
      <c r="AM3147">
        <v>1.8820333063456469</v>
      </c>
      <c r="AN3147">
        <v>0.3538854672266733</v>
      </c>
      <c r="AO3147">
        <v>321.46066371909887</v>
      </c>
      <c r="AP3147">
        <v>4451</v>
      </c>
      <c r="AQ3147">
        <v>0.24614266615029873</v>
      </c>
      <c r="AR3147">
        <v>1.8582263952943154</v>
      </c>
    </row>
    <row r="3148" spans="39:44" x14ac:dyDescent="0.3">
      <c r="AM3148">
        <v>2.4276181164198882</v>
      </c>
      <c r="AN3148">
        <v>0.57098088424374205</v>
      </c>
      <c r="AO3148">
        <v>946.15407561446614</v>
      </c>
      <c r="AP3148">
        <v>4369</v>
      </c>
      <c r="AQ3148">
        <v>0.19208184592899671</v>
      </c>
      <c r="AR3148">
        <v>2.3824370241355219</v>
      </c>
    </row>
    <row r="3149" spans="39:44" x14ac:dyDescent="0.3">
      <c r="AM3149">
        <v>2.1904168624269991</v>
      </c>
      <c r="AN3149">
        <v>0.72050211821395571</v>
      </c>
      <c r="AO3149">
        <v>652.59596272014824</v>
      </c>
      <c r="AP3149">
        <v>5195.75</v>
      </c>
      <c r="AQ3149">
        <v>0.25519360673736424</v>
      </c>
      <c r="AR3149">
        <v>2.1906755214065115</v>
      </c>
    </row>
    <row r="3150" spans="39:44" x14ac:dyDescent="0.3">
      <c r="AM3150">
        <v>2.4528444432037593</v>
      </c>
      <c r="AN3150">
        <v>1.1567282903203411</v>
      </c>
      <c r="AO3150">
        <v>710.33126853518456</v>
      </c>
      <c r="AP3150">
        <v>4446.25</v>
      </c>
      <c r="AQ3150">
        <v>0.90947587951164477</v>
      </c>
      <c r="AR3150">
        <v>2.3450276540902895</v>
      </c>
    </row>
    <row r="3151" spans="39:44" x14ac:dyDescent="0.3">
      <c r="AM3151">
        <v>2.3738559952652647</v>
      </c>
      <c r="AN3151">
        <v>0.63258462489949063</v>
      </c>
      <c r="AO3151">
        <v>570.56718484825751</v>
      </c>
      <c r="AP3151">
        <v>4972</v>
      </c>
      <c r="AQ3151">
        <v>-0.73639344403627816</v>
      </c>
      <c r="AR3151">
        <v>2.3483718005075875</v>
      </c>
    </row>
    <row r="3152" spans="39:44" x14ac:dyDescent="0.3">
      <c r="AM3152">
        <v>3.0176122877154539</v>
      </c>
      <c r="AN3152">
        <v>1.0988631119997789</v>
      </c>
      <c r="AO3152">
        <v>1312.9318316174219</v>
      </c>
      <c r="AP3152">
        <v>4186</v>
      </c>
      <c r="AQ3152">
        <v>0.13727218745487774</v>
      </c>
      <c r="AR3152">
        <v>2.9478280923367621</v>
      </c>
    </row>
    <row r="3153" spans="39:44" x14ac:dyDescent="0.3">
      <c r="AM3153">
        <v>2.7332036802802731</v>
      </c>
      <c r="AN3153">
        <v>1.2706427921868808</v>
      </c>
      <c r="AO3153">
        <v>1009.2378726871705</v>
      </c>
      <c r="AP3153">
        <v>4257.25</v>
      </c>
      <c r="AQ3153">
        <v>0.35786662149578186</v>
      </c>
      <c r="AR3153">
        <v>2.7097082413412323</v>
      </c>
    </row>
    <row r="3154" spans="39:44" x14ac:dyDescent="0.3">
      <c r="AM3154">
        <v>2.3133865191355563</v>
      </c>
      <c r="AN3154">
        <v>0.55254036671497664</v>
      </c>
      <c r="AO3154">
        <v>1012.7049726832847</v>
      </c>
      <c r="AP3154">
        <v>4727.75</v>
      </c>
      <c r="AQ3154">
        <v>0.38666557930571127</v>
      </c>
      <c r="AR3154">
        <v>2.2595231827924644</v>
      </c>
    </row>
    <row r="3155" spans="39:44" x14ac:dyDescent="0.3">
      <c r="AM3155">
        <v>2.6515986840904882</v>
      </c>
      <c r="AN3155">
        <v>0.70108587701106928</v>
      </c>
      <c r="AO3155">
        <v>556.4564027412307</v>
      </c>
      <c r="AP3155">
        <v>4902.25</v>
      </c>
      <c r="AQ3155">
        <v>-0.75153964319794153</v>
      </c>
      <c r="AR3155">
        <v>2.712873242445117</v>
      </c>
    </row>
    <row r="3156" spans="39:44" x14ac:dyDescent="0.3">
      <c r="AM3156">
        <v>3.2288545201382797</v>
      </c>
      <c r="AN3156">
        <v>1.1467971151546867</v>
      </c>
      <c r="AO3156">
        <v>534.49652124855902</v>
      </c>
      <c r="AP3156">
        <v>4325.75</v>
      </c>
      <c r="AQ3156">
        <v>-0.45572735293729172</v>
      </c>
      <c r="AR3156">
        <v>3.1114506087297444</v>
      </c>
    </row>
    <row r="3157" spans="39:44" x14ac:dyDescent="0.3">
      <c r="AM3157">
        <v>3.0816020867445295</v>
      </c>
      <c r="AN3157">
        <v>1.1522381771737698</v>
      </c>
      <c r="AO3157">
        <v>1242.7458062740598</v>
      </c>
      <c r="AP3157">
        <v>4991.25</v>
      </c>
      <c r="AQ3157">
        <v>0.41668850730224821</v>
      </c>
      <c r="AR3157">
        <v>3.0672289412909164</v>
      </c>
    </row>
    <row r="3158" spans="39:44" x14ac:dyDescent="0.3">
      <c r="AM3158">
        <v>2.7416410348419071</v>
      </c>
      <c r="AN3158">
        <v>1.212528462202604</v>
      </c>
      <c r="AO3158">
        <v>969.04264052560927</v>
      </c>
      <c r="AP3158">
        <v>6015.5</v>
      </c>
      <c r="AQ3158">
        <v>0.61365537367121115</v>
      </c>
      <c r="AR3158">
        <v>2.785842220674779</v>
      </c>
    </row>
    <row r="3159" spans="39:44" x14ac:dyDescent="0.3">
      <c r="AM3159">
        <v>1.9376936142788366</v>
      </c>
      <c r="AN3159">
        <v>0.29069927028831616</v>
      </c>
      <c r="AO3159">
        <v>1169.203612808042</v>
      </c>
      <c r="AP3159">
        <v>5026.25</v>
      </c>
      <c r="AQ3159">
        <v>0.32454346546548496</v>
      </c>
      <c r="AR3159">
        <v>1.9273175951961588</v>
      </c>
    </row>
    <row r="3160" spans="39:44" x14ac:dyDescent="0.3">
      <c r="AM3160">
        <v>2.5605969283851553</v>
      </c>
      <c r="AN3160">
        <v>1.2974800595531502</v>
      </c>
      <c r="AO3160">
        <v>576.95246301522195</v>
      </c>
      <c r="AP3160">
        <v>4498</v>
      </c>
      <c r="AQ3160">
        <v>-0.1710976528122628</v>
      </c>
      <c r="AR3160">
        <v>2.5037692007290246</v>
      </c>
    </row>
    <row r="3161" spans="39:44" x14ac:dyDescent="0.3">
      <c r="AM3161">
        <v>2.9045362475350882</v>
      </c>
      <c r="AN3161">
        <v>1.3755373185138293</v>
      </c>
      <c r="AO3161">
        <v>400.91738683125811</v>
      </c>
      <c r="AP3161">
        <v>3611.25</v>
      </c>
      <c r="AQ3161">
        <v>-0.56376308683105414</v>
      </c>
      <c r="AR3161">
        <v>3.0419661175092698</v>
      </c>
    </row>
    <row r="3162" spans="39:44" x14ac:dyDescent="0.3">
      <c r="AM3162">
        <v>1.8952855854753008</v>
      </c>
      <c r="AN3162">
        <v>0.35513194401299164</v>
      </c>
      <c r="AO3162">
        <v>664.02225447151443</v>
      </c>
      <c r="AP3162">
        <v>4019.75</v>
      </c>
      <c r="AQ3162">
        <v>3.3794581702283846E-2</v>
      </c>
      <c r="AR3162">
        <v>1.8621699733879409</v>
      </c>
    </row>
    <row r="3163" spans="39:44" x14ac:dyDescent="0.3">
      <c r="AM3163">
        <v>2.431936192785793</v>
      </c>
      <c r="AN3163">
        <v>1.3809620727690397</v>
      </c>
      <c r="AO3163">
        <v>626.03597165585938</v>
      </c>
      <c r="AP3163">
        <v>4638</v>
      </c>
      <c r="AQ3163">
        <v>-0.54891892896963768</v>
      </c>
      <c r="AR3163">
        <v>2.4110454868844164</v>
      </c>
    </row>
    <row r="3164" spans="39:44" x14ac:dyDescent="0.3">
      <c r="AM3164">
        <v>2.4034848835621077</v>
      </c>
      <c r="AN3164">
        <v>1.3837599888158418</v>
      </c>
      <c r="AO3164">
        <v>457.5987268628844</v>
      </c>
      <c r="AP3164">
        <v>5418.25</v>
      </c>
      <c r="AQ3164">
        <v>0.63707076925893213</v>
      </c>
      <c r="AR3164">
        <v>2.5028083816675606</v>
      </c>
    </row>
    <row r="3165" spans="39:44" x14ac:dyDescent="0.3">
      <c r="AM3165">
        <v>1.9856970345920444</v>
      </c>
      <c r="AN3165">
        <v>0.7291999344971678</v>
      </c>
      <c r="AO3165">
        <v>1128.2206243446467</v>
      </c>
      <c r="AP3165">
        <v>5439.75</v>
      </c>
      <c r="AQ3165">
        <v>-0.86011482037689546</v>
      </c>
      <c r="AR3165">
        <v>2.0441831783689666</v>
      </c>
    </row>
    <row r="3166" spans="39:44" x14ac:dyDescent="0.3">
      <c r="AM3166">
        <v>2.624890402801499</v>
      </c>
      <c r="AN3166">
        <v>1.3199832596550547</v>
      </c>
      <c r="AO3166">
        <v>693.39497403141024</v>
      </c>
      <c r="AP3166">
        <v>3033</v>
      </c>
      <c r="AQ3166">
        <v>-0.52202574819656167</v>
      </c>
      <c r="AR3166">
        <v>2.6310543315271087</v>
      </c>
    </row>
    <row r="3167" spans="39:44" x14ac:dyDescent="0.3">
      <c r="AM3167">
        <v>2.0095521200336295</v>
      </c>
      <c r="AN3167">
        <v>0.82870500353396326</v>
      </c>
      <c r="AO3167">
        <v>567.27391836952336</v>
      </c>
      <c r="AP3167">
        <v>4052.25</v>
      </c>
      <c r="AQ3167">
        <v>0.51401612732416713</v>
      </c>
      <c r="AR3167">
        <v>2.0425370103889846</v>
      </c>
    </row>
    <row r="3168" spans="39:44" x14ac:dyDescent="0.3">
      <c r="AM3168">
        <v>2.004365336501325</v>
      </c>
      <c r="AN3168">
        <v>0.73975078646985659</v>
      </c>
      <c r="AO3168">
        <v>1077.8428855256168</v>
      </c>
      <c r="AP3168">
        <v>3957.25</v>
      </c>
      <c r="AQ3168">
        <v>7.1766342289944204E-2</v>
      </c>
      <c r="AR3168">
        <v>1.9780209791818313</v>
      </c>
    </row>
    <row r="3169" spans="39:44" x14ac:dyDescent="0.3">
      <c r="AM3169">
        <v>2.5462447409201965</v>
      </c>
      <c r="AN3169">
        <v>0.48219462127541818</v>
      </c>
      <c r="AO3169">
        <v>661.24775989454713</v>
      </c>
      <c r="AP3169">
        <v>4915</v>
      </c>
      <c r="AQ3169">
        <v>0.80275311271997551</v>
      </c>
      <c r="AR3169">
        <v>2.4930613560280697</v>
      </c>
    </row>
    <row r="3170" spans="39:44" x14ac:dyDescent="0.3">
      <c r="AM3170">
        <v>2.4191527920812876</v>
      </c>
      <c r="AN3170">
        <v>0.82987046435636935</v>
      </c>
      <c r="AO3170">
        <v>537.34276821115145</v>
      </c>
      <c r="AP3170">
        <v>5065.25</v>
      </c>
      <c r="AQ3170">
        <v>-0.95442015040954009</v>
      </c>
      <c r="AR3170">
        <v>2.3990244665575298</v>
      </c>
    </row>
    <row r="3171" spans="39:44" x14ac:dyDescent="0.3">
      <c r="AM3171">
        <v>2.6213736634658158</v>
      </c>
      <c r="AN3171">
        <v>0.92501409728537143</v>
      </c>
      <c r="AO3171">
        <v>1234.6328493152755</v>
      </c>
      <c r="AP3171">
        <v>4409.75</v>
      </c>
      <c r="AQ3171">
        <v>-0.26685672091946672</v>
      </c>
      <c r="AR3171">
        <v>2.7167766500506372</v>
      </c>
    </row>
    <row r="3172" spans="39:44" x14ac:dyDescent="0.3">
      <c r="AM3172">
        <v>1.6309009146976974</v>
      </c>
      <c r="AN3172">
        <v>0.12218258459045654</v>
      </c>
      <c r="AO3172">
        <v>868.34272379187667</v>
      </c>
      <c r="AP3172">
        <v>3849</v>
      </c>
      <c r="AQ3172">
        <v>-0.61537987340986788</v>
      </c>
      <c r="AR3172">
        <v>1.6309009146976976</v>
      </c>
    </row>
    <row r="3173" spans="39:44" x14ac:dyDescent="0.3">
      <c r="AM3173">
        <v>2.559910207951321</v>
      </c>
      <c r="AN3173">
        <v>0.75958396512251081</v>
      </c>
      <c r="AO3173">
        <v>970.13245829654898</v>
      </c>
      <c r="AP3173">
        <v>5813.25</v>
      </c>
      <c r="AQ3173">
        <v>-0.44438338685268108</v>
      </c>
      <c r="AR3173">
        <v>2.5837067486443543</v>
      </c>
    </row>
    <row r="3174" spans="39:44" x14ac:dyDescent="0.3">
      <c r="AM3174">
        <v>2.4831793158972331</v>
      </c>
      <c r="AN3174">
        <v>0.77399872505125189</v>
      </c>
      <c r="AO3174">
        <v>416.36927065674701</v>
      </c>
      <c r="AP3174">
        <v>3404.25</v>
      </c>
      <c r="AQ3174">
        <v>-0.17684804633663059</v>
      </c>
      <c r="AR3174">
        <v>2.4236226051624978</v>
      </c>
    </row>
    <row r="3175" spans="39:44" x14ac:dyDescent="0.3">
      <c r="AM3175">
        <v>2.1106238180425811</v>
      </c>
      <c r="AN3175">
        <v>0.29276276689906422</v>
      </c>
      <c r="AO3175">
        <v>311.38033880323258</v>
      </c>
      <c r="AP3175">
        <v>3972.25</v>
      </c>
      <c r="AQ3175">
        <v>0.34922013337922958</v>
      </c>
      <c r="AR3175">
        <v>2.0891831953657429</v>
      </c>
    </row>
    <row r="3176" spans="39:44" x14ac:dyDescent="0.3">
      <c r="AM3176">
        <v>2.7041811332029129</v>
      </c>
      <c r="AN3176">
        <v>0.77338435582293674</v>
      </c>
      <c r="AO3176">
        <v>291.32781462822675</v>
      </c>
      <c r="AP3176">
        <v>4492.25</v>
      </c>
      <c r="AQ3176">
        <v>0.38357977758413569</v>
      </c>
      <c r="AR3176">
        <v>2.6239750459546269</v>
      </c>
    </row>
    <row r="3177" spans="39:44" x14ac:dyDescent="0.3">
      <c r="AM3177">
        <v>3.2866850063756701</v>
      </c>
      <c r="AN3177">
        <v>1.0605601646392928</v>
      </c>
      <c r="AO3177">
        <v>798.86104533967693</v>
      </c>
      <c r="AP3177">
        <v>5570.5</v>
      </c>
      <c r="AQ3177">
        <v>0.67909074836709027</v>
      </c>
      <c r="AR3177">
        <v>3.1927926592076497</v>
      </c>
    </row>
    <row r="3178" spans="39:44" x14ac:dyDescent="0.3">
      <c r="AM3178">
        <v>2.4356468339752659</v>
      </c>
      <c r="AN3178">
        <v>0.86883875803003996</v>
      </c>
      <c r="AO3178">
        <v>721.39704700410039</v>
      </c>
      <c r="AP3178">
        <v>4964.75</v>
      </c>
      <c r="AQ3178">
        <v>0.66251969551478873</v>
      </c>
      <c r="AR3178">
        <v>2.4137174602243117</v>
      </c>
    </row>
    <row r="3179" spans="39:44" x14ac:dyDescent="0.3">
      <c r="AM3179">
        <v>3.0986546340351411</v>
      </c>
      <c r="AN3179">
        <v>1.375652089145512</v>
      </c>
      <c r="AO3179">
        <v>647.90229886324914</v>
      </c>
      <c r="AP3179">
        <v>4970.5</v>
      </c>
      <c r="AQ3179">
        <v>0.56121892339022594</v>
      </c>
      <c r="AR3179">
        <v>3.098654634035142</v>
      </c>
    </row>
    <row r="3180" spans="39:44" x14ac:dyDescent="0.3">
      <c r="AM3180">
        <v>2.4720591108504504</v>
      </c>
      <c r="AN3180">
        <v>1.1257280576303252</v>
      </c>
      <c r="AO3180">
        <v>802.93512025059408</v>
      </c>
      <c r="AP3180">
        <v>6040.75</v>
      </c>
      <c r="AQ3180">
        <v>0.37348249771522535</v>
      </c>
      <c r="AR3180">
        <v>2.566033374981882</v>
      </c>
    </row>
    <row r="3181" spans="39:44" x14ac:dyDescent="0.3">
      <c r="AM3181">
        <v>3.6698196603585163</v>
      </c>
      <c r="AN3181">
        <v>0.98596688191084925</v>
      </c>
      <c r="AO3181">
        <v>529.88737095387444</v>
      </c>
      <c r="AP3181">
        <v>5931</v>
      </c>
      <c r="AQ3181">
        <v>0.31995605846004876</v>
      </c>
      <c r="AR3181">
        <v>3.6760878876912852</v>
      </c>
    </row>
    <row r="3182" spans="39:44" x14ac:dyDescent="0.3">
      <c r="AM3182">
        <v>2.0006733954856357</v>
      </c>
      <c r="AN3182">
        <v>0.41399632021733573</v>
      </c>
      <c r="AO3182">
        <v>714.45203800597869</v>
      </c>
      <c r="AP3182">
        <v>4314.5</v>
      </c>
      <c r="AQ3182">
        <v>-0.46386505662859129</v>
      </c>
      <c r="AR3182">
        <v>1.9793514091196689</v>
      </c>
    </row>
    <row r="3183" spans="39:44" x14ac:dyDescent="0.3">
      <c r="AM3183">
        <v>1.6979591840329127</v>
      </c>
      <c r="AN3183">
        <v>4.8308536369566016E-2</v>
      </c>
      <c r="AO3183">
        <v>614.40502585772799</v>
      </c>
      <c r="AP3183">
        <v>3887.75</v>
      </c>
      <c r="AQ3183">
        <v>-0.562516796205068</v>
      </c>
      <c r="AR3183">
        <v>1.6994725285230254</v>
      </c>
    </row>
    <row r="3184" spans="39:44" x14ac:dyDescent="0.3">
      <c r="AM3184">
        <v>3.2202769460298133</v>
      </c>
      <c r="AN3184">
        <v>0.86110213402561375</v>
      </c>
      <c r="AO3184">
        <v>1334.7856935666778</v>
      </c>
      <c r="AP3184">
        <v>5620.5</v>
      </c>
      <c r="AQ3184">
        <v>-0.60713832450273708</v>
      </c>
      <c r="AR3184">
        <v>3.2643077614249947</v>
      </c>
    </row>
    <row r="3185" spans="39:44" x14ac:dyDescent="0.3">
      <c r="AM3185">
        <v>2.4708802054956713</v>
      </c>
      <c r="AN3185">
        <v>1.2360555258672514</v>
      </c>
      <c r="AO3185">
        <v>645.19049352715274</v>
      </c>
      <c r="AP3185">
        <v>3639.25</v>
      </c>
      <c r="AQ3185">
        <v>-0.30481165481090083</v>
      </c>
      <c r="AR3185">
        <v>2.44728638562552</v>
      </c>
    </row>
    <row r="3186" spans="39:44" x14ac:dyDescent="0.3">
      <c r="AM3186">
        <v>1.7007224687715701</v>
      </c>
      <c r="AN3186">
        <v>0.23355672137795211</v>
      </c>
      <c r="AO3186">
        <v>454.54235870019954</v>
      </c>
      <c r="AP3186">
        <v>4909.25</v>
      </c>
      <c r="AQ3186">
        <v>0.70880533571636872</v>
      </c>
      <c r="AR3186">
        <v>1.7190787344323626</v>
      </c>
    </row>
    <row r="3187" spans="39:44" x14ac:dyDescent="0.3">
      <c r="AM3187">
        <v>3.1360781887236215</v>
      </c>
      <c r="AN3187">
        <v>1.051231875393436</v>
      </c>
      <c r="AO3187">
        <v>1098.1517579732376</v>
      </c>
      <c r="AP3187">
        <v>4863.75</v>
      </c>
      <c r="AQ3187">
        <v>0.85059944028021905</v>
      </c>
      <c r="AR3187">
        <v>3.1933386434570954</v>
      </c>
    </row>
    <row r="3188" spans="39:44" x14ac:dyDescent="0.3">
      <c r="AM3188">
        <v>2.1554066756896533</v>
      </c>
      <c r="AN3188">
        <v>0.5131287363388215</v>
      </c>
      <c r="AO3188">
        <v>1354.2032815800189</v>
      </c>
      <c r="AP3188">
        <v>4967.5</v>
      </c>
      <c r="AQ3188">
        <v>0.62499656870820863</v>
      </c>
      <c r="AR3188">
        <v>2.1427422200466095</v>
      </c>
    </row>
    <row r="3189" spans="39:44" x14ac:dyDescent="0.3">
      <c r="AM3189">
        <v>2.4584578450570915</v>
      </c>
      <c r="AN3189">
        <v>1.1265239369157762</v>
      </c>
      <c r="AO3189">
        <v>1004.7195166000274</v>
      </c>
      <c r="AP3189">
        <v>4489</v>
      </c>
      <c r="AQ3189">
        <v>-0.98454670540180411</v>
      </c>
      <c r="AR3189">
        <v>2.3847748945426002</v>
      </c>
    </row>
    <row r="3190" spans="39:44" x14ac:dyDescent="0.3">
      <c r="AM3190">
        <v>2.1132848504304964</v>
      </c>
      <c r="AN3190">
        <v>0.3052560289051281</v>
      </c>
      <c r="AO3190">
        <v>982.76911107378442</v>
      </c>
      <c r="AP3190">
        <v>4688</v>
      </c>
      <c r="AQ3190">
        <v>-0.12131604678044697</v>
      </c>
      <c r="AR3190">
        <v>2.1077833617588881</v>
      </c>
    </row>
    <row r="3191" spans="39:44" x14ac:dyDescent="0.3">
      <c r="AM3191">
        <v>2.2701185484542399</v>
      </c>
      <c r="AN3191">
        <v>0.9002066276541989</v>
      </c>
      <c r="AO3191">
        <v>1043.4728203208861</v>
      </c>
      <c r="AP3191">
        <v>4575.25</v>
      </c>
      <c r="AQ3191">
        <v>0.28512989493192892</v>
      </c>
      <c r="AR3191">
        <v>2.1773271127853193</v>
      </c>
    </row>
    <row r="3192" spans="39:44" x14ac:dyDescent="0.3">
      <c r="AM3192">
        <v>2.662692280352962</v>
      </c>
      <c r="AN3192">
        <v>0.91646378304537413</v>
      </c>
      <c r="AO3192">
        <v>955.19505174051039</v>
      </c>
      <c r="AP3192">
        <v>5066.5</v>
      </c>
      <c r="AQ3192">
        <v>-0.50522438893520083</v>
      </c>
      <c r="AR3192">
        <v>2.6812649727049997</v>
      </c>
    </row>
    <row r="3193" spans="39:44" x14ac:dyDescent="0.3">
      <c r="AM3193">
        <v>2.4498796107355147</v>
      </c>
      <c r="AN3193">
        <v>1.0029586125539969</v>
      </c>
      <c r="AO3193">
        <v>1120.996698644125</v>
      </c>
      <c r="AP3193">
        <v>3418.75</v>
      </c>
      <c r="AQ3193">
        <v>0.38799569554862179</v>
      </c>
      <c r="AR3193">
        <v>2.5087434482315092</v>
      </c>
    </row>
    <row r="3194" spans="39:44" x14ac:dyDescent="0.3">
      <c r="AM3194">
        <v>3.0166366703287744</v>
      </c>
      <c r="AN3194">
        <v>1.0071994997314968</v>
      </c>
      <c r="AO3194">
        <v>424.61306586290743</v>
      </c>
      <c r="AP3194">
        <v>3519</v>
      </c>
      <c r="AQ3194">
        <v>-0.13119921838537227</v>
      </c>
      <c r="AR3194">
        <v>3.1114506087297444</v>
      </c>
    </row>
    <row r="3195" spans="39:44" x14ac:dyDescent="0.3">
      <c r="AM3195">
        <v>3.4317763631648588</v>
      </c>
      <c r="AN3195">
        <v>0.24142545693168807</v>
      </c>
      <c r="AO3195">
        <v>1358.7148985997746</v>
      </c>
      <c r="AP3195">
        <v>4467.5</v>
      </c>
      <c r="AQ3195">
        <v>0.29531087430035119</v>
      </c>
      <c r="AR3195">
        <v>3.4070165787302145</v>
      </c>
    </row>
    <row r="3196" spans="39:44" x14ac:dyDescent="0.3">
      <c r="AM3196">
        <v>2.0613453865245712</v>
      </c>
      <c r="AN3196">
        <v>0.44301331368387048</v>
      </c>
      <c r="AO3196">
        <v>1222.7633683131714</v>
      </c>
      <c r="AP3196">
        <v>4530.25</v>
      </c>
      <c r="AQ3196">
        <v>-0.63655820197076851</v>
      </c>
      <c r="AR3196">
        <v>2.0861799017852878</v>
      </c>
    </row>
    <row r="3197" spans="39:44" x14ac:dyDescent="0.3">
      <c r="AM3197">
        <v>2.3836979434350973</v>
      </c>
      <c r="AN3197">
        <v>1.2770435791590591</v>
      </c>
      <c r="AO3197">
        <v>298.98429236252878</v>
      </c>
      <c r="AP3197">
        <v>3795.5</v>
      </c>
      <c r="AQ3197">
        <v>0.6229184600140717</v>
      </c>
      <c r="AR3197">
        <v>2.4075391451732089</v>
      </c>
    </row>
    <row r="3198" spans="39:44" x14ac:dyDescent="0.3">
      <c r="AM3198">
        <v>1.956260477752928</v>
      </c>
      <c r="AN3198">
        <v>0.38810488225254569</v>
      </c>
      <c r="AO3198">
        <v>445.13066181132467</v>
      </c>
      <c r="AP3198">
        <v>4590</v>
      </c>
      <c r="AQ3198">
        <v>-0.85150092391256282</v>
      </c>
      <c r="AR3198">
        <v>1.941511070982314</v>
      </c>
    </row>
    <row r="3199" spans="39:44" x14ac:dyDescent="0.3">
      <c r="AM3199">
        <v>2.2526635114005082</v>
      </c>
      <c r="AN3199">
        <v>1.2233161650087738</v>
      </c>
      <c r="AO3199">
        <v>368.26524752520368</v>
      </c>
      <c r="AP3199">
        <v>5240.75</v>
      </c>
      <c r="AQ3199">
        <v>-0.26298642088909446</v>
      </c>
      <c r="AR3199">
        <v>2.278865454903154</v>
      </c>
    </row>
    <row r="3200" spans="39:44" x14ac:dyDescent="0.3">
      <c r="AM3200">
        <v>2.9309285189272822</v>
      </c>
      <c r="AN3200">
        <v>1.5673349309266873</v>
      </c>
      <c r="AO3200">
        <v>797.02094773406714</v>
      </c>
      <c r="AP3200">
        <v>4202</v>
      </c>
      <c r="AQ3200">
        <v>0.61285693928662177</v>
      </c>
      <c r="AR3200">
        <v>2.9922656408780721</v>
      </c>
    </row>
    <row r="3201" spans="39:44" x14ac:dyDescent="0.3">
      <c r="AM3201">
        <v>2.6572035637497948</v>
      </c>
      <c r="AN3201">
        <v>0.7612885240943742</v>
      </c>
      <c r="AO3201">
        <v>1164.7654487263387</v>
      </c>
      <c r="AP3201">
        <v>4646.5</v>
      </c>
      <c r="AQ3201">
        <v>-0.52461634379120936</v>
      </c>
      <c r="AR3201">
        <v>2.6124222681117302</v>
      </c>
    </row>
    <row r="3202" spans="39:44" x14ac:dyDescent="0.3">
      <c r="AM3202">
        <v>2.0858129363558424</v>
      </c>
      <c r="AN3202">
        <v>0.45270177321017352</v>
      </c>
      <c r="AO3202">
        <v>1155.3667638488557</v>
      </c>
      <c r="AP3202">
        <v>5439.75</v>
      </c>
      <c r="AQ3202">
        <v>-0.72190206903702381</v>
      </c>
      <c r="AR3202">
        <v>2.0528395336095797</v>
      </c>
    </row>
    <row r="3203" spans="39:44" x14ac:dyDescent="0.3">
      <c r="AM3203">
        <v>2.2931770801028155</v>
      </c>
      <c r="AN3203">
        <v>0.70058714153834922</v>
      </c>
      <c r="AO3203">
        <v>1240.362216608816</v>
      </c>
      <c r="AP3203">
        <v>5594</v>
      </c>
      <c r="AQ3203">
        <v>-0.45323094875821024</v>
      </c>
      <c r="AR3203">
        <v>2.2944975853475369</v>
      </c>
    </row>
    <row r="3204" spans="39:44" x14ac:dyDescent="0.3">
      <c r="AM3204">
        <v>2.6357943945852398</v>
      </c>
      <c r="AN3204">
        <v>0.81180430302967088</v>
      </c>
      <c r="AO3204">
        <v>1269.3215392744319</v>
      </c>
      <c r="AP3204">
        <v>4386.75</v>
      </c>
      <c r="AQ3204">
        <v>0.66249579363130384</v>
      </c>
      <c r="AR3204">
        <v>2.6239750459546269</v>
      </c>
    </row>
    <row r="3205" spans="39:44" x14ac:dyDescent="0.3">
      <c r="AM3205">
        <v>2.6683518149466496</v>
      </c>
      <c r="AN3205">
        <v>1.1364225162854611</v>
      </c>
      <c r="AO3205">
        <v>341.62689834847782</v>
      </c>
      <c r="AP3205">
        <v>4771.25</v>
      </c>
      <c r="AQ3205">
        <v>0.33578575950764739</v>
      </c>
      <c r="AR3205">
        <v>2.5960441980260311</v>
      </c>
    </row>
    <row r="3206" spans="39:44" x14ac:dyDescent="0.3">
      <c r="AM3206">
        <v>2.5334101587310358</v>
      </c>
      <c r="AN3206">
        <v>0.77098441166604503</v>
      </c>
      <c r="AO3206">
        <v>1155.3667638488557</v>
      </c>
      <c r="AP3206">
        <v>5370.25</v>
      </c>
      <c r="AQ3206">
        <v>-0.66407067987752733</v>
      </c>
      <c r="AR3206">
        <v>2.5922120090864142</v>
      </c>
    </row>
    <row r="3207" spans="39:44" x14ac:dyDescent="0.3">
      <c r="AM3207">
        <v>1.7853351629183556</v>
      </c>
      <c r="AN3207">
        <v>0.38556996860973525</v>
      </c>
      <c r="AO3207">
        <v>683.10538598921289</v>
      </c>
      <c r="AP3207">
        <v>4024</v>
      </c>
      <c r="AQ3207">
        <v>-0.38856401093791187</v>
      </c>
      <c r="AR3207">
        <v>1.7749417196063169</v>
      </c>
    </row>
    <row r="3208" spans="39:44" x14ac:dyDescent="0.3">
      <c r="AM3208">
        <v>2.6380796907530129</v>
      </c>
      <c r="AN3208">
        <v>1.0610107788585974</v>
      </c>
      <c r="AO3208">
        <v>373.91917979171217</v>
      </c>
      <c r="AP3208">
        <v>4823.5</v>
      </c>
      <c r="AQ3208">
        <v>-0.50660577757936087</v>
      </c>
      <c r="AR3208">
        <v>2.5477056767498816</v>
      </c>
    </row>
    <row r="3209" spans="39:44" x14ac:dyDescent="0.3">
      <c r="AM3209">
        <v>1.9598213218542588</v>
      </c>
      <c r="AN3209">
        <v>0.47367253768541734</v>
      </c>
      <c r="AO3209">
        <v>713.93322683149529</v>
      </c>
      <c r="AP3209">
        <v>3188</v>
      </c>
      <c r="AQ3209">
        <v>-0.48663565770595935</v>
      </c>
      <c r="AR3209">
        <v>2.0002322716151482</v>
      </c>
    </row>
    <row r="3210" spans="39:44" x14ac:dyDescent="0.3">
      <c r="AM3210">
        <v>2.9454577137129627</v>
      </c>
      <c r="AN3210">
        <v>0.87759587235051273</v>
      </c>
      <c r="AO3210">
        <v>960.3423939499296</v>
      </c>
      <c r="AP3210">
        <v>5543</v>
      </c>
      <c r="AQ3210">
        <v>0.45194310095679968</v>
      </c>
      <c r="AR3210">
        <v>3.0349243286596068</v>
      </c>
    </row>
    <row r="3211" spans="39:44" x14ac:dyDescent="0.3">
      <c r="AM3211">
        <v>2.8494431892550502</v>
      </c>
      <c r="AN3211">
        <v>1.1439734227759581</v>
      </c>
      <c r="AO3211">
        <v>1153.5585399952204</v>
      </c>
      <c r="AP3211">
        <v>3917.25</v>
      </c>
      <c r="AQ3211">
        <v>0.32366998668586705</v>
      </c>
      <c r="AR3211">
        <v>2.8436422738652301</v>
      </c>
    </row>
    <row r="3212" spans="39:44" x14ac:dyDescent="0.3">
      <c r="AM3212">
        <v>1.8947231767067594</v>
      </c>
      <c r="AN3212">
        <v>0.37774166333783599</v>
      </c>
      <c r="AO3212">
        <v>901.98392468258476</v>
      </c>
      <c r="AP3212">
        <v>4737.5</v>
      </c>
      <c r="AQ3212">
        <v>1.5615021326058654E-2</v>
      </c>
      <c r="AR3212">
        <v>1.8582263952943154</v>
      </c>
    </row>
    <row r="3213" spans="39:44" x14ac:dyDescent="0.3">
      <c r="AM3213">
        <v>1.8264550501512418</v>
      </c>
      <c r="AN3213">
        <v>0.35587011678295394</v>
      </c>
      <c r="AO3213">
        <v>1310.0532045552759</v>
      </c>
      <c r="AP3213">
        <v>4066.75</v>
      </c>
      <c r="AQ3213">
        <v>-0.91622186266062378</v>
      </c>
      <c r="AR3213">
        <v>1.8313366610951571</v>
      </c>
    </row>
    <row r="3214" spans="39:44" x14ac:dyDescent="0.3">
      <c r="AM3214">
        <v>3.7416714667306925</v>
      </c>
      <c r="AN3214">
        <v>1.225401413026393</v>
      </c>
      <c r="AO3214">
        <v>695.0262283037805</v>
      </c>
      <c r="AP3214">
        <v>4648.25</v>
      </c>
      <c r="AQ3214">
        <v>-0.21520784816463673</v>
      </c>
      <c r="AR3214">
        <v>3.7073153222139794</v>
      </c>
    </row>
    <row r="3215" spans="39:44" x14ac:dyDescent="0.3">
      <c r="AM3215">
        <v>1.7418354541278644</v>
      </c>
      <c r="AN3215">
        <v>0.22101352923096135</v>
      </c>
      <c r="AO3215">
        <v>1190.2776538067997</v>
      </c>
      <c r="AP3215">
        <v>3299.75</v>
      </c>
      <c r="AQ3215">
        <v>0.71046195763764175</v>
      </c>
      <c r="AR3215">
        <v>1.7190787344323626</v>
      </c>
    </row>
    <row r="3216" spans="39:44" x14ac:dyDescent="0.3">
      <c r="AM3216">
        <v>2.1451439932254805</v>
      </c>
      <c r="AN3216">
        <v>0.6311694733816906</v>
      </c>
      <c r="AO3216">
        <v>640.83220420772693</v>
      </c>
      <c r="AP3216">
        <v>4602.75</v>
      </c>
      <c r="AQ3216">
        <v>-0.11974017087470633</v>
      </c>
      <c r="AR3216">
        <v>2.103884740193672</v>
      </c>
    </row>
    <row r="3217" spans="39:44" x14ac:dyDescent="0.3">
      <c r="AM3217">
        <v>2.696293965951285</v>
      </c>
      <c r="AN3217">
        <v>1.2935836832522187</v>
      </c>
      <c r="AO3217">
        <v>1114.0953138862587</v>
      </c>
      <c r="AP3217">
        <v>5058.75</v>
      </c>
      <c r="AQ3217">
        <v>0.27146312040340692</v>
      </c>
      <c r="AR3217">
        <v>2.793941797234031</v>
      </c>
    </row>
    <row r="3218" spans="39:44" x14ac:dyDescent="0.3">
      <c r="AM3218">
        <v>3.1395338956165952</v>
      </c>
      <c r="AN3218">
        <v>1.0807411547365742</v>
      </c>
      <c r="AO3218">
        <v>870.79244217727808</v>
      </c>
      <c r="AP3218">
        <v>3761</v>
      </c>
      <c r="AQ3218">
        <v>0.1698137990788427</v>
      </c>
      <c r="AR3218">
        <v>3.0892869393635474</v>
      </c>
    </row>
    <row r="3219" spans="39:44" x14ac:dyDescent="0.3">
      <c r="AM3219">
        <v>2.7795827049823068</v>
      </c>
      <c r="AN3219">
        <v>0.65294374246200593</v>
      </c>
      <c r="AO3219">
        <v>983.20946594611951</v>
      </c>
      <c r="AP3219">
        <v>6237.5</v>
      </c>
      <c r="AQ3219">
        <v>0.77965671525934033</v>
      </c>
      <c r="AR3219">
        <v>2.7747781895134147</v>
      </c>
    </row>
    <row r="3220" spans="39:44" x14ac:dyDescent="0.3">
      <c r="AM3220">
        <v>2.6444813852411628</v>
      </c>
      <c r="AN3220">
        <v>1.1628086179062991</v>
      </c>
      <c r="AO3220">
        <v>384.32251389259807</v>
      </c>
      <c r="AP3220">
        <v>4779.5</v>
      </c>
      <c r="AQ3220">
        <v>0.29326550360560771</v>
      </c>
      <c r="AR3220">
        <v>2.6271831457595463</v>
      </c>
    </row>
    <row r="3221" spans="39:44" x14ac:dyDescent="0.3">
      <c r="AM3221">
        <v>2.8393276710832529</v>
      </c>
      <c r="AN3221">
        <v>1.0118913874192206</v>
      </c>
      <c r="AO3221">
        <v>1487.3653909875757</v>
      </c>
      <c r="AP3221">
        <v>4796.5</v>
      </c>
      <c r="AQ3221">
        <v>0.39661026658126058</v>
      </c>
      <c r="AR3221">
        <v>2.7779898616968906</v>
      </c>
    </row>
    <row r="3222" spans="39:44" x14ac:dyDescent="0.3">
      <c r="AM3222">
        <v>1.8222708505144609</v>
      </c>
      <c r="AN3222">
        <v>0.19003407229187416</v>
      </c>
      <c r="AO3222">
        <v>670.15918581156109</v>
      </c>
      <c r="AP3222">
        <v>4398.5</v>
      </c>
      <c r="AQ3222">
        <v>0.54644158207641402</v>
      </c>
      <c r="AR3222">
        <v>1.8219861593199418</v>
      </c>
    </row>
    <row r="3223" spans="39:44" x14ac:dyDescent="0.3">
      <c r="AM3223">
        <v>3.0736239337461959</v>
      </c>
      <c r="AN3223">
        <v>1.058777179495979</v>
      </c>
      <c r="AO3223">
        <v>957.01970373059078</v>
      </c>
      <c r="AP3223">
        <v>5569.75</v>
      </c>
      <c r="AQ3223">
        <v>0.77843617640061724</v>
      </c>
      <c r="AR3223">
        <v>3.091240349704429</v>
      </c>
    </row>
    <row r="3224" spans="39:44" x14ac:dyDescent="0.3">
      <c r="AM3224">
        <v>1.9571618860003173</v>
      </c>
      <c r="AN3224">
        <v>0.34466368912243661</v>
      </c>
      <c r="AO3224">
        <v>960.92968356682502</v>
      </c>
      <c r="AP3224">
        <v>5317</v>
      </c>
      <c r="AQ3224">
        <v>-0.5673970845550258</v>
      </c>
      <c r="AR3224">
        <v>1.941511070982314</v>
      </c>
    </row>
    <row r="3225" spans="39:44" x14ac:dyDescent="0.3">
      <c r="AM3225">
        <v>2.379724533519481</v>
      </c>
      <c r="AN3225">
        <v>1.1463394647977128</v>
      </c>
      <c r="AO3225">
        <v>665.35850776434336</v>
      </c>
      <c r="AP3225">
        <v>4945.5</v>
      </c>
      <c r="AQ3225">
        <v>-0.88768137196841201</v>
      </c>
      <c r="AR3225">
        <v>2.3838140754811357</v>
      </c>
    </row>
    <row r="3226" spans="39:44" x14ac:dyDescent="0.3">
      <c r="AM3226">
        <v>2.9135766160219143</v>
      </c>
      <c r="AN3226">
        <v>1.0843359156428796</v>
      </c>
      <c r="AO3226">
        <v>999.33596253929613</v>
      </c>
      <c r="AP3226">
        <v>5339.5</v>
      </c>
      <c r="AQ3226">
        <v>-0.83847382196328657</v>
      </c>
      <c r="AR3226">
        <v>2.9880303021425925</v>
      </c>
    </row>
    <row r="3227" spans="39:44" x14ac:dyDescent="0.3">
      <c r="AM3227">
        <v>1.8937637959685787</v>
      </c>
      <c r="AN3227">
        <v>0.27369735876965695</v>
      </c>
      <c r="AO3227">
        <v>631.54027635006946</v>
      </c>
      <c r="AP3227">
        <v>4153.75</v>
      </c>
      <c r="AQ3227">
        <v>0.27415605791285746</v>
      </c>
      <c r="AR3227">
        <v>1.9000103115252958</v>
      </c>
    </row>
    <row r="3228" spans="39:44" x14ac:dyDescent="0.3">
      <c r="AM3228">
        <v>2.2092255126721057</v>
      </c>
      <c r="AN3228">
        <v>1.2532408732080151</v>
      </c>
      <c r="AO3228">
        <v>1082.2595721027108</v>
      </c>
      <c r="AP3228">
        <v>5849.5</v>
      </c>
      <c r="AQ3228">
        <v>-0.66077277540028923</v>
      </c>
      <c r="AR3228">
        <v>2.278865454903154</v>
      </c>
    </row>
    <row r="3229" spans="39:44" x14ac:dyDescent="0.3">
      <c r="AM3229">
        <v>1.8729761758948718</v>
      </c>
      <c r="AN3229">
        <v>0.48587749888614862</v>
      </c>
      <c r="AO3229">
        <v>552.63486537967276</v>
      </c>
      <c r="AP3229">
        <v>4550</v>
      </c>
      <c r="AQ3229">
        <v>-0.71424540751195997</v>
      </c>
      <c r="AR3229">
        <v>1.9003662959156191</v>
      </c>
    </row>
    <row r="3230" spans="39:44" x14ac:dyDescent="0.3">
      <c r="AM3230">
        <v>2.8456169161166103</v>
      </c>
      <c r="AN3230">
        <v>0.7556914052373479</v>
      </c>
      <c r="AO3230">
        <v>795.37803311230061</v>
      </c>
      <c r="AP3230">
        <v>5489.75</v>
      </c>
      <c r="AQ3230">
        <v>0.47420722197732368</v>
      </c>
      <c r="AR3230">
        <v>2.7665603933114586</v>
      </c>
    </row>
    <row r="3231" spans="39:44" x14ac:dyDescent="0.3">
      <c r="AM3231">
        <v>2.7013338766957262</v>
      </c>
      <c r="AN3231">
        <v>0.82339410200290031</v>
      </c>
      <c r="AO3231">
        <v>874.49543151237629</v>
      </c>
      <c r="AP3231">
        <v>4698.25</v>
      </c>
      <c r="AQ3231">
        <v>-0.1723514898996375</v>
      </c>
      <c r="AR3231">
        <v>2.6842916616852253</v>
      </c>
    </row>
    <row r="3232" spans="39:44" x14ac:dyDescent="0.3">
      <c r="AM3232">
        <v>2.1912008347703229</v>
      </c>
      <c r="AN3232">
        <v>0.48237611347860093</v>
      </c>
      <c r="AO3232">
        <v>882.30283737269178</v>
      </c>
      <c r="AP3232">
        <v>4018</v>
      </c>
      <c r="AQ3232">
        <v>-0.89879104530510823</v>
      </c>
      <c r="AR3232">
        <v>2.2226769318440973</v>
      </c>
    </row>
    <row r="3233" spans="39:44" x14ac:dyDescent="0.3">
      <c r="AM3233">
        <v>3.2724727982771822</v>
      </c>
      <c r="AN3233">
        <v>0.17844466832720624</v>
      </c>
      <c r="AO3233">
        <v>465.974297593465</v>
      </c>
      <c r="AP3233">
        <v>3706</v>
      </c>
      <c r="AQ3233">
        <v>0.34177658075294448</v>
      </c>
      <c r="AR3233">
        <v>3.251785022416561</v>
      </c>
    </row>
    <row r="3234" spans="39:44" x14ac:dyDescent="0.3">
      <c r="AM3234">
        <v>3.0025075541892292</v>
      </c>
      <c r="AN3234">
        <v>0.68022508767123435</v>
      </c>
      <c r="AO3234">
        <v>640.46448630353007</v>
      </c>
      <c r="AP3234">
        <v>4762.5</v>
      </c>
      <c r="AQ3234">
        <v>0.66902778562789644</v>
      </c>
      <c r="AR3234">
        <v>2.9908176547224148</v>
      </c>
    </row>
    <row r="3235" spans="39:44" x14ac:dyDescent="0.3">
      <c r="AM3235">
        <v>3.3045422254594898</v>
      </c>
      <c r="AN3235">
        <v>0.71233340603882056</v>
      </c>
      <c r="AO3235">
        <v>1282.5001785796801</v>
      </c>
      <c r="AP3235">
        <v>4745</v>
      </c>
      <c r="AQ3235">
        <v>1.2976315921435914E-2</v>
      </c>
      <c r="AR3235">
        <v>3.2756585914891083</v>
      </c>
    </row>
    <row r="3236" spans="39:44" x14ac:dyDescent="0.3">
      <c r="AM3236">
        <v>2.2904254905771437</v>
      </c>
      <c r="AN3236">
        <v>0.77902735666914424</v>
      </c>
      <c r="AO3236">
        <v>1575.1950119114329</v>
      </c>
      <c r="AP3236">
        <v>3946</v>
      </c>
      <c r="AQ3236">
        <v>-0.85780306700699338</v>
      </c>
      <c r="AR3236">
        <v>2.2936740261519959</v>
      </c>
    </row>
    <row r="3237" spans="39:44" x14ac:dyDescent="0.3">
      <c r="AM3237">
        <v>1.6915278066078689</v>
      </c>
      <c r="AN3237">
        <v>0.14691995116765696</v>
      </c>
      <c r="AO3237">
        <v>323.77722015014706</v>
      </c>
      <c r="AP3237">
        <v>3323.5</v>
      </c>
      <c r="AQ3237">
        <v>-0.56486992623640109</v>
      </c>
      <c r="AR3237">
        <v>1.6930569421413881</v>
      </c>
    </row>
    <row r="3238" spans="39:44" x14ac:dyDescent="0.3">
      <c r="AM3238">
        <v>2.2356120145281073</v>
      </c>
      <c r="AN3238">
        <v>0.86617623483641637</v>
      </c>
      <c r="AO3238">
        <v>651.63381207273505</v>
      </c>
      <c r="AP3238">
        <v>4069.75</v>
      </c>
      <c r="AQ3238">
        <v>3.9385128003344858E-2</v>
      </c>
      <c r="AR3238">
        <v>2.2126950660796232</v>
      </c>
    </row>
    <row r="3239" spans="39:44" x14ac:dyDescent="0.3">
      <c r="AM3239">
        <v>2.2645211670782226</v>
      </c>
      <c r="AN3239">
        <v>1.3517576583117279</v>
      </c>
      <c r="AO3239">
        <v>272.49193555001852</v>
      </c>
      <c r="AP3239">
        <v>4276.25</v>
      </c>
      <c r="AQ3239">
        <v>-0.6871098358965021</v>
      </c>
      <c r="AR3239">
        <v>2.3413769459860738</v>
      </c>
    </row>
    <row r="3240" spans="39:44" x14ac:dyDescent="0.3">
      <c r="AM3240">
        <v>2.9889006457016438</v>
      </c>
      <c r="AN3240">
        <v>1.0760151984507929</v>
      </c>
      <c r="AO3240">
        <v>685.65614952480269</v>
      </c>
      <c r="AP3240">
        <v>4904</v>
      </c>
      <c r="AQ3240">
        <v>0.86488503464135358</v>
      </c>
      <c r="AR3240">
        <v>2.8829606800682837</v>
      </c>
    </row>
    <row r="3241" spans="39:44" x14ac:dyDescent="0.3">
      <c r="AM3241">
        <v>2.4209450901526179</v>
      </c>
      <c r="AN3241">
        <v>0.75726632048576081</v>
      </c>
      <c r="AO3241">
        <v>786.1056793917088</v>
      </c>
      <c r="AP3241">
        <v>5395.25</v>
      </c>
      <c r="AQ3241">
        <v>-0.18902588052414143</v>
      </c>
      <c r="AR3241">
        <v>2.388484271163049</v>
      </c>
    </row>
    <row r="3242" spans="39:44" x14ac:dyDescent="0.3">
      <c r="AM3242">
        <v>2.3446929881148848</v>
      </c>
      <c r="AN3242">
        <v>0.55455139866531766</v>
      </c>
      <c r="AO3242">
        <v>703.4380580695389</v>
      </c>
      <c r="AP3242">
        <v>4313</v>
      </c>
      <c r="AQ3242">
        <v>0.61402971012197982</v>
      </c>
      <c r="AR3242">
        <v>2.4107926244018358</v>
      </c>
    </row>
    <row r="3243" spans="39:44" x14ac:dyDescent="0.3">
      <c r="AM3243">
        <v>2.4754835746575719</v>
      </c>
      <c r="AN3243">
        <v>1.3148728041018038</v>
      </c>
      <c r="AO3243">
        <v>845.95896716732238</v>
      </c>
      <c r="AP3243">
        <v>3046</v>
      </c>
      <c r="AQ3243">
        <v>-3.601365744772303E-2</v>
      </c>
      <c r="AR3243">
        <v>2.3413769459860738</v>
      </c>
    </row>
    <row r="3244" spans="39:44" x14ac:dyDescent="0.3">
      <c r="AM3244">
        <v>2.3754396067628814</v>
      </c>
      <c r="AN3244">
        <v>1.3175201176798541</v>
      </c>
      <c r="AO3244">
        <v>873.35914909822111</v>
      </c>
      <c r="AP3244">
        <v>3679</v>
      </c>
      <c r="AQ3244">
        <v>-0.12357794591970017</v>
      </c>
      <c r="AR3244">
        <v>2.3413769459860738</v>
      </c>
    </row>
    <row r="3245" spans="39:44" x14ac:dyDescent="0.3">
      <c r="AM3245">
        <v>2.5786076068244683</v>
      </c>
      <c r="AN3245">
        <v>0.85801395812691295</v>
      </c>
      <c r="AO3245">
        <v>551.06479270820194</v>
      </c>
      <c r="AP3245">
        <v>4560.5</v>
      </c>
      <c r="AQ3245">
        <v>0.88925294855920234</v>
      </c>
      <c r="AR3245">
        <v>2.5986461346685386</v>
      </c>
    </row>
    <row r="3246" spans="39:44" x14ac:dyDescent="0.3">
      <c r="AM3246">
        <v>1.7892109531613523</v>
      </c>
      <c r="AN3246">
        <v>0.13690771269030161</v>
      </c>
      <c r="AO3246">
        <v>1121.1104090984982</v>
      </c>
      <c r="AP3246">
        <v>4582.75</v>
      </c>
      <c r="AQ3246">
        <v>2.9677014726157351E-2</v>
      </c>
      <c r="AR3246">
        <v>1.7817412601492593</v>
      </c>
    </row>
    <row r="3247" spans="39:44" x14ac:dyDescent="0.3">
      <c r="AM3247">
        <v>3.0219016622674526</v>
      </c>
      <c r="AN3247">
        <v>1.0992150936341853</v>
      </c>
      <c r="AO3247">
        <v>758.66988396537602</v>
      </c>
      <c r="AP3247">
        <v>4841.75</v>
      </c>
      <c r="AQ3247">
        <v>-0.95756772328301254</v>
      </c>
      <c r="AR3247">
        <v>2.9478280923367621</v>
      </c>
    </row>
    <row r="3248" spans="39:44" x14ac:dyDescent="0.3">
      <c r="AM3248">
        <v>1.8624707643279672</v>
      </c>
      <c r="AN3248">
        <v>0.25113737132349057</v>
      </c>
      <c r="AO3248">
        <v>1402.9342271806418</v>
      </c>
      <c r="AP3248">
        <v>5410.5</v>
      </c>
      <c r="AQ3248">
        <v>-0.31322499673147619</v>
      </c>
      <c r="AR3248">
        <v>1.8734074270329399</v>
      </c>
    </row>
    <row r="3249" spans="39:44" x14ac:dyDescent="0.3">
      <c r="AM3249">
        <v>2.0677725645897289</v>
      </c>
      <c r="AN3249">
        <v>0.48461134067152795</v>
      </c>
      <c r="AO3249">
        <v>647.98577757382975</v>
      </c>
      <c r="AP3249">
        <v>5323.75</v>
      </c>
      <c r="AQ3249">
        <v>0.61664860647980813</v>
      </c>
      <c r="AR3249">
        <v>2.0334777756644451</v>
      </c>
    </row>
    <row r="3250" spans="39:44" x14ac:dyDescent="0.3">
      <c r="AM3250">
        <v>2.9444768730715269</v>
      </c>
      <c r="AN3250">
        <v>0.50332119707643785</v>
      </c>
      <c r="AO3250">
        <v>769.02153427034546</v>
      </c>
      <c r="AP3250">
        <v>4146</v>
      </c>
      <c r="AQ3250">
        <v>0.85926982060040957</v>
      </c>
      <c r="AR3250">
        <v>2.9347188026919091</v>
      </c>
    </row>
    <row r="3251" spans="39:44" x14ac:dyDescent="0.3">
      <c r="AM3251">
        <v>2.3204530691030403</v>
      </c>
      <c r="AN3251">
        <v>0.88645788825937799</v>
      </c>
      <c r="AO3251">
        <v>1061.8454991458848</v>
      </c>
      <c r="AP3251">
        <v>4836.5</v>
      </c>
      <c r="AQ3251">
        <v>0.16645699147154031</v>
      </c>
      <c r="AR3251">
        <v>2.3011130868024909</v>
      </c>
    </row>
    <row r="3252" spans="39:44" x14ac:dyDescent="0.3">
      <c r="AM3252">
        <v>2.4481233352591349</v>
      </c>
      <c r="AN3252">
        <v>1.0820047345483483</v>
      </c>
      <c r="AO3252">
        <v>948.50321152662502</v>
      </c>
      <c r="AP3252">
        <v>3611.25</v>
      </c>
      <c r="AQ3252">
        <v>-0.15805608210379404</v>
      </c>
      <c r="AR3252">
        <v>2.5087434482315092</v>
      </c>
    </row>
    <row r="3253" spans="39:44" x14ac:dyDescent="0.3">
      <c r="AM3253">
        <v>2.5578006381859502</v>
      </c>
      <c r="AN3253">
        <v>0.74322596094064719</v>
      </c>
      <c r="AO3253">
        <v>376.66616681005007</v>
      </c>
      <c r="AP3253">
        <v>3192.25</v>
      </c>
      <c r="AQ3253">
        <v>-1.1543012871097352E-2</v>
      </c>
      <c r="AR3253">
        <v>2.6243737769310784</v>
      </c>
    </row>
    <row r="3254" spans="39:44" x14ac:dyDescent="0.3">
      <c r="AM3254">
        <v>3.0829231867166413</v>
      </c>
      <c r="AN3254">
        <v>1.5190032625545269</v>
      </c>
      <c r="AO3254">
        <v>1273.8331562941878</v>
      </c>
      <c r="AP3254">
        <v>3793.5</v>
      </c>
      <c r="AQ3254">
        <v>-0.2662520765603168</v>
      </c>
      <c r="AR3254">
        <v>3.0016840164458132</v>
      </c>
    </row>
    <row r="3255" spans="39:44" x14ac:dyDescent="0.3">
      <c r="AM3255">
        <v>2.2630027903775023</v>
      </c>
      <c r="AN3255">
        <v>0.36886573570383224</v>
      </c>
      <c r="AO3255">
        <v>976.96375684029749</v>
      </c>
      <c r="AP3255">
        <v>4472.25</v>
      </c>
      <c r="AQ3255">
        <v>-0.83084265672248736</v>
      </c>
      <c r="AR3255">
        <v>2.2543425302286222</v>
      </c>
    </row>
    <row r="3256" spans="39:44" x14ac:dyDescent="0.3">
      <c r="AM3256">
        <v>2.0497942754682734</v>
      </c>
      <c r="AN3256">
        <v>0.80077503690397789</v>
      </c>
      <c r="AO3256">
        <v>664.4654437222523</v>
      </c>
      <c r="AP3256">
        <v>4304</v>
      </c>
      <c r="AQ3256">
        <v>0.51052978743329158</v>
      </c>
      <c r="AR3256">
        <v>2.0989319518778249</v>
      </c>
    </row>
    <row r="3257" spans="39:44" x14ac:dyDescent="0.3">
      <c r="AM3257">
        <v>2.0586639545389853</v>
      </c>
      <c r="AN3257">
        <v>0.55710242829738565</v>
      </c>
      <c r="AO3257">
        <v>982.68290050751989</v>
      </c>
      <c r="AP3257">
        <v>4213.25</v>
      </c>
      <c r="AQ3257">
        <v>0.75285063770029781</v>
      </c>
      <c r="AR3257">
        <v>2.0528395336095797</v>
      </c>
    </row>
    <row r="3258" spans="39:44" x14ac:dyDescent="0.3">
      <c r="AM3258">
        <v>1.8339149562944654</v>
      </c>
      <c r="AN3258">
        <v>0.51595256513127918</v>
      </c>
      <c r="AO3258">
        <v>346.9618191049492</v>
      </c>
      <c r="AP3258">
        <v>4056.5</v>
      </c>
      <c r="AQ3258">
        <v>-0.8370469958759239</v>
      </c>
      <c r="AR3258">
        <v>1.8473898225233212</v>
      </c>
    </row>
    <row r="3259" spans="39:44" x14ac:dyDescent="0.3">
      <c r="AM3259">
        <v>2.5804562716062311</v>
      </c>
      <c r="AN3259">
        <v>1.2233628325413823</v>
      </c>
      <c r="AO3259">
        <v>1039.7102488033222</v>
      </c>
      <c r="AP3259">
        <v>5487.25</v>
      </c>
      <c r="AQ3259">
        <v>0.81724082152207489</v>
      </c>
      <c r="AR3259">
        <v>2.6310543315271087</v>
      </c>
    </row>
    <row r="3260" spans="39:44" x14ac:dyDescent="0.3">
      <c r="AM3260">
        <v>2.7576315870114003</v>
      </c>
      <c r="AN3260">
        <v>1.3100047777838955</v>
      </c>
      <c r="AO3260">
        <v>548.6856837746559</v>
      </c>
      <c r="AP3260">
        <v>3964</v>
      </c>
      <c r="AQ3260">
        <v>-0.33683206277788008</v>
      </c>
      <c r="AR3260">
        <v>2.833340618251567</v>
      </c>
    </row>
    <row r="3261" spans="39:44" x14ac:dyDescent="0.3">
      <c r="AM3261">
        <v>1.9674207867747757</v>
      </c>
      <c r="AN3261">
        <v>0.2966360260797104</v>
      </c>
      <c r="AO3261">
        <v>745.60640392060282</v>
      </c>
      <c r="AP3261">
        <v>4044.5</v>
      </c>
      <c r="AQ3261">
        <v>-0.65347752393187841</v>
      </c>
      <c r="AR3261">
        <v>1.985202261880767</v>
      </c>
    </row>
    <row r="3262" spans="39:44" x14ac:dyDescent="0.3">
      <c r="AM3262">
        <v>2.4264998264076021</v>
      </c>
      <c r="AN3262">
        <v>0.7828615371522778</v>
      </c>
      <c r="AO3262">
        <v>977.49032227889734</v>
      </c>
      <c r="AP3262">
        <v>4996</v>
      </c>
      <c r="AQ3262">
        <v>0.50105384654791574</v>
      </c>
      <c r="AR3262">
        <v>2.4998458971865802</v>
      </c>
    </row>
    <row r="3263" spans="39:44" x14ac:dyDescent="0.3">
      <c r="AM3263">
        <v>2.6704057822476486</v>
      </c>
      <c r="AN3263">
        <v>1.0605960732026705</v>
      </c>
      <c r="AO3263">
        <v>1009.2311336197833</v>
      </c>
      <c r="AP3263">
        <v>4863.25</v>
      </c>
      <c r="AQ3263">
        <v>-0.26859888264299187</v>
      </c>
      <c r="AR3263">
        <v>2.566033374981882</v>
      </c>
    </row>
    <row r="3264" spans="39:44" x14ac:dyDescent="0.3">
      <c r="AM3264">
        <v>2.7753635543149779</v>
      </c>
      <c r="AN3264">
        <v>1.1549812966999207</v>
      </c>
      <c r="AO3264">
        <v>568.18434921435289</v>
      </c>
      <c r="AP3264">
        <v>4993.75</v>
      </c>
      <c r="AQ3264">
        <v>-0.35714989069002734</v>
      </c>
      <c r="AR3264">
        <v>2.6785975867509868</v>
      </c>
    </row>
    <row r="3265" spans="39:44" x14ac:dyDescent="0.3">
      <c r="AM3265">
        <v>1.8808193267591875</v>
      </c>
      <c r="AN3265">
        <v>0.34510473569031025</v>
      </c>
      <c r="AO3265">
        <v>658.77379994313867</v>
      </c>
      <c r="AP3265">
        <v>3921.25</v>
      </c>
      <c r="AQ3265">
        <v>4.3758817222549562E-3</v>
      </c>
      <c r="AR3265">
        <v>1.9036348010591415</v>
      </c>
    </row>
    <row r="3266" spans="39:44" x14ac:dyDescent="0.3">
      <c r="AM3266">
        <v>2.2916682492986293</v>
      </c>
      <c r="AN3266">
        <v>0.91467760053989411</v>
      </c>
      <c r="AO3266">
        <v>1446.5445195236321</v>
      </c>
      <c r="AP3266">
        <v>4643.25</v>
      </c>
      <c r="AQ3266">
        <v>0.26493094265694767</v>
      </c>
      <c r="AR3266">
        <v>2.3195469975478651</v>
      </c>
    </row>
    <row r="3267" spans="39:44" x14ac:dyDescent="0.3">
      <c r="AM3267">
        <v>2.5526564430340035</v>
      </c>
      <c r="AN3267">
        <v>1.2551771493702806</v>
      </c>
      <c r="AO3267">
        <v>1112.8136554712232</v>
      </c>
      <c r="AP3267">
        <v>5016</v>
      </c>
      <c r="AQ3267">
        <v>0.92757468717818647</v>
      </c>
      <c r="AR3267">
        <v>2.5477056767498816</v>
      </c>
    </row>
    <row r="3268" spans="39:44" x14ac:dyDescent="0.3">
      <c r="AM3268">
        <v>3.3036055936271618</v>
      </c>
      <c r="AN3268">
        <v>0.23975089012596673</v>
      </c>
      <c r="AO3268">
        <v>729.92285894711108</v>
      </c>
      <c r="AP3268">
        <v>3435.5</v>
      </c>
      <c r="AQ3268">
        <v>-0.58121422511624288</v>
      </c>
      <c r="AR3268">
        <v>3.3036055936271618</v>
      </c>
    </row>
    <row r="3269" spans="39:44" x14ac:dyDescent="0.3">
      <c r="AM3269">
        <v>2.998349408129434</v>
      </c>
      <c r="AN3269">
        <v>1.4969073233366219</v>
      </c>
      <c r="AO3269">
        <v>995.1783429422735</v>
      </c>
      <c r="AP3269">
        <v>5364</v>
      </c>
      <c r="AQ3269">
        <v>0.69361417017134552</v>
      </c>
      <c r="AR3269">
        <v>3.0016840164458132</v>
      </c>
    </row>
    <row r="3270" spans="39:44" x14ac:dyDescent="0.3">
      <c r="AM3270">
        <v>3.0783169419443728</v>
      </c>
      <c r="AN3270">
        <v>1.219390074167862</v>
      </c>
      <c r="AO3270">
        <v>1117.8290332762779</v>
      </c>
      <c r="AP3270">
        <v>3615.25</v>
      </c>
      <c r="AQ3270">
        <v>0.40005913873433802</v>
      </c>
      <c r="AR3270">
        <v>2.9922656408780721</v>
      </c>
    </row>
    <row r="3271" spans="39:44" x14ac:dyDescent="0.3">
      <c r="AM3271">
        <v>2.2816205197424519</v>
      </c>
      <c r="AN3271">
        <v>0.90217920370237614</v>
      </c>
      <c r="AO3271">
        <v>885.59981187190806</v>
      </c>
      <c r="AP3271">
        <v>4857.5</v>
      </c>
      <c r="AQ3271">
        <v>-0.48695546945936802</v>
      </c>
      <c r="AR3271">
        <v>2.2679841625637054</v>
      </c>
    </row>
    <row r="3272" spans="39:44" x14ac:dyDescent="0.3">
      <c r="AM3272">
        <v>2.3826376323904368</v>
      </c>
      <c r="AN3272">
        <v>0.49885517556907838</v>
      </c>
      <c r="AO3272">
        <v>297.80941229766063</v>
      </c>
      <c r="AP3272">
        <v>4266.5</v>
      </c>
      <c r="AQ3272">
        <v>-0.42910096406158471</v>
      </c>
      <c r="AR3272">
        <v>2.355616866438897</v>
      </c>
    </row>
    <row r="3273" spans="39:44" x14ac:dyDescent="0.3">
      <c r="AM3273">
        <v>3.4317763631648588</v>
      </c>
      <c r="AN3273">
        <v>0.24142545693168807</v>
      </c>
      <c r="AO3273">
        <v>1042.9729331739359</v>
      </c>
      <c r="AP3273">
        <v>4435.75</v>
      </c>
      <c r="AQ3273">
        <v>0.83367898956177566</v>
      </c>
      <c r="AR3273">
        <v>3.4070165787302145</v>
      </c>
    </row>
    <row r="3274" spans="39:44" x14ac:dyDescent="0.3">
      <c r="AM3274">
        <v>3.4655004826995079</v>
      </c>
      <c r="AN3274">
        <v>1.2461893332776555</v>
      </c>
      <c r="AO3274">
        <v>701.99611157761251</v>
      </c>
      <c r="AP3274">
        <v>5080.25</v>
      </c>
      <c r="AQ3274">
        <v>-3.8111058893415997E-2</v>
      </c>
      <c r="AR3274">
        <v>3.4998562656727614</v>
      </c>
    </row>
    <row r="3275" spans="39:44" x14ac:dyDescent="0.3">
      <c r="AM3275">
        <v>2.6076403001800394</v>
      </c>
      <c r="AN3275">
        <v>1.294088301555695</v>
      </c>
      <c r="AO3275">
        <v>725.98712833282241</v>
      </c>
      <c r="AP3275">
        <v>4809.75</v>
      </c>
      <c r="AQ3275">
        <v>5.7355901126068691E-2</v>
      </c>
      <c r="AR3275">
        <v>2.5591839979019437</v>
      </c>
    </row>
    <row r="3276" spans="39:44" x14ac:dyDescent="0.3">
      <c r="AM3276">
        <v>2.3848857811459268</v>
      </c>
      <c r="AN3276">
        <v>1.2750082715397466</v>
      </c>
      <c r="AO3276">
        <v>914.11423984867372</v>
      </c>
      <c r="AP3276">
        <v>3945.5</v>
      </c>
      <c r="AQ3276">
        <v>0.66556972487132326</v>
      </c>
      <c r="AR3276">
        <v>2.446325566564056</v>
      </c>
    </row>
    <row r="3277" spans="39:44" x14ac:dyDescent="0.3">
      <c r="AM3277">
        <v>1.7456483972720165</v>
      </c>
      <c r="AN3277">
        <v>0.12601184462914244</v>
      </c>
      <c r="AO3277">
        <v>611.88771746922998</v>
      </c>
      <c r="AP3277">
        <v>4201.5</v>
      </c>
      <c r="AQ3277">
        <v>0.1453308651316044</v>
      </c>
      <c r="AR3277">
        <v>1.7545826576909589</v>
      </c>
    </row>
    <row r="3278" spans="39:44" x14ac:dyDescent="0.3">
      <c r="AM3278">
        <v>2.8931456661633801</v>
      </c>
      <c r="AN3278">
        <v>1.2055805518054081</v>
      </c>
      <c r="AO3278">
        <v>381.07361817223432</v>
      </c>
      <c r="AP3278">
        <v>5333</v>
      </c>
      <c r="AQ3278">
        <v>-0.69335827415048179</v>
      </c>
      <c r="AR3278">
        <v>2.785842220674779</v>
      </c>
    </row>
    <row r="3279" spans="39:44" x14ac:dyDescent="0.3">
      <c r="AM3279">
        <v>2.4901606963746912</v>
      </c>
      <c r="AN3279">
        <v>0.49536356739239257</v>
      </c>
      <c r="AO3279">
        <v>921.17148561508282</v>
      </c>
      <c r="AP3279">
        <v>3823.5</v>
      </c>
      <c r="AQ3279">
        <v>-7.2394064914835285E-2</v>
      </c>
      <c r="AR3279">
        <v>2.5016401051320676</v>
      </c>
    </row>
    <row r="3280" spans="39:44" x14ac:dyDescent="0.3">
      <c r="AM3280">
        <v>2.3457450552016215</v>
      </c>
      <c r="AN3280">
        <v>0.85899108740446628</v>
      </c>
      <c r="AO3280">
        <v>730.03656940148426</v>
      </c>
      <c r="AP3280">
        <v>4088.75</v>
      </c>
      <c r="AQ3280">
        <v>-0.11452992265945117</v>
      </c>
      <c r="AR3280">
        <v>2.3982009073619888</v>
      </c>
    </row>
    <row r="3281" spans="39:44" x14ac:dyDescent="0.3">
      <c r="AM3281">
        <v>1.5960436427670368</v>
      </c>
      <c r="AN3281">
        <v>5.4352069130666161E-2</v>
      </c>
      <c r="AO3281">
        <v>1089.6012589056147</v>
      </c>
      <c r="AP3281">
        <v>4741.5</v>
      </c>
      <c r="AQ3281">
        <v>0.93759777728787053</v>
      </c>
      <c r="AR3281">
        <v>1.591318916717041</v>
      </c>
    </row>
    <row r="3282" spans="39:44" x14ac:dyDescent="0.3">
      <c r="AM3282">
        <v>2.906971833754699</v>
      </c>
      <c r="AN3282">
        <v>0.86304845232706562</v>
      </c>
      <c r="AO3282">
        <v>470.48591461322087</v>
      </c>
      <c r="AP3282">
        <v>5867</v>
      </c>
      <c r="AQ3282">
        <v>0.50636625860419604</v>
      </c>
      <c r="AR3282">
        <v>2.8379605020271668</v>
      </c>
    </row>
    <row r="3283" spans="39:44" x14ac:dyDescent="0.3">
      <c r="AM3283">
        <v>2.4606050878720604</v>
      </c>
      <c r="AN3283">
        <v>1.2222648911708327</v>
      </c>
      <c r="AO3283">
        <v>1155.4804743032289</v>
      </c>
      <c r="AP3283">
        <v>4190</v>
      </c>
      <c r="AQ3283">
        <v>-0.43228620573106125</v>
      </c>
      <c r="AR3283">
        <v>2.5027011827984387</v>
      </c>
    </row>
    <row r="3284" spans="39:44" x14ac:dyDescent="0.3">
      <c r="AM3284">
        <v>3.2570413135419747</v>
      </c>
      <c r="AN3284">
        <v>0.88538174042298989</v>
      </c>
      <c r="AO3284">
        <v>966.12601763741043</v>
      </c>
      <c r="AP3284">
        <v>5793</v>
      </c>
      <c r="AQ3284">
        <v>-0.81533909697019769</v>
      </c>
      <c r="AR3284">
        <v>3.2060728057931067</v>
      </c>
    </row>
    <row r="3285" spans="39:44" x14ac:dyDescent="0.3">
      <c r="AM3285">
        <v>3.0156997417863924</v>
      </c>
      <c r="AN3285">
        <v>1.2840131868839937</v>
      </c>
      <c r="AO3285">
        <v>780.36444983384979</v>
      </c>
      <c r="AP3285">
        <v>4469</v>
      </c>
      <c r="AQ3285">
        <v>0.62491191944703783</v>
      </c>
      <c r="AR3285">
        <v>3.0395243545831678</v>
      </c>
    </row>
    <row r="3286" spans="39:44" x14ac:dyDescent="0.3">
      <c r="AM3286">
        <v>2.2945624070990824</v>
      </c>
      <c r="AN3286">
        <v>0.64483948740828456</v>
      </c>
      <c r="AO3286">
        <v>465.37069465937111</v>
      </c>
      <c r="AP3286">
        <v>4126.75</v>
      </c>
      <c r="AQ3286">
        <v>-0.67426056604995932</v>
      </c>
      <c r="AR3286">
        <v>2.3105314623702324</v>
      </c>
    </row>
    <row r="3287" spans="39:44" x14ac:dyDescent="0.3">
      <c r="AM3287">
        <v>2.5117168497651243</v>
      </c>
      <c r="AN3287">
        <v>0.99607274323703188</v>
      </c>
      <c r="AO3287">
        <v>556.75501649318448</v>
      </c>
      <c r="AP3287">
        <v>5089.25</v>
      </c>
      <c r="AQ3287">
        <v>0.46072034468295048</v>
      </c>
      <c r="AR3287">
        <v>2.4440328487622867</v>
      </c>
    </row>
    <row r="3288" spans="39:44" x14ac:dyDescent="0.3">
      <c r="AM3288">
        <v>2.3410415837897034</v>
      </c>
      <c r="AN3288">
        <v>0.782570519385824</v>
      </c>
      <c r="AO3288">
        <v>868.6440398561316</v>
      </c>
      <c r="AP3288">
        <v>5191.75</v>
      </c>
      <c r="AQ3288">
        <v>-0.46687296349952562</v>
      </c>
      <c r="AR3288">
        <v>2.388484271163049</v>
      </c>
    </row>
    <row r="3289" spans="39:44" x14ac:dyDescent="0.3">
      <c r="AM3289">
        <v>2.2688976669911884</v>
      </c>
      <c r="AN3289">
        <v>0.90141068779248779</v>
      </c>
      <c r="AO3289">
        <v>823.03126866585558</v>
      </c>
      <c r="AP3289">
        <v>4627.25</v>
      </c>
      <c r="AQ3289">
        <v>0.40803347218159364</v>
      </c>
      <c r="AR3289">
        <v>2.1739086446887765</v>
      </c>
    </row>
    <row r="3290" spans="39:44" x14ac:dyDescent="0.3">
      <c r="AM3290">
        <v>2.2125770257213215</v>
      </c>
      <c r="AN3290">
        <v>0.67418822934196876</v>
      </c>
      <c r="AO3290">
        <v>853.81283767085301</v>
      </c>
      <c r="AP3290">
        <v>4213.25</v>
      </c>
      <c r="AQ3290">
        <v>-0.97022620754688937</v>
      </c>
      <c r="AR3290">
        <v>2.1352776584401623</v>
      </c>
    </row>
    <row r="3291" spans="39:44" x14ac:dyDescent="0.3">
      <c r="AM3291">
        <v>2.1050362838744618</v>
      </c>
      <c r="AN3291">
        <v>0.77465730767449015</v>
      </c>
      <c r="AO3291">
        <v>592.60708062484503</v>
      </c>
      <c r="AP3291">
        <v>4513.25</v>
      </c>
      <c r="AQ3291">
        <v>0.48575012114903854</v>
      </c>
      <c r="AR3291">
        <v>2.0989319518778249</v>
      </c>
    </row>
    <row r="3292" spans="39:44" x14ac:dyDescent="0.3">
      <c r="AM3292">
        <v>1.9689341312648883</v>
      </c>
      <c r="AN3292">
        <v>0.29507805145063176</v>
      </c>
      <c r="AO3292">
        <v>914.11423984867372</v>
      </c>
      <c r="AP3292">
        <v>2944</v>
      </c>
      <c r="AQ3292">
        <v>9.6183141710847238E-3</v>
      </c>
      <c r="AR3292">
        <v>1.985202261880767</v>
      </c>
    </row>
    <row r="3293" spans="39:44" x14ac:dyDescent="0.3">
      <c r="AM3293">
        <v>2.0175539060442085</v>
      </c>
      <c r="AN3293">
        <v>0.40557783313571821</v>
      </c>
      <c r="AO3293">
        <v>683.68331274027616</v>
      </c>
      <c r="AP3293">
        <v>5040.25</v>
      </c>
      <c r="AQ3293">
        <v>-0.94392235048876061</v>
      </c>
      <c r="AR3293">
        <v>2.0334777756644451</v>
      </c>
    </row>
    <row r="3294" spans="39:44" x14ac:dyDescent="0.3">
      <c r="AM3294">
        <v>1.8465794119375094</v>
      </c>
      <c r="AN3294">
        <v>0.51171783107870672</v>
      </c>
      <c r="AO3294">
        <v>440.13586692051035</v>
      </c>
      <c r="AP3294">
        <v>4967.25</v>
      </c>
      <c r="AQ3294">
        <v>-0.93248360847890854</v>
      </c>
      <c r="AR3294">
        <v>1.8473898225233212</v>
      </c>
    </row>
    <row r="3295" spans="39:44" x14ac:dyDescent="0.3">
      <c r="AM3295">
        <v>2.3847429043733839</v>
      </c>
      <c r="AN3295">
        <v>0.93914296035877587</v>
      </c>
      <c r="AO3295">
        <v>498.97210546750091</v>
      </c>
      <c r="AP3295">
        <v>5492.5</v>
      </c>
      <c r="AQ3295">
        <v>-0.99480871105526647</v>
      </c>
      <c r="AR3295">
        <v>2.4440328487622867</v>
      </c>
    </row>
    <row r="3296" spans="39:44" x14ac:dyDescent="0.3">
      <c r="AM3296">
        <v>3.0691188449955162</v>
      </c>
      <c r="AN3296">
        <v>0.88423422012132791</v>
      </c>
      <c r="AO3296">
        <v>703.43980304343381</v>
      </c>
      <c r="AP3296">
        <v>3937.75</v>
      </c>
      <c r="AQ3296">
        <v>-0.23905510662738791</v>
      </c>
      <c r="AR3296">
        <v>2.9806954229833842</v>
      </c>
    </row>
    <row r="3297" spans="39:44" x14ac:dyDescent="0.3">
      <c r="AM3297">
        <v>2.8266461590490368</v>
      </c>
      <c r="AN3297">
        <v>1.0235125299700392</v>
      </c>
      <c r="AO3297">
        <v>706.15968409684626</v>
      </c>
      <c r="AP3297">
        <v>4079.5</v>
      </c>
      <c r="AQ3297">
        <v>0.59442894027288529</v>
      </c>
      <c r="AR3297">
        <v>2.8689050976468748</v>
      </c>
    </row>
    <row r="3298" spans="39:44" x14ac:dyDescent="0.3">
      <c r="AM3298">
        <v>2.050741730432033</v>
      </c>
      <c r="AN3298">
        <v>0.56379854702722587</v>
      </c>
      <c r="AO3298">
        <v>598.23404903596042</v>
      </c>
      <c r="AP3298">
        <v>5684.75</v>
      </c>
      <c r="AQ3298">
        <v>-0.14163686570751557</v>
      </c>
      <c r="AR3298">
        <v>2.0622579091773212</v>
      </c>
    </row>
    <row r="3299" spans="39:44" x14ac:dyDescent="0.3">
      <c r="AM3299">
        <v>2.2767674222242227</v>
      </c>
      <c r="AN3299">
        <v>0.67859908301491512</v>
      </c>
      <c r="AO3299">
        <v>559.07469801717718</v>
      </c>
      <c r="AP3299">
        <v>3374.5</v>
      </c>
      <c r="AQ3299">
        <v>0.98641949744620272</v>
      </c>
      <c r="AR3299">
        <v>2.243160882164597</v>
      </c>
    </row>
    <row r="3300" spans="39:44" x14ac:dyDescent="0.3">
      <c r="AM3300">
        <v>2.394880088965194</v>
      </c>
      <c r="AN3300">
        <v>0.66309582178504967</v>
      </c>
      <c r="AO3300">
        <v>276.10169840437493</v>
      </c>
      <c r="AP3300">
        <v>4044.75</v>
      </c>
      <c r="AQ3300">
        <v>0.42811708129403775</v>
      </c>
      <c r="AR3300">
        <v>2.4537344464614805</v>
      </c>
    </row>
    <row r="3301" spans="39:44" x14ac:dyDescent="0.3">
      <c r="AM3301">
        <v>2.9368193547858801</v>
      </c>
      <c r="AN3301">
        <v>0.70900142331569571</v>
      </c>
      <c r="AO3301">
        <v>709.94042098622288</v>
      </c>
      <c r="AP3301">
        <v>4312.5</v>
      </c>
      <c r="AQ3301">
        <v>0.58929776145461132</v>
      </c>
      <c r="AR3301">
        <v>2.8696635642601049</v>
      </c>
    </row>
    <row r="3302" spans="39:44" x14ac:dyDescent="0.3">
      <c r="AM3302">
        <v>2.1832205443673125</v>
      </c>
      <c r="AN3302">
        <v>0.72958054288064067</v>
      </c>
      <c r="AO3302">
        <v>679.88028990155453</v>
      </c>
      <c r="AP3302">
        <v>5028</v>
      </c>
      <c r="AQ3302">
        <v>0.6306689746646883</v>
      </c>
      <c r="AR3302">
        <v>2.1465797091214518</v>
      </c>
    </row>
    <row r="3303" spans="39:44" x14ac:dyDescent="0.3">
      <c r="AM3303">
        <v>2.207644067574448</v>
      </c>
      <c r="AN3303">
        <v>0.71812202112071366</v>
      </c>
      <c r="AO3303">
        <v>1538.2575603729679</v>
      </c>
      <c r="AP3303">
        <v>3705.25</v>
      </c>
      <c r="AQ3303">
        <v>0.29246689439371426</v>
      </c>
      <c r="AR3303">
        <v>2.1534427084046501</v>
      </c>
    </row>
    <row r="3304" spans="39:44" x14ac:dyDescent="0.3">
      <c r="AM3304">
        <v>1.9420826776197713</v>
      </c>
      <c r="AN3304">
        <v>0.39937584785566543</v>
      </c>
      <c r="AO3304">
        <v>675.34306206741405</v>
      </c>
      <c r="AP3304">
        <v>3350.25</v>
      </c>
      <c r="AQ3304">
        <v>0.99682625585886808</v>
      </c>
      <c r="AR3304">
        <v>1.941511070982314</v>
      </c>
    </row>
    <row r="3305" spans="39:44" x14ac:dyDescent="0.3">
      <c r="AM3305">
        <v>2.219181810448895</v>
      </c>
      <c r="AN3305">
        <v>0.94437621213237477</v>
      </c>
      <c r="AO3305">
        <v>578.93264989135525</v>
      </c>
      <c r="AP3305">
        <v>4819.75</v>
      </c>
      <c r="AQ3305">
        <v>0.22265247926131285</v>
      </c>
      <c r="AR3305">
        <v>2.2480298411913111</v>
      </c>
    </row>
    <row r="3306" spans="39:44" x14ac:dyDescent="0.3">
      <c r="AM3306">
        <v>2.442038564633795</v>
      </c>
      <c r="AN3306">
        <v>0.75068192269065792</v>
      </c>
      <c r="AO3306">
        <v>532.19087529842284</v>
      </c>
      <c r="AP3306">
        <v>3560.5</v>
      </c>
      <c r="AQ3306">
        <v>-0.24721228848971721</v>
      </c>
      <c r="AR3306">
        <v>2.3910157732395199</v>
      </c>
    </row>
    <row r="3307" spans="39:44" x14ac:dyDescent="0.3">
      <c r="AM3307">
        <v>2.7516426519851787</v>
      </c>
      <c r="AN3307">
        <v>0.64099753336276044</v>
      </c>
      <c r="AO3307">
        <v>788.21832033738053</v>
      </c>
      <c r="AP3307">
        <v>4214.25</v>
      </c>
      <c r="AQ3307">
        <v>9.6504834382167171E-2</v>
      </c>
      <c r="AR3307">
        <v>2.712873242445117</v>
      </c>
    </row>
    <row r="3308" spans="39:44" x14ac:dyDescent="0.3">
      <c r="AM3308">
        <v>2.9494871571497403</v>
      </c>
      <c r="AN3308">
        <v>1.0840894295781018</v>
      </c>
      <c r="AO3308">
        <v>1029.4454315143134</v>
      </c>
      <c r="AP3308">
        <v>4890.5</v>
      </c>
      <c r="AQ3308">
        <v>-0.80337995190992872</v>
      </c>
      <c r="AR3308">
        <v>2.8436422738652301</v>
      </c>
    </row>
    <row r="3309" spans="39:44" x14ac:dyDescent="0.3">
      <c r="AM3309">
        <v>3.0152802172186934</v>
      </c>
      <c r="AN3309">
        <v>0.47996490261227104</v>
      </c>
      <c r="AO3309">
        <v>1016.0624321635319</v>
      </c>
      <c r="AP3309">
        <v>4778.5</v>
      </c>
      <c r="AQ3309">
        <v>0.10391765999970551</v>
      </c>
      <c r="AR3309">
        <v>3.0499153528026302</v>
      </c>
    </row>
    <row r="3310" spans="39:44" x14ac:dyDescent="0.3">
      <c r="AM3310">
        <v>3.1727066357836846</v>
      </c>
      <c r="AN3310">
        <v>1.1795863489095546</v>
      </c>
      <c r="AO3310">
        <v>280.37636497096651</v>
      </c>
      <c r="AP3310">
        <v>4390.25</v>
      </c>
      <c r="AQ3310">
        <v>0.63106497238168013</v>
      </c>
      <c r="AR3310">
        <v>3.1840376510195023</v>
      </c>
    </row>
    <row r="3311" spans="39:44" x14ac:dyDescent="0.3">
      <c r="AM3311">
        <v>1.7468770505676099</v>
      </c>
      <c r="AN3311">
        <v>0.20514094319602832</v>
      </c>
      <c r="AO3311">
        <v>299.62456825550163</v>
      </c>
      <c r="AP3311">
        <v>5322.25</v>
      </c>
      <c r="AQ3311">
        <v>-0.115016553118993</v>
      </c>
      <c r="AR3311">
        <v>1.7320339853631168</v>
      </c>
    </row>
    <row r="3312" spans="39:44" x14ac:dyDescent="0.3">
      <c r="AM3312">
        <v>2.4861443139474155</v>
      </c>
      <c r="AN3312">
        <v>0.48796338480627321</v>
      </c>
      <c r="AO3312">
        <v>1384.0349829170434</v>
      </c>
      <c r="AP3312">
        <v>4502.75</v>
      </c>
      <c r="AQ3312">
        <v>-0.74387993280050324</v>
      </c>
      <c r="AR3312">
        <v>2.4936073402775172</v>
      </c>
    </row>
    <row r="3313" spans="39:44" x14ac:dyDescent="0.3">
      <c r="AM3313">
        <v>2.8842790143017676</v>
      </c>
      <c r="AN3313">
        <v>0.93392207062241217</v>
      </c>
      <c r="AO3313">
        <v>1206.3349201741942</v>
      </c>
      <c r="AP3313">
        <v>4386.5</v>
      </c>
      <c r="AQ3313">
        <v>6.9601739671077889E-3</v>
      </c>
      <c r="AR3313">
        <v>2.8499120108465137</v>
      </c>
    </row>
    <row r="3314" spans="39:44" x14ac:dyDescent="0.3">
      <c r="AM3314">
        <v>1.6466252404726172</v>
      </c>
      <c r="AN3314">
        <v>0.11426160434537388</v>
      </c>
      <c r="AO3314">
        <v>860.38486983850601</v>
      </c>
      <c r="AP3314">
        <v>3866.5</v>
      </c>
      <c r="AQ3314">
        <v>-0.47233284311356938</v>
      </c>
      <c r="AR3314">
        <v>1.6481608854508489</v>
      </c>
    </row>
    <row r="3315" spans="39:44" x14ac:dyDescent="0.3">
      <c r="AM3315">
        <v>2.087169683015889</v>
      </c>
      <c r="AN3315">
        <v>0.9513865954509968</v>
      </c>
      <c r="AO3315">
        <v>901.65707823930245</v>
      </c>
      <c r="AP3315">
        <v>5583.25</v>
      </c>
      <c r="AQ3315">
        <v>0.83172784757121487</v>
      </c>
      <c r="AR3315">
        <v>2.120932171296479</v>
      </c>
    </row>
    <row r="3316" spans="39:44" x14ac:dyDescent="0.3">
      <c r="AM3316">
        <v>2.8269890875513952</v>
      </c>
      <c r="AN3316">
        <v>0.87367025354926964</v>
      </c>
      <c r="AO3316">
        <v>719.30150377494101</v>
      </c>
      <c r="AP3316">
        <v>4008</v>
      </c>
      <c r="AQ3316">
        <v>-0.61989397043642613</v>
      </c>
      <c r="AR3316">
        <v>2.7811640987460668</v>
      </c>
    </row>
    <row r="3317" spans="39:44" x14ac:dyDescent="0.3">
      <c r="AM3317">
        <v>2.8644745770256388</v>
      </c>
      <c r="AN3317">
        <v>0.85973124214643437</v>
      </c>
      <c r="AO3317">
        <v>940.10229224177863</v>
      </c>
      <c r="AP3317">
        <v>5215</v>
      </c>
      <c r="AQ3317">
        <v>-0.35620635969187298</v>
      </c>
      <c r="AR3317">
        <v>2.9380956791844359</v>
      </c>
    </row>
    <row r="3318" spans="39:44" x14ac:dyDescent="0.3">
      <c r="AM3318">
        <v>1.6892534798735082</v>
      </c>
      <c r="AN3318">
        <v>0.17393056764923845</v>
      </c>
      <c r="AO3318">
        <v>1182.1476153329606</v>
      </c>
      <c r="AP3318">
        <v>4470.75</v>
      </c>
      <c r="AQ3318">
        <v>-0.7342789908214914</v>
      </c>
      <c r="AR3318">
        <v>1.7073239439858614</v>
      </c>
    </row>
    <row r="3319" spans="39:44" x14ac:dyDescent="0.3">
      <c r="AM3319">
        <v>1.7128985700570978</v>
      </c>
      <c r="AN3319">
        <v>3.109313146546459E-2</v>
      </c>
      <c r="AO3319">
        <v>1110.5609898417265</v>
      </c>
      <c r="AP3319">
        <v>4473.5</v>
      </c>
      <c r="AQ3319">
        <v>0.9677625096735285</v>
      </c>
      <c r="AR3319">
        <v>1.7144119145472101</v>
      </c>
    </row>
    <row r="3320" spans="39:44" x14ac:dyDescent="0.3">
      <c r="AM3320">
        <v>1.6714931216737421</v>
      </c>
      <c r="AN3320">
        <v>5.4758077901746888E-2</v>
      </c>
      <c r="AO3320">
        <v>813.17523117569226</v>
      </c>
      <c r="AP3320">
        <v>3843.25</v>
      </c>
      <c r="AQ3320">
        <v>-0.55575361585682859</v>
      </c>
      <c r="AR3320">
        <v>1.6711830157611551</v>
      </c>
    </row>
    <row r="3321" spans="39:44" x14ac:dyDescent="0.3">
      <c r="AM3321">
        <v>1.860766998939535</v>
      </c>
      <c r="AN3321">
        <v>0.3374276125295767</v>
      </c>
      <c r="AO3321">
        <v>770.39803860390771</v>
      </c>
      <c r="AP3321">
        <v>4312.25</v>
      </c>
      <c r="AQ3321">
        <v>-0.67126946986386893</v>
      </c>
      <c r="AR3321">
        <v>1.8313366610951571</v>
      </c>
    </row>
    <row r="3322" spans="39:44" x14ac:dyDescent="0.3">
      <c r="AM3322">
        <v>2.1776248625769217</v>
      </c>
      <c r="AN3322">
        <v>0.61813342565535945</v>
      </c>
      <c r="AO3322">
        <v>677.30502626194152</v>
      </c>
      <c r="AP3322">
        <v>4622.75</v>
      </c>
      <c r="AQ3322">
        <v>-4.1244331767227457E-2</v>
      </c>
      <c r="AR3322">
        <v>2.243160882164597</v>
      </c>
    </row>
    <row r="3323" spans="39:44" x14ac:dyDescent="0.3">
      <c r="AM3323">
        <v>2.4868996552017468</v>
      </c>
      <c r="AN3323">
        <v>1.028258597204935</v>
      </c>
      <c r="AO3323">
        <v>752.29506464610972</v>
      </c>
      <c r="AP3323">
        <v>2726</v>
      </c>
      <c r="AQ3323">
        <v>-0.14486724908734805</v>
      </c>
      <c r="AR3323">
        <v>2.566033374981882</v>
      </c>
    </row>
    <row r="3324" spans="39:44" x14ac:dyDescent="0.3">
      <c r="AM3324">
        <v>2.7938736966264854</v>
      </c>
      <c r="AN3324">
        <v>1.0743207495323148</v>
      </c>
      <c r="AO3324">
        <v>568.07063875997983</v>
      </c>
      <c r="AP3324">
        <v>4668.75</v>
      </c>
      <c r="AQ3324">
        <v>-1.1547542316311818E-2</v>
      </c>
      <c r="AR3324">
        <v>2.8033601728017716</v>
      </c>
    </row>
    <row r="3325" spans="39:44" x14ac:dyDescent="0.3">
      <c r="AM3325">
        <v>3.8161366339894007</v>
      </c>
      <c r="AN3325">
        <v>0.60243494832897992</v>
      </c>
      <c r="AO3325">
        <v>647.82235028587831</v>
      </c>
      <c r="AP3325">
        <v>6256.5</v>
      </c>
      <c r="AQ3325">
        <v>0.84709211324167388</v>
      </c>
      <c r="AR3325">
        <v>3.7785490371697259</v>
      </c>
    </row>
    <row r="3326" spans="39:44" x14ac:dyDescent="0.3">
      <c r="AM3326">
        <v>1.86189915769051</v>
      </c>
      <c r="AN3326">
        <v>0.36695885379497634</v>
      </c>
      <c r="AO3326">
        <v>904.70254295979885</v>
      </c>
      <c r="AP3326">
        <v>4039.25</v>
      </c>
      <c r="AQ3326">
        <v>-0.11842715778827412</v>
      </c>
      <c r="AR3326">
        <v>1.8582263952943154</v>
      </c>
    </row>
    <row r="3327" spans="39:44" x14ac:dyDescent="0.3">
      <c r="AM3327">
        <v>2.518720597552917</v>
      </c>
      <c r="AN3327">
        <v>1.0008883643543369</v>
      </c>
      <c r="AO3327">
        <v>703.08773336449178</v>
      </c>
      <c r="AP3327">
        <v>4288.5</v>
      </c>
      <c r="AQ3327">
        <v>-0.5771050230844379</v>
      </c>
      <c r="AR3327">
        <v>2.5837067486443543</v>
      </c>
    </row>
    <row r="3328" spans="39:44" x14ac:dyDescent="0.3">
      <c r="AM3328">
        <v>3.0710632350466027</v>
      </c>
      <c r="AN3328">
        <v>1.4319689585055644</v>
      </c>
      <c r="AO3328">
        <v>930.17150621606811</v>
      </c>
      <c r="AP3328">
        <v>5130.75</v>
      </c>
      <c r="AQ3328">
        <v>0.1906009747470499</v>
      </c>
      <c r="AR3328">
        <v>3.0016840164458132</v>
      </c>
    </row>
    <row r="3329" spans="39:44" x14ac:dyDescent="0.3">
      <c r="AM3329">
        <v>2.6897604020834884</v>
      </c>
      <c r="AN3329">
        <v>0.89296027177966608</v>
      </c>
      <c r="AO3329">
        <v>753.35573380919516</v>
      </c>
      <c r="AP3329">
        <v>5316.25</v>
      </c>
      <c r="AQ3329">
        <v>0.54762995130983383</v>
      </c>
      <c r="AR3329">
        <v>2.7167766500506372</v>
      </c>
    </row>
    <row r="3330" spans="39:44" x14ac:dyDescent="0.3">
      <c r="AM3330">
        <v>2.2734429782136463</v>
      </c>
      <c r="AN3330">
        <v>0.55421067027541759</v>
      </c>
      <c r="AO3330">
        <v>625.71214000139389</v>
      </c>
      <c r="AP3330">
        <v>4891.5</v>
      </c>
      <c r="AQ3330">
        <v>0.9783452437250183</v>
      </c>
      <c r="AR3330">
        <v>2.258758804843239</v>
      </c>
    </row>
    <row r="3331" spans="39:44" x14ac:dyDescent="0.3">
      <c r="AM3331">
        <v>2.5657269562431151</v>
      </c>
      <c r="AN3331">
        <v>1.1592886891307628</v>
      </c>
      <c r="AO3331">
        <v>704.13995892406888</v>
      </c>
      <c r="AP3331">
        <v>4012.25</v>
      </c>
      <c r="AQ3331">
        <v>-0.34176653234573806</v>
      </c>
      <c r="AR3331">
        <v>2.5754517505496235</v>
      </c>
    </row>
    <row r="3332" spans="39:44" x14ac:dyDescent="0.3">
      <c r="AM3332">
        <v>2.4188329183004877</v>
      </c>
      <c r="AN3332">
        <v>0.50705376948381398</v>
      </c>
      <c r="AO3332">
        <v>674.31470709838868</v>
      </c>
      <c r="AP3332">
        <v>6144</v>
      </c>
      <c r="AQ3332">
        <v>-0.76086465139019654</v>
      </c>
      <c r="AR3332">
        <v>2.3827730797188527</v>
      </c>
    </row>
    <row r="3333" spans="39:44" x14ac:dyDescent="0.3">
      <c r="AM3333">
        <v>2.4179735944179832</v>
      </c>
      <c r="AN3333">
        <v>1.2816430876431615</v>
      </c>
      <c r="AO3333">
        <v>773.53315129010127</v>
      </c>
      <c r="AP3333">
        <v>4914</v>
      </c>
      <c r="AQ3333">
        <v>0.36504744058811189</v>
      </c>
      <c r="AR3333">
        <v>2.3545626717809118</v>
      </c>
    </row>
    <row r="3334" spans="39:44" x14ac:dyDescent="0.3">
      <c r="AM3334">
        <v>2.8445678963150054</v>
      </c>
      <c r="AN3334">
        <v>1.2813731598853677</v>
      </c>
      <c r="AO3334">
        <v>1020.5740491832878</v>
      </c>
      <c r="AP3334">
        <v>5162.5</v>
      </c>
      <c r="AQ3334">
        <v>0.78615192556883096</v>
      </c>
      <c r="AR3334">
        <v>2.8369726450278363</v>
      </c>
    </row>
    <row r="3335" spans="39:44" x14ac:dyDescent="0.3">
      <c r="AM3335">
        <v>1.618586510596054</v>
      </c>
      <c r="AN3335">
        <v>7.0662748700455552E-2</v>
      </c>
      <c r="AO3335">
        <v>365.73544480111855</v>
      </c>
      <c r="AP3335">
        <v>5313.75</v>
      </c>
      <c r="AQ3335">
        <v>-0.10515606904472867</v>
      </c>
      <c r="AR3335">
        <v>1.6216688655854663</v>
      </c>
    </row>
    <row r="3336" spans="39:44" x14ac:dyDescent="0.3">
      <c r="AM3336">
        <v>3.0793155862755386</v>
      </c>
      <c r="AN3336">
        <v>1.2816248064344162</v>
      </c>
      <c r="AO3336">
        <v>436.36883641063844</v>
      </c>
      <c r="AP3336">
        <v>5243</v>
      </c>
      <c r="AQ3336">
        <v>0.13164278418396733</v>
      </c>
      <c r="AR3336">
        <v>3.098654634035142</v>
      </c>
    </row>
    <row r="3337" spans="39:44" x14ac:dyDescent="0.3">
      <c r="AM3337">
        <v>1.6561749815740121</v>
      </c>
      <c r="AN3337">
        <v>0.18584963846088787</v>
      </c>
      <c r="AO3337">
        <v>1574.4501087459475</v>
      </c>
      <c r="AP3337">
        <v>3749</v>
      </c>
      <c r="AQ3337">
        <v>-0.97170917080317809</v>
      </c>
      <c r="AR3337">
        <v>1.6666725560705</v>
      </c>
    </row>
    <row r="3338" spans="39:44" x14ac:dyDescent="0.3">
      <c r="AM3338">
        <v>2.1745034593551029</v>
      </c>
      <c r="AN3338">
        <v>0.98165207215685524</v>
      </c>
      <c r="AO3338">
        <v>289.12184355860711</v>
      </c>
      <c r="AP3338">
        <v>5011.75</v>
      </c>
      <c r="AQ3338">
        <v>0.53535924305210181</v>
      </c>
      <c r="AR3338">
        <v>2.1421204015518649</v>
      </c>
    </row>
    <row r="3339" spans="39:44" x14ac:dyDescent="0.3">
      <c r="AM3339">
        <v>2.8430428527550973</v>
      </c>
      <c r="AN3339">
        <v>1.2933501986168245</v>
      </c>
      <c r="AO3339">
        <v>360.90738354285543</v>
      </c>
      <c r="AP3339">
        <v>4842.5</v>
      </c>
      <c r="AQ3339">
        <v>0.34640012019241379</v>
      </c>
      <c r="AR3339">
        <v>2.754703272941263</v>
      </c>
    </row>
    <row r="3340" spans="39:44" x14ac:dyDescent="0.3">
      <c r="AM3340">
        <v>2.1266837770197111</v>
      </c>
      <c r="AN3340">
        <v>0.75898438021940806</v>
      </c>
      <c r="AO3340">
        <v>1020.6877596376607</v>
      </c>
      <c r="AP3340">
        <v>3117.75</v>
      </c>
      <c r="AQ3340">
        <v>-0.55734081958627257</v>
      </c>
      <c r="AR3340">
        <v>2.0989319518778249</v>
      </c>
    </row>
    <row r="3341" spans="39:44" x14ac:dyDescent="0.3">
      <c r="AM3341">
        <v>1.9908641409422854</v>
      </c>
      <c r="AN3341">
        <v>0.73712563215281834</v>
      </c>
      <c r="AO3341">
        <v>1057.3530429825294</v>
      </c>
      <c r="AP3341">
        <v>3691.25</v>
      </c>
      <c r="AQ3341">
        <v>4.1110793073309122E-2</v>
      </c>
      <c r="AR3341">
        <v>2.0527488959279081</v>
      </c>
    </row>
    <row r="3342" spans="39:44" x14ac:dyDescent="0.3">
      <c r="AM3342">
        <v>1.5062509414068384</v>
      </c>
      <c r="AN3342">
        <v>0</v>
      </c>
      <c r="AO3342">
        <v>779.83788439525006</v>
      </c>
      <c r="AP3342">
        <v>5036.75</v>
      </c>
      <c r="AQ3342">
        <v>0.75549114262841821</v>
      </c>
      <c r="AR3342">
        <v>1.5062509414068384</v>
      </c>
    </row>
    <row r="3343" spans="39:44" x14ac:dyDescent="0.3">
      <c r="AM3343">
        <v>2.4069423432245749</v>
      </c>
      <c r="AN3343">
        <v>0.85379498777024865</v>
      </c>
      <c r="AO3343">
        <v>1020.6877596376609</v>
      </c>
      <c r="AP3343">
        <v>4468.75</v>
      </c>
      <c r="AQ3343">
        <v>0.22990605339233811</v>
      </c>
      <c r="AR3343">
        <v>2.4923548055346147</v>
      </c>
    </row>
    <row r="3344" spans="39:44" x14ac:dyDescent="0.3">
      <c r="AM3344">
        <v>2.3274837993754485</v>
      </c>
      <c r="AN3344">
        <v>1.1694325691238501</v>
      </c>
      <c r="AO3344">
        <v>632.34070476100817</v>
      </c>
      <c r="AP3344">
        <v>4908.25</v>
      </c>
      <c r="AQ3344">
        <v>0.14984510979386473</v>
      </c>
      <c r="AR3344">
        <v>2.4444270562878336</v>
      </c>
    </row>
    <row r="3345" spans="39:44" x14ac:dyDescent="0.3">
      <c r="AM3345">
        <v>2.8435690488995098</v>
      </c>
      <c r="AN3345">
        <v>1.2510911970573146</v>
      </c>
      <c r="AO3345">
        <v>1032.7351072431936</v>
      </c>
      <c r="AP3345">
        <v>4518.5</v>
      </c>
      <c r="AQ3345">
        <v>-0.79763295448153493</v>
      </c>
      <c r="AR3345">
        <v>2.7517731574299407</v>
      </c>
    </row>
    <row r="3346" spans="39:44" x14ac:dyDescent="0.3">
      <c r="AM3346">
        <v>2.6201469118109153</v>
      </c>
      <c r="AN3346">
        <v>1.0976242272997228</v>
      </c>
      <c r="AO3346">
        <v>449.82800789630949</v>
      </c>
      <c r="AP3346">
        <v>3592</v>
      </c>
      <c r="AQ3346">
        <v>-0.18034088234767884</v>
      </c>
      <c r="AR3346">
        <v>2.6132920886869786</v>
      </c>
    </row>
    <row r="3347" spans="39:44" x14ac:dyDescent="0.3">
      <c r="AM3347">
        <v>1.7433487986179768</v>
      </c>
      <c r="AN3347">
        <v>0.22098749610908419</v>
      </c>
      <c r="AO3347">
        <v>681.38839092069247</v>
      </c>
      <c r="AP3347">
        <v>3066.25</v>
      </c>
      <c r="AQ3347">
        <v>0.83307980425033368</v>
      </c>
      <c r="AR3347">
        <v>1.7190787344323626</v>
      </c>
    </row>
    <row r="3348" spans="39:44" x14ac:dyDescent="0.3">
      <c r="AM3348">
        <v>1.8696674652153367</v>
      </c>
      <c r="AN3348">
        <v>0.2432206303069355</v>
      </c>
      <c r="AO3348">
        <v>674.56642729507666</v>
      </c>
      <c r="AP3348">
        <v>3717.75</v>
      </c>
      <c r="AQ3348">
        <v>-0.1867201991722052</v>
      </c>
      <c r="AR3348">
        <v>1.8913346902619625</v>
      </c>
    </row>
    <row r="3349" spans="39:44" x14ac:dyDescent="0.3">
      <c r="AM3349">
        <v>2.4461379762016842</v>
      </c>
      <c r="AN3349">
        <v>1.3890755389995093</v>
      </c>
      <c r="AO3349">
        <v>288.18242313578088</v>
      </c>
      <c r="AP3349">
        <v>4644</v>
      </c>
      <c r="AQ3349">
        <v>-7.6814741596139616E-2</v>
      </c>
      <c r="AR3349">
        <v>2.3978597610895784</v>
      </c>
    </row>
    <row r="3350" spans="39:44" x14ac:dyDescent="0.3">
      <c r="AM3350">
        <v>1.9538763033411655</v>
      </c>
      <c r="AN3350">
        <v>0.38121155573022075</v>
      </c>
      <c r="AO3350">
        <v>872.84278988607673</v>
      </c>
      <c r="AP3350">
        <v>5421.25</v>
      </c>
      <c r="AQ3350">
        <v>0.50476434201035636</v>
      </c>
      <c r="AR3350">
        <v>1.9793514091196689</v>
      </c>
    </row>
    <row r="3351" spans="39:44" x14ac:dyDescent="0.3">
      <c r="AM3351">
        <v>2.1252075463174629</v>
      </c>
      <c r="AN3351">
        <v>0.75807081440486446</v>
      </c>
      <c r="AO3351">
        <v>294.99924078137263</v>
      </c>
      <c r="AP3351">
        <v>4785</v>
      </c>
      <c r="AQ3351">
        <v>-0.54715920171994115</v>
      </c>
      <c r="AR3351">
        <v>2.1352607242335933</v>
      </c>
    </row>
    <row r="3352" spans="39:44" x14ac:dyDescent="0.3">
      <c r="AM3352">
        <v>2.4508563618544708</v>
      </c>
      <c r="AN3352">
        <v>1.3648202076093467</v>
      </c>
      <c r="AO3352">
        <v>1221.4534275484161</v>
      </c>
      <c r="AP3352">
        <v>4166.5</v>
      </c>
      <c r="AQ3352">
        <v>-0.74441845251368954</v>
      </c>
      <c r="AR3352">
        <v>2.4640219602767135</v>
      </c>
    </row>
    <row r="3353" spans="39:44" x14ac:dyDescent="0.3">
      <c r="AM3353">
        <v>1.9093681727724678</v>
      </c>
      <c r="AN3353">
        <v>0.48857004295957152</v>
      </c>
      <c r="AO3353">
        <v>369.40756277195624</v>
      </c>
      <c r="AP3353">
        <v>4269.25</v>
      </c>
      <c r="AQ3353">
        <v>-0.89837072881196944</v>
      </c>
      <c r="AR3353">
        <v>1.9548238658503212</v>
      </c>
    </row>
    <row r="3354" spans="39:44" x14ac:dyDescent="0.3">
      <c r="AM3354">
        <v>2.2366691765239373</v>
      </c>
      <c r="AN3354">
        <v>0.9451985177608393</v>
      </c>
      <c r="AO3354">
        <v>772.60393709373022</v>
      </c>
      <c r="AP3354">
        <v>4298</v>
      </c>
      <c r="AQ3354">
        <v>-0.56686026389952826</v>
      </c>
      <c r="AR3354">
        <v>2.1421204015518649</v>
      </c>
    </row>
    <row r="3355" spans="39:44" x14ac:dyDescent="0.3">
      <c r="AM3355">
        <v>1.9949956015740986</v>
      </c>
      <c r="AN3355">
        <v>0.43873183805216759</v>
      </c>
      <c r="AO3355">
        <v>1077.5001167555079</v>
      </c>
      <c r="AP3355">
        <v>5918.25</v>
      </c>
      <c r="AQ3355">
        <v>-5.4575333108231129E-2</v>
      </c>
      <c r="AR3355">
        <v>2.0334777756644451</v>
      </c>
    </row>
    <row r="3356" spans="39:44" x14ac:dyDescent="0.3">
      <c r="AM3356">
        <v>2.5345948275699586</v>
      </c>
      <c r="AN3356">
        <v>0.70839499159870933</v>
      </c>
      <c r="AO3356">
        <v>648.40817735485791</v>
      </c>
      <c r="AP3356">
        <v>4289.75</v>
      </c>
      <c r="AQ3356">
        <v>-0.33099290692705485</v>
      </c>
      <c r="AR3356">
        <v>2.4998458971865802</v>
      </c>
    </row>
    <row r="3357" spans="39:44" x14ac:dyDescent="0.3">
      <c r="AM3357">
        <v>1.7898270949508843</v>
      </c>
      <c r="AN3357">
        <v>0.13677893384215659</v>
      </c>
      <c r="AO3357">
        <v>2005.4994806759091</v>
      </c>
      <c r="AP3357">
        <v>4247</v>
      </c>
      <c r="AQ3357">
        <v>0.01</v>
      </c>
      <c r="AR3357">
        <v>1.7829735437283236</v>
      </c>
    </row>
    <row r="3358" spans="39:44" x14ac:dyDescent="0.3">
      <c r="AM3358">
        <v>2.5623012269811403</v>
      </c>
      <c r="AN3358">
        <v>0.96395896434481543</v>
      </c>
      <c r="AO3358">
        <v>330.60851869389563</v>
      </c>
      <c r="AP3358">
        <v>4992</v>
      </c>
      <c r="AQ3358">
        <v>-3.4808024859591488E-2</v>
      </c>
      <c r="AR3358">
        <v>2.566033374981882</v>
      </c>
    </row>
    <row r="3359" spans="39:44" x14ac:dyDescent="0.3">
      <c r="AM3359">
        <v>2.8833266592515159</v>
      </c>
      <c r="AN3359">
        <v>0.8032502168081338</v>
      </c>
      <c r="AO3359">
        <v>773.53315129010127</v>
      </c>
      <c r="AP3359">
        <v>4369.5</v>
      </c>
      <c r="AQ3359">
        <v>0.85583580029722695</v>
      </c>
      <c r="AR3359">
        <v>2.8320681162637871</v>
      </c>
    </row>
    <row r="3360" spans="39:44" x14ac:dyDescent="0.3">
      <c r="AM3360">
        <v>1.7264290942029861</v>
      </c>
      <c r="AN3360">
        <v>0.12140374490431717</v>
      </c>
      <c r="AO3360">
        <v>291.64260555962494</v>
      </c>
      <c r="AP3360">
        <v>3247.25</v>
      </c>
      <c r="AQ3360">
        <v>-0.20846385207597803</v>
      </c>
      <c r="AR3360">
        <v>1.7315157729825663</v>
      </c>
    </row>
    <row r="3361" spans="39:44" x14ac:dyDescent="0.3">
      <c r="AM3361">
        <v>2.4472395635444522</v>
      </c>
      <c r="AN3361">
        <v>1.1166589029688068</v>
      </c>
      <c r="AO3361">
        <v>529.31224823627667</v>
      </c>
      <c r="AP3361">
        <v>5082.5</v>
      </c>
      <c r="AQ3361">
        <v>-0.82619487081430665</v>
      </c>
      <c r="AR3361">
        <v>2.3450276540902895</v>
      </c>
    </row>
    <row r="3362" spans="39:44" x14ac:dyDescent="0.3">
      <c r="AM3362">
        <v>1.8022577270174482</v>
      </c>
      <c r="AN3362">
        <v>0.45342221053031423</v>
      </c>
      <c r="AO3362">
        <v>314.63890997215185</v>
      </c>
      <c r="AP3362">
        <v>4592.75</v>
      </c>
      <c r="AQ3362">
        <v>1.0711276871278355E-2</v>
      </c>
      <c r="AR3362">
        <v>1.8094011473909011</v>
      </c>
    </row>
    <row r="3363" spans="39:44" x14ac:dyDescent="0.3">
      <c r="AM3363">
        <v>2.0903211838160023</v>
      </c>
      <c r="AN3363">
        <v>0.5910438523981526</v>
      </c>
      <c r="AO3363">
        <v>828.16104441462824</v>
      </c>
      <c r="AP3363">
        <v>3492.25</v>
      </c>
      <c r="AQ3363">
        <v>0.32623692823520295</v>
      </c>
      <c r="AR3363">
        <v>2.0528395336095797</v>
      </c>
    </row>
    <row r="3364" spans="39:44" x14ac:dyDescent="0.3">
      <c r="AM3364">
        <v>1.8149221826604924</v>
      </c>
      <c r="AN3364">
        <v>0.44978763253685261</v>
      </c>
      <c r="AO3364">
        <v>299.51085780112851</v>
      </c>
      <c r="AP3364">
        <v>4609.75</v>
      </c>
      <c r="AQ3364">
        <v>-0.61140010741805217</v>
      </c>
      <c r="AR3364">
        <v>1.8094011473909011</v>
      </c>
    </row>
    <row r="3365" spans="39:44" x14ac:dyDescent="0.3">
      <c r="AM3365">
        <v>2.2732496186020321</v>
      </c>
      <c r="AN3365">
        <v>0.63020412397907688</v>
      </c>
      <c r="AO3365">
        <v>714.03918302175202</v>
      </c>
      <c r="AP3365">
        <v>5352.5</v>
      </c>
      <c r="AQ3365">
        <v>0.35979747896805203</v>
      </c>
      <c r="AR3365">
        <v>2.1988511141694764</v>
      </c>
    </row>
    <row r="3366" spans="39:44" x14ac:dyDescent="0.3">
      <c r="AM3366">
        <v>2.5900014939710441</v>
      </c>
      <c r="AN3366">
        <v>0.73425302116442615</v>
      </c>
      <c r="AO3366">
        <v>924.42978840095293</v>
      </c>
      <c r="AP3366">
        <v>4448.75</v>
      </c>
      <c r="AQ3366">
        <v>-0.9848541720006545</v>
      </c>
      <c r="AR3366">
        <v>2.6124222681117302</v>
      </c>
    </row>
    <row r="3367" spans="39:44" x14ac:dyDescent="0.3">
      <c r="AM3367">
        <v>2.7412603318397677</v>
      </c>
      <c r="AN3367">
        <v>1.3773339320005993</v>
      </c>
      <c r="AO3367">
        <v>433.85976485867616</v>
      </c>
      <c r="AP3367">
        <v>5759.75</v>
      </c>
      <c r="AQ3367">
        <v>0.73861769992547222</v>
      </c>
      <c r="AR3367">
        <v>2.6197522808458191</v>
      </c>
    </row>
    <row r="3368" spans="39:44" x14ac:dyDescent="0.3">
      <c r="AM3368">
        <v>2.7014051031410267</v>
      </c>
      <c r="AN3368">
        <v>0.76800889390763349</v>
      </c>
      <c r="AO3368">
        <v>710.78501157097514</v>
      </c>
      <c r="AP3368">
        <v>4326.75</v>
      </c>
      <c r="AQ3368">
        <v>0.84360159692120396</v>
      </c>
      <c r="AR3368">
        <v>2.6270017349348525</v>
      </c>
    </row>
    <row r="3369" spans="39:44" x14ac:dyDescent="0.3">
      <c r="AM3369">
        <v>3.1633982997170138</v>
      </c>
      <c r="AN3369">
        <v>1.4271501646150395</v>
      </c>
      <c r="AO3369">
        <v>891.85574460404837</v>
      </c>
      <c r="AP3369">
        <v>3269.5</v>
      </c>
      <c r="AQ3369">
        <v>0.97308003745828586</v>
      </c>
      <c r="AR3369">
        <v>3.0821683273151002</v>
      </c>
    </row>
    <row r="3370" spans="39:44" x14ac:dyDescent="0.3">
      <c r="AM3370">
        <v>2.7099061879938615</v>
      </c>
      <c r="AN3370">
        <v>1.1615510418387991</v>
      </c>
      <c r="AO3370">
        <v>1044.089632475702</v>
      </c>
      <c r="AP3370">
        <v>5931</v>
      </c>
      <c r="AQ3370">
        <v>-0.93607362694648977</v>
      </c>
      <c r="AR3370">
        <v>2.5931140825147088</v>
      </c>
    </row>
    <row r="3371" spans="39:44" x14ac:dyDescent="0.3">
      <c r="AM3371">
        <v>2.263385854494067</v>
      </c>
      <c r="AN3371">
        <v>1.4765963239034925</v>
      </c>
      <c r="AO3371">
        <v>747.32696840187168</v>
      </c>
      <c r="AP3371">
        <v>4146</v>
      </c>
      <c r="AQ3371">
        <v>-0.73597709467307559</v>
      </c>
      <c r="AR3371">
        <v>2.1157262221037181</v>
      </c>
    </row>
    <row r="3372" spans="39:44" x14ac:dyDescent="0.3">
      <c r="AM3372">
        <v>2.3404542632055443</v>
      </c>
      <c r="AN3372">
        <v>0.94445081889721838</v>
      </c>
      <c r="AO3372">
        <v>1553.7984675282178</v>
      </c>
      <c r="AP3372">
        <v>5843.5</v>
      </c>
      <c r="AQ3372">
        <v>-0.52938622983660621</v>
      </c>
      <c r="AR3372">
        <v>2.4137174602243117</v>
      </c>
    </row>
    <row r="3373" spans="39:44" x14ac:dyDescent="0.3">
      <c r="AM3373">
        <v>2.4110512413255525</v>
      </c>
      <c r="AN3373">
        <v>0.77607701305626786</v>
      </c>
      <c r="AO3373">
        <v>743.60385845280916</v>
      </c>
      <c r="AP3373">
        <v>5055</v>
      </c>
      <c r="AQ3373">
        <v>-0.86171910708190858</v>
      </c>
      <c r="AR3373">
        <v>2.4465228641343164</v>
      </c>
    </row>
    <row r="3374" spans="39:44" x14ac:dyDescent="0.3">
      <c r="AM3374">
        <v>1.9072806607476522</v>
      </c>
      <c r="AN3374">
        <v>0.41138005123161897</v>
      </c>
      <c r="AO3374">
        <v>1656.9930086711415</v>
      </c>
      <c r="AP3374">
        <v>4516.25</v>
      </c>
      <c r="AQ3374">
        <v>0.49638528544776095</v>
      </c>
      <c r="AR3374">
        <v>1.8928702483258046</v>
      </c>
    </row>
    <row r="3375" spans="39:44" x14ac:dyDescent="0.3">
      <c r="AM3375">
        <v>1.8836257240783953</v>
      </c>
      <c r="AN3375">
        <v>0.48773610068338391</v>
      </c>
      <c r="AO3375">
        <v>1084.2177048448834</v>
      </c>
      <c r="AP3375">
        <v>4443.75</v>
      </c>
      <c r="AQ3375">
        <v>0.85276681312963853</v>
      </c>
      <c r="AR3375">
        <v>1.8342040967284832</v>
      </c>
    </row>
    <row r="3376" spans="39:44" x14ac:dyDescent="0.3">
      <c r="AM3376">
        <v>2.993225064773545</v>
      </c>
      <c r="AN3376">
        <v>1.497752595001006</v>
      </c>
      <c r="AO3376">
        <v>368.26524752520368</v>
      </c>
      <c r="AP3376">
        <v>4327.75</v>
      </c>
      <c r="AQ3376">
        <v>-0.39080355566364738</v>
      </c>
      <c r="AR3376">
        <v>2.9730909161184087</v>
      </c>
    </row>
    <row r="3377" spans="39:44" x14ac:dyDescent="0.3">
      <c r="AM3377">
        <v>2.2662709980644409</v>
      </c>
      <c r="AN3377">
        <v>0.75874125468889864</v>
      </c>
      <c r="AO3377">
        <v>691.12010073017655</v>
      </c>
      <c r="AP3377">
        <v>4528.75</v>
      </c>
      <c r="AQ3377">
        <v>0.48877265420794563</v>
      </c>
      <c r="AR3377">
        <v>2.2633586376140213</v>
      </c>
    </row>
    <row r="3378" spans="39:44" x14ac:dyDescent="0.3">
      <c r="AM3378">
        <v>2.4572025877447348</v>
      </c>
      <c r="AN3378">
        <v>1.0663764119956434</v>
      </c>
      <c r="AO3378">
        <v>930.49229935725521</v>
      </c>
      <c r="AP3378">
        <v>4304</v>
      </c>
      <c r="AQ3378">
        <v>-0.12714168076481569</v>
      </c>
      <c r="AR3378">
        <v>2.3540768882668734</v>
      </c>
    </row>
    <row r="3379" spans="39:44" x14ac:dyDescent="0.3">
      <c r="AM3379">
        <v>2.9394296417420573</v>
      </c>
      <c r="AN3379">
        <v>1.3220222583411763</v>
      </c>
      <c r="AO3379">
        <v>304.13618527525739</v>
      </c>
      <c r="AP3379">
        <v>5333.5</v>
      </c>
      <c r="AQ3379">
        <v>5.6985062868015893E-3</v>
      </c>
      <c r="AR3379">
        <v>2.8838444836710604</v>
      </c>
    </row>
    <row r="3380" spans="39:44" x14ac:dyDescent="0.3">
      <c r="AM3380">
        <v>2.1494024812605907</v>
      </c>
      <c r="AN3380">
        <v>0.90857962437140327</v>
      </c>
      <c r="AO3380">
        <v>1098.8519138538727</v>
      </c>
      <c r="AP3380">
        <v>5642.75</v>
      </c>
      <c r="AQ3380">
        <v>0.54073791294233942</v>
      </c>
      <c r="AR3380">
        <v>2.2136558851410877</v>
      </c>
    </row>
    <row r="3381" spans="39:44" x14ac:dyDescent="0.3">
      <c r="AM3381">
        <v>3.298305547967296</v>
      </c>
      <c r="AN3381">
        <v>1.1640362568243541</v>
      </c>
      <c r="AO3381">
        <v>1033.0969915061501</v>
      </c>
      <c r="AP3381">
        <v>2520</v>
      </c>
      <c r="AQ3381">
        <v>-0.86731617684466589</v>
      </c>
      <c r="AR3381">
        <v>3.2711095799279835</v>
      </c>
    </row>
    <row r="3382" spans="39:44" x14ac:dyDescent="0.3">
      <c r="AM3382">
        <v>1.8859330945649775</v>
      </c>
      <c r="AN3382">
        <v>0.48035035285439232</v>
      </c>
      <c r="AO3382">
        <v>966.71184470639002</v>
      </c>
      <c r="AP3382">
        <v>5051</v>
      </c>
      <c r="AQ3382">
        <v>0.86737800216680705</v>
      </c>
      <c r="AR3382">
        <v>1.9003662959156191</v>
      </c>
    </row>
    <row r="3383" spans="39:44" x14ac:dyDescent="0.3">
      <c r="AM3383">
        <v>2.4190331902622608</v>
      </c>
      <c r="AN3383">
        <v>0.65061184397129534</v>
      </c>
      <c r="AO3383">
        <v>884.39999015927106</v>
      </c>
      <c r="AP3383">
        <v>6110.75</v>
      </c>
      <c r="AQ3383">
        <v>0.22280259859981943</v>
      </c>
      <c r="AR3383">
        <v>2.4573257174110172</v>
      </c>
    </row>
    <row r="3384" spans="39:44" x14ac:dyDescent="0.3">
      <c r="AM3384">
        <v>2.4031913011513999</v>
      </c>
      <c r="AN3384">
        <v>0.57767511282515083</v>
      </c>
      <c r="AO3384">
        <v>583.54381065181383</v>
      </c>
      <c r="AP3384">
        <v>4899</v>
      </c>
      <c r="AQ3384">
        <v>0.10653907208512867</v>
      </c>
      <c r="AR3384">
        <v>2.3910157732395199</v>
      </c>
    </row>
    <row r="3385" spans="39:44" x14ac:dyDescent="0.3">
      <c r="AM3385">
        <v>2.8133256510578306</v>
      </c>
      <c r="AN3385">
        <v>1.3503218843405598</v>
      </c>
      <c r="AO3385">
        <v>628.06828437487877</v>
      </c>
      <c r="AP3385">
        <v>3809.75</v>
      </c>
      <c r="AQ3385">
        <v>0.96779120412197384</v>
      </c>
      <c r="AR3385">
        <v>2.9453863294106601</v>
      </c>
    </row>
    <row r="3386" spans="39:44" x14ac:dyDescent="0.3">
      <c r="AM3386">
        <v>2.9496485287773515</v>
      </c>
      <c r="AN3386">
        <v>1.3288470583226255</v>
      </c>
      <c r="AO3386">
        <v>803.33588706567127</v>
      </c>
      <c r="AP3386">
        <v>4000.5</v>
      </c>
      <c r="AQ3386">
        <v>-0.44637114826848018</v>
      </c>
      <c r="AR3386">
        <v>3.0672289412909164</v>
      </c>
    </row>
    <row r="3387" spans="39:44" x14ac:dyDescent="0.3">
      <c r="AM3387">
        <v>2.3658806851822165</v>
      </c>
      <c r="AN3387">
        <v>1.1804285755222219</v>
      </c>
      <c r="AO3387">
        <v>1025.6891668022549</v>
      </c>
      <c r="AP3387">
        <v>5066.5</v>
      </c>
      <c r="AQ3387">
        <v>-0.47709925160999189</v>
      </c>
      <c r="AR3387">
        <v>2.2920511806979915</v>
      </c>
    </row>
    <row r="3388" spans="39:44" x14ac:dyDescent="0.3">
      <c r="AM3388">
        <v>2.3462843493378487</v>
      </c>
      <c r="AN3388">
        <v>0.64066836237927105</v>
      </c>
      <c r="AO3388">
        <v>896.4458370386194</v>
      </c>
      <c r="AP3388">
        <v>3887.5</v>
      </c>
      <c r="AQ3388">
        <v>-0.48685580705854375</v>
      </c>
      <c r="AR3388">
        <v>2.341995982924324</v>
      </c>
    </row>
    <row r="3389" spans="39:44" x14ac:dyDescent="0.3">
      <c r="AM3389">
        <v>2.3126917670072449</v>
      </c>
      <c r="AN3389">
        <v>1.1866488690718964</v>
      </c>
      <c r="AO3389">
        <v>1422.4627199189417</v>
      </c>
      <c r="AP3389">
        <v>5393.75</v>
      </c>
      <c r="AQ3389">
        <v>-5.3700288954247825E-2</v>
      </c>
      <c r="AR3389">
        <v>2.3484461221868322</v>
      </c>
    </row>
    <row r="3390" spans="39:44" x14ac:dyDescent="0.3">
      <c r="AM3390">
        <v>2.0323562045793611</v>
      </c>
      <c r="AN3390">
        <v>0.41005160009457003</v>
      </c>
      <c r="AO3390">
        <v>476.80085394482501</v>
      </c>
      <c r="AP3390">
        <v>5441.5</v>
      </c>
      <c r="AQ3390">
        <v>-0.3487765761380901</v>
      </c>
      <c r="AR3390">
        <v>2.0172610462161193</v>
      </c>
    </row>
    <row r="3391" spans="39:44" x14ac:dyDescent="0.3">
      <c r="AM3391">
        <v>2.3459372638607174</v>
      </c>
      <c r="AN3391">
        <v>0.66532223089155207</v>
      </c>
      <c r="AO3391">
        <v>358.37827263646216</v>
      </c>
      <c r="AP3391">
        <v>4996.75</v>
      </c>
      <c r="AQ3391">
        <v>8.9697104287814966E-2</v>
      </c>
      <c r="AR3391">
        <v>2.292534337698493</v>
      </c>
    </row>
    <row r="3392" spans="39:44" x14ac:dyDescent="0.3">
      <c r="AM3392">
        <v>3.3079911140870859</v>
      </c>
      <c r="AN3392">
        <v>1.1394363346406562</v>
      </c>
      <c r="AO3392">
        <v>809.25005958219833</v>
      </c>
      <c r="AP3392">
        <v>3742</v>
      </c>
      <c r="AQ3392">
        <v>-0.44807196365715707</v>
      </c>
      <c r="AR3392">
        <v>3.3387662972914325</v>
      </c>
    </row>
    <row r="3393" spans="39:44" x14ac:dyDescent="0.3">
      <c r="AM3393">
        <v>3.1581175052956851</v>
      </c>
      <c r="AN3393">
        <v>1.4597892167770434</v>
      </c>
      <c r="AO3393">
        <v>690.80518630268273</v>
      </c>
      <c r="AP3393">
        <v>4868.25</v>
      </c>
      <c r="AQ3393">
        <v>0.45378761296446157</v>
      </c>
      <c r="AR3393">
        <v>3.289468580772319</v>
      </c>
    </row>
    <row r="3394" spans="39:44" x14ac:dyDescent="0.3">
      <c r="AM3394">
        <v>1.9415358955215003</v>
      </c>
      <c r="AN3394">
        <v>0.45850873954007282</v>
      </c>
      <c r="AO3394">
        <v>620.93852756712397</v>
      </c>
      <c r="AP3394">
        <v>5769.5</v>
      </c>
      <c r="AQ3394">
        <v>0.80328034112702074</v>
      </c>
      <c r="AR3394">
        <v>1.9003662959156191</v>
      </c>
    </row>
    <row r="3395" spans="39:44" x14ac:dyDescent="0.3">
      <c r="AM3395">
        <v>2.605969111677759</v>
      </c>
      <c r="AN3395">
        <v>1.1129934757397812</v>
      </c>
      <c r="AO3395">
        <v>755.111113116914</v>
      </c>
      <c r="AP3395">
        <v>3549.5</v>
      </c>
      <c r="AQ3395">
        <v>-0.38457813077427661</v>
      </c>
      <c r="AR3395">
        <v>2.6132920886869786</v>
      </c>
    </row>
    <row r="3396" spans="39:44" x14ac:dyDescent="0.3">
      <c r="AM3396">
        <v>2.1064917684108151</v>
      </c>
      <c r="AN3396">
        <v>0.7249260448267858</v>
      </c>
      <c r="AO3396">
        <v>499.54795329209082</v>
      </c>
      <c r="AP3396">
        <v>4788</v>
      </c>
      <c r="AQ3396">
        <v>0.98344810554933371</v>
      </c>
      <c r="AR3396">
        <v>2.1534427084046501</v>
      </c>
    </row>
    <row r="3397" spans="39:44" x14ac:dyDescent="0.3">
      <c r="AM3397">
        <v>2.5144006853204299</v>
      </c>
      <c r="AN3397">
        <v>0.78142304600043733</v>
      </c>
      <c r="AO3397">
        <v>1237.5807279335459</v>
      </c>
      <c r="AP3397">
        <v>4443.5</v>
      </c>
      <c r="AQ3397">
        <v>-0.67764754260295523</v>
      </c>
      <c r="AR3397">
        <v>2.5560021619366062</v>
      </c>
    </row>
    <row r="3398" spans="39:44" x14ac:dyDescent="0.3">
      <c r="AM3398">
        <v>2.1364812988948882</v>
      </c>
      <c r="AN3398">
        <v>0.68817411445230359</v>
      </c>
      <c r="AO3398">
        <v>1321.9359048005331</v>
      </c>
      <c r="AP3398">
        <v>3875.5</v>
      </c>
      <c r="AQ3398">
        <v>-6.592587919103535E-3</v>
      </c>
      <c r="AR3398">
        <v>2.1465797091214518</v>
      </c>
    </row>
    <row r="3399" spans="39:44" x14ac:dyDescent="0.3">
      <c r="AM3399">
        <v>2.5032527981752901</v>
      </c>
      <c r="AN3399">
        <v>1.1911677724449432</v>
      </c>
      <c r="AO3399">
        <v>668.78268147799895</v>
      </c>
      <c r="AP3399">
        <v>4684.25</v>
      </c>
      <c r="AQ3399">
        <v>9.495637860534599E-2</v>
      </c>
      <c r="AR3399">
        <v>2.6221147716474822</v>
      </c>
    </row>
    <row r="3400" spans="39:44" x14ac:dyDescent="0.3">
      <c r="AM3400">
        <v>3.7802243338322032</v>
      </c>
      <c r="AN3400">
        <v>1.3961120130342028</v>
      </c>
      <c r="AO3400">
        <v>547.73178245367285</v>
      </c>
      <c r="AP3400">
        <v>4115</v>
      </c>
      <c r="AQ3400">
        <v>0.77578660533878774</v>
      </c>
      <c r="AR3400">
        <v>3.919835535135622</v>
      </c>
    </row>
    <row r="3401" spans="39:44" x14ac:dyDescent="0.3">
      <c r="AM3401">
        <v>2.3371630140362711</v>
      </c>
      <c r="AN3401">
        <v>0.83520927257184285</v>
      </c>
      <c r="AO3401">
        <v>949.79817957030957</v>
      </c>
      <c r="AP3401">
        <v>3366</v>
      </c>
      <c r="AQ3401">
        <v>-0.5491460101669009</v>
      </c>
      <c r="AR3401">
        <v>2.2690706823140059</v>
      </c>
    </row>
    <row r="3402" spans="39:44" x14ac:dyDescent="0.3">
      <c r="AM3402">
        <v>2.5290138296249767</v>
      </c>
      <c r="AN3402">
        <v>0.98515778379975238</v>
      </c>
      <c r="AO3402">
        <v>1186.1172458247033</v>
      </c>
      <c r="AP3402">
        <v>5394</v>
      </c>
      <c r="AQ3402">
        <v>-0.35538401627520227</v>
      </c>
      <c r="AR3402">
        <v>2.4448564079578277</v>
      </c>
    </row>
    <row r="3403" spans="39:44" x14ac:dyDescent="0.3">
      <c r="AM3403">
        <v>2.6315342540342566</v>
      </c>
      <c r="AN3403">
        <v>0.32495635264182982</v>
      </c>
      <c r="AO3403">
        <v>1098.0380475188645</v>
      </c>
      <c r="AP3403">
        <v>3163</v>
      </c>
      <c r="AQ3403">
        <v>-0.16557747280449206</v>
      </c>
      <c r="AR3403">
        <v>2.6531507625326407</v>
      </c>
    </row>
    <row r="3404" spans="39:44" x14ac:dyDescent="0.3">
      <c r="AM3404">
        <v>1.5578601549648725</v>
      </c>
      <c r="AN3404">
        <v>6.5544924845102936E-2</v>
      </c>
      <c r="AO3404">
        <v>1172.439952925514</v>
      </c>
      <c r="AP3404">
        <v>4820.5</v>
      </c>
      <c r="AQ3404">
        <v>-0.74320967880103539</v>
      </c>
      <c r="AR3404">
        <v>1.5513056624803623</v>
      </c>
    </row>
    <row r="3405" spans="39:44" x14ac:dyDescent="0.3">
      <c r="AM3405">
        <v>3.0162307866791651</v>
      </c>
      <c r="AN3405">
        <v>1.0866655877451898</v>
      </c>
      <c r="AO3405">
        <v>535.3863539790716</v>
      </c>
      <c r="AP3405">
        <v>4089.75</v>
      </c>
      <c r="AQ3405">
        <v>0.42802432263461399</v>
      </c>
      <c r="AR3405">
        <v>2.9363503040786534</v>
      </c>
    </row>
    <row r="3406" spans="39:44" x14ac:dyDescent="0.3">
      <c r="AM3406">
        <v>1.7661800952128099</v>
      </c>
      <c r="AN3406">
        <v>0.18995892476012136</v>
      </c>
      <c r="AO3406">
        <v>809.45517806593091</v>
      </c>
      <c r="AP3406">
        <v>5923.5</v>
      </c>
      <c r="AQ3406">
        <v>-0.92356253095518437</v>
      </c>
      <c r="AR3406">
        <v>1.747538544501666</v>
      </c>
    </row>
    <row r="3407" spans="39:44" x14ac:dyDescent="0.3">
      <c r="AM3407">
        <v>3.1000092251393845</v>
      </c>
      <c r="AN3407">
        <v>0.41933254606374104</v>
      </c>
      <c r="AO3407">
        <v>967.29829013265203</v>
      </c>
      <c r="AP3407">
        <v>4634.5</v>
      </c>
      <c r="AQ3407">
        <v>-0.73552485639045562</v>
      </c>
      <c r="AR3407">
        <v>3.1126219671846234</v>
      </c>
    </row>
    <row r="3408" spans="39:44" x14ac:dyDescent="0.3">
      <c r="AM3408">
        <v>2.8070437957565675</v>
      </c>
      <c r="AN3408">
        <v>1.3562872979136251</v>
      </c>
      <c r="AO3408">
        <v>1149.3909663707714</v>
      </c>
      <c r="AP3408">
        <v>4343.75</v>
      </c>
      <c r="AQ3408">
        <v>-0.14746049668475264</v>
      </c>
      <c r="AR3408">
        <v>2.7097082413412323</v>
      </c>
    </row>
    <row r="3409" spans="39:44" x14ac:dyDescent="0.3">
      <c r="AM3409">
        <v>2.1603695654881241</v>
      </c>
      <c r="AN3409">
        <v>0.78346953312844436</v>
      </c>
      <c r="AO3409">
        <v>937.7172870012165</v>
      </c>
      <c r="AP3409">
        <v>4439.5</v>
      </c>
      <c r="AQ3409">
        <v>0.52073994657788913</v>
      </c>
      <c r="AR3409">
        <v>2.2037180656565827</v>
      </c>
    </row>
    <row r="3410" spans="39:44" x14ac:dyDescent="0.3">
      <c r="AM3410">
        <v>2.214801110077266</v>
      </c>
      <c r="AN3410">
        <v>0.76091562364251497</v>
      </c>
      <c r="AO3410">
        <v>977.60403273327051</v>
      </c>
      <c r="AP3410">
        <v>5048.25</v>
      </c>
      <c r="AQ3410">
        <v>-0.31060435477251169</v>
      </c>
      <c r="AR3410">
        <v>2.1421406577233606</v>
      </c>
    </row>
    <row r="3411" spans="39:44" x14ac:dyDescent="0.3">
      <c r="AM3411">
        <v>2.9735351729282375</v>
      </c>
      <c r="AN3411">
        <v>1.6309340633512286</v>
      </c>
      <c r="AO3411">
        <v>396.20303602736811</v>
      </c>
      <c r="AP3411">
        <v>4162.5</v>
      </c>
      <c r="AQ3411">
        <v>0.28649036441292536</v>
      </c>
      <c r="AR3411">
        <v>3.0016840164458132</v>
      </c>
    </row>
    <row r="3412" spans="39:44" x14ac:dyDescent="0.3">
      <c r="AM3412">
        <v>2.185173987983061</v>
      </c>
      <c r="AN3412">
        <v>0.96079988327303045</v>
      </c>
      <c r="AO3412">
        <v>713.92547256737896</v>
      </c>
      <c r="AP3412">
        <v>5871.5</v>
      </c>
      <c r="AQ3412">
        <v>0.833404202109853</v>
      </c>
      <c r="AR3412">
        <v>2.2679841625637054</v>
      </c>
    </row>
    <row r="3413" spans="39:44" x14ac:dyDescent="0.3">
      <c r="AM3413">
        <v>1.7808212509554833</v>
      </c>
      <c r="AN3413">
        <v>0.29295522886698872</v>
      </c>
      <c r="AO3413">
        <v>980.847176765776</v>
      </c>
      <c r="AP3413">
        <v>4888.5</v>
      </c>
      <c r="AQ3413">
        <v>0.16193762731382486</v>
      </c>
      <c r="AR3413">
        <v>1.7947535172188169</v>
      </c>
    </row>
    <row r="3414" spans="39:44" x14ac:dyDescent="0.3">
      <c r="AM3414">
        <v>1.9648964596092109</v>
      </c>
      <c r="AN3414">
        <v>0.34770218186405644</v>
      </c>
      <c r="AO3414">
        <v>329.89197944729949</v>
      </c>
      <c r="AP3414">
        <v>5422.5</v>
      </c>
      <c r="AQ3414">
        <v>-0.97842714745789527</v>
      </c>
      <c r="AR3414">
        <v>1.9575396584084279</v>
      </c>
    </row>
    <row r="3415" spans="39:44" x14ac:dyDescent="0.3">
      <c r="AM3415">
        <v>3.0946664472617891</v>
      </c>
      <c r="AN3415">
        <v>1.0457163848930362</v>
      </c>
      <c r="AO3415">
        <v>809.25005958219833</v>
      </c>
      <c r="AP3415">
        <v>4459.75</v>
      </c>
      <c r="AQ3415">
        <v>0.21286177082332025</v>
      </c>
      <c r="AR3415">
        <v>3.0163859024089068</v>
      </c>
    </row>
    <row r="3416" spans="39:44" x14ac:dyDescent="0.3">
      <c r="AM3416">
        <v>2.365404412321555</v>
      </c>
      <c r="AN3416">
        <v>0.83444081230627543</v>
      </c>
      <c r="AO3416">
        <v>801.24388097358155</v>
      </c>
      <c r="AP3416">
        <v>5593</v>
      </c>
      <c r="AQ3416">
        <v>-8.9569891185406439E-2</v>
      </c>
      <c r="AR3416">
        <v>2.3483718005075875</v>
      </c>
    </row>
    <row r="3417" spans="39:44" x14ac:dyDescent="0.3">
      <c r="AM3417">
        <v>2.1522387923889981</v>
      </c>
      <c r="AN3417">
        <v>0.67912746944031144</v>
      </c>
      <c r="AO3417">
        <v>528.12791468273213</v>
      </c>
      <c r="AP3417">
        <v>4700.75</v>
      </c>
      <c r="AQ3417">
        <v>0.83486081486892316</v>
      </c>
      <c r="AR3417">
        <v>2.088116849222212</v>
      </c>
    </row>
    <row r="3418" spans="39:44" x14ac:dyDescent="0.3">
      <c r="AM3418">
        <v>2.4877044106067454</v>
      </c>
      <c r="AN3418">
        <v>0.95732369947881168</v>
      </c>
      <c r="AO3418">
        <v>370.24706182087436</v>
      </c>
      <c r="AP3418">
        <v>5879.5</v>
      </c>
      <c r="AQ3418">
        <v>0.31385535860587194</v>
      </c>
      <c r="AR3418">
        <v>2.3990244665575298</v>
      </c>
    </row>
    <row r="3419" spans="39:44" x14ac:dyDescent="0.3">
      <c r="AM3419">
        <v>2.1349679544047762</v>
      </c>
      <c r="AN3419">
        <v>0.68933419921731964</v>
      </c>
      <c r="AO3419">
        <v>1410.2920911629901</v>
      </c>
      <c r="AP3419">
        <v>2948.5</v>
      </c>
      <c r="AQ3419">
        <v>0.27573108144908937</v>
      </c>
      <c r="AR3419">
        <v>2.1465797091214518</v>
      </c>
    </row>
    <row r="3420" spans="39:44" x14ac:dyDescent="0.3">
      <c r="AM3420">
        <v>2.0196834766010547</v>
      </c>
      <c r="AN3420">
        <v>0.70814304724433064</v>
      </c>
      <c r="AO3420">
        <v>1228.1288766386763</v>
      </c>
      <c r="AP3420">
        <v>3644.75</v>
      </c>
      <c r="AQ3420">
        <v>0.30479182896119833</v>
      </c>
      <c r="AR3420">
        <v>2.0476016464655094</v>
      </c>
    </row>
    <row r="3421" spans="39:44" x14ac:dyDescent="0.3">
      <c r="AM3421">
        <v>1.6927974651541824</v>
      </c>
      <c r="AN3421">
        <v>6.3417856282250273E-2</v>
      </c>
      <c r="AO3421">
        <v>1093.5264304991085</v>
      </c>
      <c r="AP3421">
        <v>5014</v>
      </c>
      <c r="AQ3421">
        <v>-1.168805759679477E-2</v>
      </c>
      <c r="AR3421">
        <v>1.6879212667558086</v>
      </c>
    </row>
    <row r="3422" spans="39:44" x14ac:dyDescent="0.3">
      <c r="AM3422">
        <v>1.7267282282033385</v>
      </c>
      <c r="AN3422">
        <v>0.15690959774756802</v>
      </c>
      <c r="AO3422">
        <v>1016.5889976021317</v>
      </c>
      <c r="AP3422">
        <v>5175.5</v>
      </c>
      <c r="AQ3422">
        <v>0.54773241747272072</v>
      </c>
      <c r="AR3422">
        <v>1.7167423195536029</v>
      </c>
    </row>
    <row r="3423" spans="39:44" x14ac:dyDescent="0.3">
      <c r="AM3423">
        <v>1.930617554573139</v>
      </c>
      <c r="AN3423">
        <v>0.38197104507194202</v>
      </c>
      <c r="AO3423">
        <v>368.26524752520368</v>
      </c>
      <c r="AP3423">
        <v>4772.25</v>
      </c>
      <c r="AQ3423">
        <v>-0.57570401638452007</v>
      </c>
      <c r="AR3423">
        <v>1.9525108202832426</v>
      </c>
    </row>
    <row r="3424" spans="39:44" x14ac:dyDescent="0.3">
      <c r="AM3424">
        <v>2.4942049013192333</v>
      </c>
      <c r="AN3424">
        <v>0.70310971742248896</v>
      </c>
      <c r="AO3424">
        <v>1094.2265863797436</v>
      </c>
      <c r="AP3424">
        <v>4264.25</v>
      </c>
      <c r="AQ3424">
        <v>-8.3759220322898426E-2</v>
      </c>
      <c r="AR3424">
        <v>2.5495325499614041</v>
      </c>
    </row>
    <row r="3425" spans="39:44" x14ac:dyDescent="0.3">
      <c r="AM3425">
        <v>2.7100254821141445</v>
      </c>
      <c r="AN3425">
        <v>1.4244208357639021</v>
      </c>
      <c r="AO3425">
        <v>1446.5445195236321</v>
      </c>
      <c r="AP3425">
        <v>5138.75</v>
      </c>
      <c r="AQ3425">
        <v>-0.62322179021985591</v>
      </c>
      <c r="AR3425">
        <v>2.6950627009838253</v>
      </c>
    </row>
    <row r="3426" spans="39:44" x14ac:dyDescent="0.3">
      <c r="AM3426">
        <v>2.2564842263772027</v>
      </c>
      <c r="AN3426">
        <v>1.2186055160002489</v>
      </c>
      <c r="AO3426">
        <v>692.15676746759175</v>
      </c>
      <c r="AP3426">
        <v>3490.5</v>
      </c>
      <c r="AQ3426">
        <v>-0.25043227087914555</v>
      </c>
      <c r="AR3426">
        <v>2.3450276540902895</v>
      </c>
    </row>
    <row r="3427" spans="39:44" x14ac:dyDescent="0.3">
      <c r="AM3427">
        <v>1.8965592484657194</v>
      </c>
      <c r="AN3427">
        <v>0.30758346730439023</v>
      </c>
      <c r="AO3427">
        <v>440.94796324887898</v>
      </c>
      <c r="AP3427">
        <v>4773.25</v>
      </c>
      <c r="AQ3427">
        <v>-0.36225419053757441</v>
      </c>
      <c r="AR3427">
        <v>1.8658009017352803</v>
      </c>
    </row>
    <row r="3428" spans="39:44" x14ac:dyDescent="0.3">
      <c r="AM3428">
        <v>2.0119694755970428</v>
      </c>
      <c r="AN3428">
        <v>0.82856965350686351</v>
      </c>
      <c r="AO3428">
        <v>641.16402382688273</v>
      </c>
      <c r="AP3428">
        <v>3965</v>
      </c>
      <c r="AQ3428">
        <v>0.99555436513132345</v>
      </c>
      <c r="AR3428">
        <v>2.0293512845941466</v>
      </c>
    </row>
    <row r="3429" spans="39:44" x14ac:dyDescent="0.3">
      <c r="AM3429">
        <v>2.3091300355569642</v>
      </c>
      <c r="AN3429">
        <v>0.93911842871340889</v>
      </c>
      <c r="AO3429">
        <v>830.27542219383065</v>
      </c>
      <c r="AP3429">
        <v>4240</v>
      </c>
      <c r="AQ3429">
        <v>-0.11510105102015031</v>
      </c>
      <c r="AR3429">
        <v>2.3195469975478651</v>
      </c>
    </row>
    <row r="3430" spans="39:44" x14ac:dyDescent="0.3">
      <c r="AM3430">
        <v>2.4889760275357689</v>
      </c>
      <c r="AN3430">
        <v>0.58123849682781248</v>
      </c>
      <c r="AO3430">
        <v>710.33126853518456</v>
      </c>
      <c r="AP3430">
        <v>5697.25</v>
      </c>
      <c r="AQ3430">
        <v>-0.99840647471566935</v>
      </c>
      <c r="AR3430">
        <v>2.4443504876520756</v>
      </c>
    </row>
    <row r="3431" spans="39:44" x14ac:dyDescent="0.3">
      <c r="AM3431">
        <v>2.0393966231412155</v>
      </c>
      <c r="AN3431">
        <v>0.36026345904963342</v>
      </c>
      <c r="AO3431">
        <v>1164.5369047729973</v>
      </c>
      <c r="AP3431">
        <v>5178.5</v>
      </c>
      <c r="AQ3431">
        <v>-0.49670497558514276</v>
      </c>
      <c r="AR3431">
        <v>2.0347801923698152</v>
      </c>
    </row>
    <row r="3432" spans="39:44" x14ac:dyDescent="0.3">
      <c r="AM3432">
        <v>3.1257794200408071</v>
      </c>
      <c r="AN3432">
        <v>0.92034057202485164</v>
      </c>
      <c r="AO3432">
        <v>1471.255567603024</v>
      </c>
      <c r="AP3432">
        <v>4521.25</v>
      </c>
      <c r="AQ3432">
        <v>0.68407456499659491</v>
      </c>
      <c r="AR3432">
        <v>3.1641623569874686</v>
      </c>
    </row>
    <row r="3433" spans="39:44" x14ac:dyDescent="0.3">
      <c r="AM3433">
        <v>1.93056590987453</v>
      </c>
      <c r="AN3433">
        <v>0.4202481460344285</v>
      </c>
      <c r="AO3433">
        <v>676.87677390093666</v>
      </c>
      <c r="AP3433">
        <v>4355.75</v>
      </c>
      <c r="AQ3433">
        <v>-0.65331184669987086</v>
      </c>
      <c r="AR3433">
        <v>1.9041722990070944</v>
      </c>
    </row>
    <row r="3434" spans="39:44" x14ac:dyDescent="0.3">
      <c r="AM3434">
        <v>3.3665023219185639</v>
      </c>
      <c r="AN3434">
        <v>1.2498352336157175</v>
      </c>
      <c r="AO3434">
        <v>681.50210137506554</v>
      </c>
      <c r="AP3434">
        <v>4611.5</v>
      </c>
      <c r="AQ3434">
        <v>-0.51299214773633606</v>
      </c>
      <c r="AR3434">
        <v>3.3494392211025943</v>
      </c>
    </row>
    <row r="3435" spans="39:44" x14ac:dyDescent="0.3">
      <c r="AM3435">
        <v>3.6030205010413057</v>
      </c>
      <c r="AN3435">
        <v>0.41024276761233747</v>
      </c>
      <c r="AO3435">
        <v>399.51483133448693</v>
      </c>
      <c r="AP3435">
        <v>4967.75</v>
      </c>
      <c r="AQ3435">
        <v>0.53525034484575296</v>
      </c>
      <c r="AR3435">
        <v>3.5802251935256866</v>
      </c>
    </row>
    <row r="3436" spans="39:44" x14ac:dyDescent="0.3">
      <c r="AM3436">
        <v>2.091758340055756</v>
      </c>
      <c r="AN3436">
        <v>0.31470379677891469</v>
      </c>
      <c r="AO3436">
        <v>728.11463509347573</v>
      </c>
      <c r="AP3436">
        <v>4889</v>
      </c>
      <c r="AQ3436">
        <v>-0.40363204374589989</v>
      </c>
      <c r="AR3436">
        <v>2.1118676755787935</v>
      </c>
    </row>
    <row r="3437" spans="39:44" x14ac:dyDescent="0.3">
      <c r="AM3437">
        <v>1.7598692550087673</v>
      </c>
      <c r="AN3437">
        <v>0.18611985917907117</v>
      </c>
      <c r="AO3437">
        <v>680.30346364493198</v>
      </c>
      <c r="AP3437">
        <v>3611</v>
      </c>
      <c r="AQ3437">
        <v>0.10274067431164356</v>
      </c>
      <c r="AR3437">
        <v>1.7717812258154275</v>
      </c>
    </row>
    <row r="3438" spans="39:44" x14ac:dyDescent="0.3">
      <c r="AM3438">
        <v>2.243072509671284</v>
      </c>
      <c r="AN3438">
        <v>0.89107794989139111</v>
      </c>
      <c r="AO3438">
        <v>649.45110200560202</v>
      </c>
      <c r="AP3438">
        <v>5158.75</v>
      </c>
      <c r="AQ3438">
        <v>0.1445841233205819</v>
      </c>
      <c r="AR3438">
        <v>2.3195469975478651</v>
      </c>
    </row>
    <row r="3439" spans="39:44" x14ac:dyDescent="0.3">
      <c r="AM3439">
        <v>2.0773613534121331</v>
      </c>
      <c r="AN3439">
        <v>0.70326045737512832</v>
      </c>
      <c r="AO3439">
        <v>841.24461636343233</v>
      </c>
      <c r="AP3439">
        <v>3025.5</v>
      </c>
      <c r="AQ3439">
        <v>0.61857342534529625</v>
      </c>
      <c r="AR3439">
        <v>2.1352776584401623</v>
      </c>
    </row>
    <row r="3440" spans="39:44" x14ac:dyDescent="0.3">
      <c r="AM3440">
        <v>2.2120290158277025</v>
      </c>
      <c r="AN3440">
        <v>0.73179131068572867</v>
      </c>
      <c r="AO3440">
        <v>969.89572710851564</v>
      </c>
      <c r="AP3440">
        <v>4497.75</v>
      </c>
      <c r="AQ3440">
        <v>-0.94240860933247395</v>
      </c>
      <c r="AR3440">
        <v>2.1342999051721288</v>
      </c>
    </row>
    <row r="3441" spans="39:44" x14ac:dyDescent="0.3">
      <c r="AM3441">
        <v>2.397823228913694</v>
      </c>
      <c r="AN3441">
        <v>1.2658318490202014</v>
      </c>
      <c r="AO3441">
        <v>1037.6078500877063</v>
      </c>
      <c r="AP3441">
        <v>5408.25</v>
      </c>
      <c r="AQ3441">
        <v>-0.59412329334633718</v>
      </c>
      <c r="AR3441">
        <v>2.446325566564056</v>
      </c>
    </row>
    <row r="3442" spans="39:44" x14ac:dyDescent="0.3">
      <c r="AM3442">
        <v>2.4416771811096645</v>
      </c>
      <c r="AN3442">
        <v>0.64088448180745339</v>
      </c>
      <c r="AO3442">
        <v>854.17574109008319</v>
      </c>
      <c r="AP3442">
        <v>5321</v>
      </c>
      <c r="AQ3442">
        <v>2.7084668153284221E-2</v>
      </c>
      <c r="AR3442">
        <v>2.4679875331560481</v>
      </c>
    </row>
    <row r="3443" spans="39:44" x14ac:dyDescent="0.3">
      <c r="AM3443">
        <v>2.4068062664158987</v>
      </c>
      <c r="AN3443">
        <v>1.2590041836432777</v>
      </c>
      <c r="AO3443">
        <v>887.23041712991926</v>
      </c>
      <c r="AP3443">
        <v>3463</v>
      </c>
      <c r="AQ3443">
        <v>-0.12118542617412686</v>
      </c>
      <c r="AR3443">
        <v>2.4672407069979143</v>
      </c>
    </row>
    <row r="3444" spans="39:44" x14ac:dyDescent="0.3">
      <c r="AM3444">
        <v>2.5886289998585674</v>
      </c>
      <c r="AN3444">
        <v>0.92508515023033611</v>
      </c>
      <c r="AO3444">
        <v>586.48508617453126</v>
      </c>
      <c r="AP3444">
        <v>2921.5</v>
      </c>
      <c r="AQ3444">
        <v>-0.6613730659107302</v>
      </c>
      <c r="AR3444">
        <v>2.5986461346685386</v>
      </c>
    </row>
    <row r="3445" spans="39:44" x14ac:dyDescent="0.3">
      <c r="AM3445">
        <v>3.1900705263515281</v>
      </c>
      <c r="AN3445">
        <v>1.0573560071711401</v>
      </c>
      <c r="AO3445">
        <v>1300.9319875740912</v>
      </c>
      <c r="AP3445">
        <v>3914.75</v>
      </c>
      <c r="AQ3445">
        <v>-0.752402245159835</v>
      </c>
      <c r="AR3445">
        <v>3.1114506087297444</v>
      </c>
    </row>
    <row r="3446" spans="39:44" x14ac:dyDescent="0.3">
      <c r="AM3446">
        <v>2.8908957404569331</v>
      </c>
      <c r="AN3446">
        <v>1.3753846226374462</v>
      </c>
      <c r="AO3446">
        <v>793.8860169912333</v>
      </c>
      <c r="AP3446">
        <v>3443.25</v>
      </c>
      <c r="AQ3446">
        <v>-0.46273823083653248</v>
      </c>
      <c r="AR3446">
        <v>2.8695913969764923</v>
      </c>
    </row>
    <row r="3447" spans="39:44" x14ac:dyDescent="0.3">
      <c r="AM3447">
        <v>2.4812755330276444</v>
      </c>
      <c r="AN3447">
        <v>1.1056135733127566</v>
      </c>
      <c r="AO3447">
        <v>736.93795415935028</v>
      </c>
      <c r="AP3447">
        <v>5656</v>
      </c>
      <c r="AQ3447">
        <v>0.57600447820737555</v>
      </c>
      <c r="AR3447">
        <v>2.4444270562878336</v>
      </c>
    </row>
    <row r="3448" spans="39:44" x14ac:dyDescent="0.3">
      <c r="AM3448">
        <v>2.183563694032121</v>
      </c>
      <c r="AN3448">
        <v>0.72925027291371058</v>
      </c>
      <c r="AO3448">
        <v>1879.3462884077253</v>
      </c>
      <c r="AP3448">
        <v>5860</v>
      </c>
      <c r="AQ3448">
        <v>0.86249478701521942</v>
      </c>
      <c r="AR3448">
        <v>2.1465797091214518</v>
      </c>
    </row>
    <row r="3449" spans="39:44" x14ac:dyDescent="0.3">
      <c r="AM3449">
        <v>2.6484939783774117</v>
      </c>
      <c r="AN3449">
        <v>0.62734261427559612</v>
      </c>
      <c r="AO3449">
        <v>1061.2590537196227</v>
      </c>
      <c r="AP3449">
        <v>3818.75</v>
      </c>
      <c r="AQ3449">
        <v>-0.37087608559985036</v>
      </c>
      <c r="AR3449">
        <v>2.712873242445117</v>
      </c>
    </row>
    <row r="3450" spans="39:44" x14ac:dyDescent="0.3">
      <c r="AM3450">
        <v>2.5287201578380398</v>
      </c>
      <c r="AN3450">
        <v>1.3672713160111991</v>
      </c>
      <c r="AO3450">
        <v>966.12601763741043</v>
      </c>
      <c r="AP3450">
        <v>3970.75</v>
      </c>
      <c r="AQ3450">
        <v>0.47219899338285465</v>
      </c>
      <c r="AR3450">
        <v>2.3978597610895784</v>
      </c>
    </row>
    <row r="3451" spans="39:44" x14ac:dyDescent="0.3">
      <c r="AM3451">
        <v>3.11210981370446</v>
      </c>
      <c r="AN3451">
        <v>1.0626512406949264</v>
      </c>
      <c r="AO3451">
        <v>709.80470309658483</v>
      </c>
      <c r="AP3451">
        <v>5495.5</v>
      </c>
      <c r="AQ3451">
        <v>-0.26464328193159087</v>
      </c>
      <c r="AR3451">
        <v>3.091240349704429</v>
      </c>
    </row>
    <row r="3452" spans="39:44" x14ac:dyDescent="0.3">
      <c r="AM3452">
        <v>3.2300480693310609</v>
      </c>
      <c r="AN3452">
        <v>1.0074516546087606</v>
      </c>
      <c r="AO3452">
        <v>1538.7841258115673</v>
      </c>
      <c r="AP3452">
        <v>3971.5</v>
      </c>
      <c r="AQ3452">
        <v>-0.20975014280392579</v>
      </c>
      <c r="AR3452">
        <v>3.3373613526285282</v>
      </c>
    </row>
    <row r="3453" spans="39:44" x14ac:dyDescent="0.3">
      <c r="AM3453">
        <v>2.481496931446205</v>
      </c>
      <c r="AN3453">
        <v>0.5765387221780911</v>
      </c>
      <c r="AO3453">
        <v>305.19015105866748</v>
      </c>
      <c r="AP3453">
        <v>4360.25</v>
      </c>
      <c r="AQ3453">
        <v>0.49661709734292481</v>
      </c>
      <c r="AR3453">
        <v>2.5229597551948695</v>
      </c>
    </row>
    <row r="3454" spans="39:44" x14ac:dyDescent="0.3">
      <c r="AM3454">
        <v>2.2217093226621403</v>
      </c>
      <c r="AN3454">
        <v>0.36670506265376762</v>
      </c>
      <c r="AO3454">
        <v>616.45754113443331</v>
      </c>
      <c r="AP3454">
        <v>5589.25</v>
      </c>
      <c r="AQ3454">
        <v>0.32388982070832611</v>
      </c>
      <c r="AR3454">
        <v>2.2533665519391572</v>
      </c>
    </row>
    <row r="3455" spans="39:44" x14ac:dyDescent="0.3">
      <c r="AM3455">
        <v>2.4482409037374047</v>
      </c>
      <c r="AN3455">
        <v>1.1955650700557003</v>
      </c>
      <c r="AO3455">
        <v>1365.5461971435234</v>
      </c>
      <c r="AP3455">
        <v>3851.5</v>
      </c>
      <c r="AQ3455">
        <v>0.32157839483742834</v>
      </c>
      <c r="AR3455">
        <v>2.5364036260685925</v>
      </c>
    </row>
    <row r="3456" spans="39:44" x14ac:dyDescent="0.3">
      <c r="AM3456">
        <v>1.7769948704726142</v>
      </c>
      <c r="AN3456">
        <v>0.3018507309034742</v>
      </c>
      <c r="AO3456">
        <v>525.35957675467432</v>
      </c>
      <c r="AP3456">
        <v>4056</v>
      </c>
      <c r="AQ3456">
        <v>-0.18548091615411341</v>
      </c>
      <c r="AR3456">
        <v>1.7722856826887436</v>
      </c>
    </row>
    <row r="3457" spans="39:44" x14ac:dyDescent="0.3">
      <c r="AM3457">
        <v>2.6458666656083878</v>
      </c>
      <c r="AN3457">
        <v>0.61537346736353593</v>
      </c>
      <c r="AO3457">
        <v>617.70081469828745</v>
      </c>
      <c r="AP3457">
        <v>3679</v>
      </c>
      <c r="AQ3457">
        <v>-0.24914723708714573</v>
      </c>
      <c r="AR3457">
        <v>2.6441195880009247</v>
      </c>
    </row>
    <row r="3458" spans="39:44" x14ac:dyDescent="0.3">
      <c r="AM3458">
        <v>2.4933589493482242</v>
      </c>
      <c r="AN3458">
        <v>1.2041160598346365</v>
      </c>
      <c r="AO3458">
        <v>523.39807571974973</v>
      </c>
      <c r="AP3458">
        <v>4066.25</v>
      </c>
      <c r="AQ3458">
        <v>-0.59210698751627766</v>
      </c>
      <c r="AR3458">
        <v>2.5027011827984387</v>
      </c>
    </row>
    <row r="3459" spans="39:44" x14ac:dyDescent="0.3">
      <c r="AM3459">
        <v>3.362876120531074</v>
      </c>
      <c r="AN3459">
        <v>0.96616580124714702</v>
      </c>
      <c r="AO3459">
        <v>755.31806521173689</v>
      </c>
      <c r="AP3459">
        <v>5159.75</v>
      </c>
      <c r="AQ3459">
        <v>0.18303386052146708</v>
      </c>
      <c r="AR3459">
        <v>3.2643077614249947</v>
      </c>
    </row>
    <row r="3460" spans="39:44" x14ac:dyDescent="0.3">
      <c r="AM3460">
        <v>2.3031866898855702</v>
      </c>
      <c r="AN3460">
        <v>0.63613180204506792</v>
      </c>
      <c r="AO3460">
        <v>821.63589979644678</v>
      </c>
      <c r="AP3460">
        <v>5400.5</v>
      </c>
      <c r="AQ3460">
        <v>4.0741542953332571E-2</v>
      </c>
      <c r="AR3460">
        <v>2.3508135634336895</v>
      </c>
    </row>
    <row r="3461" spans="39:44" x14ac:dyDescent="0.3">
      <c r="AM3461">
        <v>2.9415209272431695</v>
      </c>
      <c r="AN3461">
        <v>1.0216924179884406</v>
      </c>
      <c r="AO3461">
        <v>1058.2519134709728</v>
      </c>
      <c r="AP3461">
        <v>3766</v>
      </c>
      <c r="AQ3461">
        <v>0.52161489541957806</v>
      </c>
      <c r="AR3461">
        <v>2.8603847028413121</v>
      </c>
    </row>
    <row r="3462" spans="39:44" x14ac:dyDescent="0.3">
      <c r="AM3462">
        <v>2.4956884677029989</v>
      </c>
      <c r="AN3462">
        <v>1.0993816034748056</v>
      </c>
      <c r="AO3462">
        <v>663.63078856527034</v>
      </c>
      <c r="AP3462">
        <v>4238.75</v>
      </c>
      <c r="AQ3462">
        <v>0.57943007280132997</v>
      </c>
      <c r="AR3462">
        <v>2.566033374981882</v>
      </c>
    </row>
    <row r="3463" spans="39:44" x14ac:dyDescent="0.3">
      <c r="AM3463">
        <v>2.2176382788725513</v>
      </c>
      <c r="AN3463">
        <v>0.74745008085905174</v>
      </c>
      <c r="AO3463">
        <v>488.14376950832934</v>
      </c>
      <c r="AP3463">
        <v>3546.5</v>
      </c>
      <c r="AQ3463">
        <v>-0.82120316693814022</v>
      </c>
      <c r="AR3463">
        <v>2.292534337698493</v>
      </c>
    </row>
    <row r="3464" spans="39:44" x14ac:dyDescent="0.3">
      <c r="AM3464">
        <v>2.2089243101146261</v>
      </c>
      <c r="AN3464">
        <v>0.65872344670781502</v>
      </c>
      <c r="AO3464">
        <v>830.27542219383076</v>
      </c>
      <c r="AP3464">
        <v>4187.5</v>
      </c>
      <c r="AQ3464">
        <v>-0.75709168452555808</v>
      </c>
      <c r="AR3464">
        <v>2.2252336189355755</v>
      </c>
    </row>
    <row r="3465" spans="39:44" x14ac:dyDescent="0.3">
      <c r="AM3465">
        <v>1.8859061597271258</v>
      </c>
      <c r="AN3465">
        <v>0.42499514072675254</v>
      </c>
      <c r="AO3465">
        <v>406.42074565800738</v>
      </c>
      <c r="AP3465">
        <v>4991.75</v>
      </c>
      <c r="AQ3465">
        <v>0.55095155030066012</v>
      </c>
      <c r="AR3465">
        <v>1.8928702483258046</v>
      </c>
    </row>
    <row r="3466" spans="39:44" x14ac:dyDescent="0.3">
      <c r="AM3466">
        <v>3.1617230030545365</v>
      </c>
      <c r="AN3466">
        <v>0.85889758258174209</v>
      </c>
      <c r="AO3466">
        <v>686.84318513087874</v>
      </c>
      <c r="AP3466">
        <v>5189.5</v>
      </c>
      <c r="AQ3466">
        <v>-0.94971430576103266</v>
      </c>
      <c r="AR3466">
        <v>3.2446282721189248</v>
      </c>
    </row>
    <row r="3467" spans="39:44" x14ac:dyDescent="0.3">
      <c r="AM3467">
        <v>2.2451938183884161</v>
      </c>
      <c r="AN3467">
        <v>1.2280113909687562</v>
      </c>
      <c r="AO3467">
        <v>944.26934995874024</v>
      </c>
      <c r="AP3467">
        <v>5800</v>
      </c>
      <c r="AQ3467">
        <v>0.37646594606003642</v>
      </c>
      <c r="AR3467">
        <v>2.278865454903154</v>
      </c>
    </row>
    <row r="3468" spans="39:44" x14ac:dyDescent="0.3">
      <c r="AM3468">
        <v>2.4976237227047924</v>
      </c>
      <c r="AN3468">
        <v>0.68104709128886864</v>
      </c>
      <c r="AO3468">
        <v>1442.0329025038764</v>
      </c>
      <c r="AP3468">
        <v>4469.5</v>
      </c>
      <c r="AQ3468">
        <v>-0.8937471462853861</v>
      </c>
      <c r="AR3468">
        <v>2.5016401051320676</v>
      </c>
    </row>
    <row r="3469" spans="39:44" x14ac:dyDescent="0.3">
      <c r="AM3469">
        <v>2.5358974419859925</v>
      </c>
      <c r="AN3469">
        <v>1.0564941880159278</v>
      </c>
      <c r="AO3469">
        <v>631.6674484869709</v>
      </c>
      <c r="AP3469">
        <v>4065</v>
      </c>
      <c r="AQ3469">
        <v>-0.26784533091337537</v>
      </c>
      <c r="AR3469">
        <v>2.5754517505496235</v>
      </c>
    </row>
    <row r="3470" spans="39:44" x14ac:dyDescent="0.3">
      <c r="AM3470">
        <v>2.841975792235282</v>
      </c>
      <c r="AN3470">
        <v>1.1331554138673512</v>
      </c>
      <c r="AO3470">
        <v>1283.272353071171</v>
      </c>
      <c r="AP3470">
        <v>3081.5</v>
      </c>
      <c r="AQ3470">
        <v>-0.4832704136201722</v>
      </c>
      <c r="AR3470">
        <v>2.9091733949571488</v>
      </c>
    </row>
    <row r="3471" spans="39:44" x14ac:dyDescent="0.3">
      <c r="AM3471">
        <v>3.0075216149372479</v>
      </c>
      <c r="AN3471">
        <v>1.5937853285856578</v>
      </c>
      <c r="AO3471">
        <v>609.89340883797217</v>
      </c>
      <c r="AP3471">
        <v>4393</v>
      </c>
      <c r="AQ3471">
        <v>-0.86449338189194647</v>
      </c>
      <c r="AR3471">
        <v>3.0016840164458132</v>
      </c>
    </row>
    <row r="3472" spans="39:44" x14ac:dyDescent="0.3">
      <c r="AM3472">
        <v>1.9293849740402926</v>
      </c>
      <c r="AN3472">
        <v>0.41631636311602849</v>
      </c>
      <c r="AO3472">
        <v>661.53852795002376</v>
      </c>
      <c r="AP3472">
        <v>5389.5</v>
      </c>
      <c r="AQ3472">
        <v>0.5223217596441192</v>
      </c>
      <c r="AR3472">
        <v>1.9495807047719205</v>
      </c>
    </row>
    <row r="3473" spans="39:44" x14ac:dyDescent="0.3">
      <c r="AM3473">
        <v>2.0464093533844689</v>
      </c>
      <c r="AN3473">
        <v>0.71756372513856348</v>
      </c>
      <c r="AO3473">
        <v>706.50772859736844</v>
      </c>
      <c r="AP3473">
        <v>5945.5</v>
      </c>
      <c r="AQ3473">
        <v>-0.67754117286562998</v>
      </c>
      <c r="AR3473">
        <v>1.9963539544390678</v>
      </c>
    </row>
    <row r="3474" spans="39:44" x14ac:dyDescent="0.3">
      <c r="AM3474">
        <v>2.7277902102675498</v>
      </c>
      <c r="AN3474">
        <v>0.7135392213684234</v>
      </c>
      <c r="AO3474">
        <v>545.4321299708115</v>
      </c>
      <c r="AP3474">
        <v>3000.25</v>
      </c>
      <c r="AQ3474">
        <v>0.48847236363400481</v>
      </c>
      <c r="AR3474">
        <v>2.6644477048062294</v>
      </c>
    </row>
    <row r="3475" spans="39:44" x14ac:dyDescent="0.3">
      <c r="AM3475">
        <v>2.0666263381708454</v>
      </c>
      <c r="AN3475">
        <v>0.96950548447147677</v>
      </c>
      <c r="AO3475">
        <v>829.9326534237216</v>
      </c>
      <c r="AP3475">
        <v>3612.75</v>
      </c>
      <c r="AQ3475">
        <v>0.35791474400108519</v>
      </c>
      <c r="AR3475">
        <v>2.107746445501641</v>
      </c>
    </row>
    <row r="3476" spans="39:44" x14ac:dyDescent="0.3">
      <c r="AM3476">
        <v>3.34808383122702</v>
      </c>
      <c r="AN3476">
        <v>1.0131791164818977</v>
      </c>
      <c r="AO3476">
        <v>736.51555437832212</v>
      </c>
      <c r="AP3476">
        <v>5130.25</v>
      </c>
      <c r="AQ3476">
        <v>0.22272072703213708</v>
      </c>
      <c r="AR3476">
        <v>3.2583003821599763</v>
      </c>
    </row>
    <row r="3477" spans="39:44" x14ac:dyDescent="0.3">
      <c r="AM3477">
        <v>2.5292031838088436</v>
      </c>
      <c r="AN3477">
        <v>0.67098320545353773</v>
      </c>
      <c r="AO3477">
        <v>1188.551266655563</v>
      </c>
      <c r="AP3477">
        <v>5156.75</v>
      </c>
      <c r="AQ3477">
        <v>6.038323170004882E-2</v>
      </c>
      <c r="AR3477">
        <v>2.5546921452442959</v>
      </c>
    </row>
    <row r="3478" spans="39:44" x14ac:dyDescent="0.3">
      <c r="AM3478">
        <v>2.5674248572197045</v>
      </c>
      <c r="AN3478">
        <v>1.3185900879671089</v>
      </c>
      <c r="AO3478">
        <v>791.50318135732869</v>
      </c>
      <c r="AP3478">
        <v>3187.75</v>
      </c>
      <c r="AQ3478">
        <v>0.54911476268260029</v>
      </c>
      <c r="AR3478">
        <v>2.7063647516651148</v>
      </c>
    </row>
    <row r="3479" spans="39:44" x14ac:dyDescent="0.3">
      <c r="AM3479">
        <v>1.9557220522671213</v>
      </c>
      <c r="AN3479">
        <v>0.46603505652951416</v>
      </c>
      <c r="AO3479">
        <v>388.94784136672706</v>
      </c>
      <c r="AP3479">
        <v>3787</v>
      </c>
      <c r="AQ3479">
        <v>5.787123288387476E-2</v>
      </c>
      <c r="AR3479">
        <v>1.9320926954145725</v>
      </c>
    </row>
    <row r="3480" spans="39:44" x14ac:dyDescent="0.3">
      <c r="AM3480">
        <v>2.8556742646459203</v>
      </c>
      <c r="AN3480">
        <v>1.2773852043256577</v>
      </c>
      <c r="AO3480">
        <v>677.38889050776652</v>
      </c>
      <c r="AP3480">
        <v>4413.5</v>
      </c>
      <c r="AQ3480">
        <v>0.35470135455360252</v>
      </c>
      <c r="AR3480">
        <v>2.7850186614792385</v>
      </c>
    </row>
    <row r="3481" spans="39:44" x14ac:dyDescent="0.3">
      <c r="AM3481">
        <v>2.4889760275357689</v>
      </c>
      <c r="AN3481">
        <v>0.58123849682781248</v>
      </c>
      <c r="AO3481">
        <v>1031.3075929568167</v>
      </c>
      <c r="AP3481">
        <v>3703.25</v>
      </c>
      <c r="AQ3481">
        <v>-0.59091428998658058</v>
      </c>
      <c r="AR3481">
        <v>2.4443504876520756</v>
      </c>
    </row>
    <row r="3482" spans="39:44" x14ac:dyDescent="0.3">
      <c r="AM3482">
        <v>1.7659071030880868</v>
      </c>
      <c r="AN3482">
        <v>0.18968700618043569</v>
      </c>
      <c r="AO3482">
        <v>1034.2332739203052</v>
      </c>
      <c r="AP3482">
        <v>5243.5</v>
      </c>
      <c r="AQ3482">
        <v>0.9971141648012114</v>
      </c>
      <c r="AR3482">
        <v>1.7468833634023309</v>
      </c>
    </row>
    <row r="3483" spans="39:44" x14ac:dyDescent="0.3">
      <c r="AM3483">
        <v>2.6464886076027203</v>
      </c>
      <c r="AN3483">
        <v>1.0037736122960084</v>
      </c>
      <c r="AO3483">
        <v>673.40800895212783</v>
      </c>
      <c r="AP3483">
        <v>3618.5</v>
      </c>
      <c r="AQ3483">
        <v>0.57009463706235652</v>
      </c>
      <c r="AR3483">
        <v>2.5837067486443543</v>
      </c>
    </row>
    <row r="3484" spans="39:44" x14ac:dyDescent="0.3">
      <c r="AM3484">
        <v>1.7054316565554408</v>
      </c>
      <c r="AN3484">
        <v>0.2284629219878275</v>
      </c>
      <c r="AO3484">
        <v>384.61308891125617</v>
      </c>
      <c r="AP3484">
        <v>4626.5</v>
      </c>
      <c r="AQ3484">
        <v>0.5389358712974025</v>
      </c>
      <c r="AR3484">
        <v>1.7303807851136523</v>
      </c>
    </row>
    <row r="3485" spans="39:44" x14ac:dyDescent="0.3">
      <c r="AM3485">
        <v>3.0033733047789464</v>
      </c>
      <c r="AN3485">
        <v>1.4938920265174704</v>
      </c>
      <c r="AO3485">
        <v>1080.6316970044345</v>
      </c>
      <c r="AP3485">
        <v>5933</v>
      </c>
      <c r="AQ3485">
        <v>0.36393083160097767</v>
      </c>
      <c r="AR3485">
        <v>2.9075459912733055</v>
      </c>
    </row>
    <row r="3486" spans="39:44" x14ac:dyDescent="0.3">
      <c r="AM3486">
        <v>2.253932091368144</v>
      </c>
      <c r="AN3486">
        <v>0.70567723834393026</v>
      </c>
      <c r="AO3486">
        <v>999.33596253929625</v>
      </c>
      <c r="AP3486">
        <v>3500</v>
      </c>
      <c r="AQ3486">
        <v>-0.29336817906392554</v>
      </c>
      <c r="AR3486">
        <v>2.1919881148862781</v>
      </c>
    </row>
    <row r="3487" spans="39:44" x14ac:dyDescent="0.3">
      <c r="AM3487">
        <v>2.5003338129731714</v>
      </c>
      <c r="AN3487">
        <v>1.2911747350991956</v>
      </c>
      <c r="AO3487">
        <v>625.05867868063569</v>
      </c>
      <c r="AP3487">
        <v>5139.25</v>
      </c>
      <c r="AQ3487">
        <v>-0.71060317360636083</v>
      </c>
      <c r="AR3487">
        <v>2.6197522808458191</v>
      </c>
    </row>
    <row r="3488" spans="39:44" x14ac:dyDescent="0.3">
      <c r="AM3488">
        <v>1.6636802789968408</v>
      </c>
      <c r="AN3488">
        <v>5.4202767146293344E-2</v>
      </c>
      <c r="AO3488">
        <v>414.87776276449836</v>
      </c>
      <c r="AP3488">
        <v>4495.75</v>
      </c>
      <c r="AQ3488">
        <v>0.14525804135909828</v>
      </c>
      <c r="AR3488">
        <v>1.6580767915427712</v>
      </c>
    </row>
    <row r="3489" spans="39:44" x14ac:dyDescent="0.3">
      <c r="AM3489">
        <v>3.1643682430106739</v>
      </c>
      <c r="AN3489">
        <v>9.8785218824620338E-2</v>
      </c>
      <c r="AO3489">
        <v>992.09459739639476</v>
      </c>
      <c r="AP3489">
        <v>5740.25</v>
      </c>
      <c r="AQ3489">
        <v>0.23794866470179241</v>
      </c>
      <c r="AR3489">
        <v>3.1643682430106743</v>
      </c>
    </row>
    <row r="3490" spans="39:44" x14ac:dyDescent="0.3">
      <c r="AM3490">
        <v>3.5889180267064869</v>
      </c>
      <c r="AN3490">
        <v>0.81364311827798141</v>
      </c>
      <c r="AO3490">
        <v>813.69159038783664</v>
      </c>
      <c r="AP3490">
        <v>4819.75</v>
      </c>
      <c r="AQ3490">
        <v>1.9547421013002392E-3</v>
      </c>
      <c r="AR3490">
        <v>3.563122257484276</v>
      </c>
    </row>
    <row r="3491" spans="39:44" x14ac:dyDescent="0.3">
      <c r="AM3491">
        <v>3.3455415342824852</v>
      </c>
      <c r="AN3491">
        <v>0.95686494532705069</v>
      </c>
      <c r="AO3491">
        <v>1338.384550416597</v>
      </c>
      <c r="AP3491">
        <v>4353.25</v>
      </c>
      <c r="AQ3491">
        <v>-0.8847518798549785</v>
      </c>
      <c r="AR3491">
        <v>3.3387662972914325</v>
      </c>
    </row>
    <row r="3492" spans="39:44" x14ac:dyDescent="0.3">
      <c r="AM3492">
        <v>2.6566715452275469</v>
      </c>
      <c r="AN3492">
        <v>0.99627628849365579</v>
      </c>
      <c r="AO3492">
        <v>829.9326534237216</v>
      </c>
      <c r="AP3492">
        <v>3733.5</v>
      </c>
      <c r="AQ3492">
        <v>-0.73294686264685827</v>
      </c>
      <c r="AR3492">
        <v>2.5596032805645619</v>
      </c>
    </row>
    <row r="3493" spans="39:44" x14ac:dyDescent="0.3">
      <c r="AM3493">
        <v>3.3761631263088767</v>
      </c>
      <c r="AN3493">
        <v>1.302793524434567</v>
      </c>
      <c r="AO3493">
        <v>828.56154887728019</v>
      </c>
      <c r="AP3493">
        <v>3817.25</v>
      </c>
      <c r="AQ3493">
        <v>-2.4138403622439662E-2</v>
      </c>
      <c r="AR3493">
        <v>3.3499882605662878</v>
      </c>
    </row>
    <row r="3494" spans="39:44" x14ac:dyDescent="0.3">
      <c r="AM3494">
        <v>3.4345810696511658</v>
      </c>
      <c r="AN3494">
        <v>1.1294299330411552</v>
      </c>
      <c r="AO3494">
        <v>1106.0960673818477</v>
      </c>
      <c r="AP3494">
        <v>5000.25</v>
      </c>
      <c r="AQ3494">
        <v>9.5561924965479161E-2</v>
      </c>
      <c r="AR3494">
        <v>3.3373613526285282</v>
      </c>
    </row>
    <row r="3495" spans="39:44" x14ac:dyDescent="0.3">
      <c r="AM3495">
        <v>2.1839989223406726</v>
      </c>
      <c r="AN3495">
        <v>0.7581825784831725</v>
      </c>
      <c r="AO3495">
        <v>772.60393709373034</v>
      </c>
      <c r="AP3495">
        <v>5785</v>
      </c>
      <c r="AQ3495">
        <v>9.4909499406414258E-2</v>
      </c>
      <c r="AR3495">
        <v>2.2604285221026994</v>
      </c>
    </row>
    <row r="3496" spans="39:44" x14ac:dyDescent="0.3">
      <c r="AM3496">
        <v>2.833277166196094</v>
      </c>
      <c r="AN3496">
        <v>0.62136786635779317</v>
      </c>
      <c r="AO3496">
        <v>1310.984455143273</v>
      </c>
      <c r="AP3496">
        <v>4402.75</v>
      </c>
      <c r="AQ3496">
        <v>-0.61198575770583219</v>
      </c>
      <c r="AR3496">
        <v>2.8474622103913041</v>
      </c>
    </row>
    <row r="3497" spans="39:44" x14ac:dyDescent="0.3">
      <c r="AM3497">
        <v>2.94545330179503</v>
      </c>
      <c r="AN3497">
        <v>1.0233182814496766</v>
      </c>
      <c r="AO3497">
        <v>868.7704945829712</v>
      </c>
      <c r="AP3497">
        <v>5126</v>
      </c>
      <c r="AQ3497">
        <v>-0.20340469448350865</v>
      </c>
      <c r="AR3497">
        <v>2.9940382167004067</v>
      </c>
    </row>
    <row r="3498" spans="39:44" x14ac:dyDescent="0.3">
      <c r="AM3498">
        <v>3.8682295432251674</v>
      </c>
      <c r="AN3498">
        <v>0.64083053802803192</v>
      </c>
      <c r="AO3498">
        <v>1106.0960673818477</v>
      </c>
      <c r="AP3498">
        <v>4687.25</v>
      </c>
      <c r="AQ3498">
        <v>1.7667165951046903E-2</v>
      </c>
      <c r="AR3498">
        <v>3.9184952978056415</v>
      </c>
    </row>
    <row r="3499" spans="39:44" x14ac:dyDescent="0.3">
      <c r="AM3499">
        <v>3.1488515503420986</v>
      </c>
      <c r="AN3499">
        <v>1.1447256951203839</v>
      </c>
      <c r="AO3499">
        <v>907.41316959955816</v>
      </c>
      <c r="AP3499">
        <v>4690.75</v>
      </c>
      <c r="AQ3499">
        <v>-0.11305061022957333</v>
      </c>
      <c r="AR3499">
        <v>3.2143099215293858</v>
      </c>
    </row>
    <row r="3500" spans="39:44" x14ac:dyDescent="0.3">
      <c r="AM3500">
        <v>2.2186770693914979</v>
      </c>
      <c r="AN3500">
        <v>1.2441396660050714</v>
      </c>
      <c r="AO3500">
        <v>621.52435463610357</v>
      </c>
      <c r="AP3500">
        <v>4667</v>
      </c>
      <c r="AQ3500">
        <v>-0.13049497278611519</v>
      </c>
      <c r="AR3500">
        <v>2.278865454903154</v>
      </c>
    </row>
    <row r="3501" spans="39:44" x14ac:dyDescent="0.3">
      <c r="AM3501">
        <v>3.145996638746118</v>
      </c>
      <c r="AN3501">
        <v>1.4317522360171475</v>
      </c>
      <c r="AO3501">
        <v>813.69159038783664</v>
      </c>
      <c r="AP3501">
        <v>5386</v>
      </c>
      <c r="AQ3501">
        <v>0.62190387672688263</v>
      </c>
      <c r="AR3501">
        <v>3.1927926592076497</v>
      </c>
    </row>
    <row r="3502" spans="39:44" x14ac:dyDescent="0.3">
      <c r="AM3502">
        <v>3.0512707547308162</v>
      </c>
      <c r="AN3502">
        <v>1.1964857432489271</v>
      </c>
      <c r="AO3502">
        <v>700.64702743057717</v>
      </c>
      <c r="AP3502">
        <v>5710.5</v>
      </c>
      <c r="AQ3502">
        <v>0.54681911670037076</v>
      </c>
      <c r="AR3502">
        <v>3.1105239275814145</v>
      </c>
    </row>
    <row r="3503" spans="39:44" x14ac:dyDescent="0.3">
      <c r="AM3503">
        <v>1.7309533008384104</v>
      </c>
      <c r="AN3503">
        <v>0.20849601249338698</v>
      </c>
      <c r="AO3503">
        <v>713.33902714111707</v>
      </c>
      <c r="AP3503">
        <v>5535.25</v>
      </c>
      <c r="AQ3503">
        <v>0.51763055932068758</v>
      </c>
      <c r="AR3503">
        <v>1.747538544501666</v>
      </c>
    </row>
    <row r="3504" spans="39:44" x14ac:dyDescent="0.3">
      <c r="AM3504">
        <v>2.4798915679298443</v>
      </c>
      <c r="AN3504">
        <v>0.96613317206553107</v>
      </c>
      <c r="AO3504">
        <v>1438.6234032089437</v>
      </c>
      <c r="AP3504">
        <v>4314.5</v>
      </c>
      <c r="AQ3504">
        <v>-0.68717200597728256</v>
      </c>
      <c r="AR3504">
        <v>2.3982009073619888</v>
      </c>
    </row>
    <row r="3505" spans="39:44" x14ac:dyDescent="0.3">
      <c r="AM3505">
        <v>1.7522752872043765</v>
      </c>
      <c r="AN3505">
        <v>0.19464572616517481</v>
      </c>
      <c r="AO3505">
        <v>1033.0969915061501</v>
      </c>
      <c r="AP3505">
        <v>4487.25</v>
      </c>
      <c r="AQ3505">
        <v>-0.95012011449960454</v>
      </c>
      <c r="AR3505">
        <v>1.747538544501666</v>
      </c>
    </row>
    <row r="3506" spans="39:44" x14ac:dyDescent="0.3">
      <c r="AM3506">
        <v>2.7475812092578784</v>
      </c>
      <c r="AN3506">
        <v>0.6739599157037397</v>
      </c>
      <c r="AO3506">
        <v>1466.9213323500248</v>
      </c>
      <c r="AP3506">
        <v>5145.25</v>
      </c>
      <c r="AQ3506">
        <v>-0.4834761305545609</v>
      </c>
      <c r="AR3506">
        <v>2.6881969035946218</v>
      </c>
    </row>
    <row r="3507" spans="39:44" x14ac:dyDescent="0.3">
      <c r="AM3507">
        <v>2.9687533187985133</v>
      </c>
      <c r="AN3507">
        <v>1.5226818215379683</v>
      </c>
      <c r="AO3507">
        <v>494.98705388634482</v>
      </c>
      <c r="AP3507">
        <v>4086</v>
      </c>
      <c r="AQ3507">
        <v>-0.4802394795075034</v>
      </c>
      <c r="AR3507">
        <v>3.0679152406205334</v>
      </c>
    </row>
    <row r="3508" spans="39:44" x14ac:dyDescent="0.3">
      <c r="AM3508">
        <v>2.4202756847093116</v>
      </c>
      <c r="AN3508">
        <v>0.959482977262058</v>
      </c>
      <c r="AO3508">
        <v>559.60126345577692</v>
      </c>
      <c r="AP3508">
        <v>4476.25</v>
      </c>
      <c r="AQ3508">
        <v>0.38689059557090194</v>
      </c>
      <c r="AR3508">
        <v>2.3875032222867607</v>
      </c>
    </row>
    <row r="3509" spans="39:44" x14ac:dyDescent="0.3">
      <c r="AM3509">
        <v>2.0106804333207284</v>
      </c>
      <c r="AN3509">
        <v>0.31606926832956111</v>
      </c>
      <c r="AO3509">
        <v>848.74602416918276</v>
      </c>
      <c r="AP3509">
        <v>5797.75</v>
      </c>
      <c r="AQ3509">
        <v>-0.76010400817891854</v>
      </c>
      <c r="AR3509">
        <v>1.9888342886570372</v>
      </c>
    </row>
    <row r="3510" spans="39:44" x14ac:dyDescent="0.3">
      <c r="AM3510">
        <v>1.6706257738318921</v>
      </c>
      <c r="AN3510">
        <v>0.19143317373163407</v>
      </c>
      <c r="AO3510">
        <v>1058.3111751013525</v>
      </c>
      <c r="AP3510">
        <v>5356</v>
      </c>
      <c r="AQ3510">
        <v>-0.10184181802036782</v>
      </c>
      <c r="AR3510">
        <v>1.6671093434700568</v>
      </c>
    </row>
    <row r="3511" spans="39:44" x14ac:dyDescent="0.3">
      <c r="AM3511">
        <v>3.2609221015008321</v>
      </c>
      <c r="AN3511">
        <v>1.0771654962422101</v>
      </c>
      <c r="AO3511">
        <v>837.17680695169679</v>
      </c>
      <c r="AP3511">
        <v>4764</v>
      </c>
      <c r="AQ3511">
        <v>0.41348312165464041</v>
      </c>
      <c r="AR3511">
        <v>3.2446282721189248</v>
      </c>
    </row>
    <row r="3512" spans="39:44" x14ac:dyDescent="0.3">
      <c r="AM3512">
        <v>2.7226801024753828</v>
      </c>
      <c r="AN3512">
        <v>1.0580394313512465</v>
      </c>
      <c r="AO3512">
        <v>1102.8327954095112</v>
      </c>
      <c r="AP3512">
        <v>5073.75</v>
      </c>
      <c r="AQ3512">
        <v>-0.67157889009329319</v>
      </c>
      <c r="AR3512">
        <v>2.8157968326609679</v>
      </c>
    </row>
    <row r="3513" spans="39:44" x14ac:dyDescent="0.3">
      <c r="AM3513">
        <v>2.0837300308395368</v>
      </c>
      <c r="AN3513">
        <v>0.77828809707053836</v>
      </c>
      <c r="AO3513">
        <v>1194.6705576558229</v>
      </c>
      <c r="AP3513">
        <v>4142.25</v>
      </c>
      <c r="AQ3513">
        <v>-0.8678281002229925</v>
      </c>
      <c r="AR3513">
        <v>2.1342999051721288</v>
      </c>
    </row>
    <row r="3514" spans="39:44" x14ac:dyDescent="0.3">
      <c r="AM3514">
        <v>2.491853376690655</v>
      </c>
      <c r="AN3514">
        <v>1.2163830916167877</v>
      </c>
      <c r="AO3514">
        <v>857.82844816942645</v>
      </c>
      <c r="AP3514">
        <v>4139.5</v>
      </c>
      <c r="AQ3514">
        <v>-0.87247830129623982</v>
      </c>
      <c r="AR3514">
        <v>2.4075391451732089</v>
      </c>
    </row>
    <row r="3515" spans="39:44" x14ac:dyDescent="0.3">
      <c r="AM3515">
        <v>1.567361948465809</v>
      </c>
      <c r="AN3515">
        <v>7.4101976996434657E-2</v>
      </c>
      <c r="AO3515">
        <v>868.77049458297108</v>
      </c>
      <c r="AP3515">
        <v>4507</v>
      </c>
      <c r="AQ3515">
        <v>-0.31408084251314672</v>
      </c>
      <c r="AR3515">
        <v>1.5662215817371141</v>
      </c>
    </row>
    <row r="3516" spans="39:44" x14ac:dyDescent="0.3">
      <c r="AM3516">
        <v>1.852835125363143</v>
      </c>
      <c r="AN3516">
        <v>0.50205322082492054</v>
      </c>
      <c r="AO3516">
        <v>468.04966207957807</v>
      </c>
      <c r="AP3516">
        <v>4144.25</v>
      </c>
      <c r="AQ3516">
        <v>0.58659151152470823</v>
      </c>
      <c r="AR3516">
        <v>1.8473898225233212</v>
      </c>
    </row>
    <row r="3517" spans="39:44" x14ac:dyDescent="0.3">
      <c r="AM3517">
        <v>2.3914795014389574</v>
      </c>
      <c r="AN3517">
        <v>0.78918230166135939</v>
      </c>
      <c r="AO3517">
        <v>820.54129134978598</v>
      </c>
      <c r="AP3517">
        <v>5164.5</v>
      </c>
      <c r="AQ3517">
        <v>0.24732361766881972</v>
      </c>
      <c r="AR3517">
        <v>2.3982009073619888</v>
      </c>
    </row>
    <row r="3518" spans="39:44" x14ac:dyDescent="0.3">
      <c r="AM3518">
        <v>2.4623914244868961</v>
      </c>
      <c r="AN3518">
        <v>1.2209077388995531</v>
      </c>
      <c r="AO3518">
        <v>1273.9468667485608</v>
      </c>
      <c r="AP3518">
        <v>3840.25</v>
      </c>
      <c r="AQ3518">
        <v>0.19000146588918634</v>
      </c>
      <c r="AR3518">
        <v>2.5069385473707535</v>
      </c>
    </row>
    <row r="3519" spans="39:44" x14ac:dyDescent="0.3">
      <c r="AM3519">
        <v>2.3512211083449017</v>
      </c>
      <c r="AN3519">
        <v>1.2927985673840774</v>
      </c>
      <c r="AO3519">
        <v>262.4576119199798</v>
      </c>
      <c r="AP3519">
        <v>5070.25</v>
      </c>
      <c r="AQ3519">
        <v>-0.44889670900284862</v>
      </c>
      <c r="AR3519">
        <v>2.4672407069979143</v>
      </c>
    </row>
    <row r="3520" spans="39:44" x14ac:dyDescent="0.3">
      <c r="AM3520">
        <v>2.0143753133711453</v>
      </c>
      <c r="AN3520">
        <v>0.53089551577319427</v>
      </c>
      <c r="AO3520">
        <v>805.57863342905239</v>
      </c>
      <c r="AP3520">
        <v>6345</v>
      </c>
      <c r="AQ3520">
        <v>0.98384204983384838</v>
      </c>
      <c r="AR3520">
        <v>1.9895250750555462</v>
      </c>
    </row>
    <row r="3521" spans="39:44" x14ac:dyDescent="0.3">
      <c r="AM3521">
        <v>1.7607293439214837</v>
      </c>
      <c r="AN3521">
        <v>0.19352823181709686</v>
      </c>
      <c r="AO3521">
        <v>1190.2776538067997</v>
      </c>
      <c r="AP3521">
        <v>3798.75</v>
      </c>
      <c r="AQ3521">
        <v>-0.73437306505278621</v>
      </c>
      <c r="AR3521">
        <v>1.7787193063898006</v>
      </c>
    </row>
    <row r="3522" spans="39:44" x14ac:dyDescent="0.3">
      <c r="AM3522">
        <v>2.465581503412098</v>
      </c>
      <c r="AN3522">
        <v>1.1788694608632104</v>
      </c>
      <c r="AO3522">
        <v>353.67940719432465</v>
      </c>
      <c r="AP3522">
        <v>4095.25</v>
      </c>
      <c r="AQ3522">
        <v>0.98148466471327789</v>
      </c>
      <c r="AR3522">
        <v>2.5477056767498816</v>
      </c>
    </row>
    <row r="3523" spans="39:44" x14ac:dyDescent="0.3">
      <c r="AM3523">
        <v>2.4118467869526734</v>
      </c>
      <c r="AN3523">
        <v>1.3864650319268841</v>
      </c>
      <c r="AO3523">
        <v>1361.662777218045</v>
      </c>
      <c r="AP3523">
        <v>5592</v>
      </c>
      <c r="AQ3523">
        <v>-0.49076966524917964</v>
      </c>
      <c r="AR3523">
        <v>2.4110454868844164</v>
      </c>
    </row>
    <row r="3524" spans="39:44" x14ac:dyDescent="0.3">
      <c r="AM3524">
        <v>2.5937473652044112</v>
      </c>
      <c r="AN3524">
        <v>0.70084845041958055</v>
      </c>
      <c r="AO3524">
        <v>514.51301262275092</v>
      </c>
      <c r="AP3524">
        <v>3641.75</v>
      </c>
      <c r="AQ3524">
        <v>-0.15537680549487659</v>
      </c>
      <c r="AR3524">
        <v>2.6474131731838098</v>
      </c>
    </row>
    <row r="3525" spans="39:44" x14ac:dyDescent="0.3">
      <c r="AM3525">
        <v>2.3766756715381279</v>
      </c>
      <c r="AN3525">
        <v>1.4021086157357128</v>
      </c>
      <c r="AO3525">
        <v>756.94931948410715</v>
      </c>
      <c r="AP3525">
        <v>5324.75</v>
      </c>
      <c r="AQ3525">
        <v>-0.56860071658077738</v>
      </c>
      <c r="AR3525">
        <v>2.4674404283732563</v>
      </c>
    </row>
    <row r="3526" spans="39:44" x14ac:dyDescent="0.3">
      <c r="AM3526">
        <v>2.8361705851104428</v>
      </c>
      <c r="AN3526">
        <v>1.1454343184478581</v>
      </c>
      <c r="AO3526">
        <v>776.34883933527647</v>
      </c>
      <c r="AP3526">
        <v>4996.5</v>
      </c>
      <c r="AQ3526">
        <v>0.50292904883911904</v>
      </c>
      <c r="AR3526">
        <v>2.9453863294106601</v>
      </c>
    </row>
    <row r="3527" spans="39:44" x14ac:dyDescent="0.3">
      <c r="AM3527">
        <v>2.3437844590850303</v>
      </c>
      <c r="AN3527">
        <v>1.2990210488865199</v>
      </c>
      <c r="AO3527">
        <v>745.04136632133293</v>
      </c>
      <c r="AP3527">
        <v>4810.25</v>
      </c>
      <c r="AQ3527">
        <v>-0.7750570706596337</v>
      </c>
      <c r="AR3527">
        <v>2.4109576132697517</v>
      </c>
    </row>
    <row r="3528" spans="39:44" x14ac:dyDescent="0.3">
      <c r="AM3528">
        <v>2.035261602892048</v>
      </c>
      <c r="AN3528">
        <v>0.45419228313896204</v>
      </c>
      <c r="AO3528">
        <v>1010.2807973379146</v>
      </c>
      <c r="AP3528">
        <v>6352.25</v>
      </c>
      <c r="AQ3528">
        <v>0.30507090578477097</v>
      </c>
      <c r="AR3528">
        <v>2.0031623871264701</v>
      </c>
    </row>
    <row r="3529" spans="39:44" x14ac:dyDescent="0.3">
      <c r="AM3529">
        <v>3.097446860847668</v>
      </c>
      <c r="AN3529">
        <v>1.1193217967919527</v>
      </c>
      <c r="AO3529">
        <v>693.39497403141024</v>
      </c>
      <c r="AP3529">
        <v>5046.25</v>
      </c>
      <c r="AQ3529">
        <v>0.54399988387348419</v>
      </c>
      <c r="AR3529">
        <v>3.1074972386011903</v>
      </c>
    </row>
    <row r="3530" spans="39:44" x14ac:dyDescent="0.3">
      <c r="AM3530">
        <v>2.9840584164852553</v>
      </c>
      <c r="AN3530">
        <v>1.2331643933780676</v>
      </c>
      <c r="AO3530">
        <v>589.86867464757472</v>
      </c>
      <c r="AP3530">
        <v>3672</v>
      </c>
      <c r="AQ3530">
        <v>3.2611140985848441E-2</v>
      </c>
      <c r="AR3530">
        <v>2.9363503040786534</v>
      </c>
    </row>
    <row r="3531" spans="39:44" x14ac:dyDescent="0.3">
      <c r="AM3531">
        <v>2.4511598889395234</v>
      </c>
      <c r="AN3531">
        <v>1.0869819646342411</v>
      </c>
      <c r="AO3531">
        <v>449.91703122607066</v>
      </c>
      <c r="AP3531">
        <v>4563.5</v>
      </c>
      <c r="AQ3531">
        <v>-0.98945755253650303</v>
      </c>
      <c r="AR3531">
        <v>2.5596032805645619</v>
      </c>
    </row>
    <row r="3532" spans="39:44" x14ac:dyDescent="0.3">
      <c r="AM3532">
        <v>1.7125768008491122</v>
      </c>
      <c r="AN3532">
        <v>0.13454169249219919</v>
      </c>
      <c r="AO3532">
        <v>366.17298690995716</v>
      </c>
      <c r="AP3532">
        <v>5212.5</v>
      </c>
      <c r="AQ3532">
        <v>-0.20903153079408915</v>
      </c>
      <c r="AR3532">
        <v>1.7233830125166167</v>
      </c>
    </row>
    <row r="3533" spans="39:44" x14ac:dyDescent="0.3">
      <c r="AM3533">
        <v>1.8844197500748652</v>
      </c>
      <c r="AN3533">
        <v>0.48096089159476524</v>
      </c>
      <c r="AO3533">
        <v>403.84847262900422</v>
      </c>
      <c r="AP3533">
        <v>4745.25</v>
      </c>
      <c r="AQ3533">
        <v>-0.72783699947453928</v>
      </c>
      <c r="AR3533">
        <v>1.9003662959156191</v>
      </c>
    </row>
    <row r="3534" spans="39:44" x14ac:dyDescent="0.3">
      <c r="AM3534">
        <v>2.7416410348419067</v>
      </c>
      <c r="AN3534">
        <v>1.2125284622026056</v>
      </c>
      <c r="AO3534">
        <v>1177.7389695478544</v>
      </c>
      <c r="AP3534">
        <v>4925</v>
      </c>
      <c r="AQ3534">
        <v>7.5759717863302198E-2</v>
      </c>
      <c r="AR3534">
        <v>2.785842220674779</v>
      </c>
    </row>
    <row r="3535" spans="39:44" x14ac:dyDescent="0.3">
      <c r="AM3535">
        <v>2.7005121032343777</v>
      </c>
      <c r="AN3535">
        <v>1.2653802928839564</v>
      </c>
      <c r="AO3535">
        <v>1324.2747471809262</v>
      </c>
      <c r="AP3535">
        <v>5557.25</v>
      </c>
      <c r="AQ3535">
        <v>-0.56741129499027088</v>
      </c>
      <c r="AR3535">
        <v>2.7063647516651148</v>
      </c>
    </row>
    <row r="3536" spans="39:44" x14ac:dyDescent="0.3">
      <c r="AM3536">
        <v>2.5827833179382655</v>
      </c>
      <c r="AN3536">
        <v>1.0659462019200914</v>
      </c>
      <c r="AO3536">
        <v>1076.7999608748728</v>
      </c>
      <c r="AP3536">
        <v>3693.5</v>
      </c>
      <c r="AQ3536">
        <v>-0.13871909568009388</v>
      </c>
      <c r="AR3536">
        <v>2.6783135701126035</v>
      </c>
    </row>
    <row r="3537" spans="39:44" x14ac:dyDescent="0.3">
      <c r="AM3537">
        <v>1.8746426865761905</v>
      </c>
      <c r="AN3537">
        <v>0.49253687339441943</v>
      </c>
      <c r="AO3537">
        <v>806.86029184408801</v>
      </c>
      <c r="AP3537">
        <v>4792.5</v>
      </c>
      <c r="AQ3537">
        <v>-0.3146429750599597</v>
      </c>
      <c r="AR3537">
        <v>1.8342040967284832</v>
      </c>
    </row>
    <row r="3538" spans="39:44" x14ac:dyDescent="0.3">
      <c r="AM3538">
        <v>3.4420580953584512</v>
      </c>
      <c r="AN3538">
        <v>1.0184579496158233</v>
      </c>
      <c r="AO3538">
        <v>1162.1980623926042</v>
      </c>
      <c r="AP3538">
        <v>4081.5</v>
      </c>
      <c r="AQ3538">
        <v>-0.92776639333151323</v>
      </c>
      <c r="AR3538">
        <v>3.5022963737978419</v>
      </c>
    </row>
    <row r="3539" spans="39:44" x14ac:dyDescent="0.3">
      <c r="AM3539">
        <v>2.3490718298708986</v>
      </c>
      <c r="AN3539">
        <v>1.4196721533312648</v>
      </c>
      <c r="AO3539">
        <v>548.6856837746559</v>
      </c>
      <c r="AP3539">
        <v>4246.5</v>
      </c>
      <c r="AQ3539">
        <v>-0.65393132137437482</v>
      </c>
      <c r="AR3539">
        <v>2.4674404283732563</v>
      </c>
    </row>
    <row r="3540" spans="39:44" x14ac:dyDescent="0.3">
      <c r="AM3540">
        <v>1.8444988017892856</v>
      </c>
      <c r="AN3540">
        <v>0.43011129099866136</v>
      </c>
      <c r="AO3540">
        <v>889.7744118094131</v>
      </c>
      <c r="AP3540">
        <v>4843.75</v>
      </c>
      <c r="AQ3540">
        <v>0.48558863444073525</v>
      </c>
      <c r="AR3540">
        <v>1.7962154215960631</v>
      </c>
    </row>
    <row r="3541" spans="39:44" x14ac:dyDescent="0.3">
      <c r="AM3541">
        <v>2.7552940361856098</v>
      </c>
      <c r="AN3541">
        <v>1.2819361671215206</v>
      </c>
      <c r="AO3541">
        <v>376.5620011524785</v>
      </c>
      <c r="AP3541">
        <v>5758.25</v>
      </c>
      <c r="AQ3541">
        <v>0.41516685799278397</v>
      </c>
      <c r="AR3541">
        <v>2.8689050976468748</v>
      </c>
    </row>
    <row r="3542" spans="39:44" x14ac:dyDescent="0.3">
      <c r="AM3542">
        <v>1.9021938277797137</v>
      </c>
      <c r="AN3542">
        <v>0.32863337964428957</v>
      </c>
      <c r="AO3542">
        <v>534.61023170293208</v>
      </c>
      <c r="AP3542">
        <v>5143.75</v>
      </c>
      <c r="AQ3542">
        <v>0.38824892648508846</v>
      </c>
      <c r="AR3542">
        <v>1.9036348010591415</v>
      </c>
    </row>
    <row r="3543" spans="39:44" x14ac:dyDescent="0.3">
      <c r="AM3543">
        <v>2.0166430947193481</v>
      </c>
      <c r="AN3543">
        <v>0.4180923947880883</v>
      </c>
      <c r="AO3543">
        <v>770.41683651924654</v>
      </c>
      <c r="AP3543">
        <v>3875</v>
      </c>
      <c r="AQ3543">
        <v>0.79287493882777982</v>
      </c>
      <c r="AR3543">
        <v>2.051405038893467</v>
      </c>
    </row>
    <row r="3544" spans="39:44" x14ac:dyDescent="0.3">
      <c r="AM3544">
        <v>2.3418297168313198</v>
      </c>
      <c r="AN3544">
        <v>0.5588619567708023</v>
      </c>
      <c r="AO3544">
        <v>1020.5068033721301</v>
      </c>
      <c r="AP3544">
        <v>5232.25</v>
      </c>
      <c r="AQ3544">
        <v>-0.4544500187242077</v>
      </c>
      <c r="AR3544">
        <v>2.3759100804356543</v>
      </c>
    </row>
    <row r="3545" spans="39:44" x14ac:dyDescent="0.3">
      <c r="AM3545">
        <v>2.402716296885778</v>
      </c>
      <c r="AN3545">
        <v>1.2723168960827336</v>
      </c>
      <c r="AO3545">
        <v>1042.9729331739359</v>
      </c>
      <c r="AP3545">
        <v>3864</v>
      </c>
      <c r="AQ3545">
        <v>0.86527197517624987</v>
      </c>
      <c r="AR3545">
        <v>2.3413769459860738</v>
      </c>
    </row>
    <row r="3546" spans="39:44" x14ac:dyDescent="0.3">
      <c r="AM3546">
        <v>2.4405410967570091</v>
      </c>
      <c r="AN3546">
        <v>1.2385839302333026</v>
      </c>
      <c r="AO3546">
        <v>388.00908237355446</v>
      </c>
      <c r="AP3546">
        <v>3143.5</v>
      </c>
      <c r="AQ3546">
        <v>6.054785892531566E-2</v>
      </c>
      <c r="AR3546">
        <v>2.44728638562552</v>
      </c>
    </row>
    <row r="3547" spans="39:44" x14ac:dyDescent="0.3">
      <c r="AM3547">
        <v>2.1909278426455994</v>
      </c>
      <c r="AN3547">
        <v>0.48258977221346522</v>
      </c>
      <c r="AO3547">
        <v>574.61560517242719</v>
      </c>
      <c r="AP3547">
        <v>4995.5</v>
      </c>
      <c r="AQ3547">
        <v>-0.23412406575928807</v>
      </c>
      <c r="AR3547">
        <v>2.2226769318440973</v>
      </c>
    </row>
    <row r="3548" spans="39:44" x14ac:dyDescent="0.3">
      <c r="AM3548">
        <v>3.4756450716305967</v>
      </c>
      <c r="AN3548">
        <v>1.1370297193967438</v>
      </c>
      <c r="AO3548">
        <v>708.58995098226751</v>
      </c>
      <c r="AP3548">
        <v>5437.75</v>
      </c>
      <c r="AQ3548">
        <v>-0.99116101442615845</v>
      </c>
      <c r="AR3548">
        <v>3.5022963737978419</v>
      </c>
    </row>
    <row r="3549" spans="39:44" x14ac:dyDescent="0.3">
      <c r="AM3549">
        <v>2.3104862142418092</v>
      </c>
      <c r="AN3549">
        <v>0.53700278949120794</v>
      </c>
      <c r="AO3549">
        <v>525.24065440176309</v>
      </c>
      <c r="AP3549">
        <v>4577.75</v>
      </c>
      <c r="AQ3549">
        <v>0.63323040387985474</v>
      </c>
      <c r="AR3549">
        <v>2.2646704322548632</v>
      </c>
    </row>
    <row r="3550" spans="39:44" x14ac:dyDescent="0.3">
      <c r="AM3550">
        <v>1.7468854955842197</v>
      </c>
      <c r="AN3550">
        <v>0.30646244217443919</v>
      </c>
      <c r="AO3550">
        <v>360.90738354285537</v>
      </c>
      <c r="AP3550">
        <v>4141.5</v>
      </c>
      <c r="AQ3550">
        <v>0.89040447262355527</v>
      </c>
      <c r="AR3550">
        <v>1.727337061049693</v>
      </c>
    </row>
    <row r="3551" spans="39:44" x14ac:dyDescent="0.3">
      <c r="AM3551">
        <v>3.1299313812734209</v>
      </c>
      <c r="AN3551">
        <v>1.1789552421518859</v>
      </c>
      <c r="AO3551">
        <v>1494.6472680299776</v>
      </c>
      <c r="AP3551">
        <v>4444.5</v>
      </c>
      <c r="AQ3551">
        <v>0.74286258835246854</v>
      </c>
      <c r="AR3551">
        <v>3.1840376510195023</v>
      </c>
    </row>
    <row r="3552" spans="39:44" x14ac:dyDescent="0.3">
      <c r="AM3552">
        <v>2.1130896264787391</v>
      </c>
      <c r="AN3552">
        <v>0.33005565824693522</v>
      </c>
      <c r="AO3552">
        <v>1016.4538980697761</v>
      </c>
      <c r="AP3552">
        <v>4946.5</v>
      </c>
      <c r="AQ3552">
        <v>0.38674577494501367</v>
      </c>
      <c r="AR3552">
        <v>2.1149419223898915</v>
      </c>
    </row>
    <row r="3553" spans="39:44" x14ac:dyDescent="0.3">
      <c r="AM3553">
        <v>2.1425798165549188</v>
      </c>
      <c r="AN3553">
        <v>0.64650337406620462</v>
      </c>
      <c r="AO3553">
        <v>467.71264471185259</v>
      </c>
      <c r="AP3553">
        <v>4498.25</v>
      </c>
      <c r="AQ3553">
        <v>0.32064035156591181</v>
      </c>
      <c r="AR3553">
        <v>2.089077668283676</v>
      </c>
    </row>
    <row r="3554" spans="39:44" x14ac:dyDescent="0.3">
      <c r="AM3554">
        <v>2.0638267258981107</v>
      </c>
      <c r="AN3554">
        <v>0.2708510566709007</v>
      </c>
      <c r="AO3554">
        <v>1012.7049726832847</v>
      </c>
      <c r="AP3554">
        <v>4090.75</v>
      </c>
      <c r="AQ3554">
        <v>0.89518240302626884</v>
      </c>
      <c r="AR3554">
        <v>2.0367416202310213</v>
      </c>
    </row>
    <row r="3555" spans="39:44" x14ac:dyDescent="0.3">
      <c r="AM3555">
        <v>2.6075996585582848</v>
      </c>
      <c r="AN3555">
        <v>0.6747414302093736</v>
      </c>
      <c r="AO3555">
        <v>814.27803581409853</v>
      </c>
      <c r="AP3555">
        <v>4644.25</v>
      </c>
      <c r="AQ3555">
        <v>0.43538541702905592</v>
      </c>
      <c r="AR3555">
        <v>2.6640359252084576</v>
      </c>
    </row>
    <row r="3556" spans="39:44" x14ac:dyDescent="0.3">
      <c r="AM3556">
        <v>2.7274455918232245</v>
      </c>
      <c r="AN3556">
        <v>1.2296621685489246</v>
      </c>
      <c r="AO3556">
        <v>815.75181254613915</v>
      </c>
      <c r="AP3556">
        <v>5113.25</v>
      </c>
      <c r="AQ3556">
        <v>-0.77581738347340035</v>
      </c>
      <c r="AR3556">
        <v>2.7517731574299407</v>
      </c>
    </row>
    <row r="3557" spans="39:44" x14ac:dyDescent="0.3">
      <c r="AM3557">
        <v>2.7291554010174397</v>
      </c>
      <c r="AN3557">
        <v>1.3467485082638866</v>
      </c>
      <c r="AO3557">
        <v>668.78268147799895</v>
      </c>
      <c r="AP3557">
        <v>3424.25</v>
      </c>
      <c r="AQ3557">
        <v>-0.66088170818705605</v>
      </c>
      <c r="AR3557">
        <v>2.754703272941263</v>
      </c>
    </row>
    <row r="3558" spans="39:44" x14ac:dyDescent="0.3">
      <c r="AM3558">
        <v>3.3891988348654176</v>
      </c>
      <c r="AN3558">
        <v>0.62678781608363754</v>
      </c>
      <c r="AO3558">
        <v>695.65695939995169</v>
      </c>
      <c r="AP3558">
        <v>3773.75</v>
      </c>
      <c r="AQ3558">
        <v>0.97647936684554038</v>
      </c>
      <c r="AR3558">
        <v>3.3405303894367733</v>
      </c>
    </row>
    <row r="3559" spans="39:44" x14ac:dyDescent="0.3">
      <c r="AM3559">
        <v>3.0043257716434897</v>
      </c>
      <c r="AN3559">
        <v>1.5980476375406329</v>
      </c>
      <c r="AO3559">
        <v>1193.0012587137614</v>
      </c>
      <c r="AP3559">
        <v>4321.25</v>
      </c>
      <c r="AQ3559">
        <v>-0.36893178231786228</v>
      </c>
      <c r="AR3559">
        <v>2.9922656408780721</v>
      </c>
    </row>
    <row r="3560" spans="39:44" x14ac:dyDescent="0.3">
      <c r="AM3560">
        <v>1.7740470551419236</v>
      </c>
      <c r="AN3560">
        <v>0.18070407224230672</v>
      </c>
      <c r="AO3560">
        <v>825.35048807220267</v>
      </c>
      <c r="AP3560">
        <v>4194.25</v>
      </c>
      <c r="AQ3560">
        <v>7.1541299737516745E-2</v>
      </c>
      <c r="AR3560">
        <v>1.7717812258154275</v>
      </c>
    </row>
    <row r="3561" spans="39:44" x14ac:dyDescent="0.3">
      <c r="AM3561">
        <v>2.1738873175655709</v>
      </c>
      <c r="AN3561">
        <v>0.98199189218161032</v>
      </c>
      <c r="AO3561">
        <v>1337.476811955783</v>
      </c>
      <c r="AP3561">
        <v>4338.75</v>
      </c>
      <c r="AQ3561">
        <v>0.90121855416368135</v>
      </c>
      <c r="AR3561">
        <v>2.1421204015518649</v>
      </c>
    </row>
    <row r="3562" spans="39:44" x14ac:dyDescent="0.3">
      <c r="AM3562">
        <v>3.0313333610296356</v>
      </c>
      <c r="AN3562">
        <v>1.143920338541299</v>
      </c>
      <c r="AO3562">
        <v>520.66413328996362</v>
      </c>
      <c r="AP3562">
        <v>4345</v>
      </c>
      <c r="AQ3562">
        <v>-0.77923208088953055</v>
      </c>
      <c r="AR3562">
        <v>3.0133592134286822</v>
      </c>
    </row>
    <row r="3563" spans="39:44" x14ac:dyDescent="0.3">
      <c r="AM3563">
        <v>1.7889733999448194</v>
      </c>
      <c r="AN3563">
        <v>0.38637087761301137</v>
      </c>
      <c r="AO3563">
        <v>543.34927259928054</v>
      </c>
      <c r="AP3563">
        <v>4264</v>
      </c>
      <c r="AQ3563">
        <v>0.6888238715111642</v>
      </c>
      <c r="AR3563">
        <v>1.7617559938114788</v>
      </c>
    </row>
    <row r="3564" spans="39:44" x14ac:dyDescent="0.3">
      <c r="AM3564">
        <v>2.8613031409250884</v>
      </c>
      <c r="AN3564">
        <v>1.2540016269120471</v>
      </c>
      <c r="AO3564">
        <v>536.5861756917086</v>
      </c>
      <c r="AP3564">
        <v>5485</v>
      </c>
      <c r="AQ3564">
        <v>0.82358108273284258</v>
      </c>
      <c r="AR3564">
        <v>2.9478280923367621</v>
      </c>
    </row>
    <row r="3565" spans="39:44" x14ac:dyDescent="0.3">
      <c r="AM3565">
        <v>3.0804886471286324</v>
      </c>
      <c r="AN3565">
        <v>1.0702516862894929</v>
      </c>
      <c r="AO3565">
        <v>990.03614299421974</v>
      </c>
      <c r="AP3565">
        <v>3615.75</v>
      </c>
      <c r="AQ3565">
        <v>-0.64124458065022927</v>
      </c>
      <c r="AR3565">
        <v>2.9880303021425925</v>
      </c>
    </row>
    <row r="3566" spans="39:44" x14ac:dyDescent="0.3">
      <c r="AM3566">
        <v>2.6911471224622701</v>
      </c>
      <c r="AN3566">
        <v>1.0862656983790893</v>
      </c>
      <c r="AO3566">
        <v>522.64321742589937</v>
      </c>
      <c r="AP3566">
        <v>4447</v>
      </c>
      <c r="AQ3566">
        <v>-0.31328670289441835</v>
      </c>
      <c r="AR3566">
        <v>2.6157338516130806</v>
      </c>
    </row>
    <row r="3567" spans="39:44" x14ac:dyDescent="0.3">
      <c r="AM3567">
        <v>2.6771072251862962</v>
      </c>
      <c r="AN3567">
        <v>1.1020923712611554</v>
      </c>
      <c r="AO3567">
        <v>797.02094773406714</v>
      </c>
      <c r="AP3567">
        <v>5767.5</v>
      </c>
      <c r="AQ3567">
        <v>0.14071442355048744</v>
      </c>
      <c r="AR3567">
        <v>2.6221147716474822</v>
      </c>
    </row>
    <row r="3568" spans="39:44" x14ac:dyDescent="0.3">
      <c r="AM3568">
        <v>2.8180758951439766</v>
      </c>
      <c r="AN3568">
        <v>1.2145428684456334</v>
      </c>
      <c r="AO3568">
        <v>389.36069635095362</v>
      </c>
      <c r="AP3568">
        <v>4486.25</v>
      </c>
      <c r="AQ3568">
        <v>-0.59966803717602224</v>
      </c>
      <c r="AR3568">
        <v>2.8695913969764923</v>
      </c>
    </row>
    <row r="3569" spans="39:44" x14ac:dyDescent="0.3">
      <c r="AM3569">
        <v>3.1231653421512857</v>
      </c>
      <c r="AN3569">
        <v>1.465153079949536</v>
      </c>
      <c r="AO3569">
        <v>866.18385863607625</v>
      </c>
      <c r="AP3569">
        <v>5295.75</v>
      </c>
      <c r="AQ3569">
        <v>0.39694364519370956</v>
      </c>
      <c r="AR3569">
        <v>3.0821683273151002</v>
      </c>
    </row>
    <row r="3570" spans="39:44" x14ac:dyDescent="0.3">
      <c r="AM3570">
        <v>2.3460734693427359</v>
      </c>
      <c r="AN3570">
        <v>1.161767272835363</v>
      </c>
      <c r="AO3570">
        <v>568.25306063017581</v>
      </c>
      <c r="AP3570">
        <v>4663.5</v>
      </c>
      <c r="AQ3570">
        <v>0.68182222185332553</v>
      </c>
      <c r="AR3570">
        <v>2.3847748945426002</v>
      </c>
    </row>
    <row r="3571" spans="39:44" x14ac:dyDescent="0.3">
      <c r="AM3571">
        <v>1.9145141756970876</v>
      </c>
      <c r="AN3571">
        <v>0.36295792495244111</v>
      </c>
      <c r="AO3571">
        <v>1042.9462548822864</v>
      </c>
      <c r="AP3571">
        <v>5019.5</v>
      </c>
      <c r="AQ3571">
        <v>-0.95200240735654496</v>
      </c>
      <c r="AR3571">
        <v>1.941511070982314</v>
      </c>
    </row>
    <row r="3572" spans="39:44" x14ac:dyDescent="0.3">
      <c r="AM3572">
        <v>3.2726822594476261</v>
      </c>
      <c r="AN3572">
        <v>1.1457001188613694</v>
      </c>
      <c r="AO3572">
        <v>1226.1027128376859</v>
      </c>
      <c r="AP3572">
        <v>4338</v>
      </c>
      <c r="AQ3572">
        <v>0.61615056341483132</v>
      </c>
      <c r="AR3572">
        <v>3.3816538589508136</v>
      </c>
    </row>
    <row r="3573" spans="39:44" x14ac:dyDescent="0.3">
      <c r="AM3573">
        <v>2.8526217850247511</v>
      </c>
      <c r="AN3573">
        <v>0.94882351415956256</v>
      </c>
      <c r="AO3573">
        <v>973.42943279576548</v>
      </c>
      <c r="AP3573">
        <v>3446.5</v>
      </c>
      <c r="AQ3573">
        <v>-0.35780226538126053</v>
      </c>
      <c r="AR3573">
        <v>2.8499120108465137</v>
      </c>
    </row>
    <row r="3574" spans="39:44" x14ac:dyDescent="0.3">
      <c r="AM3574">
        <v>2.6261852836379793</v>
      </c>
      <c r="AN3574">
        <v>1.1490253909817951</v>
      </c>
      <c r="AO3574">
        <v>814.39174626847171</v>
      </c>
      <c r="AP3574">
        <v>2306.5</v>
      </c>
      <c r="AQ3574">
        <v>-0.97445554661963685</v>
      </c>
      <c r="AR3574">
        <v>2.7105318005367729</v>
      </c>
    </row>
    <row r="3575" spans="39:44" x14ac:dyDescent="0.3">
      <c r="AM3575">
        <v>1.6954760121474914</v>
      </c>
      <c r="AN3575">
        <v>0.16800035920220396</v>
      </c>
      <c r="AO3575">
        <v>276.83950757227649</v>
      </c>
      <c r="AP3575">
        <v>5416.25</v>
      </c>
      <c r="AQ3575">
        <v>0.52897008170382698</v>
      </c>
      <c r="AR3575">
        <v>1.6784113941513465</v>
      </c>
    </row>
    <row r="3576" spans="39:44" x14ac:dyDescent="0.3">
      <c r="AM3576">
        <v>1.7267282282033383</v>
      </c>
      <c r="AN3576">
        <v>0.15690959774756802</v>
      </c>
      <c r="AO3576">
        <v>724.75978318285536</v>
      </c>
      <c r="AP3576">
        <v>4650.5</v>
      </c>
      <c r="AQ3576">
        <v>-0.71632409311634415</v>
      </c>
      <c r="AR3576">
        <v>1.7167423195536029</v>
      </c>
    </row>
    <row r="3577" spans="39:44" x14ac:dyDescent="0.3">
      <c r="AM3577">
        <v>1.7796348392810268</v>
      </c>
      <c r="AN3577">
        <v>8.584140485590569E-2</v>
      </c>
      <c r="AO3577">
        <v>488.67033494692907</v>
      </c>
      <c r="AP3577">
        <v>4562.75</v>
      </c>
      <c r="AQ3577">
        <v>-6.0944448943134326E-2</v>
      </c>
      <c r="AR3577">
        <v>1.771050698795436</v>
      </c>
    </row>
    <row r="3578" spans="39:44" x14ac:dyDescent="0.3">
      <c r="AM3578">
        <v>2.7029037121074451</v>
      </c>
      <c r="AN3578">
        <v>1.0947309201075377</v>
      </c>
      <c r="AO3578">
        <v>682.06065015678951</v>
      </c>
      <c r="AP3578">
        <v>5320.25</v>
      </c>
      <c r="AQ3578">
        <v>-0.8895744471285506</v>
      </c>
      <c r="AR3578">
        <v>2.6783135701126035</v>
      </c>
    </row>
    <row r="3579" spans="39:44" x14ac:dyDescent="0.3">
      <c r="AM3579">
        <v>1.7595084624584327</v>
      </c>
      <c r="AN3579">
        <v>0.19484358309025909</v>
      </c>
      <c r="AO3579">
        <v>920.82358594486277</v>
      </c>
      <c r="AP3579">
        <v>2974.75</v>
      </c>
      <c r="AQ3579">
        <v>-0.96420623498590641</v>
      </c>
      <c r="AR3579">
        <v>1.7757891908784784</v>
      </c>
    </row>
    <row r="3580" spans="39:44" x14ac:dyDescent="0.3">
      <c r="AM3580">
        <v>2.3975070346471523</v>
      </c>
      <c r="AN3580">
        <v>0.80203534893700534</v>
      </c>
      <c r="AO3580">
        <v>928.52934959743106</v>
      </c>
      <c r="AP3580">
        <v>5440.25</v>
      </c>
      <c r="AQ3580">
        <v>1.6588355792528271E-2</v>
      </c>
      <c r="AR3580">
        <v>2.4573257174110172</v>
      </c>
    </row>
    <row r="3581" spans="39:44" x14ac:dyDescent="0.3">
      <c r="AM3581">
        <v>3.0443443244443205</v>
      </c>
      <c r="AN3581">
        <v>1.2315437040741013</v>
      </c>
      <c r="AO3581">
        <v>891.74203414967519</v>
      </c>
      <c r="AP3581">
        <v>5253</v>
      </c>
      <c r="AQ3581">
        <v>0.34880535636910764</v>
      </c>
      <c r="AR3581">
        <v>3.1114506087297444</v>
      </c>
    </row>
    <row r="3582" spans="39:44" x14ac:dyDescent="0.3">
      <c r="AM3582">
        <v>2.2408146413415775</v>
      </c>
      <c r="AN3582">
        <v>0.73489665325104192</v>
      </c>
      <c r="AO3582">
        <v>1459.0674618464946</v>
      </c>
      <c r="AP3582">
        <v>3766.75</v>
      </c>
      <c r="AQ3582">
        <v>6.2545832763461567E-2</v>
      </c>
      <c r="AR3582">
        <v>2.3105314623702324</v>
      </c>
    </row>
    <row r="3583" spans="39:44" x14ac:dyDescent="0.3">
      <c r="AM3583">
        <v>2.9606677594418316</v>
      </c>
      <c r="AN3583">
        <v>0.89980900927004814</v>
      </c>
      <c r="AO3583">
        <v>377.49121534884955</v>
      </c>
      <c r="AP3583">
        <v>5383.5</v>
      </c>
      <c r="AQ3583">
        <v>-0.99807391697129566</v>
      </c>
      <c r="AR3583">
        <v>3.059976538515937</v>
      </c>
    </row>
    <row r="3584" spans="39:44" x14ac:dyDescent="0.3">
      <c r="AM3584">
        <v>1.8207769769266868</v>
      </c>
      <c r="AN3584">
        <v>0.19173123120358018</v>
      </c>
      <c r="AO3584">
        <v>649.57151367299093</v>
      </c>
      <c r="AP3584">
        <v>4397.25</v>
      </c>
      <c r="AQ3584">
        <v>0.42743891263430867</v>
      </c>
      <c r="AR3584">
        <v>1.81954439639384</v>
      </c>
    </row>
    <row r="3585" spans="39:44" x14ac:dyDescent="0.3">
      <c r="AM3585">
        <v>2.0414468506579388</v>
      </c>
      <c r="AN3585">
        <v>0.80609247366641179</v>
      </c>
      <c r="AO3585">
        <v>641.05031337250966</v>
      </c>
      <c r="AP3585">
        <v>5113</v>
      </c>
      <c r="AQ3585">
        <v>0.36763260384469026</v>
      </c>
      <c r="AR3585">
        <v>2.0955134837812825</v>
      </c>
    </row>
    <row r="3586" spans="39:44" x14ac:dyDescent="0.3">
      <c r="AM3586">
        <v>2.2754831089255454</v>
      </c>
      <c r="AN3586">
        <v>1.2161853490204257</v>
      </c>
      <c r="AO3586">
        <v>993.97102288620658</v>
      </c>
      <c r="AP3586">
        <v>3963</v>
      </c>
      <c r="AQ3586">
        <v>-0.30711109380839868</v>
      </c>
      <c r="AR3586">
        <v>2.278865454903154</v>
      </c>
    </row>
    <row r="3587" spans="39:44" x14ac:dyDescent="0.3">
      <c r="AM3587">
        <v>1.9100308420599543</v>
      </c>
      <c r="AN3587">
        <v>0.18015304773204066</v>
      </c>
      <c r="AO3587">
        <v>786.8940310626441</v>
      </c>
      <c r="AP3587">
        <v>5797.75</v>
      </c>
      <c r="AQ3587">
        <v>0.16933603038386705</v>
      </c>
      <c r="AR3587">
        <v>1.9236775594492117</v>
      </c>
    </row>
    <row r="3588" spans="39:44" x14ac:dyDescent="0.3">
      <c r="AM3588">
        <v>2.3204351700184755</v>
      </c>
      <c r="AN3588">
        <v>0.39369908750701071</v>
      </c>
      <c r="AO3588">
        <v>618.90552858225738</v>
      </c>
      <c r="AP3588">
        <v>4943</v>
      </c>
      <c r="AQ3588">
        <v>0.50112327703527659</v>
      </c>
      <c r="AR3588">
        <v>2.3406139291245469</v>
      </c>
    </row>
    <row r="3589" spans="39:44" x14ac:dyDescent="0.3">
      <c r="AM3589">
        <v>2.0946393760279811</v>
      </c>
      <c r="AN3589">
        <v>0.94698185232834053</v>
      </c>
      <c r="AO3589">
        <v>381.70368783875193</v>
      </c>
      <c r="AP3589">
        <v>4719.25</v>
      </c>
      <c r="AQ3589">
        <v>-0.56221285183773007</v>
      </c>
      <c r="AR3589">
        <v>2.120932171296479</v>
      </c>
    </row>
    <row r="3590" spans="39:44" x14ac:dyDescent="0.3">
      <c r="AM3590">
        <v>3.0402880518422557</v>
      </c>
      <c r="AN3590">
        <v>1.2631538403119584</v>
      </c>
      <c r="AO3590">
        <v>710.05413144059594</v>
      </c>
      <c r="AP3590">
        <v>4663.75</v>
      </c>
      <c r="AQ3590">
        <v>0.56417336775865012</v>
      </c>
      <c r="AR3590">
        <v>3.0590146688536617</v>
      </c>
    </row>
    <row r="3591" spans="39:44" x14ac:dyDescent="0.3">
      <c r="AM3591">
        <v>2.0524490371470141</v>
      </c>
      <c r="AN3591">
        <v>0.68526269771777837</v>
      </c>
      <c r="AO3591">
        <v>744.93720066376136</v>
      </c>
      <c r="AP3591">
        <v>3018.75</v>
      </c>
      <c r="AQ3591">
        <v>0.49204296783414392</v>
      </c>
      <c r="AR3591">
        <v>2.0839304188212773</v>
      </c>
    </row>
    <row r="3592" spans="39:44" x14ac:dyDescent="0.3">
      <c r="AM3592">
        <v>1.8890306249019737</v>
      </c>
      <c r="AN3592">
        <v>0.17240272437544538</v>
      </c>
      <c r="AO3592">
        <v>750.34544184910476</v>
      </c>
      <c r="AP3592">
        <v>3766.5</v>
      </c>
      <c r="AQ3592">
        <v>-0.58713208603196398</v>
      </c>
      <c r="AR3592">
        <v>1.8875172804118614</v>
      </c>
    </row>
    <row r="3593" spans="39:44" x14ac:dyDescent="0.3">
      <c r="AM3593">
        <v>2.5239271667113172</v>
      </c>
      <c r="AN3593">
        <v>1.132355822830329</v>
      </c>
      <c r="AO3593">
        <v>1009.2311336197833</v>
      </c>
      <c r="AP3593">
        <v>5395.75</v>
      </c>
      <c r="AQ3593">
        <v>-0.39225245558358834</v>
      </c>
      <c r="AR3593">
        <v>2.5364036260685925</v>
      </c>
    </row>
    <row r="3594" spans="39:44" x14ac:dyDescent="0.3">
      <c r="AM3594">
        <v>2.2990058097291972</v>
      </c>
      <c r="AN3594">
        <v>0.83631229783594085</v>
      </c>
      <c r="AO3594">
        <v>317.78923756595299</v>
      </c>
      <c r="AP3594">
        <v>5220</v>
      </c>
      <c r="AQ3594">
        <v>0.30804941958907045</v>
      </c>
      <c r="AR3594">
        <v>2.2733080468863207</v>
      </c>
    </row>
    <row r="3595" spans="39:44" x14ac:dyDescent="0.3">
      <c r="AM3595">
        <v>2.72364514500239</v>
      </c>
      <c r="AN3595">
        <v>1.3465730956841788</v>
      </c>
      <c r="AO3595">
        <v>396.19199489470219</v>
      </c>
      <c r="AP3595">
        <v>3764</v>
      </c>
      <c r="AQ3595">
        <v>-0.62339403597058496</v>
      </c>
      <c r="AR3595">
        <v>2.7517731574299407</v>
      </c>
    </row>
    <row r="3596" spans="39:44" x14ac:dyDescent="0.3">
      <c r="AM3596">
        <v>1.8036671277555791</v>
      </c>
      <c r="AN3596">
        <v>0.31468514503625206</v>
      </c>
      <c r="AO3596">
        <v>1221.3492618908444</v>
      </c>
      <c r="AP3596">
        <v>3621.75</v>
      </c>
      <c r="AQ3596">
        <v>-0.45557524585268039</v>
      </c>
      <c r="AR3596">
        <v>1.7834514665375272</v>
      </c>
    </row>
    <row r="3597" spans="39:44" x14ac:dyDescent="0.3">
      <c r="AM3597">
        <v>2.5403680906981663</v>
      </c>
      <c r="AN3597">
        <v>0.97665769544112924</v>
      </c>
      <c r="AO3597">
        <v>1055.2416215108824</v>
      </c>
      <c r="AP3597">
        <v>4420.5</v>
      </c>
      <c r="AQ3597">
        <v>-0.98290571994332088</v>
      </c>
      <c r="AR3597">
        <v>2.5843930479739718</v>
      </c>
    </row>
    <row r="3598" spans="39:44" x14ac:dyDescent="0.3">
      <c r="AM3598">
        <v>2.2845319627497589</v>
      </c>
      <c r="AN3598">
        <v>1.1987514464210283</v>
      </c>
      <c r="AO3598">
        <v>668.66897102362589</v>
      </c>
      <c r="AP3598">
        <v>4970.75</v>
      </c>
      <c r="AQ3598">
        <v>-0.36053814186969452</v>
      </c>
      <c r="AR3598">
        <v>2.3838140754811357</v>
      </c>
    </row>
    <row r="3599" spans="39:44" x14ac:dyDescent="0.3">
      <c r="AM3599">
        <v>3.0148725579187943</v>
      </c>
      <c r="AN3599">
        <v>1.4723973714521712</v>
      </c>
      <c r="AO3599">
        <v>629.68400615476457</v>
      </c>
      <c r="AP3599">
        <v>3437.25</v>
      </c>
      <c r="AQ3599">
        <v>0.85414057445078173</v>
      </c>
      <c r="AR3599">
        <v>3.0133592134286822</v>
      </c>
    </row>
    <row r="3600" spans="39:44" x14ac:dyDescent="0.3">
      <c r="AM3600">
        <v>2.4719398013399494</v>
      </c>
      <c r="AN3600">
        <v>0.55531120833749137</v>
      </c>
      <c r="AO3600">
        <v>1105.3959115012126</v>
      </c>
      <c r="AP3600">
        <v>4114.75</v>
      </c>
      <c r="AQ3600">
        <v>-0.28456722967049647</v>
      </c>
      <c r="AR3600">
        <v>2.4077659354216103</v>
      </c>
    </row>
    <row r="3601" spans="39:44" x14ac:dyDescent="0.3">
      <c r="AM3601">
        <v>3.2104360294467349</v>
      </c>
      <c r="AN3601">
        <v>0.87910564109180134</v>
      </c>
      <c r="AO3601">
        <v>856.78730312649395</v>
      </c>
      <c r="AP3601">
        <v>4145.25</v>
      </c>
      <c r="AQ3601">
        <v>-0.43501531372335867</v>
      </c>
      <c r="AR3601">
        <v>3.2643077614249947</v>
      </c>
    </row>
    <row r="3602" spans="39:44" x14ac:dyDescent="0.3">
      <c r="AM3602">
        <v>2.3529153214955012</v>
      </c>
      <c r="AN3602">
        <v>1.1676953264985637</v>
      </c>
      <c r="AO3602">
        <v>731.89022690419324</v>
      </c>
      <c r="AP3602">
        <v>4213.75</v>
      </c>
      <c r="AQ3602">
        <v>-0.39987688639270463</v>
      </c>
      <c r="AR3602">
        <v>2.3484461221868322</v>
      </c>
    </row>
    <row r="3603" spans="39:44" x14ac:dyDescent="0.3">
      <c r="AM3603">
        <v>3.2866850063756696</v>
      </c>
      <c r="AN3603">
        <v>1.0605601646392953</v>
      </c>
      <c r="AO3603">
        <v>376.5620011524785</v>
      </c>
      <c r="AP3603">
        <v>3642.25</v>
      </c>
      <c r="AQ3603">
        <v>-0.3171721650676026</v>
      </c>
      <c r="AR3603">
        <v>3.1927926592076497</v>
      </c>
    </row>
    <row r="3604" spans="39:44" x14ac:dyDescent="0.3">
      <c r="AM3604">
        <v>2.8194762401977451</v>
      </c>
      <c r="AN3604">
        <v>1.2019043588869143</v>
      </c>
      <c r="AO3604">
        <v>1123.317472862346</v>
      </c>
      <c r="AP3604">
        <v>3817.5</v>
      </c>
      <c r="AQ3604">
        <v>-3.7486887431559486E-2</v>
      </c>
      <c r="AR3604">
        <v>2.7517731574299407</v>
      </c>
    </row>
    <row r="3605" spans="39:44" x14ac:dyDescent="0.3">
      <c r="AM3605">
        <v>2.0376369990006893</v>
      </c>
      <c r="AN3605">
        <v>0.29961384092390952</v>
      </c>
      <c r="AO3605">
        <v>824.20328613018114</v>
      </c>
      <c r="AP3605">
        <v>3467.25</v>
      </c>
      <c r="AQ3605">
        <v>0.95661363444585745</v>
      </c>
      <c r="AR3605">
        <v>2.0219953818516019</v>
      </c>
    </row>
    <row r="3606" spans="39:44" x14ac:dyDescent="0.3">
      <c r="AM3606">
        <v>2.0211968210911673</v>
      </c>
      <c r="AN3606">
        <v>0.70734276648373251</v>
      </c>
      <c r="AO3606">
        <v>675.70265812641583</v>
      </c>
      <c r="AP3606">
        <v>4090.25</v>
      </c>
      <c r="AQ3606">
        <v>0.01</v>
      </c>
      <c r="AR3606">
        <v>2.0476016464655094</v>
      </c>
    </row>
    <row r="3607" spans="39:44" x14ac:dyDescent="0.3">
      <c r="AM3607">
        <v>2.8380833953374207</v>
      </c>
      <c r="AN3607">
        <v>0.94362856358924119</v>
      </c>
      <c r="AO3607">
        <v>779.32152518310568</v>
      </c>
      <c r="AP3607">
        <v>4466.25</v>
      </c>
      <c r="AQ3607">
        <v>0.50046548509045152</v>
      </c>
      <c r="AR3607">
        <v>2.8725964910595656</v>
      </c>
    </row>
    <row r="3608" spans="39:44" x14ac:dyDescent="0.3">
      <c r="AM3608">
        <v>1.9987794631726452</v>
      </c>
      <c r="AN3608">
        <v>0.73767138388560516</v>
      </c>
      <c r="AO3608">
        <v>764.3071834664554</v>
      </c>
      <c r="AP3608">
        <v>4613</v>
      </c>
      <c r="AQ3608">
        <v>-0.40870006075348453</v>
      </c>
      <c r="AR3608">
        <v>1.98316822864423</v>
      </c>
    </row>
    <row r="3609" spans="39:44" x14ac:dyDescent="0.3">
      <c r="AM3609">
        <v>3.17750169151955</v>
      </c>
      <c r="AN3609">
        <v>0.86338555274851836</v>
      </c>
      <c r="AO3609">
        <v>488.1437695083294</v>
      </c>
      <c r="AP3609">
        <v>3889.75</v>
      </c>
      <c r="AQ3609">
        <v>0.20138882631332816</v>
      </c>
      <c r="AR3609">
        <v>3.2643077614249947</v>
      </c>
    </row>
    <row r="3610" spans="39:44" x14ac:dyDescent="0.3">
      <c r="AM3610">
        <v>2.2171374456263266</v>
      </c>
      <c r="AN3610">
        <v>1.2441685083535658</v>
      </c>
      <c r="AO3610">
        <v>610.18046519867607</v>
      </c>
      <c r="AP3610">
        <v>5261.25</v>
      </c>
      <c r="AQ3610">
        <v>0.33494016447790709</v>
      </c>
      <c r="AR3610">
        <v>2.2920511806979915</v>
      </c>
    </row>
    <row r="3611" spans="39:44" x14ac:dyDescent="0.3">
      <c r="AM3611">
        <v>1.9130551415439832</v>
      </c>
      <c r="AN3611">
        <v>0.29614834926827177</v>
      </c>
      <c r="AO3611">
        <v>788.66120346112461</v>
      </c>
      <c r="AP3611">
        <v>5437</v>
      </c>
      <c r="AQ3611">
        <v>0.33004318783088671</v>
      </c>
      <c r="AR3611">
        <v>1.9220517291028716</v>
      </c>
    </row>
    <row r="3612" spans="39:44" x14ac:dyDescent="0.3">
      <c r="AM3612">
        <v>1.8105630464180225</v>
      </c>
      <c r="AN3612">
        <v>0.44593128067918536</v>
      </c>
      <c r="AO3612">
        <v>1036.2191219961092</v>
      </c>
      <c r="AP3612">
        <v>5346.5</v>
      </c>
      <c r="AQ3612">
        <v>0.58099955245448198</v>
      </c>
      <c r="AR3612">
        <v>1.7962154215960631</v>
      </c>
    </row>
    <row r="3613" spans="39:44" x14ac:dyDescent="0.3">
      <c r="AM3613">
        <v>3.1038356974691546</v>
      </c>
      <c r="AN3613">
        <v>1.3855408454109335</v>
      </c>
      <c r="AO3613">
        <v>370.24706182087436</v>
      </c>
      <c r="AP3613">
        <v>3438</v>
      </c>
      <c r="AQ3613">
        <v>-4.8512397970834509E-2</v>
      </c>
      <c r="AR3613">
        <v>3.0672289412909164</v>
      </c>
    </row>
    <row r="3614" spans="39:44" x14ac:dyDescent="0.3">
      <c r="AM3614">
        <v>1.6726564146224541</v>
      </c>
      <c r="AN3614">
        <v>0.10161207801338924</v>
      </c>
      <c r="AO3614">
        <v>900.97632362183538</v>
      </c>
      <c r="AP3614">
        <v>4991.75</v>
      </c>
      <c r="AQ3614">
        <v>-0.90706998352811286</v>
      </c>
      <c r="AR3614">
        <v>1.6774635681321624</v>
      </c>
    </row>
    <row r="3615" spans="39:44" x14ac:dyDescent="0.3">
      <c r="AM3615">
        <v>3.2517507979671261</v>
      </c>
      <c r="AN3615">
        <v>1.2497745878207116</v>
      </c>
      <c r="AO3615">
        <v>1230.3365744055707</v>
      </c>
      <c r="AP3615">
        <v>5556.25</v>
      </c>
      <c r="AQ3615">
        <v>-0.74185722852896652</v>
      </c>
      <c r="AR3615">
        <v>3.289468580772319</v>
      </c>
    </row>
    <row r="3616" spans="39:44" x14ac:dyDescent="0.3">
      <c r="AM3616">
        <v>2.0272514076392563</v>
      </c>
      <c r="AN3616">
        <v>0.81555094393978567</v>
      </c>
      <c r="AO3616">
        <v>406.87158415588158</v>
      </c>
      <c r="AP3616">
        <v>3269.75</v>
      </c>
      <c r="AQ3616">
        <v>0.48150335633190589</v>
      </c>
      <c r="AR3616">
        <v>2.0955134837812825</v>
      </c>
    </row>
    <row r="3617" spans="39:44" x14ac:dyDescent="0.3">
      <c r="AM3617">
        <v>2.6057282779713002</v>
      </c>
      <c r="AN3617">
        <v>0.8234788645334733</v>
      </c>
      <c r="AO3617">
        <v>574.71977082999877</v>
      </c>
      <c r="AP3617">
        <v>3742.5</v>
      </c>
      <c r="AQ3617">
        <v>0.24723152912413091</v>
      </c>
      <c r="AR3617">
        <v>2.5488773688620676</v>
      </c>
    </row>
    <row r="3618" spans="39:44" x14ac:dyDescent="0.3">
      <c r="AM3618">
        <v>2.5508071075969179</v>
      </c>
      <c r="AN3618">
        <v>0.48806662998099737</v>
      </c>
      <c r="AO3618">
        <v>718.05337794500701</v>
      </c>
      <c r="AP3618">
        <v>5441.75</v>
      </c>
      <c r="AQ3618">
        <v>-0.46580711542192355</v>
      </c>
      <c r="AR3618">
        <v>2.5021860893815151</v>
      </c>
    </row>
    <row r="3619" spans="39:44" x14ac:dyDescent="0.3">
      <c r="AM3619">
        <v>2.3521532643521885</v>
      </c>
      <c r="AN3619">
        <v>1.2997031950038587</v>
      </c>
      <c r="AO3619">
        <v>632.34070476100817</v>
      </c>
      <c r="AP3619">
        <v>3729</v>
      </c>
      <c r="AQ3619">
        <v>-0.54952090599680714</v>
      </c>
      <c r="AR3619">
        <v>2.4109576132697517</v>
      </c>
    </row>
    <row r="3620" spans="39:44" x14ac:dyDescent="0.3">
      <c r="AM3620">
        <v>1.8312168100031989</v>
      </c>
      <c r="AN3620">
        <v>0.15363315649477846</v>
      </c>
      <c r="AO3620">
        <v>996.38808392102601</v>
      </c>
      <c r="AP3620">
        <v>6500</v>
      </c>
      <c r="AQ3620">
        <v>0.56935535519839209</v>
      </c>
      <c r="AR3620">
        <v>1.8161083732405296</v>
      </c>
    </row>
    <row r="3621" spans="39:44" x14ac:dyDescent="0.3">
      <c r="AM3621">
        <v>2.9505954884186831</v>
      </c>
      <c r="AN3621">
        <v>1.0480712477724416</v>
      </c>
      <c r="AO3621">
        <v>520.88909570396845</v>
      </c>
      <c r="AP3621">
        <v>5570.75</v>
      </c>
      <c r="AQ3621">
        <v>-0.36447883370181111</v>
      </c>
      <c r="AR3621">
        <v>2.9091733949571488</v>
      </c>
    </row>
    <row r="3622" spans="39:44" x14ac:dyDescent="0.3">
      <c r="AM3622">
        <v>2.3410415837897034</v>
      </c>
      <c r="AN3622">
        <v>0.782570519385823</v>
      </c>
      <c r="AO3622">
        <v>291.61838964688485</v>
      </c>
      <c r="AP3622">
        <v>5692.25</v>
      </c>
      <c r="AQ3622">
        <v>0.45077257608385463</v>
      </c>
      <c r="AR3622">
        <v>2.388484271163049</v>
      </c>
    </row>
    <row r="3623" spans="39:44" x14ac:dyDescent="0.3">
      <c r="AM3623">
        <v>1.725857398281688</v>
      </c>
      <c r="AN3623">
        <v>0.13385527279414428</v>
      </c>
      <c r="AO3623">
        <v>701.85752684752913</v>
      </c>
      <c r="AP3623">
        <v>4119.25</v>
      </c>
      <c r="AQ3623">
        <v>-0.50170217878780343</v>
      </c>
      <c r="AR3623">
        <v>1.7238197999161735</v>
      </c>
    </row>
    <row r="3624" spans="39:44" x14ac:dyDescent="0.3">
      <c r="AM3624">
        <v>2.4053480807488721</v>
      </c>
      <c r="AN3624">
        <v>1.042398417336263</v>
      </c>
      <c r="AO3624">
        <v>388.43148215458257</v>
      </c>
      <c r="AP3624">
        <v>4240</v>
      </c>
      <c r="AQ3624">
        <v>0.90472199356173411</v>
      </c>
      <c r="AR3624">
        <v>2.3082449468665751</v>
      </c>
    </row>
    <row r="3625" spans="39:44" x14ac:dyDescent="0.3">
      <c r="AM3625">
        <v>1.8016048118356425</v>
      </c>
      <c r="AN3625">
        <v>0.37913811048480167</v>
      </c>
      <c r="AO3625">
        <v>916.88989567617023</v>
      </c>
      <c r="AP3625">
        <v>3709.5</v>
      </c>
      <c r="AQ3625">
        <v>-0.37804685714296193</v>
      </c>
      <c r="AR3625">
        <v>1.7617559938114788</v>
      </c>
    </row>
    <row r="3626" spans="39:44" x14ac:dyDescent="0.3">
      <c r="AM3626">
        <v>2.0050712370142048</v>
      </c>
      <c r="AN3626">
        <v>0.36179261628769899</v>
      </c>
      <c r="AO3626">
        <v>459.05397571995536</v>
      </c>
      <c r="AP3626">
        <v>5671.75</v>
      </c>
      <c r="AQ3626">
        <v>0.63355883352444131</v>
      </c>
      <c r="AR3626">
        <v>2.0367837887606428</v>
      </c>
    </row>
    <row r="3627" spans="39:44" x14ac:dyDescent="0.3">
      <c r="AM3627">
        <v>2.8331317182784042</v>
      </c>
      <c r="AN3627">
        <v>0.73453865082720327</v>
      </c>
      <c r="AO3627">
        <v>457.07216142428467</v>
      </c>
      <c r="AP3627">
        <v>5214.25</v>
      </c>
      <c r="AQ3627">
        <v>-0.97890045351955901</v>
      </c>
      <c r="AR3627">
        <v>2.7959573674777616</v>
      </c>
    </row>
    <row r="3628" spans="39:44" x14ac:dyDescent="0.3">
      <c r="AM3628">
        <v>2.732433957503642</v>
      </c>
      <c r="AN3628">
        <v>1.3996552092446839</v>
      </c>
      <c r="AO3628">
        <v>1205.8083547355945</v>
      </c>
      <c r="AP3628">
        <v>5718.5</v>
      </c>
      <c r="AQ3628">
        <v>-0.66567426407850605</v>
      </c>
      <c r="AR3628">
        <v>2.7517731574299407</v>
      </c>
    </row>
    <row r="3629" spans="39:44" x14ac:dyDescent="0.3">
      <c r="AM3629">
        <v>2.2222053213411308</v>
      </c>
      <c r="AN3629">
        <v>1.2396203587945032</v>
      </c>
      <c r="AO3629">
        <v>346.67599128774526</v>
      </c>
      <c r="AP3629">
        <v>3913.5</v>
      </c>
      <c r="AQ3629">
        <v>0.81263673343859366</v>
      </c>
      <c r="AR3629">
        <v>2.3450276540902895</v>
      </c>
    </row>
    <row r="3630" spans="39:44" x14ac:dyDescent="0.3">
      <c r="AM3630">
        <v>3.0926641750405124</v>
      </c>
      <c r="AN3630">
        <v>0.89114396500304538</v>
      </c>
      <c r="AO3630">
        <v>979.12107657487911</v>
      </c>
      <c r="AP3630">
        <v>3587.75</v>
      </c>
      <c r="AQ3630">
        <v>-0.40839840331940253</v>
      </c>
      <c r="AR3630">
        <v>3.1307623856551006</v>
      </c>
    </row>
    <row r="3631" spans="39:44" x14ac:dyDescent="0.3">
      <c r="AM3631">
        <v>2.1073733106064623</v>
      </c>
      <c r="AN3631">
        <v>0.67221718010205933</v>
      </c>
      <c r="AO3631">
        <v>1123.4932447324024</v>
      </c>
      <c r="AP3631">
        <v>3491</v>
      </c>
      <c r="AQ3631">
        <v>-0.46685024426730332</v>
      </c>
      <c r="AR3631">
        <v>2.0829695997598132</v>
      </c>
    </row>
    <row r="3632" spans="39:44" x14ac:dyDescent="0.3">
      <c r="AM3632">
        <v>2.5603045376061844</v>
      </c>
      <c r="AN3632">
        <v>0.86919057872094052</v>
      </c>
      <c r="AO3632">
        <v>321.35649806152736</v>
      </c>
      <c r="AP3632">
        <v>3616.75</v>
      </c>
      <c r="AQ3632">
        <v>-0.14114193342392212</v>
      </c>
      <c r="AR3632">
        <v>2.6270017349348525</v>
      </c>
    </row>
    <row r="3633" spans="39:44" x14ac:dyDescent="0.3">
      <c r="AM3633">
        <v>2.3944387355604273</v>
      </c>
      <c r="AN3633">
        <v>0.89699007978640655</v>
      </c>
      <c r="AO3633">
        <v>729.92285894711108</v>
      </c>
      <c r="AP3633">
        <v>4459.5</v>
      </c>
      <c r="AQ3633">
        <v>-4.9866025897627099E-2</v>
      </c>
      <c r="AR3633">
        <v>2.3780848467190188</v>
      </c>
    </row>
    <row r="3634" spans="39:44" x14ac:dyDescent="0.3">
      <c r="AM3634">
        <v>2.5736715010565545</v>
      </c>
      <c r="AN3634">
        <v>1.32474514736753</v>
      </c>
      <c r="AO3634">
        <v>773.02200459274638</v>
      </c>
      <c r="AP3634">
        <v>4918.5</v>
      </c>
      <c r="AQ3634">
        <v>-0.43677957315624893</v>
      </c>
      <c r="AR3634">
        <v>2.5037692007290246</v>
      </c>
    </row>
    <row r="3635" spans="39:44" x14ac:dyDescent="0.3">
      <c r="AM3635">
        <v>2.0298785130372865</v>
      </c>
      <c r="AN3635">
        <v>0.7129415091247967</v>
      </c>
      <c r="AO3635">
        <v>630.22375702114971</v>
      </c>
      <c r="AP3635">
        <v>3195.5</v>
      </c>
      <c r="AQ3635">
        <v>0.96229596216202173</v>
      </c>
      <c r="AR3635">
        <v>2.0493304278313653</v>
      </c>
    </row>
    <row r="3636" spans="39:44" x14ac:dyDescent="0.3">
      <c r="AM3636">
        <v>2.4834150360547467</v>
      </c>
      <c r="AN3636">
        <v>0.95372147759834325</v>
      </c>
      <c r="AO3636">
        <v>276.61208666353019</v>
      </c>
      <c r="AP3636">
        <v>4740</v>
      </c>
      <c r="AQ3636">
        <v>4.7558061267893303E-2</v>
      </c>
      <c r="AR3636">
        <v>2.3990244665575298</v>
      </c>
    </row>
    <row r="3637" spans="39:44" x14ac:dyDescent="0.3">
      <c r="AM3637">
        <v>2.3250379387238111</v>
      </c>
      <c r="AN3637">
        <v>0.95968558728709175</v>
      </c>
      <c r="AO3637">
        <v>1330.5754271979172</v>
      </c>
      <c r="AP3637">
        <v>3755.5</v>
      </c>
      <c r="AQ3637">
        <v>-8.5616074878517121E-2</v>
      </c>
      <c r="AR3637">
        <v>2.4107873447129893</v>
      </c>
    </row>
    <row r="3638" spans="39:44" x14ac:dyDescent="0.3">
      <c r="AM3638">
        <v>1.9175099381495184</v>
      </c>
      <c r="AN3638">
        <v>0.22202224832114473</v>
      </c>
      <c r="AO3638">
        <v>989.67049583165044</v>
      </c>
      <c r="AP3638">
        <v>4978.25</v>
      </c>
      <c r="AQ3638">
        <v>0.77779737966349616</v>
      </c>
      <c r="AR3638">
        <v>1.9277148982330432</v>
      </c>
    </row>
    <row r="3639" spans="39:44" x14ac:dyDescent="0.3">
      <c r="AM3639">
        <v>2.9881459086140825</v>
      </c>
      <c r="AN3639">
        <v>0.86690040898014498</v>
      </c>
      <c r="AO3639">
        <v>1134.7978804617055</v>
      </c>
      <c r="AP3639">
        <v>4068</v>
      </c>
      <c r="AQ3639">
        <v>-0.74786035637753068</v>
      </c>
      <c r="AR3639">
        <v>3.0590853070457698</v>
      </c>
    </row>
    <row r="3640" spans="39:44" x14ac:dyDescent="0.3">
      <c r="AM3640">
        <v>3.2500241241712788</v>
      </c>
      <c r="AN3640">
        <v>0.81574928176118433</v>
      </c>
      <c r="AO3640">
        <v>673.29429849775477</v>
      </c>
      <c r="AP3640">
        <v>4464</v>
      </c>
      <c r="AQ3640">
        <v>-0.48607257297991852</v>
      </c>
      <c r="AR3640">
        <v>3.2756585914891083</v>
      </c>
    </row>
    <row r="3641" spans="39:44" x14ac:dyDescent="0.3">
      <c r="AM3641">
        <v>2.9899527155661052</v>
      </c>
      <c r="AN3641">
        <v>1.1823773908600386</v>
      </c>
      <c r="AO3641">
        <v>714.03918302175202</v>
      </c>
      <c r="AP3641">
        <v>4716.75</v>
      </c>
      <c r="AQ3641">
        <v>-0.84485335082064061</v>
      </c>
      <c r="AR3641">
        <v>2.9880303021425925</v>
      </c>
    </row>
    <row r="3642" spans="39:44" x14ac:dyDescent="0.3">
      <c r="AM3642">
        <v>2.4165547479228633</v>
      </c>
      <c r="AN3642">
        <v>0.86809724855620918</v>
      </c>
      <c r="AO3642">
        <v>815.75181254613904</v>
      </c>
      <c r="AP3642">
        <v>4843.75</v>
      </c>
      <c r="AQ3642">
        <v>0.23139692466269202</v>
      </c>
      <c r="AR3642">
        <v>2.4253435604241163</v>
      </c>
    </row>
    <row r="3643" spans="39:44" x14ac:dyDescent="0.3">
      <c r="AM3643">
        <v>3.4028058641429202</v>
      </c>
      <c r="AN3643">
        <v>0.72489431627496392</v>
      </c>
      <c r="AO3643">
        <v>466.29812924793049</v>
      </c>
      <c r="AP3643">
        <v>3655.25</v>
      </c>
      <c r="AQ3643">
        <v>-0.30412454685769724</v>
      </c>
      <c r="AR3643">
        <v>3.4447162079083049</v>
      </c>
    </row>
    <row r="3644" spans="39:44" x14ac:dyDescent="0.3">
      <c r="AM3644">
        <v>2.2198979508545489</v>
      </c>
      <c r="AN3644">
        <v>1.2433333243038089</v>
      </c>
      <c r="AO3644">
        <v>1190.2776538067997</v>
      </c>
      <c r="AP3644">
        <v>4546.5</v>
      </c>
      <c r="AQ3644">
        <v>-0.16081192437508113</v>
      </c>
      <c r="AR3644">
        <v>2.278865454903154</v>
      </c>
    </row>
    <row r="3645" spans="39:44" x14ac:dyDescent="0.3">
      <c r="AM3645">
        <v>1.8225809564270479</v>
      </c>
      <c r="AN3645">
        <v>0.18237511709725274</v>
      </c>
      <c r="AO3645">
        <v>1049.0384031240519</v>
      </c>
      <c r="AP3645">
        <v>5371</v>
      </c>
      <c r="AQ3645">
        <v>0.46861532932174493</v>
      </c>
      <c r="AR3645">
        <v>1.8098582541233161</v>
      </c>
    </row>
    <row r="3646" spans="39:44" x14ac:dyDescent="0.3">
      <c r="AM3646">
        <v>3.1829677436112847</v>
      </c>
      <c r="AN3646">
        <v>1.4226700088404236</v>
      </c>
      <c r="AO3646">
        <v>716.42201865565664</v>
      </c>
      <c r="AP3646">
        <v>4309</v>
      </c>
      <c r="AQ3646">
        <v>0.26926771038279995</v>
      </c>
      <c r="AR3646">
        <v>3.0419661175092698</v>
      </c>
    </row>
    <row r="3647" spans="39:44" x14ac:dyDescent="0.3">
      <c r="AM3647">
        <v>2.5085599204154367</v>
      </c>
      <c r="AN3647">
        <v>0.81139826080616995</v>
      </c>
      <c r="AO3647">
        <v>1114.0953138862587</v>
      </c>
      <c r="AP3647">
        <v>5192</v>
      </c>
      <c r="AQ3647">
        <v>0.76714055174632634</v>
      </c>
      <c r="AR3647">
        <v>2.5524516277814548</v>
      </c>
    </row>
    <row r="3648" spans="39:44" x14ac:dyDescent="0.3">
      <c r="AM3648">
        <v>2.4045339033637121</v>
      </c>
      <c r="AN3648">
        <v>0.91933558139996718</v>
      </c>
      <c r="AO3648">
        <v>1129.5838638258138</v>
      </c>
      <c r="AP3648">
        <v>4309</v>
      </c>
      <c r="AQ3648">
        <v>-5.584165957874368E-2</v>
      </c>
      <c r="AR3648">
        <v>2.4440328487622867</v>
      </c>
    </row>
    <row r="3649" spans="39:44" x14ac:dyDescent="0.3">
      <c r="AM3649">
        <v>1.8651915529424139</v>
      </c>
      <c r="AN3649">
        <v>0.18354640855127494</v>
      </c>
      <c r="AO3649">
        <v>592.05066897769723</v>
      </c>
      <c r="AP3649">
        <v>5626.5</v>
      </c>
      <c r="AQ3649">
        <v>-0.97882440090424316</v>
      </c>
      <c r="AR3649">
        <v>1.865253012250083</v>
      </c>
    </row>
    <row r="3650" spans="39:44" x14ac:dyDescent="0.3">
      <c r="AM3650">
        <v>2.4113538222109234</v>
      </c>
      <c r="AN3650">
        <v>0.50026321169946064</v>
      </c>
      <c r="AO3650">
        <v>571.9981448026914</v>
      </c>
      <c r="AP3650">
        <v>4178.75</v>
      </c>
      <c r="AQ3650">
        <v>-0.396052793286642</v>
      </c>
      <c r="AR3650">
        <v>2.4613823472616465</v>
      </c>
    </row>
    <row r="3651" spans="39:44" x14ac:dyDescent="0.3">
      <c r="AM3651">
        <v>2.1940214662207076</v>
      </c>
      <c r="AN3651">
        <v>0.96857277675658404</v>
      </c>
      <c r="AO3651">
        <v>376.95346705872259</v>
      </c>
      <c r="AP3651">
        <v>3865.5</v>
      </c>
      <c r="AQ3651">
        <v>0.82877000128741463</v>
      </c>
      <c r="AR3651">
        <v>2.1421204015518649</v>
      </c>
    </row>
    <row r="3652" spans="39:44" x14ac:dyDescent="0.3">
      <c r="AM3652">
        <v>2.6303035851080065</v>
      </c>
      <c r="AN3652">
        <v>1.1777178946432236</v>
      </c>
      <c r="AO3652">
        <v>371.05047739372282</v>
      </c>
      <c r="AP3652">
        <v>4344</v>
      </c>
      <c r="AQ3652">
        <v>0.50492761289428556</v>
      </c>
      <c r="AR3652">
        <v>2.6271831457595463</v>
      </c>
    </row>
    <row r="3653" spans="39:44" x14ac:dyDescent="0.3">
      <c r="AM3653">
        <v>2.5610177684592443</v>
      </c>
      <c r="AN3653">
        <v>1.1649494176857156</v>
      </c>
      <c r="AO3653">
        <v>1013.2785343428491</v>
      </c>
      <c r="AP3653">
        <v>4586.5</v>
      </c>
      <c r="AQ3653">
        <v>-0.31251339717436571</v>
      </c>
      <c r="AR3653">
        <v>2.566033374981882</v>
      </c>
    </row>
    <row r="3654" spans="39:44" x14ac:dyDescent="0.3">
      <c r="AM3654">
        <v>2.6769680194057286</v>
      </c>
      <c r="AN3654">
        <v>0.82114711950889485</v>
      </c>
      <c r="AO3654">
        <v>760.63692281669751</v>
      </c>
      <c r="AP3654">
        <v>4760.25</v>
      </c>
      <c r="AQ3654">
        <v>0.33511343904610386</v>
      </c>
      <c r="AR3654">
        <v>2.7098164508105338</v>
      </c>
    </row>
    <row r="3655" spans="39:44" x14ac:dyDescent="0.3">
      <c r="AM3655">
        <v>2.1199016814644431</v>
      </c>
      <c r="AN3655">
        <v>0.69876445764192008</v>
      </c>
      <c r="AO3655">
        <v>319.26560313039124</v>
      </c>
      <c r="AP3655">
        <v>5926</v>
      </c>
      <c r="AQ3655">
        <v>-7.5460296774624972E-4</v>
      </c>
      <c r="AR3655">
        <v>2.1919881148862781</v>
      </c>
    </row>
    <row r="3656" spans="39:44" x14ac:dyDescent="0.3">
      <c r="AM3656">
        <v>1.6513920167708267</v>
      </c>
      <c r="AN3656">
        <v>6.1919582814473087E-2</v>
      </c>
      <c r="AO3656">
        <v>813.69159038783664</v>
      </c>
      <c r="AP3656">
        <v>5093.25</v>
      </c>
      <c r="AQ3656">
        <v>-0.65141815694235938</v>
      </c>
      <c r="AR3656">
        <v>1.6449705673243873</v>
      </c>
    </row>
    <row r="3657" spans="39:44" x14ac:dyDescent="0.3">
      <c r="AM3657">
        <v>2.7219402631762426</v>
      </c>
      <c r="AN3657">
        <v>1.0453760178853653</v>
      </c>
      <c r="AO3657">
        <v>512.00926270738819</v>
      </c>
      <c r="AP3657">
        <v>5010.25</v>
      </c>
      <c r="AQ3657">
        <v>-0.97699809165976526</v>
      </c>
      <c r="AR3657">
        <v>2.6174026613877062</v>
      </c>
    </row>
    <row r="3658" spans="39:44" x14ac:dyDescent="0.3">
      <c r="AM3658">
        <v>2.3928598863862622</v>
      </c>
      <c r="AN3658">
        <v>0.6724794652869801</v>
      </c>
      <c r="AO3658">
        <v>790.07530988345172</v>
      </c>
      <c r="AP3658">
        <v>4031.75</v>
      </c>
      <c r="AQ3658">
        <v>-0.34290162275345176</v>
      </c>
      <c r="AR3658">
        <v>2.4277853233502178</v>
      </c>
    </row>
    <row r="3659" spans="39:44" x14ac:dyDescent="0.3">
      <c r="AM3659">
        <v>2.0012751608830377</v>
      </c>
      <c r="AN3659">
        <v>0.48782010284048105</v>
      </c>
      <c r="AO3659">
        <v>704.58211829018649</v>
      </c>
      <c r="AP3659">
        <v>5562</v>
      </c>
      <c r="AQ3659">
        <v>0.15134926245416197</v>
      </c>
      <c r="AR3659">
        <v>2.0002322716151482</v>
      </c>
    </row>
    <row r="3660" spans="39:44" x14ac:dyDescent="0.3">
      <c r="AM3660">
        <v>1.9625477759748793</v>
      </c>
      <c r="AN3660">
        <v>0.44231376306372649</v>
      </c>
      <c r="AO3660">
        <v>265.38288155439898</v>
      </c>
      <c r="AP3660">
        <v>5823</v>
      </c>
      <c r="AQ3660">
        <v>-0.52243320735003818</v>
      </c>
      <c r="AR3660">
        <v>2.0031623871264701</v>
      </c>
    </row>
    <row r="3661" spans="39:44" x14ac:dyDescent="0.3">
      <c r="AM3661">
        <v>2.406423391355438</v>
      </c>
      <c r="AN3661">
        <v>0.97447446970265783</v>
      </c>
      <c r="AO3661">
        <v>1112.8136554712232</v>
      </c>
      <c r="AP3661">
        <v>4316</v>
      </c>
      <c r="AQ3661">
        <v>-0.23035305464787076</v>
      </c>
      <c r="AR3661">
        <v>2.3875032222867607</v>
      </c>
    </row>
    <row r="3662" spans="39:44" x14ac:dyDescent="0.3">
      <c r="AM3662">
        <v>1.9349561342724877</v>
      </c>
      <c r="AN3662">
        <v>0.40567200166444745</v>
      </c>
      <c r="AO3662">
        <v>814.80460125269826</v>
      </c>
      <c r="AP3662">
        <v>5438.25</v>
      </c>
      <c r="AQ3662">
        <v>0.49458201506446858</v>
      </c>
      <c r="AR3662">
        <v>1.941511070982314</v>
      </c>
    </row>
    <row r="3663" spans="39:44" x14ac:dyDescent="0.3">
      <c r="AM3663">
        <v>2.6436291208380838</v>
      </c>
      <c r="AN3663">
        <v>1.2317420166578956</v>
      </c>
      <c r="AO3663">
        <v>885.01398480292846</v>
      </c>
      <c r="AP3663">
        <v>4586.75</v>
      </c>
      <c r="AQ3663">
        <v>0.90276741947478967</v>
      </c>
      <c r="AR3663">
        <v>2.5364036260685925</v>
      </c>
    </row>
    <row r="3664" spans="39:44" x14ac:dyDescent="0.3">
      <c r="AM3664">
        <v>3.2869579985003927</v>
      </c>
      <c r="AN3664">
        <v>1.0600867894780674</v>
      </c>
      <c r="AO3664">
        <v>970.24616875092215</v>
      </c>
      <c r="AP3664">
        <v>5008.25</v>
      </c>
      <c r="AQ3664">
        <v>-5.369293072339569E-2</v>
      </c>
      <c r="AR3664">
        <v>3.1933386434570954</v>
      </c>
    </row>
    <row r="3665" spans="39:44" x14ac:dyDescent="0.3">
      <c r="AM3665">
        <v>2.8577801283695732</v>
      </c>
      <c r="AN3665">
        <v>1.4159746067977954</v>
      </c>
      <c r="AO3665">
        <v>629.68400615476457</v>
      </c>
      <c r="AP3665">
        <v>2958.5</v>
      </c>
      <c r="AQ3665">
        <v>-0.97376734050034197</v>
      </c>
      <c r="AR3665">
        <v>2.8033601728017716</v>
      </c>
    </row>
    <row r="3666" spans="39:44" x14ac:dyDescent="0.3">
      <c r="AM3666">
        <v>1.9964447865155257</v>
      </c>
      <c r="AN3666">
        <v>0.40770732266556087</v>
      </c>
      <c r="AO3666">
        <v>973.95599823436521</v>
      </c>
      <c r="AP3666">
        <v>4622</v>
      </c>
      <c r="AQ3666">
        <v>-0.75408455499938687</v>
      </c>
      <c r="AR3666">
        <v>1.9828262088212174</v>
      </c>
    </row>
    <row r="3667" spans="39:44" x14ac:dyDescent="0.3">
      <c r="AM3667">
        <v>2.3159986914538111</v>
      </c>
      <c r="AN3667">
        <v>0.76906209652890167</v>
      </c>
      <c r="AO3667">
        <v>729.92285894711119</v>
      </c>
      <c r="AP3667">
        <v>5315</v>
      </c>
      <c r="AQ3667">
        <v>-0.98374099015488037</v>
      </c>
      <c r="AR3667">
        <v>2.3780848467190188</v>
      </c>
    </row>
    <row r="3668" spans="39:44" x14ac:dyDescent="0.3">
      <c r="AM3668">
        <v>2.664272384231491</v>
      </c>
      <c r="AN3668">
        <v>1.1408787559363112</v>
      </c>
      <c r="AO3668">
        <v>574.61560517242719</v>
      </c>
      <c r="AP3668">
        <v>5853.5</v>
      </c>
      <c r="AQ3668">
        <v>-0.98993921216137903</v>
      </c>
      <c r="AR3668">
        <v>2.6746815433363338</v>
      </c>
    </row>
    <row r="3669" spans="39:44" x14ac:dyDescent="0.3">
      <c r="AM3669">
        <v>2.0125238895015491</v>
      </c>
      <c r="AN3669">
        <v>0.71086285747449718</v>
      </c>
      <c r="AO3669">
        <v>759.52464849236605</v>
      </c>
      <c r="AP3669">
        <v>4732.5</v>
      </c>
      <c r="AQ3669">
        <v>-0.83311459934444332</v>
      </c>
      <c r="AR3669">
        <v>2.0829695997598132</v>
      </c>
    </row>
    <row r="3670" spans="39:44" x14ac:dyDescent="0.3">
      <c r="AM3670">
        <v>2.6876182985797614</v>
      </c>
      <c r="AN3670">
        <v>0.26754392336327887</v>
      </c>
      <c r="AO3670">
        <v>629.19700954984989</v>
      </c>
      <c r="AP3670">
        <v>3872</v>
      </c>
      <c r="AQ3670">
        <v>-0.12676453797996362</v>
      </c>
      <c r="AR3670">
        <v>2.7152066188186108</v>
      </c>
    </row>
    <row r="3671" spans="39:44" x14ac:dyDescent="0.3">
      <c r="AM3671">
        <v>2.7818542165168076</v>
      </c>
      <c r="AN3671">
        <v>0.47608684961970588</v>
      </c>
      <c r="AO3671">
        <v>768.49496883174572</v>
      </c>
      <c r="AP3671">
        <v>4979.75</v>
      </c>
      <c r="AQ3671">
        <v>-0.94239184700271805</v>
      </c>
      <c r="AR3671">
        <v>2.829652152912145</v>
      </c>
    </row>
    <row r="3672" spans="39:44" x14ac:dyDescent="0.3">
      <c r="AM3672">
        <v>2.447886428253133</v>
      </c>
      <c r="AN3672">
        <v>0.92668869797897901</v>
      </c>
      <c r="AO3672">
        <v>1142.7421898703155</v>
      </c>
      <c r="AP3672">
        <v>5097.75</v>
      </c>
      <c r="AQ3672">
        <v>0.76209383850124246</v>
      </c>
      <c r="AR3672">
        <v>2.4277853233502178</v>
      </c>
    </row>
    <row r="3673" spans="39:44" x14ac:dyDescent="0.3">
      <c r="AM3673">
        <v>2.5015894274801567</v>
      </c>
      <c r="AN3673">
        <v>0.5044631018410618</v>
      </c>
      <c r="AO3673">
        <v>899.09989813202344</v>
      </c>
      <c r="AP3673">
        <v>5320</v>
      </c>
      <c r="AQ3673">
        <v>-0.34871189313897571</v>
      </c>
      <c r="AR3673">
        <v>2.5144522035728527</v>
      </c>
    </row>
    <row r="3674" spans="39:44" x14ac:dyDescent="0.3">
      <c r="AM3674">
        <v>2.3565415228829916</v>
      </c>
      <c r="AN3674">
        <v>1.4148817340033639</v>
      </c>
      <c r="AO3674">
        <v>758.61820016945944</v>
      </c>
      <c r="AP3674">
        <v>3722.5</v>
      </c>
      <c r="AQ3674">
        <v>-0.53269046332730108</v>
      </c>
      <c r="AR3674">
        <v>2.4674404283732563</v>
      </c>
    </row>
    <row r="3675" spans="39:44" x14ac:dyDescent="0.3">
      <c r="AM3675">
        <v>2.318273141126967</v>
      </c>
      <c r="AN3675">
        <v>0.93094200244430469</v>
      </c>
      <c r="AO3675">
        <v>1112.2870900326234</v>
      </c>
      <c r="AP3675">
        <v>6239.25</v>
      </c>
      <c r="AQ3675">
        <v>0.33979816300462812</v>
      </c>
      <c r="AR3675">
        <v>2.3082449468665751</v>
      </c>
    </row>
    <row r="3676" spans="39:44" x14ac:dyDescent="0.3">
      <c r="AM3676">
        <v>1.6513589730186053</v>
      </c>
      <c r="AN3676">
        <v>3.3439456090125504E-2</v>
      </c>
      <c r="AO3676">
        <v>1051.5935870119772</v>
      </c>
      <c r="AP3676">
        <v>4796.5</v>
      </c>
      <c r="AQ3676">
        <v>0.56672345584812889</v>
      </c>
      <c r="AR3676">
        <v>1.6538945464362327</v>
      </c>
    </row>
    <row r="3677" spans="39:44" x14ac:dyDescent="0.3">
      <c r="AM3677">
        <v>2.8704857027706439</v>
      </c>
      <c r="AN3677">
        <v>1.1374393921226806</v>
      </c>
      <c r="AO3677">
        <v>1354.2032815800189</v>
      </c>
      <c r="AP3677">
        <v>6297.5</v>
      </c>
      <c r="AQ3677">
        <v>0.32683537882184427</v>
      </c>
      <c r="AR3677">
        <v>2.7616622248898302</v>
      </c>
    </row>
    <row r="3678" spans="39:44" x14ac:dyDescent="0.3">
      <c r="AM3678">
        <v>2.4203006407500176</v>
      </c>
      <c r="AN3678">
        <v>1.1328027051060605</v>
      </c>
      <c r="AO3678">
        <v>616.03514135340515</v>
      </c>
      <c r="AP3678">
        <v>3231</v>
      </c>
      <c r="AQ3678">
        <v>-0.54654741432352993</v>
      </c>
      <c r="AR3678">
        <v>2.3847748945426002</v>
      </c>
    </row>
    <row r="3679" spans="39:44" x14ac:dyDescent="0.3">
      <c r="AM3679">
        <v>1.5760525229409523</v>
      </c>
      <c r="AN3679">
        <v>8.7027732141730318E-2</v>
      </c>
      <c r="AO3679">
        <v>1167.889706171718</v>
      </c>
      <c r="AP3679">
        <v>3703.25</v>
      </c>
      <c r="AQ3679">
        <v>0.21722689932062084</v>
      </c>
      <c r="AR3679">
        <v>1.5781730905564615</v>
      </c>
    </row>
    <row r="3680" spans="39:44" x14ac:dyDescent="0.3">
      <c r="AM3680">
        <v>1.8836257240783953</v>
      </c>
      <c r="AN3680">
        <v>0.48773610068338391</v>
      </c>
      <c r="AO3680">
        <v>862.01623353471678</v>
      </c>
      <c r="AP3680">
        <v>4070.25</v>
      </c>
      <c r="AQ3680">
        <v>-0.29482623012212206</v>
      </c>
      <c r="AR3680">
        <v>1.8342040967284832</v>
      </c>
    </row>
    <row r="3681" spans="39:44" x14ac:dyDescent="0.3">
      <c r="AM3681">
        <v>2.7632199786926797</v>
      </c>
      <c r="AN3681">
        <v>1.2437175974585191</v>
      </c>
      <c r="AO3681">
        <v>908.81522322633327</v>
      </c>
      <c r="AP3681">
        <v>4694.75</v>
      </c>
      <c r="AQ3681">
        <v>0.2918593383940703</v>
      </c>
      <c r="AR3681">
        <v>2.6793928528032569</v>
      </c>
    </row>
    <row r="3682" spans="39:44" x14ac:dyDescent="0.3">
      <c r="AM3682">
        <v>2.7745116896650033</v>
      </c>
      <c r="AN3682">
        <v>0.74907960382883421</v>
      </c>
      <c r="AO3682">
        <v>933.27099369803011</v>
      </c>
      <c r="AP3682">
        <v>3499.75</v>
      </c>
      <c r="AQ3682">
        <v>0.36873116457422078</v>
      </c>
      <c r="AR3682">
        <v>2.7717963890915973</v>
      </c>
    </row>
    <row r="3683" spans="39:44" x14ac:dyDescent="0.3">
      <c r="AM3683">
        <v>2.066626338170845</v>
      </c>
      <c r="AN3683">
        <v>0.96950548447147733</v>
      </c>
      <c r="AO3683">
        <v>972.99364051827422</v>
      </c>
      <c r="AP3683">
        <v>4120.25</v>
      </c>
      <c r="AQ3683">
        <v>0.14810474327713427</v>
      </c>
      <c r="AR3683">
        <v>2.107746445501641</v>
      </c>
    </row>
    <row r="3684" spans="39:44" x14ac:dyDescent="0.3">
      <c r="AM3684">
        <v>3.8093613969983489</v>
      </c>
      <c r="AN3684">
        <v>1.0895699754246082</v>
      </c>
      <c r="AO3684">
        <v>1178.4081728046956</v>
      </c>
      <c r="AP3684">
        <v>4572.75</v>
      </c>
      <c r="AQ3684">
        <v>0.96156611117697399</v>
      </c>
      <c r="AR3684">
        <v>3.7945719145145813</v>
      </c>
    </row>
    <row r="3685" spans="39:44" x14ac:dyDescent="0.3">
      <c r="AM3685">
        <v>3.1383482548727852</v>
      </c>
      <c r="AN3685">
        <v>1.1051368474329297</v>
      </c>
      <c r="AO3685">
        <v>976.51242431030505</v>
      </c>
      <c r="AP3685">
        <v>3277</v>
      </c>
      <c r="AQ3685">
        <v>-0.55056035432780259</v>
      </c>
      <c r="AR3685">
        <v>3.2364735908955851</v>
      </c>
    </row>
    <row r="3686" spans="39:44" x14ac:dyDescent="0.3">
      <c r="AM3686">
        <v>2.953774415604149</v>
      </c>
      <c r="AN3686">
        <v>1.0623592585084647</v>
      </c>
      <c r="AO3686">
        <v>413.25204420175601</v>
      </c>
      <c r="AP3686">
        <v>3453.5</v>
      </c>
      <c r="AQ3686">
        <v>-0.6583227435971758</v>
      </c>
      <c r="AR3686">
        <v>2.9950147998130539</v>
      </c>
    </row>
    <row r="3687" spans="39:44" x14ac:dyDescent="0.3">
      <c r="AM3687">
        <v>2.6749268013316803</v>
      </c>
      <c r="AN3687">
        <v>1.2726170408093564</v>
      </c>
      <c r="AO3687">
        <v>1098.8519138538727</v>
      </c>
      <c r="AP3687">
        <v>4767.5</v>
      </c>
      <c r="AQ3687">
        <v>-0.96844643276519526</v>
      </c>
      <c r="AR3687">
        <v>2.7097082413412323</v>
      </c>
    </row>
    <row r="3688" spans="39:44" x14ac:dyDescent="0.3">
      <c r="AM3688">
        <v>2.0251430459783575</v>
      </c>
      <c r="AN3688">
        <v>0.71612984870667451</v>
      </c>
      <c r="AO3688">
        <v>1340.4246905740533</v>
      </c>
      <c r="AP3688">
        <v>5022.5</v>
      </c>
      <c r="AQ3688">
        <v>-0.58538497015811963</v>
      </c>
      <c r="AR3688">
        <v>2.0527488959279081</v>
      </c>
    </row>
    <row r="3689" spans="39:44" x14ac:dyDescent="0.3">
      <c r="AM3689">
        <v>2.7792801240969358</v>
      </c>
      <c r="AN3689">
        <v>0.88241990992105823</v>
      </c>
      <c r="AO3689">
        <v>454.54235870019954</v>
      </c>
      <c r="AP3689">
        <v>4961</v>
      </c>
      <c r="AQ3689">
        <v>-8.5958872449309071E-3</v>
      </c>
      <c r="AR3689">
        <v>2.8014272277749375</v>
      </c>
    </row>
    <row r="3690" spans="39:44" x14ac:dyDescent="0.3">
      <c r="AM3690">
        <v>2.481496931446205</v>
      </c>
      <c r="AN3690">
        <v>0.57653872217808999</v>
      </c>
      <c r="AO3690">
        <v>731.78606124662167</v>
      </c>
      <c r="AP3690">
        <v>3546</v>
      </c>
      <c r="AQ3690">
        <v>0.30587288267722451</v>
      </c>
      <c r="AR3690">
        <v>2.5229597551948695</v>
      </c>
    </row>
    <row r="3691" spans="39:44" x14ac:dyDescent="0.3">
      <c r="AM3691">
        <v>2.345937263860717</v>
      </c>
      <c r="AN3691">
        <v>0.66532223089155496</v>
      </c>
      <c r="AO3691">
        <v>1468.9167252226307</v>
      </c>
      <c r="AP3691">
        <v>3155</v>
      </c>
      <c r="AQ3691">
        <v>0.39062876477604597</v>
      </c>
      <c r="AR3691">
        <v>2.292534337698493</v>
      </c>
    </row>
    <row r="3692" spans="39:44" x14ac:dyDescent="0.3">
      <c r="AM3692">
        <v>2.2407596796618079</v>
      </c>
      <c r="AN3692">
        <v>0.67809322359982038</v>
      </c>
      <c r="AO3692">
        <v>410.67977117275279</v>
      </c>
      <c r="AP3692">
        <v>4907.25</v>
      </c>
      <c r="AQ3692">
        <v>-0.10777296596025379</v>
      </c>
      <c r="AR3692">
        <v>2.2329201774143144</v>
      </c>
    </row>
    <row r="3693" spans="39:44" x14ac:dyDescent="0.3">
      <c r="AM3693">
        <v>2.8565499978419511</v>
      </c>
      <c r="AN3693">
        <v>1.0260305891434276</v>
      </c>
      <c r="AO3693">
        <v>253.1960540368689</v>
      </c>
      <c r="AP3693">
        <v>4303.75</v>
      </c>
      <c r="AQ3693">
        <v>-0.58862630882661515</v>
      </c>
      <c r="AR3693">
        <v>2.9091733949571488</v>
      </c>
    </row>
    <row r="3694" spans="39:44" x14ac:dyDescent="0.3">
      <c r="AM3694">
        <v>2.0795951230119147</v>
      </c>
      <c r="AN3694">
        <v>0.68773937754077019</v>
      </c>
      <c r="AO3694">
        <v>709.7326844857289</v>
      </c>
      <c r="AP3694">
        <v>4388.75</v>
      </c>
      <c r="AQ3694">
        <v>0.67003908188530015</v>
      </c>
      <c r="AR3694">
        <v>2.089077668283676</v>
      </c>
    </row>
    <row r="3695" spans="39:44" x14ac:dyDescent="0.3">
      <c r="AM3695">
        <v>2.4773255251855786</v>
      </c>
      <c r="AN3695">
        <v>0.83248826277297805</v>
      </c>
      <c r="AO3695">
        <v>1172.4940002881688</v>
      </c>
      <c r="AP3695">
        <v>4969</v>
      </c>
      <c r="AQ3695">
        <v>0.11095992828309016</v>
      </c>
      <c r="AR3695">
        <v>2.5599863282356488</v>
      </c>
    </row>
    <row r="3696" spans="39:44" x14ac:dyDescent="0.3">
      <c r="AM3696">
        <v>1.9435219585886849</v>
      </c>
      <c r="AN3696">
        <v>0.36819580963651222</v>
      </c>
      <c r="AO3696">
        <v>630.22375702114971</v>
      </c>
      <c r="AP3696">
        <v>3597.25</v>
      </c>
      <c r="AQ3696">
        <v>0.50299525922244359</v>
      </c>
      <c r="AR3696">
        <v>1.9828262088212174</v>
      </c>
    </row>
    <row r="3697" spans="39:44" x14ac:dyDescent="0.3">
      <c r="AM3697">
        <v>2.0107485941339918</v>
      </c>
      <c r="AN3697">
        <v>0.82937113195829359</v>
      </c>
      <c r="AO3697">
        <v>349.12298195180972</v>
      </c>
      <c r="AP3697">
        <v>4522.5</v>
      </c>
      <c r="AQ3697">
        <v>-0.24201992866670552</v>
      </c>
      <c r="AR3697">
        <v>2.0293512845941466</v>
      </c>
    </row>
    <row r="3698" spans="39:44" x14ac:dyDescent="0.3">
      <c r="AM3698">
        <v>2.6107799770183786</v>
      </c>
      <c r="AN3698">
        <v>0.65659764464364767</v>
      </c>
      <c r="AO3698">
        <v>380.95990771786114</v>
      </c>
      <c r="AP3698">
        <v>2905.75</v>
      </c>
      <c r="AQ3698">
        <v>-0.74554374410628077</v>
      </c>
      <c r="AR3698">
        <v>2.6609893080773719</v>
      </c>
    </row>
    <row r="3699" spans="39:44" x14ac:dyDescent="0.3">
      <c r="AM3699">
        <v>2.0379610468240683</v>
      </c>
      <c r="AN3699">
        <v>0.38290679715998899</v>
      </c>
      <c r="AO3699">
        <v>673.78814165978895</v>
      </c>
      <c r="AP3699">
        <v>5185.25</v>
      </c>
      <c r="AQ3699">
        <v>0.65759136471696944</v>
      </c>
      <c r="AR3699">
        <v>1.995528333540848</v>
      </c>
    </row>
    <row r="3700" spans="39:44" x14ac:dyDescent="0.3">
      <c r="AM3700">
        <v>2.5560021619366062</v>
      </c>
      <c r="AN3700">
        <v>1.103008975193227</v>
      </c>
      <c r="AO3700">
        <v>702.91323760483419</v>
      </c>
      <c r="AP3700">
        <v>4559.25</v>
      </c>
      <c r="AQ3700">
        <v>0.54961513099766912</v>
      </c>
      <c r="AR3700">
        <v>2.5560021619366062</v>
      </c>
    </row>
    <row r="3701" spans="39:44" x14ac:dyDescent="0.3">
      <c r="AM3701">
        <v>1.6375066796647317</v>
      </c>
      <c r="AN3701">
        <v>4.1324884232038235E-2</v>
      </c>
      <c r="AO3701">
        <v>381.18732862660744</v>
      </c>
      <c r="AP3701">
        <v>4493</v>
      </c>
      <c r="AQ3701">
        <v>-2.4464070295864809E-2</v>
      </c>
      <c r="AR3701">
        <v>1.6348835470025782</v>
      </c>
    </row>
    <row r="3702" spans="39:44" x14ac:dyDescent="0.3">
      <c r="AM3702">
        <v>2.0361731819847586</v>
      </c>
      <c r="AN3702">
        <v>0.37225857188473899</v>
      </c>
      <c r="AO3702">
        <v>856.78730312649395</v>
      </c>
      <c r="AP3702">
        <v>4520.5</v>
      </c>
      <c r="AQ3702">
        <v>-0.93705230261215766</v>
      </c>
      <c r="AR3702">
        <v>2.0219953818516019</v>
      </c>
    </row>
    <row r="3703" spans="39:44" x14ac:dyDescent="0.3">
      <c r="AM3703">
        <v>3.3152480527874451</v>
      </c>
      <c r="AN3703">
        <v>0.13065860151249054</v>
      </c>
      <c r="AO3703">
        <v>662.44522609628461</v>
      </c>
      <c r="AP3703">
        <v>3721.75</v>
      </c>
      <c r="AQ3703">
        <v>-0.16393955104058225</v>
      </c>
      <c r="AR3703">
        <v>3.3021821926361956</v>
      </c>
    </row>
    <row r="3704" spans="39:44" x14ac:dyDescent="0.3">
      <c r="AM3704">
        <v>2.0145256888395098</v>
      </c>
      <c r="AN3704">
        <v>0.39672184961658358</v>
      </c>
      <c r="AO3704">
        <v>707.32159493237657</v>
      </c>
      <c r="AP3704">
        <v>4912.25</v>
      </c>
      <c r="AQ3704">
        <v>0.57809794485343635</v>
      </c>
      <c r="AR3704">
        <v>2.0070559958274163</v>
      </c>
    </row>
    <row r="3705" spans="39:44" x14ac:dyDescent="0.3">
      <c r="AM3705">
        <v>2.4206188343741206</v>
      </c>
      <c r="AN3705">
        <v>0.95911879066420758</v>
      </c>
      <c r="AO3705">
        <v>523.08973222437658</v>
      </c>
      <c r="AP3705">
        <v>5097</v>
      </c>
      <c r="AQ3705">
        <v>0.19649544867901386</v>
      </c>
      <c r="AR3705">
        <v>2.3875032222867607</v>
      </c>
    </row>
    <row r="3706" spans="39:44" x14ac:dyDescent="0.3">
      <c r="AM3706">
        <v>2.3099936808469881</v>
      </c>
      <c r="AN3706">
        <v>0.68831873593108617</v>
      </c>
      <c r="AO3706">
        <v>1150.8551468290998</v>
      </c>
      <c r="AP3706">
        <v>5338</v>
      </c>
      <c r="AQ3706">
        <v>-0.69491930144559166</v>
      </c>
      <c r="AR3706">
        <v>2.3011130868024909</v>
      </c>
    </row>
    <row r="3707" spans="39:44" x14ac:dyDescent="0.3">
      <c r="AM3707">
        <v>2.1778886568327285</v>
      </c>
      <c r="AN3707">
        <v>0.66103567383392225</v>
      </c>
      <c r="AO3707">
        <v>293.59668528460145</v>
      </c>
      <c r="AP3707">
        <v>4183</v>
      </c>
      <c r="AQ3707">
        <v>-0.11776334662097353</v>
      </c>
      <c r="AR3707">
        <v>2.1465797091214518</v>
      </c>
    </row>
    <row r="3708" spans="39:44" x14ac:dyDescent="0.3">
      <c r="AM3708">
        <v>2.0575449397037362</v>
      </c>
      <c r="AN3708">
        <v>0.70049999305803101</v>
      </c>
      <c r="AO3708">
        <v>1445.9580740973702</v>
      </c>
      <c r="AP3708">
        <v>5260</v>
      </c>
      <c r="AQ3708">
        <v>-0.45423153453694387</v>
      </c>
      <c r="AR3708">
        <v>2.1352776584401623</v>
      </c>
    </row>
    <row r="3709" spans="39:44" x14ac:dyDescent="0.3">
      <c r="AM3709">
        <v>2.8842790143017676</v>
      </c>
      <c r="AN3709">
        <v>0.93392207062241339</v>
      </c>
      <c r="AO3709">
        <v>429.83587600775013</v>
      </c>
      <c r="AP3709">
        <v>4444.25</v>
      </c>
      <c r="AQ3709">
        <v>-0.46370366285841286</v>
      </c>
      <c r="AR3709">
        <v>2.8499120108465137</v>
      </c>
    </row>
    <row r="3710" spans="39:44" x14ac:dyDescent="0.3">
      <c r="AM3710">
        <v>3.0334240180663707</v>
      </c>
      <c r="AN3710">
        <v>1.0643487661348676</v>
      </c>
      <c r="AO3710">
        <v>440.72465633552667</v>
      </c>
      <c r="AP3710">
        <v>4165.75</v>
      </c>
      <c r="AQ3710">
        <v>-0.58517391304442856</v>
      </c>
      <c r="AR3710">
        <v>2.9880303021425925</v>
      </c>
    </row>
    <row r="3711" spans="39:44" x14ac:dyDescent="0.3">
      <c r="AM3711">
        <v>1.7883001418364914</v>
      </c>
      <c r="AN3711">
        <v>0.16881050732353967</v>
      </c>
      <c r="AO3711">
        <v>823.67672069158141</v>
      </c>
      <c r="AP3711">
        <v>2618</v>
      </c>
      <c r="AQ3711">
        <v>-0.89266658332126847</v>
      </c>
      <c r="AR3711">
        <v>1.7917355471878222</v>
      </c>
    </row>
    <row r="3712" spans="39:44" x14ac:dyDescent="0.3">
      <c r="AM3712">
        <v>2.8357369734124815</v>
      </c>
      <c r="AN3712">
        <v>1.1319705245922149</v>
      </c>
      <c r="AO3712">
        <v>966.71184470638991</v>
      </c>
      <c r="AP3712">
        <v>5394.75</v>
      </c>
      <c r="AQ3712">
        <v>0.95726167024337194</v>
      </c>
      <c r="AR3712">
        <v>2.9356951229793182</v>
      </c>
    </row>
    <row r="3713" spans="39:44" x14ac:dyDescent="0.3">
      <c r="AM3713">
        <v>3.4982976773641892</v>
      </c>
      <c r="AN3713">
        <v>0.56293678132228098</v>
      </c>
      <c r="AO3713">
        <v>454.42864824582648</v>
      </c>
      <c r="AP3713">
        <v>5513.5</v>
      </c>
      <c r="AQ3713">
        <v>-0.1873174269392831</v>
      </c>
      <c r="AR3713">
        <v>3.4541839495399866</v>
      </c>
    </row>
    <row r="3714" spans="39:44" x14ac:dyDescent="0.3">
      <c r="AM3714">
        <v>2.7799069135766121</v>
      </c>
      <c r="AN3714">
        <v>1.0339579373708374</v>
      </c>
      <c r="AO3714">
        <v>808.13581353633151</v>
      </c>
      <c r="AP3714">
        <v>3656.75</v>
      </c>
      <c r="AQ3714">
        <v>-0.54823280472506297</v>
      </c>
      <c r="AR3714">
        <v>2.6783135701126035</v>
      </c>
    </row>
    <row r="3715" spans="39:44" x14ac:dyDescent="0.3">
      <c r="AM3715">
        <v>2.273984499959127</v>
      </c>
      <c r="AN3715">
        <v>0.93209472690532136</v>
      </c>
      <c r="AO3715">
        <v>1054.2851174285947</v>
      </c>
      <c r="AP3715">
        <v>4236.75</v>
      </c>
      <c r="AQ3715">
        <v>-0.37541226615334211</v>
      </c>
      <c r="AR3715">
        <v>2.3082449468665751</v>
      </c>
    </row>
    <row r="3716" spans="39:44" x14ac:dyDescent="0.3">
      <c r="AM3716">
        <v>2.0651353685501421</v>
      </c>
      <c r="AN3716">
        <v>0.79649340327458151</v>
      </c>
      <c r="AO3716">
        <v>803.33682771160238</v>
      </c>
      <c r="AP3716">
        <v>4366</v>
      </c>
      <c r="AQ3716">
        <v>2.5659261194104957E-2</v>
      </c>
      <c r="AR3716">
        <v>2.0425370103889846</v>
      </c>
    </row>
    <row r="3717" spans="39:44" x14ac:dyDescent="0.3">
      <c r="AM3717">
        <v>3.309874774054427</v>
      </c>
      <c r="AN3717">
        <v>1.2826033228483231</v>
      </c>
      <c r="AO3717">
        <v>700.14134592274763</v>
      </c>
      <c r="AP3717">
        <v>3793.5</v>
      </c>
      <c r="AQ3717">
        <v>-0.16507000009398229</v>
      </c>
      <c r="AR3717">
        <v>3.327275551736395</v>
      </c>
    </row>
    <row r="3718" spans="39:44" x14ac:dyDescent="0.3">
      <c r="AM3718">
        <v>3.2215319238463178</v>
      </c>
      <c r="AN3718">
        <v>1.1713684123291297</v>
      </c>
      <c r="AO3718">
        <v>1475.6963399704625</v>
      </c>
      <c r="AP3718">
        <v>3481</v>
      </c>
      <c r="AQ3718">
        <v>0.34766718164893784</v>
      </c>
      <c r="AR3718">
        <v>3.0821683273151002</v>
      </c>
    </row>
    <row r="3719" spans="39:44" x14ac:dyDescent="0.3">
      <c r="AM3719">
        <v>3.1628266930795559</v>
      </c>
      <c r="AN3719">
        <v>1.4526972833209963</v>
      </c>
      <c r="AO3719">
        <v>1157.8606972445377</v>
      </c>
      <c r="AP3719">
        <v>4264.5</v>
      </c>
      <c r="AQ3719">
        <v>0.7443327041910901</v>
      </c>
      <c r="AR3719">
        <v>3.2970032812265115</v>
      </c>
    </row>
    <row r="3720" spans="39:44" x14ac:dyDescent="0.3">
      <c r="AM3720">
        <v>2.3203132126738155</v>
      </c>
      <c r="AN3720">
        <v>0.96595850912091941</v>
      </c>
      <c r="AO3720">
        <v>449.82800789630949</v>
      </c>
      <c r="AP3720">
        <v>2885.75</v>
      </c>
      <c r="AQ3720">
        <v>-0.17509279673032627</v>
      </c>
      <c r="AR3720">
        <v>2.365378938948163</v>
      </c>
    </row>
    <row r="3721" spans="39:44" x14ac:dyDescent="0.3">
      <c r="AM3721">
        <v>2.6099351075699837</v>
      </c>
      <c r="AN3721">
        <v>1.0339104330770141</v>
      </c>
      <c r="AO3721">
        <v>1057.4667534369023</v>
      </c>
      <c r="AP3721">
        <v>4908</v>
      </c>
      <c r="AQ3721">
        <v>-0.42735147504454185</v>
      </c>
      <c r="AR3721">
        <v>2.6442868497930276</v>
      </c>
    </row>
    <row r="3722" spans="39:44" x14ac:dyDescent="0.3">
      <c r="AM3722">
        <v>1.8610594619665966</v>
      </c>
      <c r="AN3722">
        <v>0.33794584174323694</v>
      </c>
      <c r="AO3722">
        <v>836.65024151309717</v>
      </c>
      <c r="AP3722">
        <v>5442.5</v>
      </c>
      <c r="AQ3722">
        <v>0.38347282808028449</v>
      </c>
      <c r="AR3722">
        <v>1.8279181929986141</v>
      </c>
    </row>
    <row r="3723" spans="39:44" x14ac:dyDescent="0.3">
      <c r="AM3723">
        <v>1.9953211083533815</v>
      </c>
      <c r="AN3723">
        <v>0.44205935181157996</v>
      </c>
      <c r="AO3723">
        <v>853.93766242045263</v>
      </c>
      <c r="AP3723">
        <v>4793</v>
      </c>
      <c r="AQ3723">
        <v>-0.54336764437970109</v>
      </c>
      <c r="AR3723">
        <v>2.0002322716151482</v>
      </c>
    </row>
    <row r="3724" spans="39:44" x14ac:dyDescent="0.3">
      <c r="AM3724">
        <v>2.351169371899458</v>
      </c>
      <c r="AN3724">
        <v>1.1691143603754908</v>
      </c>
      <c r="AO3724">
        <v>659.30036538173829</v>
      </c>
      <c r="AP3724">
        <v>4868.25</v>
      </c>
      <c r="AQ3724">
        <v>-0.81271339988437652</v>
      </c>
      <c r="AR3724">
        <v>2.278865454903154</v>
      </c>
    </row>
    <row r="3725" spans="39:44" x14ac:dyDescent="0.3">
      <c r="AM3725">
        <v>1.7994489569970991</v>
      </c>
      <c r="AN3725">
        <v>0.27194505192238444</v>
      </c>
      <c r="AO3725">
        <v>1483.3043524664731</v>
      </c>
      <c r="AP3725">
        <v>3477</v>
      </c>
      <c r="AQ3725">
        <v>0.23170947913389667</v>
      </c>
      <c r="AR3725">
        <v>1.783732002538533</v>
      </c>
    </row>
    <row r="3726" spans="39:44" x14ac:dyDescent="0.3">
      <c r="AM3726">
        <v>1.6643665783264583</v>
      </c>
      <c r="AN3726">
        <v>5.4081761991550251E-2</v>
      </c>
      <c r="AO3726">
        <v>366.02937743243393</v>
      </c>
      <c r="AP3726">
        <v>3438</v>
      </c>
      <c r="AQ3726">
        <v>-8.6496391070848097E-2</v>
      </c>
      <c r="AR3726">
        <v>1.6580767915427712</v>
      </c>
    </row>
    <row r="3727" spans="39:44" x14ac:dyDescent="0.3">
      <c r="AM3727">
        <v>2.6327402203478063</v>
      </c>
      <c r="AN3727">
        <v>1.1725264378534874</v>
      </c>
      <c r="AO3727">
        <v>769.02153427034546</v>
      </c>
      <c r="AP3727">
        <v>4372.25</v>
      </c>
      <c r="AQ3727">
        <v>0.91153111835500922</v>
      </c>
      <c r="AR3727">
        <v>2.6310543315271087</v>
      </c>
    </row>
    <row r="3728" spans="39:44" x14ac:dyDescent="0.3">
      <c r="AM3728">
        <v>2.8166311581363992</v>
      </c>
      <c r="AN3728">
        <v>1.4696492450338388</v>
      </c>
      <c r="AO3728">
        <v>1157.819316683622</v>
      </c>
      <c r="AP3728">
        <v>3342.5</v>
      </c>
      <c r="AQ3728">
        <v>-0.55109300659303229</v>
      </c>
      <c r="AR3728">
        <v>2.6950627009838253</v>
      </c>
    </row>
    <row r="3729" spans="39:44" x14ac:dyDescent="0.3">
      <c r="AM3729">
        <v>2.197936382545715</v>
      </c>
      <c r="AN3729">
        <v>0.8817844144532252</v>
      </c>
      <c r="AO3729">
        <v>884.79938346096947</v>
      </c>
      <c r="AP3729">
        <v>4866.5</v>
      </c>
      <c r="AQ3729">
        <v>0.60486602203748263</v>
      </c>
      <c r="AR3729">
        <v>2.233610206513482</v>
      </c>
    </row>
    <row r="3730" spans="39:44" x14ac:dyDescent="0.3">
      <c r="AM3730">
        <v>1.816435527150605</v>
      </c>
      <c r="AN3730">
        <v>0.44944683777810868</v>
      </c>
      <c r="AO3730">
        <v>1381.2946868789522</v>
      </c>
      <c r="AP3730">
        <v>3914.75</v>
      </c>
      <c r="AQ3730">
        <v>-0.97445221951621219</v>
      </c>
      <c r="AR3730">
        <v>1.8094011473909011</v>
      </c>
    </row>
    <row r="3731" spans="39:44" x14ac:dyDescent="0.3">
      <c r="AM3731">
        <v>2.7277902102675502</v>
      </c>
      <c r="AN3731">
        <v>0.71353922136842063</v>
      </c>
      <c r="AO3731">
        <v>383.80615468045369</v>
      </c>
      <c r="AP3731">
        <v>4568.5</v>
      </c>
      <c r="AQ3731">
        <v>0.72751887970426321</v>
      </c>
      <c r="AR3731">
        <v>2.6644477048062294</v>
      </c>
    </row>
    <row r="3732" spans="39:44" x14ac:dyDescent="0.3">
      <c r="AM3732">
        <v>3.4713556970785984</v>
      </c>
      <c r="AN3732">
        <v>1.138970134575126</v>
      </c>
      <c r="AO3732">
        <v>681.73097793130887</v>
      </c>
      <c r="AP3732">
        <v>4144.5</v>
      </c>
      <c r="AQ3732">
        <v>-0.54904279414798196</v>
      </c>
      <c r="AR3732">
        <v>3.5022963737978419</v>
      </c>
    </row>
    <row r="3733" spans="39:44" x14ac:dyDescent="0.3">
      <c r="AM3733">
        <v>2.0092020684922289</v>
      </c>
      <c r="AN3733">
        <v>0.83313884791265214</v>
      </c>
      <c r="AO3733">
        <v>705.27235490470605</v>
      </c>
      <c r="AP3733">
        <v>4687</v>
      </c>
      <c r="AQ3733">
        <v>0.19589601938101123</v>
      </c>
      <c r="AR3733">
        <v>2.0425370103889846</v>
      </c>
    </row>
    <row r="3734" spans="39:44" x14ac:dyDescent="0.3">
      <c r="AM3734">
        <v>1.8919901881274759</v>
      </c>
      <c r="AN3734">
        <v>0.47162529178989715</v>
      </c>
      <c r="AO3734">
        <v>1138.5373229899703</v>
      </c>
      <c r="AP3734">
        <v>5471</v>
      </c>
      <c r="AQ3734">
        <v>-0.34362295388980379</v>
      </c>
      <c r="AR3734">
        <v>1.9391527173064655</v>
      </c>
    </row>
    <row r="3735" spans="39:44" x14ac:dyDescent="0.3">
      <c r="AM3735">
        <v>2.167162839460357</v>
      </c>
      <c r="AN3735">
        <v>0.91111804137631658</v>
      </c>
      <c r="AO3735">
        <v>889.24784637081336</v>
      </c>
      <c r="AP3735">
        <v>3287.75</v>
      </c>
      <c r="AQ3735">
        <v>-0.61824663294027027</v>
      </c>
      <c r="AR3735">
        <v>2.107746445501641</v>
      </c>
    </row>
    <row r="3736" spans="39:44" x14ac:dyDescent="0.3">
      <c r="AM3736">
        <v>2.3318391782879733</v>
      </c>
      <c r="AN3736">
        <v>0.92136813059993494</v>
      </c>
      <c r="AO3736">
        <v>1112.8136554712232</v>
      </c>
      <c r="AP3736">
        <v>3628.75</v>
      </c>
      <c r="AQ3736">
        <v>0.44161193615037192</v>
      </c>
      <c r="AR3736">
        <v>2.2480298411913111</v>
      </c>
    </row>
    <row r="3737" spans="39:44" x14ac:dyDescent="0.3">
      <c r="AM3737">
        <v>2.7586025700961723</v>
      </c>
      <c r="AN3737">
        <v>1.0629233495846595</v>
      </c>
      <c r="AO3737">
        <v>1050.5025835823803</v>
      </c>
      <c r="AP3737">
        <v>5774.5</v>
      </c>
      <c r="AQ3737">
        <v>-0.53729944210599034</v>
      </c>
      <c r="AR3737">
        <v>2.8695913969764923</v>
      </c>
    </row>
    <row r="3738" spans="39:44" x14ac:dyDescent="0.3">
      <c r="AM3738">
        <v>2.0006359573275665</v>
      </c>
      <c r="AN3738">
        <v>0.7367470579344001</v>
      </c>
      <c r="AO3738">
        <v>1053.0786710288389</v>
      </c>
      <c r="AP3738">
        <v>4202</v>
      </c>
      <c r="AQ3738">
        <v>-7.6202613186225066E-2</v>
      </c>
      <c r="AR3738">
        <v>1.98316822864423</v>
      </c>
    </row>
    <row r="3739" spans="39:44" x14ac:dyDescent="0.3">
      <c r="AM3739">
        <v>2.1181362475554653</v>
      </c>
      <c r="AN3739">
        <v>0.48664461203180492</v>
      </c>
      <c r="AO3739">
        <v>668.66897102362589</v>
      </c>
      <c r="AP3739">
        <v>4074.5</v>
      </c>
      <c r="AQ3739">
        <v>-0.48631217570844487</v>
      </c>
      <c r="AR3739">
        <v>2.1284891333520415</v>
      </c>
    </row>
    <row r="3740" spans="39:44" x14ac:dyDescent="0.3">
      <c r="AM3740">
        <v>3.0612804908625839</v>
      </c>
      <c r="AN3740">
        <v>1.2107807944400271</v>
      </c>
      <c r="AO3740">
        <v>314.63890997215185</v>
      </c>
      <c r="AP3740">
        <v>4766</v>
      </c>
      <c r="AQ3740">
        <v>0.20372292586844931</v>
      </c>
      <c r="AR3740">
        <v>3.0672289412909164</v>
      </c>
    </row>
    <row r="3741" spans="39:44" x14ac:dyDescent="0.3">
      <c r="AM3741">
        <v>3.5685258818065533</v>
      </c>
      <c r="AN3741">
        <v>6.6152709262363163E-2</v>
      </c>
      <c r="AO3741">
        <v>813.69159038783653</v>
      </c>
      <c r="AP3741">
        <v>3794.5</v>
      </c>
      <c r="AQ3741">
        <v>0.67405469264336104</v>
      </c>
      <c r="AR3741">
        <v>3.5685258818065533</v>
      </c>
    </row>
    <row r="3742" spans="39:44" x14ac:dyDescent="0.3">
      <c r="AM3742">
        <v>2.0662705099148826</v>
      </c>
      <c r="AN3742">
        <v>0.70404737062535039</v>
      </c>
      <c r="AO3742">
        <v>292.26670427315332</v>
      </c>
      <c r="AP3742">
        <v>3915.5</v>
      </c>
      <c r="AQ3742">
        <v>-0.83705733299537288</v>
      </c>
      <c r="AR3742">
        <v>1.9963539544390678</v>
      </c>
    </row>
    <row r="3743" spans="39:44" x14ac:dyDescent="0.3">
      <c r="AM3743">
        <v>2.2383633218874128</v>
      </c>
      <c r="AN3743">
        <v>0.89617239010910066</v>
      </c>
      <c r="AO3743">
        <v>695.13993875815368</v>
      </c>
      <c r="AP3743">
        <v>5945.25</v>
      </c>
      <c r="AQ3743">
        <v>-0.57563864454066704</v>
      </c>
      <c r="AR3743">
        <v>2.3082449468665751</v>
      </c>
    </row>
    <row r="3744" spans="39:44" x14ac:dyDescent="0.3">
      <c r="AM3744">
        <v>2.9557787572428817</v>
      </c>
      <c r="AN3744">
        <v>1.5377253927632637</v>
      </c>
      <c r="AO3744">
        <v>362.87764044727635</v>
      </c>
      <c r="AP3744">
        <v>4954</v>
      </c>
      <c r="AQ3744">
        <v>0.35111025177246491</v>
      </c>
      <c r="AR3744">
        <v>3.0419661175092698</v>
      </c>
    </row>
    <row r="3745" spans="39:44" x14ac:dyDescent="0.3">
      <c r="AM3745">
        <v>3.49331663834618</v>
      </c>
      <c r="AN3745">
        <v>0.87122965613879255</v>
      </c>
      <c r="AO3745">
        <v>809.25005958219822</v>
      </c>
      <c r="AP3745">
        <v>5541.25</v>
      </c>
      <c r="AQ3745">
        <v>0.11595004841262309</v>
      </c>
      <c r="AR3745">
        <v>3.4181073948858067</v>
      </c>
    </row>
    <row r="3746" spans="39:44" x14ac:dyDescent="0.3">
      <c r="AM3746">
        <v>3.1714219118069353</v>
      </c>
      <c r="AN3746">
        <v>1.3665558075574447</v>
      </c>
      <c r="AO3746">
        <v>551.06851940856041</v>
      </c>
      <c r="AP3746">
        <v>4914</v>
      </c>
      <c r="AQ3746">
        <v>0.80124571176850212</v>
      </c>
      <c r="AR3746">
        <v>3.1765029505653097</v>
      </c>
    </row>
    <row r="3747" spans="39:44" x14ac:dyDescent="0.3">
      <c r="AM3747">
        <v>2.7933382184055664</v>
      </c>
      <c r="AN3747">
        <v>1.3175144427502794</v>
      </c>
      <c r="AO3747">
        <v>710.68084591340357</v>
      </c>
      <c r="AP3747">
        <v>5704.5</v>
      </c>
      <c r="AQ3747">
        <v>-0.404117988204235</v>
      </c>
      <c r="AR3747">
        <v>2.7276355045702534</v>
      </c>
    </row>
    <row r="3748" spans="39:44" x14ac:dyDescent="0.3">
      <c r="AM3748">
        <v>1.9640611204649916</v>
      </c>
      <c r="AN3748">
        <v>0.44129270889730166</v>
      </c>
      <c r="AO3748">
        <v>636.40159424414014</v>
      </c>
      <c r="AP3748">
        <v>3890.75</v>
      </c>
      <c r="AQ3748">
        <v>-0.52847241625162245</v>
      </c>
      <c r="AR3748">
        <v>2.0031623871264701</v>
      </c>
    </row>
    <row r="3749" spans="39:44" x14ac:dyDescent="0.3">
      <c r="AM3749">
        <v>2.9700266848377885</v>
      </c>
      <c r="AN3749">
        <v>0.74191636586920295</v>
      </c>
      <c r="AO3749">
        <v>813.76167660195415</v>
      </c>
      <c r="AP3749">
        <v>4362.75</v>
      </c>
      <c r="AQ3749">
        <v>-0.28797285638017306</v>
      </c>
      <c r="AR3749">
        <v>2.9388482637601103</v>
      </c>
    </row>
    <row r="3750" spans="39:44" x14ac:dyDescent="0.3">
      <c r="AM3750">
        <v>2.100465642131689</v>
      </c>
      <c r="AN3750">
        <v>0.67922620037677595</v>
      </c>
      <c r="AO3750">
        <v>582.32956488770378</v>
      </c>
      <c r="AP3750">
        <v>5271.75</v>
      </c>
      <c r="AQ3750">
        <v>-0.44198071844452241</v>
      </c>
      <c r="AR3750">
        <v>2.1352776584401623</v>
      </c>
    </row>
    <row r="3751" spans="39:44" x14ac:dyDescent="0.3">
      <c r="AM3751">
        <v>2.3031942149127866</v>
      </c>
      <c r="AN3751">
        <v>0.86796251799211555</v>
      </c>
      <c r="AO3751">
        <v>1206.3349201741944</v>
      </c>
      <c r="AP3751">
        <v>3673</v>
      </c>
      <c r="AQ3751">
        <v>-0.92237443928665308</v>
      </c>
      <c r="AR3751">
        <v>2.2136558851410877</v>
      </c>
    </row>
    <row r="3752" spans="39:44" x14ac:dyDescent="0.3">
      <c r="AM3752">
        <v>1.973538257001092</v>
      </c>
      <c r="AN3752">
        <v>0.36204608870931998</v>
      </c>
      <c r="AO3752">
        <v>411.73290204995214</v>
      </c>
      <c r="AP3752">
        <v>4570</v>
      </c>
      <c r="AQ3752">
        <v>-0.77475387395392703</v>
      </c>
      <c r="AR3752">
        <v>1.9525108202832426</v>
      </c>
    </row>
    <row r="3753" spans="39:44" x14ac:dyDescent="0.3">
      <c r="AM3753">
        <v>1.8618991576905102</v>
      </c>
      <c r="AN3753">
        <v>0.3669588537949745</v>
      </c>
      <c r="AO3753">
        <v>556.21733493732017</v>
      </c>
      <c r="AP3753">
        <v>5268.25</v>
      </c>
      <c r="AQ3753">
        <v>0.23548344860279091</v>
      </c>
      <c r="AR3753">
        <v>1.8582263952943154</v>
      </c>
    </row>
    <row r="3754" spans="39:44" x14ac:dyDescent="0.3">
      <c r="AM3754">
        <v>2.5472075696151975</v>
      </c>
      <c r="AN3754">
        <v>0.83436085771345869</v>
      </c>
      <c r="AO3754">
        <v>351.50692874666788</v>
      </c>
      <c r="AP3754">
        <v>5536.5</v>
      </c>
      <c r="AQ3754">
        <v>0.17445251364725242</v>
      </c>
      <c r="AR3754">
        <v>2.6157338516130806</v>
      </c>
    </row>
    <row r="3755" spans="39:44" x14ac:dyDescent="0.3">
      <c r="AM3755">
        <v>2.3655467333863238</v>
      </c>
      <c r="AN3755">
        <v>1.1571430076261846</v>
      </c>
      <c r="AO3755">
        <v>947.11493520502722</v>
      </c>
      <c r="AP3755">
        <v>5137</v>
      </c>
      <c r="AQ3755">
        <v>0.80565102355237639</v>
      </c>
      <c r="AR3755">
        <v>2.3838140754811357</v>
      </c>
    </row>
    <row r="3756" spans="39:44" x14ac:dyDescent="0.3">
      <c r="AM3756">
        <v>2.4555717672803303</v>
      </c>
      <c r="AN3756">
        <v>1.1573333292070427</v>
      </c>
      <c r="AO3756">
        <v>1273.9468667485608</v>
      </c>
      <c r="AP3756">
        <v>4848.75</v>
      </c>
      <c r="AQ3756">
        <v>0.48029931780841367</v>
      </c>
      <c r="AR3756">
        <v>2.5477056767498816</v>
      </c>
    </row>
    <row r="3757" spans="39:44" x14ac:dyDescent="0.3">
      <c r="AM3757">
        <v>2.5200014589798991</v>
      </c>
      <c r="AN3757">
        <v>1.1247644116052571</v>
      </c>
      <c r="AO3757">
        <v>768.49496883174572</v>
      </c>
      <c r="AP3757">
        <v>4514.75</v>
      </c>
      <c r="AQ3757">
        <v>0.21797405069386647</v>
      </c>
      <c r="AR3757">
        <v>2.6263595865640053</v>
      </c>
    </row>
    <row r="3758" spans="39:44" x14ac:dyDescent="0.3">
      <c r="AM3758">
        <v>2.7568715257686431</v>
      </c>
      <c r="AN3758">
        <v>0.75082646950727328</v>
      </c>
      <c r="AO3758">
        <v>1005.0276063184099</v>
      </c>
      <c r="AP3758">
        <v>4374.75</v>
      </c>
      <c r="AQ3758">
        <v>-0.19305766130725413</v>
      </c>
      <c r="AR3758">
        <v>2.7098164508105338</v>
      </c>
    </row>
    <row r="3759" spans="39:44" x14ac:dyDescent="0.3">
      <c r="AM3759">
        <v>2.6087204865686231</v>
      </c>
      <c r="AN3759">
        <v>1.1271970262508788</v>
      </c>
      <c r="AO3759">
        <v>1129.4085284098833</v>
      </c>
      <c r="AP3759">
        <v>5312</v>
      </c>
      <c r="AQ3759">
        <v>0.37353483730303044</v>
      </c>
      <c r="AR3759">
        <v>2.6221147716474822</v>
      </c>
    </row>
    <row r="3760" spans="39:44" x14ac:dyDescent="0.3">
      <c r="AM3760">
        <v>1.6651867216103613</v>
      </c>
      <c r="AN3760">
        <v>0.10139666967608758</v>
      </c>
      <c r="AO3760">
        <v>1062.4857750388576</v>
      </c>
      <c r="AP3760">
        <v>4843</v>
      </c>
      <c r="AQ3760">
        <v>-0.97306018128584393</v>
      </c>
      <c r="AR3760">
        <v>1.6556955859050422</v>
      </c>
    </row>
    <row r="3761" spans="39:44" x14ac:dyDescent="0.3">
      <c r="AM3761">
        <v>1.9491431322745603</v>
      </c>
      <c r="AN3761">
        <v>0.31763726609432485</v>
      </c>
      <c r="AO3761">
        <v>1036.1149563385377</v>
      </c>
      <c r="AP3761">
        <v>3769.5</v>
      </c>
      <c r="AQ3761">
        <v>0.34081230718643041</v>
      </c>
      <c r="AR3761">
        <v>1.9377038643039795</v>
      </c>
    </row>
    <row r="3762" spans="39:44" x14ac:dyDescent="0.3">
      <c r="AM3762">
        <v>2.3870034505136659</v>
      </c>
      <c r="AN3762">
        <v>1.4039683216917895</v>
      </c>
      <c r="AO3762">
        <v>288.06871268140776</v>
      </c>
      <c r="AP3762">
        <v>4654.75</v>
      </c>
      <c r="AQ3762">
        <v>-0.70358228322529104</v>
      </c>
      <c r="AR3762">
        <v>2.3978597610895784</v>
      </c>
    </row>
    <row r="3763" spans="39:44" x14ac:dyDescent="0.3">
      <c r="AM3763">
        <v>3.126657590986516</v>
      </c>
      <c r="AN3763">
        <v>1.3425719363264854</v>
      </c>
      <c r="AO3763">
        <v>1127.932162845445</v>
      </c>
      <c r="AP3763">
        <v>4844.5</v>
      </c>
      <c r="AQ3763">
        <v>0.23663889987217748</v>
      </c>
      <c r="AR3763">
        <v>3.1933386434570954</v>
      </c>
    </row>
    <row r="3764" spans="39:44" x14ac:dyDescent="0.3">
      <c r="AM3764">
        <v>2.5485838675663937</v>
      </c>
      <c r="AN3764">
        <v>0.82472198784410766</v>
      </c>
      <c r="AO3764">
        <v>305.81559090627735</v>
      </c>
      <c r="AP3764">
        <v>5522.75</v>
      </c>
      <c r="AQ3764">
        <v>-0.83032374002910248</v>
      </c>
      <c r="AR3764">
        <v>2.6124222681117302</v>
      </c>
    </row>
    <row r="3765" spans="39:44" x14ac:dyDescent="0.3">
      <c r="AM3765">
        <v>2.6231299389421956</v>
      </c>
      <c r="AN3765">
        <v>0.83068129404763746</v>
      </c>
      <c r="AO3765">
        <v>744.18210768732547</v>
      </c>
      <c r="AP3765">
        <v>4333.5</v>
      </c>
      <c r="AQ3765">
        <v>-0.60106758833514407</v>
      </c>
      <c r="AR3765">
        <v>2.5986461346685386</v>
      </c>
    </row>
    <row r="3766" spans="39:44" x14ac:dyDescent="0.3">
      <c r="AM3766">
        <v>2.1700739915595966</v>
      </c>
      <c r="AN3766">
        <v>0.92207267325313347</v>
      </c>
      <c r="AO3766">
        <v>745.05091111813454</v>
      </c>
      <c r="AP3766">
        <v>5801.25</v>
      </c>
      <c r="AQ3766">
        <v>0.39862861409573774</v>
      </c>
      <c r="AR3766">
        <v>2.120932171296479</v>
      </c>
    </row>
    <row r="3767" spans="39:44" x14ac:dyDescent="0.3">
      <c r="AM3767">
        <v>3.7169747121673802</v>
      </c>
      <c r="AN3767">
        <v>0.47662182850335083</v>
      </c>
      <c r="AO3767">
        <v>1165.5594767327796</v>
      </c>
      <c r="AP3767">
        <v>5664</v>
      </c>
      <c r="AQ3767">
        <v>-0.68741172203667888</v>
      </c>
      <c r="AR3767">
        <v>3.6805066854327944</v>
      </c>
    </row>
    <row r="3768" spans="39:44" x14ac:dyDescent="0.3">
      <c r="AM3768">
        <v>1.799530605937038</v>
      </c>
      <c r="AN3768">
        <v>0.37746994142608958</v>
      </c>
      <c r="AO3768">
        <v>617.83070233210492</v>
      </c>
      <c r="AP3768">
        <v>5386</v>
      </c>
      <c r="AQ3768">
        <v>0.36412090732096436</v>
      </c>
      <c r="AR3768">
        <v>1.7749417196063169</v>
      </c>
    </row>
    <row r="3769" spans="39:44" x14ac:dyDescent="0.3">
      <c r="AM3769">
        <v>1.9980670333763406</v>
      </c>
      <c r="AN3769">
        <v>0.40834160639378303</v>
      </c>
      <c r="AO3769">
        <v>1299.3296194385655</v>
      </c>
      <c r="AP3769">
        <v>3119.5</v>
      </c>
      <c r="AQ3769">
        <v>0.33998589374780569</v>
      </c>
      <c r="AR3769">
        <v>1.9997656981131631</v>
      </c>
    </row>
    <row r="3770" spans="39:44" x14ac:dyDescent="0.3">
      <c r="AM3770">
        <v>1.8465891988063783</v>
      </c>
      <c r="AN3770">
        <v>0.34514155844892408</v>
      </c>
      <c r="AO3770">
        <v>310.85377336463284</v>
      </c>
      <c r="AP3770">
        <v>4738.5</v>
      </c>
      <c r="AQ3770">
        <v>-0.66829433140668926</v>
      </c>
      <c r="AR3770">
        <v>1.8313366610951571</v>
      </c>
    </row>
    <row r="3771" spans="39:44" x14ac:dyDescent="0.3">
      <c r="AM3771">
        <v>1.7255727070871694</v>
      </c>
      <c r="AN3771">
        <v>0.2100756435427186</v>
      </c>
      <c r="AO3771">
        <v>476.80085394482501</v>
      </c>
      <c r="AP3771">
        <v>3660.5</v>
      </c>
      <c r="AQ3771">
        <v>-0.44696822172367962</v>
      </c>
      <c r="AR3771">
        <v>1.7320339853631168</v>
      </c>
    </row>
    <row r="3772" spans="39:44" x14ac:dyDescent="0.3">
      <c r="AM3772">
        <v>2.3059238475650874</v>
      </c>
      <c r="AN3772">
        <v>0.5289147328688939</v>
      </c>
      <c r="AO3772">
        <v>930.13588101183643</v>
      </c>
      <c r="AP3772">
        <v>4080.25</v>
      </c>
      <c r="AQ3772">
        <v>-0.16934827538930708</v>
      </c>
      <c r="AR3772">
        <v>2.258758804843239</v>
      </c>
    </row>
    <row r="3773" spans="39:44" x14ac:dyDescent="0.3">
      <c r="AM3773">
        <v>2.3497581292005161</v>
      </c>
      <c r="AN3773">
        <v>1.4192256914457444</v>
      </c>
      <c r="AO3773">
        <v>1079.654404029211</v>
      </c>
      <c r="AP3773">
        <v>4113</v>
      </c>
      <c r="AQ3773">
        <v>-0.20637384489592375</v>
      </c>
      <c r="AR3773">
        <v>2.4674404283732563</v>
      </c>
    </row>
    <row r="3774" spans="39:44" x14ac:dyDescent="0.3">
      <c r="AM3774">
        <v>2.5303150071221112</v>
      </c>
      <c r="AN3774">
        <v>0.91723521917903583</v>
      </c>
      <c r="AO3774">
        <v>1094.5037234743322</v>
      </c>
      <c r="AP3774">
        <v>3418.5</v>
      </c>
      <c r="AQ3774">
        <v>0.15700870471807954</v>
      </c>
      <c r="AR3774">
        <v>2.5584439248627082</v>
      </c>
    </row>
    <row r="3775" spans="39:44" x14ac:dyDescent="0.3">
      <c r="AM3775">
        <v>2.6108635602921244</v>
      </c>
      <c r="AN3775">
        <v>1.2651973222701214</v>
      </c>
      <c r="AO3775">
        <v>698.57611634473596</v>
      </c>
      <c r="AP3775">
        <v>3115</v>
      </c>
      <c r="AQ3775">
        <v>-0.43123803480376199</v>
      </c>
      <c r="AR3775">
        <v>2.5364036260685925</v>
      </c>
    </row>
    <row r="3776" spans="39:44" x14ac:dyDescent="0.3">
      <c r="AM3776">
        <v>2.1761518476920747</v>
      </c>
      <c r="AN3776">
        <v>0.69750917095130893</v>
      </c>
      <c r="AO3776">
        <v>655.20770495095212</v>
      </c>
      <c r="AP3776">
        <v>6311.75</v>
      </c>
      <c r="AQ3776">
        <v>0.61929022951047707</v>
      </c>
      <c r="AR3776">
        <v>2.1465797091214518</v>
      </c>
    </row>
    <row r="3777" spans="39:44" x14ac:dyDescent="0.3">
      <c r="AM3777">
        <v>2.3741767826786151</v>
      </c>
      <c r="AN3777">
        <v>0.88984340381202143</v>
      </c>
      <c r="AO3777">
        <v>675.26427914743283</v>
      </c>
      <c r="AP3777">
        <v>5507.75</v>
      </c>
      <c r="AQ3777">
        <v>-0.3043587618577665</v>
      </c>
      <c r="AR3777">
        <v>2.4137174602243117</v>
      </c>
    </row>
    <row r="3778" spans="39:44" x14ac:dyDescent="0.3">
      <c r="AM3778">
        <v>3.1300687945928063</v>
      </c>
      <c r="AN3778">
        <v>0.92008869142511485</v>
      </c>
      <c r="AO3778">
        <v>794.86243233835569</v>
      </c>
      <c r="AP3778">
        <v>4182.25</v>
      </c>
      <c r="AQ3778">
        <v>-0.42654587764092816</v>
      </c>
      <c r="AR3778">
        <v>3.1641623569874686</v>
      </c>
    </row>
    <row r="3779" spans="39:44" x14ac:dyDescent="0.3">
      <c r="AM3779">
        <v>1.9811688880369334</v>
      </c>
      <c r="AN3779">
        <v>0.39831712804689356</v>
      </c>
      <c r="AO3779">
        <v>1580.0555757741645</v>
      </c>
      <c r="AP3779">
        <v>5368.25</v>
      </c>
      <c r="AQ3779">
        <v>-0.48050413757157656</v>
      </c>
      <c r="AR3779">
        <v>1.9895250750555462</v>
      </c>
    </row>
    <row r="3780" spans="39:44" x14ac:dyDescent="0.3">
      <c r="AM3780">
        <v>2.7797067344812336</v>
      </c>
      <c r="AN3780">
        <v>1.311045559280456</v>
      </c>
      <c r="AO3780">
        <v>679.58395109647415</v>
      </c>
      <c r="AP3780">
        <v>5992.75</v>
      </c>
      <c r="AQ3780">
        <v>0.37956910238018909</v>
      </c>
      <c r="AR3780">
        <v>2.6950627009838253</v>
      </c>
    </row>
    <row r="3781" spans="39:44" x14ac:dyDescent="0.3">
      <c r="AM3781">
        <v>1.8403413146268144</v>
      </c>
      <c r="AN3781">
        <v>0.23099440346165839</v>
      </c>
      <c r="AO3781">
        <v>1618.8053042544234</v>
      </c>
      <c r="AP3781">
        <v>4312</v>
      </c>
      <c r="AQ3781">
        <v>0.12815909474297402</v>
      </c>
      <c r="AR3781">
        <v>1.8254926309451247</v>
      </c>
    </row>
    <row r="3782" spans="39:44" x14ac:dyDescent="0.3">
      <c r="AM3782">
        <v>2.261817743491835</v>
      </c>
      <c r="AN3782">
        <v>0.62242473744237725</v>
      </c>
      <c r="AO3782">
        <v>545.8960800422708</v>
      </c>
      <c r="AP3782">
        <v>4949.5</v>
      </c>
      <c r="AQ3782">
        <v>0.20756818588774012</v>
      </c>
      <c r="AR3782">
        <v>2.2500238814477953</v>
      </c>
    </row>
    <row r="3783" spans="39:44" x14ac:dyDescent="0.3">
      <c r="AM3783">
        <v>3.5937512439892849</v>
      </c>
      <c r="AN3783">
        <v>1.3885912747332378</v>
      </c>
      <c r="AO3783">
        <v>1296.2053619931862</v>
      </c>
      <c r="AP3783">
        <v>4845.25</v>
      </c>
      <c r="AQ3783">
        <v>-0.63482817868107733</v>
      </c>
      <c r="AR3783">
        <v>3.5923225460072099</v>
      </c>
    </row>
    <row r="3784" spans="39:44" x14ac:dyDescent="0.3">
      <c r="AM3784">
        <v>1.7693828403831602</v>
      </c>
      <c r="AN3784">
        <v>0.16121486686433525</v>
      </c>
      <c r="AO3784">
        <v>791.38947090295562</v>
      </c>
      <c r="AP3784">
        <v>4797.5</v>
      </c>
      <c r="AQ3784">
        <v>-0.64016900022963963</v>
      </c>
      <c r="AR3784">
        <v>1.7570244206170607</v>
      </c>
    </row>
    <row r="3785" spans="39:44" x14ac:dyDescent="0.3">
      <c r="AM3785">
        <v>2.3189892223675708</v>
      </c>
      <c r="AN3785">
        <v>0.64436362911228673</v>
      </c>
      <c r="AO3785">
        <v>510.45797161847412</v>
      </c>
      <c r="AP3785">
        <v>5199.25</v>
      </c>
      <c r="AQ3785">
        <v>-0.59960728433938071</v>
      </c>
      <c r="AR3785">
        <v>2.3019527132662345</v>
      </c>
    </row>
    <row r="3786" spans="39:44" x14ac:dyDescent="0.3">
      <c r="AM3786">
        <v>2.3460734693427359</v>
      </c>
      <c r="AN3786">
        <v>1.161767272835363</v>
      </c>
      <c r="AO3786">
        <v>620.54706166087988</v>
      </c>
      <c r="AP3786">
        <v>5088.5</v>
      </c>
      <c r="AQ3786">
        <v>-0.9964012350794389</v>
      </c>
      <c r="AR3786">
        <v>2.3847748945426002</v>
      </c>
    </row>
    <row r="3787" spans="39:44" x14ac:dyDescent="0.3">
      <c r="AM3787">
        <v>2.0899301882441108</v>
      </c>
      <c r="AN3787">
        <v>0.95079738639976519</v>
      </c>
      <c r="AO3787">
        <v>743.65554224872585</v>
      </c>
      <c r="AP3787">
        <v>4316.75</v>
      </c>
      <c r="AQ3787">
        <v>-0.45483277937666583</v>
      </c>
      <c r="AR3787">
        <v>2.107746445501641</v>
      </c>
    </row>
    <row r="3788" spans="39:44" x14ac:dyDescent="0.3">
      <c r="AM3788">
        <v>1.9899864091440431</v>
      </c>
      <c r="AN3788">
        <v>0.73777341849257894</v>
      </c>
      <c r="AO3788">
        <v>1368.4940757617935</v>
      </c>
      <c r="AP3788">
        <v>4438.75</v>
      </c>
      <c r="AQ3788">
        <v>0.84242263643717163</v>
      </c>
      <c r="AR3788">
        <v>2.0493304278313653</v>
      </c>
    </row>
    <row r="3789" spans="39:44" x14ac:dyDescent="0.3">
      <c r="AM3789">
        <v>1.949610328207112</v>
      </c>
      <c r="AN3789">
        <v>0.45159754759944326</v>
      </c>
      <c r="AO3789">
        <v>620.71996518933213</v>
      </c>
      <c r="AP3789">
        <v>3633.5</v>
      </c>
      <c r="AQ3789">
        <v>0.92048248738734917</v>
      </c>
      <c r="AR3789">
        <v>1.9037847640121617</v>
      </c>
    </row>
    <row r="3790" spans="39:44" x14ac:dyDescent="0.3">
      <c r="AM3790">
        <v>2.3026891166142627</v>
      </c>
      <c r="AN3790">
        <v>1.3251026479931816</v>
      </c>
      <c r="AO3790">
        <v>788.54749300675155</v>
      </c>
      <c r="AP3790">
        <v>3695.25</v>
      </c>
      <c r="AQ3790">
        <v>0.61750680989698459</v>
      </c>
      <c r="AR3790">
        <v>2.4109576132697517</v>
      </c>
    </row>
    <row r="3791" spans="39:44" x14ac:dyDescent="0.3">
      <c r="AM3791">
        <v>2.1584568878992911</v>
      </c>
      <c r="AN3791">
        <v>0.15310247047437633</v>
      </c>
      <c r="AO3791">
        <v>643.58812539162705</v>
      </c>
      <c r="AP3791">
        <v>3524.5</v>
      </c>
      <c r="AQ3791">
        <v>0.93936797474374423</v>
      </c>
      <c r="AR3791">
        <v>2.1661660341513125</v>
      </c>
    </row>
    <row r="3792" spans="39:44" x14ac:dyDescent="0.3">
      <c r="AM3792">
        <v>2.3141456420796018</v>
      </c>
      <c r="AN3792">
        <v>1.0127801696739638</v>
      </c>
      <c r="AO3792">
        <v>862.01623353471678</v>
      </c>
      <c r="AP3792">
        <v>5258</v>
      </c>
      <c r="AQ3792">
        <v>0.27925545618571312</v>
      </c>
      <c r="AR3792">
        <v>2.3540768882668734</v>
      </c>
    </row>
    <row r="3793" spans="39:44" x14ac:dyDescent="0.3">
      <c r="AM3793">
        <v>2.4727259544216271</v>
      </c>
      <c r="AN3793">
        <v>1.2637859767355919</v>
      </c>
      <c r="AO3793">
        <v>1005.0276063184099</v>
      </c>
      <c r="AP3793">
        <v>4423.25</v>
      </c>
      <c r="AQ3793">
        <v>-8.5858207868413347E-2</v>
      </c>
      <c r="AR3793">
        <v>2.3413769459860738</v>
      </c>
    </row>
    <row r="3794" spans="39:44" x14ac:dyDescent="0.3">
      <c r="AM3794">
        <v>2.3661638991447074</v>
      </c>
      <c r="AN3794">
        <v>0.66108076143929273</v>
      </c>
      <c r="AO3794">
        <v>1057.3338821261289</v>
      </c>
      <c r="AP3794">
        <v>5916.25</v>
      </c>
      <c r="AQ3794">
        <v>-0.39749008788525414</v>
      </c>
      <c r="AR3794">
        <v>2.2944975853475369</v>
      </c>
    </row>
    <row r="3795" spans="39:44" x14ac:dyDescent="0.3">
      <c r="AM3795">
        <v>2.1950896596462783</v>
      </c>
      <c r="AN3795">
        <v>0.6721997262365389</v>
      </c>
      <c r="AO3795">
        <v>388.43148215458257</v>
      </c>
      <c r="AP3795">
        <v>5968.25</v>
      </c>
      <c r="AQ3795">
        <v>-0.37356092289705101</v>
      </c>
      <c r="AR3795">
        <v>2.226057178131116</v>
      </c>
    </row>
    <row r="3796" spans="39:44" x14ac:dyDescent="0.3">
      <c r="AM3796">
        <v>2.4082391865115707</v>
      </c>
      <c r="AN3796">
        <v>1.1184903141574227</v>
      </c>
      <c r="AO3796">
        <v>712.20097665455887</v>
      </c>
      <c r="AP3796">
        <v>5287.25</v>
      </c>
      <c r="AQ3796">
        <v>0.47863366648574474</v>
      </c>
      <c r="AR3796">
        <v>2.4401896917155188</v>
      </c>
    </row>
    <row r="3797" spans="39:44" x14ac:dyDescent="0.3">
      <c r="AM3797">
        <v>2.2761881217586439</v>
      </c>
      <c r="AN3797">
        <v>0.85732285050726964</v>
      </c>
      <c r="AO3797">
        <v>954.09838502307639</v>
      </c>
      <c r="AP3797">
        <v>3407.5</v>
      </c>
      <c r="AQ3797">
        <v>-0.31674306960874449</v>
      </c>
      <c r="AR3797">
        <v>2.2136558851410877</v>
      </c>
    </row>
    <row r="3798" spans="39:44" x14ac:dyDescent="0.3">
      <c r="AM3798">
        <v>2.5217298890119326</v>
      </c>
      <c r="AN3798">
        <v>0.5397445605873632</v>
      </c>
      <c r="AO3798">
        <v>683.68331274027616</v>
      </c>
      <c r="AP3798">
        <v>4566</v>
      </c>
      <c r="AQ3798">
        <v>-6.1878296974207533E-2</v>
      </c>
      <c r="AR3798">
        <v>2.5229597551948695</v>
      </c>
    </row>
    <row r="3799" spans="39:44" x14ac:dyDescent="0.3">
      <c r="AM3799">
        <v>2.1139026947614683</v>
      </c>
      <c r="AN3799">
        <v>0.93222980991849558</v>
      </c>
      <c r="AO3799">
        <v>1072.874789281379</v>
      </c>
      <c r="AP3799">
        <v>4689.25</v>
      </c>
      <c r="AQ3799">
        <v>0.25410542331529384</v>
      </c>
      <c r="AR3799">
        <v>2.1739086446887765</v>
      </c>
    </row>
    <row r="3800" spans="39:44" x14ac:dyDescent="0.3">
      <c r="AM3800">
        <v>2.1547374564967599</v>
      </c>
      <c r="AN3800">
        <v>0.77028338489163573</v>
      </c>
      <c r="AO3800">
        <v>272.62703508237405</v>
      </c>
      <c r="AP3800">
        <v>4451</v>
      </c>
      <c r="AQ3800">
        <v>0.42338815613132241</v>
      </c>
      <c r="AR3800">
        <v>2.1534427084046501</v>
      </c>
    </row>
    <row r="3801" spans="39:44" x14ac:dyDescent="0.3">
      <c r="AM3801">
        <v>2.8819193867448969</v>
      </c>
      <c r="AN3801">
        <v>1.0983229431119024</v>
      </c>
      <c r="AO3801">
        <v>1077.3864063011347</v>
      </c>
      <c r="AP3801">
        <v>3567</v>
      </c>
      <c r="AQ3801">
        <v>0.4068433721440613</v>
      </c>
      <c r="AR3801">
        <v>2.9880303021425925</v>
      </c>
    </row>
    <row r="3802" spans="39:44" x14ac:dyDescent="0.3">
      <c r="AM3802">
        <v>2.4201484234077952</v>
      </c>
      <c r="AN3802">
        <v>0.58396374841006982</v>
      </c>
      <c r="AO3802">
        <v>373.30342998355917</v>
      </c>
      <c r="AP3802">
        <v>5346.25</v>
      </c>
      <c r="AQ3802">
        <v>0.2255606048946931</v>
      </c>
      <c r="AR3802">
        <v>2.3674976381113377</v>
      </c>
    </row>
    <row r="3803" spans="39:44" x14ac:dyDescent="0.3">
      <c r="AM3803">
        <v>2.3189984202364871</v>
      </c>
      <c r="AN3803">
        <v>0.60010441290542305</v>
      </c>
      <c r="AO3803">
        <v>825.30732594959272</v>
      </c>
      <c r="AP3803">
        <v>5177.25</v>
      </c>
      <c r="AQ3803">
        <v>-0.24221694527879487</v>
      </c>
      <c r="AR3803">
        <v>2.3824370241355219</v>
      </c>
    </row>
    <row r="3804" spans="39:44" x14ac:dyDescent="0.3">
      <c r="AM3804">
        <v>1.7468887496374057</v>
      </c>
      <c r="AN3804">
        <v>0.12543928060503787</v>
      </c>
      <c r="AO3804">
        <v>1327.6275485796468</v>
      </c>
      <c r="AP3804">
        <v>5173.75</v>
      </c>
      <c r="AQ3804">
        <v>1.4465626655292479E-2</v>
      </c>
      <c r="AR3804">
        <v>1.7540366734415129</v>
      </c>
    </row>
    <row r="3805" spans="39:44" x14ac:dyDescent="0.3">
      <c r="AM3805">
        <v>2.1907119002788211</v>
      </c>
      <c r="AN3805">
        <v>0.95752333842632187</v>
      </c>
      <c r="AO3805">
        <v>751.95229587600056</v>
      </c>
      <c r="AP3805">
        <v>4786.25</v>
      </c>
      <c r="AQ3805">
        <v>0.35111232789057434</v>
      </c>
      <c r="AR3805">
        <v>2.2480298411913111</v>
      </c>
    </row>
    <row r="3806" spans="39:44" x14ac:dyDescent="0.3">
      <c r="AM3806">
        <v>2.1496742014839381</v>
      </c>
      <c r="AN3806">
        <v>0.98491535134362285</v>
      </c>
      <c r="AO3806">
        <v>321.53336262581229</v>
      </c>
      <c r="AP3806">
        <v>4844.75</v>
      </c>
      <c r="AQ3806">
        <v>-0.53956912746465691</v>
      </c>
      <c r="AR3806">
        <v>2.208282600739</v>
      </c>
    </row>
    <row r="3807" spans="39:44" x14ac:dyDescent="0.3">
      <c r="AM3807">
        <v>2.4015390003936643</v>
      </c>
      <c r="AN3807">
        <v>0.83779099126824685</v>
      </c>
      <c r="AO3807">
        <v>384.71397979884222</v>
      </c>
      <c r="AP3807">
        <v>3290.5</v>
      </c>
      <c r="AQ3807">
        <v>-0.31412439804424663</v>
      </c>
      <c r="AR3807">
        <v>2.3076820029365446</v>
      </c>
    </row>
    <row r="3808" spans="39:44" x14ac:dyDescent="0.3">
      <c r="AM3808">
        <v>2.5857720551213634</v>
      </c>
      <c r="AN3808">
        <v>1.2202923432516692</v>
      </c>
      <c r="AO3808">
        <v>489.72430073033911</v>
      </c>
      <c r="AP3808">
        <v>4745.25</v>
      </c>
      <c r="AQ3808">
        <v>-0.3909642101028154</v>
      </c>
      <c r="AR3808">
        <v>2.5477056767498816</v>
      </c>
    </row>
    <row r="3809" spans="39:44" x14ac:dyDescent="0.3">
      <c r="AM3809">
        <v>3.2459628384678427</v>
      </c>
      <c r="AN3809">
        <v>1.3498156858642003</v>
      </c>
      <c r="AO3809">
        <v>891.74203414967519</v>
      </c>
      <c r="AP3809">
        <v>4712.25</v>
      </c>
      <c r="AQ3809">
        <v>0.42103484109868594</v>
      </c>
      <c r="AR3809">
        <v>3.1105239275814145</v>
      </c>
    </row>
    <row r="3810" spans="39:44" x14ac:dyDescent="0.3">
      <c r="AM3810">
        <v>3.0691411794465679</v>
      </c>
      <c r="AN3810">
        <v>0.93942610726849096</v>
      </c>
      <c r="AO3810">
        <v>366.01320025298952</v>
      </c>
      <c r="AP3810">
        <v>3092.75</v>
      </c>
      <c r="AQ3810">
        <v>-0.53379035167381994</v>
      </c>
      <c r="AR3810">
        <v>3.1630837901734163</v>
      </c>
    </row>
    <row r="3811" spans="39:44" x14ac:dyDescent="0.3">
      <c r="AM3811">
        <v>2.3057043062949893</v>
      </c>
      <c r="AN3811">
        <v>0.6818107942316125</v>
      </c>
      <c r="AO3811">
        <v>809.76641879434271</v>
      </c>
      <c r="AP3811">
        <v>4483.75</v>
      </c>
      <c r="AQ3811">
        <v>0.80519995072127915</v>
      </c>
      <c r="AR3811">
        <v>2.292534337698493</v>
      </c>
    </row>
    <row r="3812" spans="39:44" x14ac:dyDescent="0.3">
      <c r="AM3812">
        <v>3.7416714667306925</v>
      </c>
      <c r="AN3812">
        <v>1.225401413026393</v>
      </c>
      <c r="AO3812">
        <v>515.49150920511204</v>
      </c>
      <c r="AP3812">
        <v>4883</v>
      </c>
      <c r="AQ3812">
        <v>0.10248190582820722</v>
      </c>
      <c r="AR3812">
        <v>3.7073153222139794</v>
      </c>
    </row>
    <row r="3813" spans="39:44" x14ac:dyDescent="0.3">
      <c r="AM3813">
        <v>1.7826615282612515</v>
      </c>
      <c r="AN3813">
        <v>8.3872170217820272E-2</v>
      </c>
      <c r="AO3813">
        <v>1618.8053042544234</v>
      </c>
      <c r="AP3813">
        <v>3067.5</v>
      </c>
      <c r="AQ3813">
        <v>0.95712927975820949</v>
      </c>
      <c r="AR3813">
        <v>1.788218979766617</v>
      </c>
    </row>
    <row r="3814" spans="39:44" x14ac:dyDescent="0.3">
      <c r="AM3814">
        <v>2.998284939025647</v>
      </c>
      <c r="AN3814">
        <v>0.96284856594817703</v>
      </c>
      <c r="AO3814">
        <v>813.76167660195415</v>
      </c>
      <c r="AP3814">
        <v>3368.75</v>
      </c>
      <c r="AQ3814">
        <v>0.22084444389674657</v>
      </c>
      <c r="AR3814">
        <v>2.9091733949571488</v>
      </c>
    </row>
    <row r="3815" spans="39:44" x14ac:dyDescent="0.3">
      <c r="AM3815">
        <v>2.8484606259232206</v>
      </c>
      <c r="AN3815">
        <v>0.63982746907423316</v>
      </c>
      <c r="AO3815">
        <v>303.60961983665771</v>
      </c>
      <c r="AP3815">
        <v>4787.75</v>
      </c>
      <c r="AQ3815">
        <v>-0.61764593345605767</v>
      </c>
      <c r="AR3815">
        <v>2.9125340313952433</v>
      </c>
    </row>
    <row r="3816" spans="39:44" x14ac:dyDescent="0.3">
      <c r="AM3816">
        <v>2.1592004558284974</v>
      </c>
      <c r="AN3816">
        <v>0.45021440488065717</v>
      </c>
      <c r="AO3816">
        <v>644.80251352898654</v>
      </c>
      <c r="AP3816">
        <v>4491.5</v>
      </c>
      <c r="AQ3816">
        <v>-0.99807747971514649</v>
      </c>
      <c r="AR3816">
        <v>2.1278028340224244</v>
      </c>
    </row>
    <row r="3817" spans="39:44" x14ac:dyDescent="0.3">
      <c r="AM3817">
        <v>2.9900576622789541</v>
      </c>
      <c r="AN3817">
        <v>1.4986273393277785</v>
      </c>
      <c r="AO3817">
        <v>392.61926751987295</v>
      </c>
      <c r="AP3817">
        <v>6064</v>
      </c>
      <c r="AQ3817">
        <v>0.47118830934539918</v>
      </c>
      <c r="AR3817">
        <v>3.0679152406205334</v>
      </c>
    </row>
    <row r="3818" spans="39:44" x14ac:dyDescent="0.3">
      <c r="AM3818">
        <v>2.1305544235480958</v>
      </c>
      <c r="AN3818">
        <v>0.42626970772067785</v>
      </c>
      <c r="AO3818">
        <v>395.67563568255775</v>
      </c>
      <c r="AP3818">
        <v>5238.75</v>
      </c>
      <c r="AQ3818">
        <v>0.17016545823015292</v>
      </c>
      <c r="AR3818">
        <v>2.1284891333520415</v>
      </c>
    </row>
    <row r="3819" spans="39:44" x14ac:dyDescent="0.3">
      <c r="AM3819">
        <v>2.5234769666193966</v>
      </c>
      <c r="AN3819">
        <v>0.4257409896939599</v>
      </c>
      <c r="AO3819">
        <v>1427.6452752600335</v>
      </c>
      <c r="AP3819">
        <v>5988</v>
      </c>
      <c r="AQ3819">
        <v>0.55112598234397181</v>
      </c>
      <c r="AR3819">
        <v>2.5579414454193938</v>
      </c>
    </row>
    <row r="3820" spans="39:44" x14ac:dyDescent="0.3">
      <c r="AM3820">
        <v>2.1591763454409474</v>
      </c>
      <c r="AN3820">
        <v>0.73144350776325995</v>
      </c>
      <c r="AO3820">
        <v>992.61837444992079</v>
      </c>
      <c r="AP3820">
        <v>5412</v>
      </c>
      <c r="AQ3820">
        <v>-0.47842933464753756</v>
      </c>
      <c r="AR3820">
        <v>2.1906755214065115</v>
      </c>
    </row>
    <row r="3821" spans="39:44" x14ac:dyDescent="0.3">
      <c r="AM3821">
        <v>2.267784342554553</v>
      </c>
      <c r="AN3821">
        <v>0.75733769252874272</v>
      </c>
      <c r="AO3821">
        <v>546.44293741127478</v>
      </c>
      <c r="AP3821">
        <v>4986</v>
      </c>
      <c r="AQ3821">
        <v>-0.8994617681831315</v>
      </c>
      <c r="AR3821">
        <v>2.2633586376140213</v>
      </c>
    </row>
    <row r="3822" spans="39:44" x14ac:dyDescent="0.3">
      <c r="AM3822">
        <v>1.6842196552663053</v>
      </c>
      <c r="AN3822">
        <v>0.25082294813867523</v>
      </c>
      <c r="AO3822">
        <v>806.97400229846119</v>
      </c>
      <c r="AP3822">
        <v>5290</v>
      </c>
      <c r="AQ3822">
        <v>0.5868689292774053</v>
      </c>
      <c r="AR3822">
        <v>1.6658717861759815</v>
      </c>
    </row>
    <row r="3823" spans="39:44" x14ac:dyDescent="0.3">
      <c r="AM3823">
        <v>2.1467339238454586</v>
      </c>
      <c r="AN3823">
        <v>0.68527630893468883</v>
      </c>
      <c r="AO3823">
        <v>1046.9682595378481</v>
      </c>
      <c r="AP3823">
        <v>3842</v>
      </c>
      <c r="AQ3823">
        <v>-3.1055497964908627E-2</v>
      </c>
      <c r="AR3823">
        <v>2.2017812296807988</v>
      </c>
    </row>
    <row r="3824" spans="39:44" x14ac:dyDescent="0.3">
      <c r="AM3824">
        <v>2.7819813826770954</v>
      </c>
      <c r="AN3824">
        <v>0.73421191587791323</v>
      </c>
      <c r="AO3824">
        <v>969.50426120227155</v>
      </c>
      <c r="AP3824">
        <v>4014.5</v>
      </c>
      <c r="AQ3824">
        <v>-0.14136269557994008</v>
      </c>
      <c r="AR3824">
        <v>2.7807600207061087</v>
      </c>
    </row>
    <row r="3825" spans="39:44" x14ac:dyDescent="0.3">
      <c r="AM3825">
        <v>2.3867263986875211</v>
      </c>
      <c r="AN3825">
        <v>0.80909444413737952</v>
      </c>
      <c r="AO3825">
        <v>663.93887828365257</v>
      </c>
      <c r="AP3825">
        <v>3958.25</v>
      </c>
      <c r="AQ3825">
        <v>0.70954538458200689</v>
      </c>
      <c r="AR3825">
        <v>2.3910157732395199</v>
      </c>
    </row>
    <row r="3826" spans="39:44" x14ac:dyDescent="0.3">
      <c r="AM3826">
        <v>2.373027127660865</v>
      </c>
      <c r="AN3826">
        <v>0.84038771095065179</v>
      </c>
      <c r="AO3826">
        <v>986.979377442545</v>
      </c>
      <c r="AP3826">
        <v>3576.25</v>
      </c>
      <c r="AQ3826">
        <v>0.93674509926805971</v>
      </c>
      <c r="AR3826">
        <v>2.3649554033126914</v>
      </c>
    </row>
    <row r="3827" spans="39:44" x14ac:dyDescent="0.3">
      <c r="AM3827">
        <v>2.9123670576663083</v>
      </c>
      <c r="AN3827">
        <v>1.1184344663021881</v>
      </c>
      <c r="AO3827">
        <v>1230.7769292779058</v>
      </c>
      <c r="AP3827">
        <v>3144</v>
      </c>
      <c r="AQ3827">
        <v>-0.97359157644107763</v>
      </c>
      <c r="AR3827">
        <v>2.9122000839373734</v>
      </c>
    </row>
    <row r="3828" spans="39:44" x14ac:dyDescent="0.3">
      <c r="AM3828">
        <v>2.3326610794527505</v>
      </c>
      <c r="AN3828">
        <v>0.79797368334753238</v>
      </c>
      <c r="AO3828">
        <v>310.96748381900602</v>
      </c>
      <c r="AP3828">
        <v>4478.75</v>
      </c>
      <c r="AQ3828">
        <v>-0.56938825919211622</v>
      </c>
      <c r="AR3828">
        <v>2.2733080468863207</v>
      </c>
    </row>
    <row r="3829" spans="39:44" x14ac:dyDescent="0.3">
      <c r="AM3829">
        <v>2.4254443921744282</v>
      </c>
      <c r="AN3829">
        <v>1.3736565137661283</v>
      </c>
      <c r="AO3829">
        <v>506.77330890472706</v>
      </c>
      <c r="AP3829">
        <v>4265.5</v>
      </c>
      <c r="AQ3829">
        <v>-0.2834286170088125</v>
      </c>
      <c r="AR3829">
        <v>2.5037692007290246</v>
      </c>
    </row>
    <row r="3830" spans="39:44" x14ac:dyDescent="0.3">
      <c r="AM3830">
        <v>2.3737794934126004</v>
      </c>
      <c r="AN3830">
        <v>0.8159976120533261</v>
      </c>
      <c r="AO3830">
        <v>358.81512292760891</v>
      </c>
      <c r="AP3830">
        <v>4789.5</v>
      </c>
      <c r="AQ3830">
        <v>-0.83922898342393393</v>
      </c>
      <c r="AR3830">
        <v>2.3397930514035896</v>
      </c>
    </row>
    <row r="3831" spans="39:44" x14ac:dyDescent="0.3">
      <c r="AM3831">
        <v>1.83614799710702</v>
      </c>
      <c r="AN3831">
        <v>0.33513879139888986</v>
      </c>
      <c r="AO3831">
        <v>1076.9358278024813</v>
      </c>
      <c r="AP3831">
        <v>4582.75</v>
      </c>
      <c r="AQ3831">
        <v>-0.62083110592063651</v>
      </c>
      <c r="AR3831">
        <v>1.8527515978201994</v>
      </c>
    </row>
    <row r="3832" spans="39:44" x14ac:dyDescent="0.3">
      <c r="AM3832">
        <v>2.1166028911085317</v>
      </c>
      <c r="AN3832">
        <v>0.76647898613047893</v>
      </c>
      <c r="AO3832">
        <v>1273.76591048303</v>
      </c>
      <c r="AP3832">
        <v>5225.5</v>
      </c>
      <c r="AQ3832">
        <v>-0.24402074391106077</v>
      </c>
      <c r="AR3832">
        <v>2.1421406577233606</v>
      </c>
    </row>
    <row r="3833" spans="39:44" x14ac:dyDescent="0.3">
      <c r="AM3833">
        <v>2.6818102486221171</v>
      </c>
      <c r="AN3833">
        <v>0.56157120384998682</v>
      </c>
      <c r="AO3833">
        <v>299.72873391307314</v>
      </c>
      <c r="AP3833">
        <v>4593.75</v>
      </c>
      <c r="AQ3833">
        <v>-0.62413901751092682</v>
      </c>
      <c r="AR3833">
        <v>2.7245855031323809</v>
      </c>
    </row>
    <row r="3834" spans="39:44" x14ac:dyDescent="0.3">
      <c r="AM3834">
        <v>3.7691284394326212</v>
      </c>
      <c r="AN3834">
        <v>1.1689237367582375</v>
      </c>
      <c r="AO3834">
        <v>517.96933267277223</v>
      </c>
      <c r="AP3834">
        <v>4545.75</v>
      </c>
      <c r="AQ3834">
        <v>0.85037216188339337</v>
      </c>
      <c r="AR3834">
        <v>3.7462923654357074</v>
      </c>
    </row>
    <row r="3835" spans="39:44" x14ac:dyDescent="0.3">
      <c r="AM3835">
        <v>2.6908795844564297</v>
      </c>
      <c r="AN3835">
        <v>1.3797776476874493</v>
      </c>
      <c r="AO3835">
        <v>625.05867868063569</v>
      </c>
      <c r="AP3835">
        <v>5412.25</v>
      </c>
      <c r="AQ3835">
        <v>-0.98042069047019798</v>
      </c>
      <c r="AR3835">
        <v>2.7517731574299407</v>
      </c>
    </row>
    <row r="3836" spans="39:44" x14ac:dyDescent="0.3">
      <c r="AM3836">
        <v>2.8848964946632347</v>
      </c>
      <c r="AN3836">
        <v>1.0793085693115563</v>
      </c>
      <c r="AO3836">
        <v>474.82267268430246</v>
      </c>
      <c r="AP3836">
        <v>4344.25</v>
      </c>
      <c r="AQ3836">
        <v>0.72379394123971441</v>
      </c>
      <c r="AR3836">
        <v>2.7776912291634202</v>
      </c>
    </row>
    <row r="3837" spans="39:44" x14ac:dyDescent="0.3">
      <c r="AM3837">
        <v>3.3211008554829164</v>
      </c>
      <c r="AN3837">
        <v>1.0978178970044323</v>
      </c>
      <c r="AO3837">
        <v>525.12954967383098</v>
      </c>
      <c r="AP3837">
        <v>4590.75</v>
      </c>
      <c r="AQ3837">
        <v>-0.60682834309400524</v>
      </c>
      <c r="AR3837">
        <v>3.2711095799279835</v>
      </c>
    </row>
    <row r="3838" spans="39:44" x14ac:dyDescent="0.3">
      <c r="AM3838">
        <v>2.2928938661403246</v>
      </c>
      <c r="AN3838">
        <v>1.2029759221571563</v>
      </c>
      <c r="AO3838">
        <v>865.0964916039776</v>
      </c>
      <c r="AP3838">
        <v>4453.25</v>
      </c>
      <c r="AQ3838">
        <v>0.89484989387653024</v>
      </c>
      <c r="AR3838">
        <v>2.2920511806979915</v>
      </c>
    </row>
    <row r="3839" spans="39:44" x14ac:dyDescent="0.3">
      <c r="AM3839">
        <v>1.8567176282140623</v>
      </c>
      <c r="AN3839">
        <v>0.41577604038876903</v>
      </c>
      <c r="AO3839">
        <v>281.35112459203231</v>
      </c>
      <c r="AP3839">
        <v>3868.5</v>
      </c>
      <c r="AQ3839">
        <v>-0.44863388325886039</v>
      </c>
      <c r="AR3839">
        <v>1.8657960888797409</v>
      </c>
    </row>
    <row r="3840" spans="39:44" x14ac:dyDescent="0.3">
      <c r="AM3840">
        <v>1.9775876277265647</v>
      </c>
      <c r="AN3840">
        <v>0.26608942393022844</v>
      </c>
      <c r="AO3840">
        <v>534.38281079418584</v>
      </c>
      <c r="AP3840">
        <v>3648</v>
      </c>
      <c r="AQ3840">
        <v>-0.6563120842171003</v>
      </c>
      <c r="AR3840">
        <v>1.985202261880767</v>
      </c>
    </row>
    <row r="3841" spans="39:44" x14ac:dyDescent="0.3">
      <c r="AM3841">
        <v>2.9109462168728553</v>
      </c>
      <c r="AN3841">
        <v>0.81152645472889162</v>
      </c>
      <c r="AO3841">
        <v>506.35920958294486</v>
      </c>
      <c r="AP3841">
        <v>5109.75</v>
      </c>
      <c r="AQ3841">
        <v>-0.93091843520455642</v>
      </c>
      <c r="AR3841">
        <v>2.9384114763605518</v>
      </c>
    </row>
    <row r="3842" spans="39:44" x14ac:dyDescent="0.3">
      <c r="AM3842">
        <v>2.5650865748989276</v>
      </c>
      <c r="AN3842">
        <v>1.3621930578581449</v>
      </c>
      <c r="AO3842">
        <v>1103.669524349976</v>
      </c>
      <c r="AP3842">
        <v>5114.5</v>
      </c>
      <c r="AQ3842">
        <v>0.90227743251674275</v>
      </c>
      <c r="AR3842">
        <v>2.7063647516651148</v>
      </c>
    </row>
    <row r="3843" spans="39:44" x14ac:dyDescent="0.3">
      <c r="AM3843">
        <v>3.0518140174564126</v>
      </c>
      <c r="AN3843">
        <v>1.2203572978430492</v>
      </c>
      <c r="AO3843">
        <v>452.42610277803283</v>
      </c>
      <c r="AP3843">
        <v>4313.5</v>
      </c>
      <c r="AQ3843">
        <v>0.8868422734578828</v>
      </c>
      <c r="AR3843">
        <v>3.1234021175490931</v>
      </c>
    </row>
    <row r="3844" spans="39:44" x14ac:dyDescent="0.3">
      <c r="AM3844">
        <v>2.2116419598967161</v>
      </c>
      <c r="AN3844">
        <v>0.9502502566740143</v>
      </c>
      <c r="AO3844">
        <v>381.58997738437876</v>
      </c>
      <c r="AP3844">
        <v>5882.75</v>
      </c>
      <c r="AQ3844">
        <v>-6.670186042291501E-2</v>
      </c>
      <c r="AR3844">
        <v>2.2470690221298466</v>
      </c>
    </row>
    <row r="3845" spans="39:44" x14ac:dyDescent="0.3">
      <c r="AM3845">
        <v>2.0580412547882725</v>
      </c>
      <c r="AN3845">
        <v>0.45441288456492573</v>
      </c>
      <c r="AO3845">
        <v>1427.7494409176052</v>
      </c>
      <c r="AP3845">
        <v>4669</v>
      </c>
      <c r="AQ3845">
        <v>0.84521588390497848</v>
      </c>
      <c r="AR3845">
        <v>2.0622579091773212</v>
      </c>
    </row>
    <row r="3846" spans="39:44" x14ac:dyDescent="0.3">
      <c r="AM3846">
        <v>2.9634644476797081</v>
      </c>
      <c r="AN3846">
        <v>1.0030701140979739</v>
      </c>
      <c r="AO3846">
        <v>629.57029570039151</v>
      </c>
      <c r="AP3846">
        <v>4343.75</v>
      </c>
      <c r="AQ3846">
        <v>-0.72243888266579837</v>
      </c>
      <c r="AR3846">
        <v>2.9899463484118991</v>
      </c>
    </row>
    <row r="3847" spans="39:44" x14ac:dyDescent="0.3">
      <c r="AM3847">
        <v>3.3852120830796717</v>
      </c>
      <c r="AN3847">
        <v>0.89477468328264476</v>
      </c>
      <c r="AO3847">
        <v>1016.35300718219</v>
      </c>
      <c r="AP3847">
        <v>5450.25</v>
      </c>
      <c r="AQ3847">
        <v>-0.52065902155710442</v>
      </c>
      <c r="AR3847">
        <v>3.4181073948858067</v>
      </c>
    </row>
    <row r="3848" spans="39:44" x14ac:dyDescent="0.3">
      <c r="AM3848">
        <v>1.6122801105326732</v>
      </c>
      <c r="AN3848">
        <v>0.10670673626940642</v>
      </c>
      <c r="AO3848">
        <v>836.75440717066863</v>
      </c>
      <c r="AP3848">
        <v>3934.75</v>
      </c>
      <c r="AQ3848">
        <v>0.8995167126783129</v>
      </c>
      <c r="AR3848">
        <v>1.6121596214508018</v>
      </c>
    </row>
    <row r="3849" spans="39:44" x14ac:dyDescent="0.3">
      <c r="AM3849">
        <v>2.4758797915409945</v>
      </c>
      <c r="AN3849">
        <v>0.84777782469066176</v>
      </c>
      <c r="AO3849">
        <v>761.77738074237027</v>
      </c>
      <c r="AP3849">
        <v>5028.25</v>
      </c>
      <c r="AQ3849">
        <v>0.22018841802069872</v>
      </c>
      <c r="AR3849">
        <v>2.4137174602243117</v>
      </c>
    </row>
    <row r="3850" spans="39:44" x14ac:dyDescent="0.3">
      <c r="AM3850">
        <v>2.5154932115197388</v>
      </c>
      <c r="AN3850">
        <v>1.0610686382046854</v>
      </c>
      <c r="AO3850">
        <v>689.21508853731166</v>
      </c>
      <c r="AP3850">
        <v>5740.75</v>
      </c>
      <c r="AQ3850">
        <v>0.25408611344905752</v>
      </c>
      <c r="AR3850">
        <v>2.4444270562878336</v>
      </c>
    </row>
    <row r="3851" spans="39:44" x14ac:dyDescent="0.3">
      <c r="AM3851">
        <v>2.3457450552016215</v>
      </c>
      <c r="AN3851">
        <v>0.85899108740446628</v>
      </c>
      <c r="AO3851">
        <v>1402.3477817543799</v>
      </c>
      <c r="AP3851">
        <v>4880.5</v>
      </c>
      <c r="AQ3851">
        <v>-9.4504116576569069E-3</v>
      </c>
      <c r="AR3851">
        <v>2.3982009073619888</v>
      </c>
    </row>
    <row r="3852" spans="39:44" x14ac:dyDescent="0.3">
      <c r="AM3852">
        <v>3.0058673248399153</v>
      </c>
      <c r="AN3852">
        <v>1.1384804157421169</v>
      </c>
      <c r="AO3852">
        <v>431.02969507552814</v>
      </c>
      <c r="AP3852">
        <v>4862</v>
      </c>
      <c r="AQ3852">
        <v>0.51448084002884575</v>
      </c>
      <c r="AR3852">
        <v>3.0992006182845877</v>
      </c>
    </row>
    <row r="3853" spans="39:44" x14ac:dyDescent="0.3">
      <c r="AM3853">
        <v>2.0270067252619679</v>
      </c>
      <c r="AN3853">
        <v>0.51838298132819804</v>
      </c>
      <c r="AO3853">
        <v>736.23779827871522</v>
      </c>
      <c r="AP3853">
        <v>4748.5</v>
      </c>
      <c r="AQ3853">
        <v>0.51371534168346777</v>
      </c>
      <c r="AR3853">
        <v>1.9895250750555462</v>
      </c>
    </row>
    <row r="3854" spans="39:44" x14ac:dyDescent="0.3">
      <c r="AM3854">
        <v>2.8790822179496121</v>
      </c>
      <c r="AN3854">
        <v>1.1097973046047049</v>
      </c>
      <c r="AO3854">
        <v>1226.6885399066655</v>
      </c>
      <c r="AP3854">
        <v>5813.25</v>
      </c>
      <c r="AQ3854">
        <v>0.94319945323391152</v>
      </c>
      <c r="AR3854">
        <v>2.9737772154480258</v>
      </c>
    </row>
    <row r="3855" spans="39:44" x14ac:dyDescent="0.3">
      <c r="AM3855">
        <v>2.7415586818922342</v>
      </c>
      <c r="AN3855">
        <v>0.84878705416762124</v>
      </c>
      <c r="AO3855">
        <v>652.59596272014824</v>
      </c>
      <c r="AP3855">
        <v>3766</v>
      </c>
      <c r="AQ3855">
        <v>-7.3851586635511904E-2</v>
      </c>
      <c r="AR3855">
        <v>2.7490023309014027</v>
      </c>
    </row>
    <row r="3856" spans="39:44" x14ac:dyDescent="0.3">
      <c r="AM3856">
        <v>2.9717636538414141</v>
      </c>
      <c r="AN3856">
        <v>1.190094067134541</v>
      </c>
      <c r="AO3856">
        <v>1031.3075929568167</v>
      </c>
      <c r="AP3856">
        <v>5399.5</v>
      </c>
      <c r="AQ3856">
        <v>-0.28971937045399171</v>
      </c>
      <c r="AR3856">
        <v>3.0821683273151002</v>
      </c>
    </row>
    <row r="3857" spans="39:44" x14ac:dyDescent="0.3">
      <c r="AM3857">
        <v>3.4287205622042118</v>
      </c>
      <c r="AN3857">
        <v>0.79347464148598834</v>
      </c>
      <c r="AO3857">
        <v>605.70562347268174</v>
      </c>
      <c r="AP3857">
        <v>4460</v>
      </c>
      <c r="AQ3857">
        <v>-0.89917297416860364</v>
      </c>
      <c r="AR3857">
        <v>3.4380992753184354</v>
      </c>
    </row>
    <row r="3858" spans="39:44" x14ac:dyDescent="0.3">
      <c r="AM3858">
        <v>2.4472348281658078</v>
      </c>
      <c r="AN3858">
        <v>0.79634773110391388</v>
      </c>
      <c r="AO3858">
        <v>888.90005625347112</v>
      </c>
      <c r="AP3858">
        <v>4970.75</v>
      </c>
      <c r="AQ3858">
        <v>-0.86227912753408364</v>
      </c>
      <c r="AR3858">
        <v>2.3678855188240138</v>
      </c>
    </row>
    <row r="3859" spans="39:44" x14ac:dyDescent="0.3">
      <c r="AM3859">
        <v>2.0124172424613822</v>
      </c>
      <c r="AN3859">
        <v>0.22608688656265108</v>
      </c>
      <c r="AO3859">
        <v>1046.9682595378481</v>
      </c>
      <c r="AP3859">
        <v>4948.25</v>
      </c>
      <c r="AQ3859">
        <v>0.22693723912436825</v>
      </c>
      <c r="AR3859">
        <v>2.0166583584655462</v>
      </c>
    </row>
    <row r="3860" spans="39:44" x14ac:dyDescent="0.3">
      <c r="AM3860">
        <v>2.7296880627391551</v>
      </c>
      <c r="AN3860">
        <v>1.3111971281217476</v>
      </c>
      <c r="AO3860">
        <v>695.55279374238023</v>
      </c>
      <c r="AP3860">
        <v>5269.5</v>
      </c>
      <c r="AQ3860">
        <v>-0.99516818304411958</v>
      </c>
      <c r="AR3860">
        <v>2.8436422738652301</v>
      </c>
    </row>
    <row r="3861" spans="39:44" x14ac:dyDescent="0.3">
      <c r="AM3861">
        <v>1.8040048950840406</v>
      </c>
      <c r="AN3861">
        <v>0.12485674367633526</v>
      </c>
      <c r="AO3861">
        <v>673.99384004460364</v>
      </c>
      <c r="AP3861">
        <v>3946.25</v>
      </c>
      <c r="AQ3861">
        <v>0.16201085506534871</v>
      </c>
      <c r="AR3861">
        <v>1.808058224295636</v>
      </c>
    </row>
    <row r="3862" spans="39:44" x14ac:dyDescent="0.3">
      <c r="AM3862">
        <v>2.9642929931731401</v>
      </c>
      <c r="AN3862">
        <v>1.413059015831484</v>
      </c>
      <c r="AO3862">
        <v>558.79687400900548</v>
      </c>
      <c r="AP3862">
        <v>4018.75</v>
      </c>
      <c r="AQ3862">
        <v>-6.8957509696484121E-2</v>
      </c>
      <c r="AR3862">
        <v>3.0163859024089068</v>
      </c>
    </row>
    <row r="3863" spans="39:44" x14ac:dyDescent="0.3">
      <c r="AM3863">
        <v>1.86189915769051</v>
      </c>
      <c r="AN3863">
        <v>0.36695885379497545</v>
      </c>
      <c r="AO3863">
        <v>488.14376950832934</v>
      </c>
      <c r="AP3863">
        <v>2813.75</v>
      </c>
      <c r="AQ3863">
        <v>0.74497596722802017</v>
      </c>
      <c r="AR3863">
        <v>1.8582263952943154</v>
      </c>
    </row>
    <row r="3864" spans="39:44" x14ac:dyDescent="0.3">
      <c r="AM3864">
        <v>3.0931946629199438</v>
      </c>
      <c r="AN3864">
        <v>1.1802470444669921</v>
      </c>
      <c r="AO3864">
        <v>1139.4232079358344</v>
      </c>
      <c r="AP3864">
        <v>6218.75</v>
      </c>
      <c r="AQ3864">
        <v>0.74934025602092691</v>
      </c>
      <c r="AR3864">
        <v>3.1436652465779638</v>
      </c>
    </row>
    <row r="3865" spans="39:44" x14ac:dyDescent="0.3">
      <c r="AM3865">
        <v>2.7370300394585811</v>
      </c>
      <c r="AN3865">
        <v>0.82372230807619884</v>
      </c>
      <c r="AO3865">
        <v>645.53132990052336</v>
      </c>
      <c r="AP3865">
        <v>4913.5</v>
      </c>
      <c r="AQ3865">
        <v>-0.33025169523504416</v>
      </c>
      <c r="AR3865">
        <v>2.7268184088438909</v>
      </c>
    </row>
    <row r="3866" spans="39:44" x14ac:dyDescent="0.3">
      <c r="AM3866">
        <v>3.0486490789717613</v>
      </c>
      <c r="AN3866">
        <v>1.230429802968048</v>
      </c>
      <c r="AO3866">
        <v>726.50261982626591</v>
      </c>
      <c r="AP3866">
        <v>4382.5</v>
      </c>
      <c r="AQ3866">
        <v>0.59845737884821393</v>
      </c>
      <c r="AR3866">
        <v>3.0419661175092698</v>
      </c>
    </row>
    <row r="3867" spans="39:44" x14ac:dyDescent="0.3">
      <c r="AM3867">
        <v>2.3579292154659659</v>
      </c>
      <c r="AN3867">
        <v>1.2886966724094306</v>
      </c>
      <c r="AO3867">
        <v>449.75598928545367</v>
      </c>
      <c r="AP3867">
        <v>4802.75</v>
      </c>
      <c r="AQ3867">
        <v>-0.57634438181334535</v>
      </c>
      <c r="AR3867">
        <v>2.446325566564056</v>
      </c>
    </row>
    <row r="3868" spans="39:44" x14ac:dyDescent="0.3">
      <c r="AM3868">
        <v>2.5846471253117929</v>
      </c>
      <c r="AN3868">
        <v>1.1370479176857975</v>
      </c>
      <c r="AO3868">
        <v>1237.5807279335459</v>
      </c>
      <c r="AP3868">
        <v>4572.25</v>
      </c>
      <c r="AQ3868">
        <v>0.16642833561270398</v>
      </c>
      <c r="AR3868">
        <v>2.6132920886869786</v>
      </c>
    </row>
    <row r="3869" spans="39:44" x14ac:dyDescent="0.3">
      <c r="AM3869">
        <v>2.1830485531152282</v>
      </c>
      <c r="AN3869">
        <v>0.91179110936214736</v>
      </c>
      <c r="AO3869">
        <v>718.16708839938019</v>
      </c>
      <c r="AP3869">
        <v>4272.75</v>
      </c>
      <c r="AQ3869">
        <v>0.73940638049149587</v>
      </c>
      <c r="AR3869">
        <v>2.120932171296479</v>
      </c>
    </row>
    <row r="3870" spans="39:44" x14ac:dyDescent="0.3">
      <c r="AM3870">
        <v>2.3316912845673921</v>
      </c>
      <c r="AN3870">
        <v>1.4332201116669412</v>
      </c>
      <c r="AO3870">
        <v>350.06964433996825</v>
      </c>
      <c r="AP3870">
        <v>4542.5</v>
      </c>
      <c r="AQ3870">
        <v>-0.99884668394362885</v>
      </c>
      <c r="AR3870">
        <v>2.3978597610895784</v>
      </c>
    </row>
    <row r="3871" spans="39:44" x14ac:dyDescent="0.3">
      <c r="AM3871">
        <v>3.2207920869467062</v>
      </c>
      <c r="AN3871">
        <v>0.66371301671886374</v>
      </c>
      <c r="AO3871">
        <v>672.76773305915503</v>
      </c>
      <c r="AP3871">
        <v>6262.75</v>
      </c>
      <c r="AQ3871">
        <v>-0.1199806678618542</v>
      </c>
      <c r="AR3871">
        <v>3.2772159308827384</v>
      </c>
    </row>
    <row r="3872" spans="39:44" x14ac:dyDescent="0.3">
      <c r="AM3872">
        <v>2.3107752446900558</v>
      </c>
      <c r="AN3872">
        <v>0.64876833138711199</v>
      </c>
      <c r="AO3872">
        <v>1530.8398164029572</v>
      </c>
      <c r="AP3872">
        <v>4867.5</v>
      </c>
      <c r="AQ3872">
        <v>-0.56535394773567715</v>
      </c>
      <c r="AR3872">
        <v>2.3681839374409548</v>
      </c>
    </row>
    <row r="3873" spans="39:44" x14ac:dyDescent="0.3">
      <c r="AM3873">
        <v>2.5477087105929122</v>
      </c>
      <c r="AN3873">
        <v>1.0392590975308562</v>
      </c>
      <c r="AO3873">
        <v>381.82797341993108</v>
      </c>
      <c r="AP3873">
        <v>5515</v>
      </c>
      <c r="AQ3873">
        <v>-0.44046875720633383</v>
      </c>
      <c r="AR3873">
        <v>2.6416829747243442</v>
      </c>
    </row>
    <row r="3874" spans="39:44" x14ac:dyDescent="0.3">
      <c r="AM3874">
        <v>1.8943800270419506</v>
      </c>
      <c r="AN3874">
        <v>0.37802944879376316</v>
      </c>
      <c r="AO3874">
        <v>1235.7643716396019</v>
      </c>
      <c r="AP3874">
        <v>3964.5</v>
      </c>
      <c r="AQ3874">
        <v>-0.63304656666600889</v>
      </c>
      <c r="AR3874">
        <v>1.8582263952943154</v>
      </c>
    </row>
    <row r="3875" spans="39:44" x14ac:dyDescent="0.3">
      <c r="AM3875">
        <v>1.7342242939943613</v>
      </c>
      <c r="AN3875">
        <v>0.12930654540700617</v>
      </c>
      <c r="AO3875">
        <v>713.10145888021339</v>
      </c>
      <c r="AP3875">
        <v>5578.5</v>
      </c>
      <c r="AQ3875">
        <v>0.18282689423938814</v>
      </c>
      <c r="AR3875">
        <v>1.7233830125166167</v>
      </c>
    </row>
    <row r="3876" spans="39:44" x14ac:dyDescent="0.3">
      <c r="AM3876">
        <v>2.8742469569979581</v>
      </c>
      <c r="AN3876">
        <v>1.4042142345612141</v>
      </c>
      <c r="AO3876">
        <v>341.62689834847782</v>
      </c>
      <c r="AP3876">
        <v>5567.25</v>
      </c>
      <c r="AQ3876">
        <v>-0.62805805509168722</v>
      </c>
      <c r="AR3876">
        <v>2.7850186614792385</v>
      </c>
    </row>
    <row r="3877" spans="39:44" x14ac:dyDescent="0.3">
      <c r="AM3877">
        <v>2.4735089675880628</v>
      </c>
      <c r="AN3877">
        <v>0.97401221502282331</v>
      </c>
      <c r="AO3877">
        <v>809.18894441353086</v>
      </c>
      <c r="AP3877">
        <v>2947</v>
      </c>
      <c r="AQ3877">
        <v>-0.69932046032834638</v>
      </c>
      <c r="AR3877">
        <v>2.5560021619366062</v>
      </c>
    </row>
    <row r="3878" spans="39:44" x14ac:dyDescent="0.3">
      <c r="AM3878">
        <v>2.4057796909520519</v>
      </c>
      <c r="AN3878">
        <v>1.1447040160407489</v>
      </c>
      <c r="AO3878">
        <v>740.81704955024964</v>
      </c>
      <c r="AP3878">
        <v>5576.25</v>
      </c>
      <c r="AQ3878">
        <v>-0.61057118949296163</v>
      </c>
      <c r="AR3878">
        <v>2.3838140754811357</v>
      </c>
    </row>
    <row r="3879" spans="39:44" x14ac:dyDescent="0.3">
      <c r="AM3879">
        <v>2.2730779890258583</v>
      </c>
      <c r="AN3879">
        <v>0.80341607960988115</v>
      </c>
      <c r="AO3879">
        <v>932.85813871380344</v>
      </c>
      <c r="AP3879">
        <v>4341</v>
      </c>
      <c r="AQ3879">
        <v>-0.11959361270248166</v>
      </c>
      <c r="AR3879">
        <v>2.2037180656565827</v>
      </c>
    </row>
    <row r="3880" spans="39:44" x14ac:dyDescent="0.3">
      <c r="AM3880">
        <v>2.5498292453742524</v>
      </c>
      <c r="AN3880">
        <v>0.78567443646592783</v>
      </c>
      <c r="AO3880">
        <v>764.3071834664554</v>
      </c>
      <c r="AP3880">
        <v>4215</v>
      </c>
      <c r="AQ3880">
        <v>0.44306865581797739</v>
      </c>
      <c r="AR3880">
        <v>2.4959868323108849</v>
      </c>
    </row>
    <row r="3881" spans="39:44" x14ac:dyDescent="0.3">
      <c r="AM3881">
        <v>1.9292635824677016</v>
      </c>
      <c r="AN3881">
        <v>0.2285048138205297</v>
      </c>
      <c r="AO3881">
        <v>764.87574266151478</v>
      </c>
      <c r="AP3881">
        <v>5391.5</v>
      </c>
      <c r="AQ3881">
        <v>0.35851638165282662</v>
      </c>
      <c r="AR3881">
        <v>1.9217293838052685</v>
      </c>
    </row>
    <row r="3882" spans="39:44" x14ac:dyDescent="0.3">
      <c r="AM3882">
        <v>2.2217093226621403</v>
      </c>
      <c r="AN3882">
        <v>0.36670506265376762</v>
      </c>
      <c r="AO3882">
        <v>1016.5889976021316</v>
      </c>
      <c r="AP3882">
        <v>6336</v>
      </c>
      <c r="AQ3882">
        <v>0.99625629903906832</v>
      </c>
      <c r="AR3882">
        <v>2.2533665519391572</v>
      </c>
    </row>
    <row r="3883" spans="39:44" x14ac:dyDescent="0.3">
      <c r="AM3883">
        <v>2.3373942505193557</v>
      </c>
      <c r="AN3883">
        <v>0.82240509113371318</v>
      </c>
      <c r="AO3883">
        <v>1064.8686106727623</v>
      </c>
      <c r="AP3883">
        <v>5615</v>
      </c>
      <c r="AQ3883">
        <v>0.70000773269943295</v>
      </c>
      <c r="AR3883">
        <v>2.3649554033126914</v>
      </c>
    </row>
    <row r="3884" spans="39:44" x14ac:dyDescent="0.3">
      <c r="AM3884">
        <v>2.2881505239307707</v>
      </c>
      <c r="AN3884">
        <v>1.3348042249024121</v>
      </c>
      <c r="AO3884">
        <v>797.3194634114268</v>
      </c>
      <c r="AP3884">
        <v>3377.5</v>
      </c>
      <c r="AQ3884">
        <v>-0.69069517337833575</v>
      </c>
      <c r="AR3884">
        <v>2.4075391451732089</v>
      </c>
    </row>
    <row r="3885" spans="39:44" x14ac:dyDescent="0.3">
      <c r="AM3885">
        <v>2.5272481794392156</v>
      </c>
      <c r="AN3885">
        <v>0.65599185041131114</v>
      </c>
      <c r="AO3885">
        <v>381.58997738437881</v>
      </c>
      <c r="AP3885">
        <v>4675</v>
      </c>
      <c r="AQ3885">
        <v>0.14018111566139779</v>
      </c>
      <c r="AR3885">
        <v>2.4616489943980846</v>
      </c>
    </row>
    <row r="3886" spans="39:44" x14ac:dyDescent="0.3">
      <c r="AM3886">
        <v>1.8748622278462885</v>
      </c>
      <c r="AN3886">
        <v>0.24027020069664076</v>
      </c>
      <c r="AO3886">
        <v>1494.6472680299776</v>
      </c>
      <c r="AP3886">
        <v>4342.25</v>
      </c>
      <c r="AQ3886">
        <v>0.77948737571905635</v>
      </c>
      <c r="AR3886">
        <v>1.8734074270329399</v>
      </c>
    </row>
    <row r="3887" spans="39:44" x14ac:dyDescent="0.3">
      <c r="AM3887">
        <v>2.4547674893806262</v>
      </c>
      <c r="AN3887">
        <v>1.3610222572312327</v>
      </c>
      <c r="AO3887">
        <v>652.05621185376322</v>
      </c>
      <c r="AP3887">
        <v>3869.75</v>
      </c>
      <c r="AQ3887">
        <v>0.86851243694102276</v>
      </c>
      <c r="AR3887">
        <v>2.4110454868844164</v>
      </c>
    </row>
    <row r="3888" spans="39:44" x14ac:dyDescent="0.3">
      <c r="AM3888">
        <v>3.1213230760438422</v>
      </c>
      <c r="AN3888">
        <v>1.1529121007824474</v>
      </c>
      <c r="AO3888">
        <v>607.50764353384579</v>
      </c>
      <c r="AP3888">
        <v>4983.75</v>
      </c>
      <c r="AQ3888">
        <v>0.59349239599154646</v>
      </c>
      <c r="AR3888">
        <v>3.1933386434570954</v>
      </c>
    </row>
    <row r="3889" spans="39:44" x14ac:dyDescent="0.3">
      <c r="AM3889">
        <v>2.9281868900903905</v>
      </c>
      <c r="AN3889">
        <v>0.94539198014672943</v>
      </c>
      <c r="AO3889">
        <v>706.73514950611468</v>
      </c>
      <c r="AP3889">
        <v>4647.75</v>
      </c>
      <c r="AQ3889">
        <v>-0.94528290624448197</v>
      </c>
      <c r="AR3889">
        <v>2.9950147998130539</v>
      </c>
    </row>
    <row r="3890" spans="39:44" x14ac:dyDescent="0.3">
      <c r="AM3890">
        <v>2.4416049842304579</v>
      </c>
      <c r="AN3890">
        <v>1.1143268846542225</v>
      </c>
      <c r="AO3890">
        <v>1384.0349829170436</v>
      </c>
      <c r="AP3890">
        <v>4961.25</v>
      </c>
      <c r="AQ3890">
        <v>-0.45997789494817132</v>
      </c>
      <c r="AR3890">
        <v>2.4444270562878336</v>
      </c>
    </row>
    <row r="3891" spans="39:44" x14ac:dyDescent="0.3">
      <c r="AM3891">
        <v>2.2236817041217631</v>
      </c>
      <c r="AN3891">
        <v>0.46088122037788554</v>
      </c>
      <c r="AO3891">
        <v>1453.3758180673808</v>
      </c>
      <c r="AP3891">
        <v>4994.75</v>
      </c>
      <c r="AQ3891">
        <v>0.68795000381461713</v>
      </c>
      <c r="AR3891">
        <v>2.2226769318440973</v>
      </c>
    </row>
    <row r="3892" spans="39:44" x14ac:dyDescent="0.3">
      <c r="AM3892">
        <v>2.0070013780724847</v>
      </c>
      <c r="AN3892">
        <v>0.71756916064868337</v>
      </c>
      <c r="AO3892">
        <v>697.48449455785681</v>
      </c>
      <c r="AP3892">
        <v>4991</v>
      </c>
      <c r="AQ3892">
        <v>-0.97506132934275613</v>
      </c>
      <c r="AR3892">
        <v>2.0441831783689666</v>
      </c>
    </row>
    <row r="3893" spans="39:44" x14ac:dyDescent="0.3">
      <c r="AM3893">
        <v>3.2164410400535584</v>
      </c>
      <c r="AN3893">
        <v>0.93599222504175739</v>
      </c>
      <c r="AO3893">
        <v>733.75310009794305</v>
      </c>
      <c r="AP3893">
        <v>4551.5</v>
      </c>
      <c r="AQ3893">
        <v>9.5451902232573549E-2</v>
      </c>
      <c r="AR3893">
        <v>3.2123383704626876</v>
      </c>
    </row>
    <row r="3894" spans="39:44" x14ac:dyDescent="0.3">
      <c r="AM3894">
        <v>2.0736605393268239</v>
      </c>
      <c r="AN3894">
        <v>0.95991841888671869</v>
      </c>
      <c r="AO3894">
        <v>647.19489395969265</v>
      </c>
      <c r="AP3894">
        <v>5128.25</v>
      </c>
      <c r="AQ3894">
        <v>-0.87474186120402475</v>
      </c>
      <c r="AR3894">
        <v>2.120932171296479</v>
      </c>
    </row>
    <row r="3895" spans="39:44" x14ac:dyDescent="0.3">
      <c r="AM3895">
        <v>2.1132848504304964</v>
      </c>
      <c r="AN3895">
        <v>0.3052560289051281</v>
      </c>
      <c r="AO3895">
        <v>836.65024151309706</v>
      </c>
      <c r="AP3895">
        <v>6263.5</v>
      </c>
      <c r="AQ3895">
        <v>0.43351447116748792</v>
      </c>
      <c r="AR3895">
        <v>2.1077833617588881</v>
      </c>
    </row>
    <row r="3896" spans="39:44" x14ac:dyDescent="0.3">
      <c r="AM3896">
        <v>2.9522758066377306</v>
      </c>
      <c r="AN3896">
        <v>0.72181134657806878</v>
      </c>
      <c r="AO3896">
        <v>1026.3794034167745</v>
      </c>
      <c r="AP3896">
        <v>3307.75</v>
      </c>
      <c r="AQ3896">
        <v>-0.70309770079811817</v>
      </c>
      <c r="AR3896">
        <v>2.9125340313952433</v>
      </c>
    </row>
    <row r="3897" spans="39:44" x14ac:dyDescent="0.3">
      <c r="AM3897">
        <v>3.1393524846246272</v>
      </c>
      <c r="AN3897">
        <v>1.1749528278122834</v>
      </c>
      <c r="AO3897">
        <v>1468.9167252226305</v>
      </c>
      <c r="AP3897">
        <v>6180.5</v>
      </c>
      <c r="AQ3897">
        <v>-0.47716233498351845</v>
      </c>
      <c r="AR3897">
        <v>3.1765029505653097</v>
      </c>
    </row>
    <row r="3898" spans="39:44" x14ac:dyDescent="0.3">
      <c r="AM3898">
        <v>1.8525387963691651</v>
      </c>
      <c r="AN3898">
        <v>0.11098951510014471</v>
      </c>
      <c r="AO3898">
        <v>1091.5238850313149</v>
      </c>
      <c r="AP3898">
        <v>5341.5</v>
      </c>
      <c r="AQ3898">
        <v>-0.33202905072836347</v>
      </c>
      <c r="AR3898">
        <v>1.8416947568796886</v>
      </c>
    </row>
    <row r="3899" spans="39:44" x14ac:dyDescent="0.3">
      <c r="AM3899">
        <v>2.1762239942330774</v>
      </c>
      <c r="AN3899">
        <v>0.96836748851245891</v>
      </c>
      <c r="AO3899">
        <v>962.7866731128961</v>
      </c>
      <c r="AP3899">
        <v>5121.25</v>
      </c>
      <c r="AQ3899">
        <v>0.57948922228067357</v>
      </c>
      <c r="AR3899">
        <v>2.2117010688355427</v>
      </c>
    </row>
    <row r="3900" spans="39:44" x14ac:dyDescent="0.3">
      <c r="AM3900">
        <v>2.0938641669173976</v>
      </c>
      <c r="AN3900">
        <v>0.68477052898052615</v>
      </c>
      <c r="AO3900">
        <v>1021.2143250762605</v>
      </c>
      <c r="AP3900">
        <v>4498.5</v>
      </c>
      <c r="AQ3900">
        <v>4.6188575480309468E-2</v>
      </c>
      <c r="AR3900">
        <v>2.0441831783689666</v>
      </c>
    </row>
    <row r="3901" spans="39:44" x14ac:dyDescent="0.3">
      <c r="AM3901">
        <v>2.6729111465594246</v>
      </c>
      <c r="AN3901">
        <v>1.2405198122926624</v>
      </c>
      <c r="AO3901">
        <v>751.95229587600056</v>
      </c>
      <c r="AP3901">
        <v>4311.5</v>
      </c>
      <c r="AQ3901">
        <v>-0.54329145235684184</v>
      </c>
      <c r="AR3901">
        <v>2.7850186614792385</v>
      </c>
    </row>
    <row r="3902" spans="39:44" x14ac:dyDescent="0.3">
      <c r="AM3902">
        <v>2.5781785957236805</v>
      </c>
      <c r="AN3902">
        <v>0.90024505199289995</v>
      </c>
      <c r="AO3902">
        <v>1128.3545626264734</v>
      </c>
      <c r="AP3902">
        <v>3645.5</v>
      </c>
      <c r="AQ3902">
        <v>-0.55384242443270926</v>
      </c>
      <c r="AR3902">
        <v>2.5087434482315092</v>
      </c>
    </row>
    <row r="3903" spans="39:44" x14ac:dyDescent="0.3">
      <c r="AM3903">
        <v>3.3330403386098122</v>
      </c>
      <c r="AN3903">
        <v>1.2516161167452382</v>
      </c>
      <c r="AO3903">
        <v>1164.7654487263387</v>
      </c>
      <c r="AP3903">
        <v>5831.25</v>
      </c>
      <c r="AQ3903">
        <v>0.98943487855928525</v>
      </c>
      <c r="AR3903">
        <v>3.2364735908955851</v>
      </c>
    </row>
    <row r="3904" spans="39:44" x14ac:dyDescent="0.3">
      <c r="AM3904">
        <v>2.5823397548252105</v>
      </c>
      <c r="AN3904">
        <v>1.1420714463455066</v>
      </c>
      <c r="AO3904">
        <v>985.85806592742244</v>
      </c>
      <c r="AP3904">
        <v>3698.5</v>
      </c>
      <c r="AQ3904">
        <v>-4.4260780502206221E-2</v>
      </c>
      <c r="AR3904">
        <v>2.566033374981882</v>
      </c>
    </row>
    <row r="3905" spans="39:44" x14ac:dyDescent="0.3">
      <c r="AM3905">
        <v>1.9660896796563874</v>
      </c>
      <c r="AN3905">
        <v>0.44758227695394293</v>
      </c>
      <c r="AO3905">
        <v>791.61689181170175</v>
      </c>
      <c r="AP3905">
        <v>4918</v>
      </c>
      <c r="AQ3905">
        <v>-0.81561005376762841</v>
      </c>
      <c r="AR3905">
        <v>1.9895250750555462</v>
      </c>
    </row>
    <row r="3906" spans="39:44" x14ac:dyDescent="0.3">
      <c r="AM3906">
        <v>3.550019948842932</v>
      </c>
      <c r="AN3906">
        <v>0.40487737581784489</v>
      </c>
      <c r="AO3906">
        <v>757.54351917448548</v>
      </c>
      <c r="AP3906">
        <v>5339.5</v>
      </c>
      <c r="AQ3906">
        <v>0.34830964647703172</v>
      </c>
      <c r="AR3906">
        <v>3.5888039426296841</v>
      </c>
    </row>
    <row r="3907" spans="39:44" x14ac:dyDescent="0.3">
      <c r="AM3907">
        <v>3.6509834132421575</v>
      </c>
      <c r="AN3907">
        <v>0.57929823604974739</v>
      </c>
      <c r="AO3907">
        <v>775.22966854427261</v>
      </c>
      <c r="AP3907">
        <v>4841.75</v>
      </c>
      <c r="AQ3907">
        <v>-0.80579430334100355</v>
      </c>
      <c r="AR3907">
        <v>3.618427228526631</v>
      </c>
    </row>
    <row r="3908" spans="39:44" x14ac:dyDescent="0.3">
      <c r="AM3908">
        <v>2.7821291870214475</v>
      </c>
      <c r="AN3908">
        <v>1.3466881015682191</v>
      </c>
      <c r="AO3908">
        <v>577.59273890819486</v>
      </c>
      <c r="AP3908">
        <v>3493</v>
      </c>
      <c r="AQ3908">
        <v>0.88649903886873793</v>
      </c>
      <c r="AR3908">
        <v>2.785842220674779</v>
      </c>
    </row>
    <row r="3909" spans="39:44" x14ac:dyDescent="0.3">
      <c r="AM3909">
        <v>2.7099640296740626</v>
      </c>
      <c r="AN3909">
        <v>0.5582581370570997</v>
      </c>
      <c r="AO3909">
        <v>529.9849042288032</v>
      </c>
      <c r="AP3909">
        <v>5029.5</v>
      </c>
      <c r="AQ3909">
        <v>-0.21815418077623341</v>
      </c>
      <c r="AR3909">
        <v>2.76527942080698</v>
      </c>
    </row>
    <row r="3910" spans="39:44" x14ac:dyDescent="0.3">
      <c r="AM3910">
        <v>2.3318927618477474</v>
      </c>
      <c r="AN3910">
        <v>0.87413126949187925</v>
      </c>
      <c r="AO3910">
        <v>377.60492580322267</v>
      </c>
      <c r="AP3910">
        <v>4094.75</v>
      </c>
      <c r="AQ3910">
        <v>0.51268477069518803</v>
      </c>
      <c r="AR3910">
        <v>2.3649554033126914</v>
      </c>
    </row>
    <row r="3911" spans="39:44" x14ac:dyDescent="0.3">
      <c r="AM3911">
        <v>2.7612327418220639</v>
      </c>
      <c r="AN3911">
        <v>1.2763588494654896</v>
      </c>
      <c r="AO3911">
        <v>582.21585443333061</v>
      </c>
      <c r="AP3911">
        <v>5216.25</v>
      </c>
      <c r="AQ3911">
        <v>0.535151058238722</v>
      </c>
      <c r="AR3911">
        <v>2.8412005109391281</v>
      </c>
    </row>
    <row r="3912" spans="39:44" x14ac:dyDescent="0.3">
      <c r="AM3912">
        <v>1.8655064828827794</v>
      </c>
      <c r="AN3912">
        <v>0.48992185070984301</v>
      </c>
      <c r="AO3912">
        <v>918.70861469900899</v>
      </c>
      <c r="AP3912">
        <v>4507</v>
      </c>
      <c r="AQ3912">
        <v>0.91555727326340297</v>
      </c>
      <c r="AR3912">
        <v>1.9003662959156191</v>
      </c>
    </row>
    <row r="3913" spans="39:44" x14ac:dyDescent="0.3">
      <c r="AM3913">
        <v>2.6822182318850092</v>
      </c>
      <c r="AN3913">
        <v>1.2535363750267154</v>
      </c>
      <c r="AO3913">
        <v>377.49121534884955</v>
      </c>
      <c r="AP3913">
        <v>3540</v>
      </c>
      <c r="AQ3913">
        <v>-0.52414466559474815</v>
      </c>
      <c r="AR3913">
        <v>2.5634213624742581</v>
      </c>
    </row>
    <row r="3914" spans="39:44" x14ac:dyDescent="0.3">
      <c r="AM3914">
        <v>2.1907921963129051</v>
      </c>
      <c r="AN3914">
        <v>0.88922682320650903</v>
      </c>
      <c r="AO3914">
        <v>609.42484655315616</v>
      </c>
      <c r="AP3914">
        <v>4460.75</v>
      </c>
      <c r="AQ3914">
        <v>-0.79051900927555097</v>
      </c>
      <c r="AR3914">
        <v>2.1739086446887765</v>
      </c>
    </row>
    <row r="3915" spans="39:44" x14ac:dyDescent="0.3">
      <c r="AM3915">
        <v>2.4672647066234226</v>
      </c>
      <c r="AN3915">
        <v>0.82387519035215961</v>
      </c>
      <c r="AO3915">
        <v>303.60961983665771</v>
      </c>
      <c r="AP3915">
        <v>4824.5</v>
      </c>
      <c r="AQ3915">
        <v>-6.764923027356104E-2</v>
      </c>
      <c r="AR3915">
        <v>2.4619601119913082</v>
      </c>
    </row>
    <row r="3916" spans="39:44" x14ac:dyDescent="0.3">
      <c r="AM3916">
        <v>2.6423611085553551</v>
      </c>
      <c r="AN3916">
        <v>1.081778481165228</v>
      </c>
      <c r="AO3916">
        <v>706.50772859736844</v>
      </c>
      <c r="AP3916">
        <v>5690.25</v>
      </c>
      <c r="AQ3916">
        <v>-0.9992263475709724</v>
      </c>
      <c r="AR3916">
        <v>2.5754517505496235</v>
      </c>
    </row>
    <row r="3917" spans="39:44" x14ac:dyDescent="0.3">
      <c r="AM3917">
        <v>2.2560123801954992</v>
      </c>
      <c r="AN3917">
        <v>0.43357365701750744</v>
      </c>
      <c r="AO3917">
        <v>1099.7586120001333</v>
      </c>
      <c r="AP3917">
        <v>4488.5</v>
      </c>
      <c r="AQ3917">
        <v>0.89180791070677579</v>
      </c>
      <c r="AR3917">
        <v>2.2993697458972502</v>
      </c>
    </row>
    <row r="3918" spans="39:44" x14ac:dyDescent="0.3">
      <c r="AM3918">
        <v>1.9148057687681983</v>
      </c>
      <c r="AN3918">
        <v>0.31358639933276283</v>
      </c>
      <c r="AO3918">
        <v>1135.5894443717002</v>
      </c>
      <c r="AP3918">
        <v>4985</v>
      </c>
      <c r="AQ3918">
        <v>-0.77048091383416573</v>
      </c>
      <c r="AR3918">
        <v>1.9368803051084384</v>
      </c>
    </row>
    <row r="3919" spans="39:44" x14ac:dyDescent="0.3">
      <c r="AM3919">
        <v>2.7849602830566158</v>
      </c>
      <c r="AN3919">
        <v>1.2577698555519012</v>
      </c>
      <c r="AO3919">
        <v>1017.5662905773553</v>
      </c>
      <c r="AP3919">
        <v>4699.5</v>
      </c>
      <c r="AQ3919">
        <v>3.6582050402140714E-2</v>
      </c>
      <c r="AR3919">
        <v>2.8033601728017716</v>
      </c>
    </row>
    <row r="3920" spans="39:44" x14ac:dyDescent="0.3">
      <c r="AM3920">
        <v>2.4799354751431055</v>
      </c>
      <c r="AN3920">
        <v>0.85652811153004726</v>
      </c>
      <c r="AO3920">
        <v>273.07171364758977</v>
      </c>
      <c r="AP3920">
        <v>4818.75</v>
      </c>
      <c r="AQ3920">
        <v>-0.70101449347603717</v>
      </c>
      <c r="AR3920">
        <v>2.4440328487622867</v>
      </c>
    </row>
    <row r="3921" spans="39:44" x14ac:dyDescent="0.3">
      <c r="AM3921">
        <v>2.2096104064480828</v>
      </c>
      <c r="AN3921">
        <v>0.69990171645681454</v>
      </c>
      <c r="AO3921">
        <v>813.87538705632721</v>
      </c>
      <c r="AP3921">
        <v>3897.75</v>
      </c>
      <c r="AQ3921">
        <v>0.95884199426355576</v>
      </c>
      <c r="AR3921">
        <v>2.1919881148862781</v>
      </c>
    </row>
    <row r="3922" spans="39:44" x14ac:dyDescent="0.3">
      <c r="AM3922">
        <v>2.611889033110284</v>
      </c>
      <c r="AN3922">
        <v>0.67877797653850769</v>
      </c>
      <c r="AO3922">
        <v>751.95229587600056</v>
      </c>
      <c r="AP3922">
        <v>3515</v>
      </c>
      <c r="AQ3922">
        <v>0.99558558706756994</v>
      </c>
      <c r="AR3922">
        <v>2.6640359252084576</v>
      </c>
    </row>
    <row r="3923" spans="39:44" x14ac:dyDescent="0.3">
      <c r="AM3923">
        <v>2.2942849753854966</v>
      </c>
      <c r="AN3923">
        <v>0.89132235775817081</v>
      </c>
      <c r="AO3923">
        <v>1129.4701533714406</v>
      </c>
      <c r="AP3923">
        <v>5062</v>
      </c>
      <c r="AQ3923">
        <v>0.76165539267216842</v>
      </c>
      <c r="AR3923">
        <v>2.3034446383642297</v>
      </c>
    </row>
    <row r="3924" spans="39:44" x14ac:dyDescent="0.3">
      <c r="AM3924">
        <v>1.7453214644563604</v>
      </c>
      <c r="AN3924">
        <v>0.30735338647209648</v>
      </c>
      <c r="AO3924">
        <v>1094.5037234743322</v>
      </c>
      <c r="AP3924">
        <v>5797.75</v>
      </c>
      <c r="AQ3924">
        <v>0.82876313029760607</v>
      </c>
      <c r="AR3924">
        <v>1.727337061049693</v>
      </c>
    </row>
    <row r="3925" spans="39:44" x14ac:dyDescent="0.3">
      <c r="AM3925">
        <v>2.5627156694358342</v>
      </c>
      <c r="AN3925">
        <v>1.3235777359353087</v>
      </c>
      <c r="AO3925">
        <v>1202.7107755818647</v>
      </c>
      <c r="AP3925">
        <v>4117.25</v>
      </c>
      <c r="AQ3925">
        <v>0.4388962365857984</v>
      </c>
      <c r="AR3925">
        <v>2.6950627009838253</v>
      </c>
    </row>
    <row r="3926" spans="39:44" x14ac:dyDescent="0.3">
      <c r="AM3926">
        <v>1.7660718441848691</v>
      </c>
      <c r="AN3926">
        <v>0.39938487025499469</v>
      </c>
      <c r="AO3926">
        <v>1317.0327533182326</v>
      </c>
      <c r="AP3926">
        <v>5754</v>
      </c>
      <c r="AQ3926">
        <v>0.85750798764199265</v>
      </c>
      <c r="AR3926">
        <v>1.7749417196063169</v>
      </c>
    </row>
    <row r="3927" spans="39:44" x14ac:dyDescent="0.3">
      <c r="AM3927">
        <v>2.2116076541239424</v>
      </c>
      <c r="AN3927">
        <v>1.3856262102402042</v>
      </c>
      <c r="AO3927">
        <v>1027.9319131656362</v>
      </c>
      <c r="AP3927">
        <v>5279</v>
      </c>
      <c r="AQ3927">
        <v>-0.91736958211543773</v>
      </c>
      <c r="AR3927">
        <v>2.3413769459860738</v>
      </c>
    </row>
    <row r="3928" spans="39:44" x14ac:dyDescent="0.3">
      <c r="AM3928">
        <v>2.4943005782248622</v>
      </c>
      <c r="AN3928">
        <v>1.1176286549422794</v>
      </c>
      <c r="AO3928">
        <v>1098.7382033994995</v>
      </c>
      <c r="AP3928">
        <v>4627.5</v>
      </c>
      <c r="AQ3928">
        <v>0.32644398268608121</v>
      </c>
      <c r="AR3928">
        <v>2.4047292159149949</v>
      </c>
    </row>
    <row r="3929" spans="39:44" x14ac:dyDescent="0.3">
      <c r="AM3929">
        <v>1.9502637996256822</v>
      </c>
      <c r="AN3929">
        <v>0.22955130636117158</v>
      </c>
      <c r="AO3929">
        <v>764.69194599302421</v>
      </c>
      <c r="AP3929">
        <v>5988.75</v>
      </c>
      <c r="AQ3929">
        <v>-0.90221039614350373</v>
      </c>
      <c r="AR3929">
        <v>1.9277148982330432</v>
      </c>
    </row>
    <row r="3930" spans="39:44" x14ac:dyDescent="0.3">
      <c r="AM3930">
        <v>2.8393802386244165</v>
      </c>
      <c r="AN3930">
        <v>1.1878546100986922</v>
      </c>
      <c r="AO3930">
        <v>296.3659970865823</v>
      </c>
      <c r="AP3930">
        <v>5038</v>
      </c>
      <c r="AQ3930">
        <v>0.62688712640542821</v>
      </c>
      <c r="AR3930">
        <v>2.9122000839373734</v>
      </c>
    </row>
    <row r="3931" spans="39:44" x14ac:dyDescent="0.3">
      <c r="AM3931">
        <v>2.3535504992003191</v>
      </c>
      <c r="AN3931">
        <v>0.71821153240753144</v>
      </c>
      <c r="AO3931">
        <v>1505.6256328077548</v>
      </c>
      <c r="AP3931">
        <v>5441.75</v>
      </c>
      <c r="AQ3931">
        <v>-0.51076129332525821</v>
      </c>
      <c r="AR3931">
        <v>2.2944975853475369</v>
      </c>
    </row>
    <row r="3932" spans="39:44" x14ac:dyDescent="0.3">
      <c r="AM3932">
        <v>1.8493468190423232</v>
      </c>
      <c r="AN3932">
        <v>0.50543306616758499</v>
      </c>
      <c r="AO3932">
        <v>638.37157489381809</v>
      </c>
      <c r="AP3932">
        <v>5413.75</v>
      </c>
      <c r="AQ3932">
        <v>0.37497664617383042</v>
      </c>
      <c r="AR3932">
        <v>1.8342040967284832</v>
      </c>
    </row>
    <row r="3933" spans="39:44" x14ac:dyDescent="0.3">
      <c r="AM3933">
        <v>2.7591028211002415</v>
      </c>
      <c r="AN3933">
        <v>1.2225304518071824</v>
      </c>
      <c r="AO3933">
        <v>277.13865210212987</v>
      </c>
      <c r="AP3933">
        <v>5045</v>
      </c>
      <c r="AQ3933">
        <v>-0.13972343989766231</v>
      </c>
      <c r="AR3933">
        <v>2.7517731574299407</v>
      </c>
    </row>
    <row r="3934" spans="39:44" x14ac:dyDescent="0.3">
      <c r="AM3934">
        <v>2.3019959154080532</v>
      </c>
      <c r="AN3934">
        <v>1.3282053737428972</v>
      </c>
      <c r="AO3934">
        <v>288.48156766563432</v>
      </c>
      <c r="AP3934">
        <v>3425.5</v>
      </c>
      <c r="AQ3934">
        <v>-0.41483484865366482</v>
      </c>
      <c r="AR3934">
        <v>2.3545626717809118</v>
      </c>
    </row>
    <row r="3935" spans="39:44" x14ac:dyDescent="0.3">
      <c r="AM3935">
        <v>1.6309009146976974</v>
      </c>
      <c r="AN3935">
        <v>0.12218258459045656</v>
      </c>
      <c r="AO3935">
        <v>1079.8829523894124</v>
      </c>
      <c r="AP3935">
        <v>5447.75</v>
      </c>
      <c r="AQ3935">
        <v>-0.54973500139535825</v>
      </c>
      <c r="AR3935">
        <v>1.6309009146976976</v>
      </c>
    </row>
    <row r="3936" spans="39:44" x14ac:dyDescent="0.3">
      <c r="AM3936">
        <v>3.7059280387932079</v>
      </c>
      <c r="AN3936">
        <v>0.38938416747405447</v>
      </c>
      <c r="AO3936">
        <v>543.71065542621227</v>
      </c>
      <c r="AP3936">
        <v>5810.5</v>
      </c>
      <c r="AQ3936">
        <v>0.39608717507913227</v>
      </c>
      <c r="AR3936">
        <v>3.7448664555406133</v>
      </c>
    </row>
    <row r="3937" spans="39:44" x14ac:dyDescent="0.3">
      <c r="AM3937">
        <v>2.6119898406192972</v>
      </c>
      <c r="AN3937">
        <v>1.165217835770139</v>
      </c>
      <c r="AO3937">
        <v>1138.8589189828081</v>
      </c>
      <c r="AP3937">
        <v>3791</v>
      </c>
      <c r="AQ3937">
        <v>-2.1387766520872212E-2</v>
      </c>
      <c r="AR3937">
        <v>2.6764627372919345</v>
      </c>
    </row>
    <row r="3938" spans="39:44" x14ac:dyDescent="0.3">
      <c r="AM3938">
        <v>2.5601821311708295</v>
      </c>
      <c r="AN3938">
        <v>0.81501820370725808</v>
      </c>
      <c r="AO3938">
        <v>1230.2228639511973</v>
      </c>
      <c r="AP3938">
        <v>5017.75</v>
      </c>
      <c r="AQ3938">
        <v>6.0794272898731939E-2</v>
      </c>
      <c r="AR3938">
        <v>2.6416829747243442</v>
      </c>
    </row>
    <row r="3939" spans="39:44" x14ac:dyDescent="0.3">
      <c r="AM3939">
        <v>2.336440417980076</v>
      </c>
      <c r="AN3939">
        <v>1.428091916367271</v>
      </c>
      <c r="AO3939">
        <v>1280.6644548379363</v>
      </c>
      <c r="AP3939">
        <v>3892.5</v>
      </c>
      <c r="AQ3939">
        <v>3.2641519016855624E-3</v>
      </c>
      <c r="AR3939">
        <v>2.4674404283732563</v>
      </c>
    </row>
    <row r="3940" spans="39:44" x14ac:dyDescent="0.3">
      <c r="AM3940">
        <v>2.547906831950741</v>
      </c>
      <c r="AN3940">
        <v>1.2153984728247686</v>
      </c>
      <c r="AO3940">
        <v>983.25020546990686</v>
      </c>
      <c r="AP3940">
        <v>3635.5</v>
      </c>
      <c r="AQ3940">
        <v>-0.86887391999199592</v>
      </c>
      <c r="AR3940">
        <v>2.4672407069979143</v>
      </c>
    </row>
    <row r="3941" spans="39:44" x14ac:dyDescent="0.3">
      <c r="AM3941">
        <v>1.8070414689012042</v>
      </c>
      <c r="AN3941">
        <v>0.20052701832957717</v>
      </c>
      <c r="AO3941">
        <v>281.76397957625886</v>
      </c>
      <c r="AP3941">
        <v>4223.5</v>
      </c>
      <c r="AQ3941">
        <v>0.93206193091164513</v>
      </c>
      <c r="AR3941">
        <v>1.8270941707341617</v>
      </c>
    </row>
    <row r="3942" spans="39:44" x14ac:dyDescent="0.3">
      <c r="AM3942">
        <v>2.8554530820375388</v>
      </c>
      <c r="AN3942">
        <v>1.53852717967631</v>
      </c>
      <c r="AO3942">
        <v>821.63589979644678</v>
      </c>
      <c r="AP3942">
        <v>4444</v>
      </c>
      <c r="AQ3942">
        <v>0.82573033732704249</v>
      </c>
      <c r="AR3942">
        <v>2.9075459912733055</v>
      </c>
    </row>
    <row r="3943" spans="39:44" x14ac:dyDescent="0.3">
      <c r="AM3943">
        <v>2.2988000721142949</v>
      </c>
      <c r="AN3943">
        <v>1.3310602644280898</v>
      </c>
      <c r="AO3943">
        <v>461.5505218082331</v>
      </c>
      <c r="AP3943">
        <v>4275.25</v>
      </c>
      <c r="AQ3943">
        <v>0.93135019304979716</v>
      </c>
      <c r="AR3943">
        <v>2.3413769459860738</v>
      </c>
    </row>
    <row r="3944" spans="39:44" x14ac:dyDescent="0.3">
      <c r="AM3944">
        <v>2.3133059992422917</v>
      </c>
      <c r="AN3944">
        <v>1.1791875234413429</v>
      </c>
      <c r="AO3944">
        <v>656.91320047589488</v>
      </c>
      <c r="AP3944">
        <v>5056.5</v>
      </c>
      <c r="AQ3944">
        <v>0.32574050012348432</v>
      </c>
      <c r="AR3944">
        <v>2.4047292159149949</v>
      </c>
    </row>
    <row r="3945" spans="39:44" x14ac:dyDescent="0.3">
      <c r="AM3945">
        <v>2.5459866881521465</v>
      </c>
      <c r="AN3945">
        <v>0.8361993845631458</v>
      </c>
      <c r="AO3945">
        <v>584.66042489579524</v>
      </c>
      <c r="AP3945">
        <v>5562</v>
      </c>
      <c r="AQ3945">
        <v>0.43004663992002068</v>
      </c>
      <c r="AR3945">
        <v>2.6132920886869786</v>
      </c>
    </row>
    <row r="3946" spans="39:44" x14ac:dyDescent="0.3">
      <c r="AM3946">
        <v>1.7465962866103439</v>
      </c>
      <c r="AN3946">
        <v>0.12367688937534757</v>
      </c>
      <c r="AO3946">
        <v>374.8723892950033</v>
      </c>
      <c r="AP3946">
        <v>2726.5</v>
      </c>
      <c r="AQ3946">
        <v>0.92296973359818058</v>
      </c>
      <c r="AR3946">
        <v>1.7564784363676147</v>
      </c>
    </row>
    <row r="3947" spans="39:44" x14ac:dyDescent="0.3">
      <c r="AM3947">
        <v>3.1358987310250308</v>
      </c>
      <c r="AN3947">
        <v>1.3675773087422651</v>
      </c>
      <c r="AO3947">
        <v>766.28899776212609</v>
      </c>
      <c r="AP3947">
        <v>5502.75</v>
      </c>
      <c r="AQ3947">
        <v>0.49642312880615969</v>
      </c>
      <c r="AR3947">
        <v>3.2162633318702674</v>
      </c>
    </row>
    <row r="3948" spans="39:44" x14ac:dyDescent="0.3">
      <c r="AM3948">
        <v>2.5735401732851617</v>
      </c>
      <c r="AN3948">
        <v>1.1780265526948637</v>
      </c>
      <c r="AO3948">
        <v>889.1341359164403</v>
      </c>
      <c r="AP3948">
        <v>4256</v>
      </c>
      <c r="AQ3948">
        <v>0.82291407041369913</v>
      </c>
      <c r="AR3948">
        <v>2.6793928528032569</v>
      </c>
    </row>
    <row r="3949" spans="39:44" x14ac:dyDescent="0.3">
      <c r="AM3949">
        <v>2.4049282675170001</v>
      </c>
      <c r="AN3949">
        <v>1.051460013478454</v>
      </c>
      <c r="AO3949">
        <v>836.9898991901307</v>
      </c>
      <c r="AP3949">
        <v>5565.5</v>
      </c>
      <c r="AQ3949">
        <v>0.6793536148769358</v>
      </c>
      <c r="AR3949">
        <v>2.3082449468665751</v>
      </c>
    </row>
    <row r="3950" spans="39:44" x14ac:dyDescent="0.3">
      <c r="AM3950">
        <v>1.7267360000358813</v>
      </c>
      <c r="AN3950">
        <v>0.22647424190161264</v>
      </c>
      <c r="AO3950">
        <v>650.88531750499476</v>
      </c>
      <c r="AP3950">
        <v>4544.75</v>
      </c>
      <c r="AQ3950">
        <v>-0.2703506380672035</v>
      </c>
      <c r="AR3950">
        <v>1.7303807851136523</v>
      </c>
    </row>
    <row r="3951" spans="39:44" x14ac:dyDescent="0.3">
      <c r="AM3951">
        <v>2.4839627760729153</v>
      </c>
      <c r="AN3951">
        <v>1.3566322067313694</v>
      </c>
      <c r="AO3951">
        <v>1061.959209600258</v>
      </c>
      <c r="AP3951">
        <v>4887.25</v>
      </c>
      <c r="AQ3951">
        <v>-0.60357282830133618</v>
      </c>
      <c r="AR3951">
        <v>2.4640219602767135</v>
      </c>
    </row>
    <row r="3952" spans="39:44" x14ac:dyDescent="0.3">
      <c r="AM3952">
        <v>2.6419269119028348</v>
      </c>
      <c r="AN3952">
        <v>1.1568045049595468</v>
      </c>
      <c r="AO3952">
        <v>257.53080649233976</v>
      </c>
      <c r="AP3952">
        <v>3534.5</v>
      </c>
      <c r="AQ3952">
        <v>-0.38488087636525986</v>
      </c>
      <c r="AR3952">
        <v>2.6793928528032569</v>
      </c>
    </row>
    <row r="3953" spans="39:44" x14ac:dyDescent="0.3">
      <c r="AM3953">
        <v>2.7804248074662081</v>
      </c>
      <c r="AN3953">
        <v>1.1960509619616564</v>
      </c>
      <c r="AO3953">
        <v>277.36607301087616</v>
      </c>
      <c r="AP3953">
        <v>4362.75</v>
      </c>
      <c r="AQ3953">
        <v>0.52608360326308135</v>
      </c>
      <c r="AR3953">
        <v>2.8029459247082595</v>
      </c>
    </row>
    <row r="3954" spans="39:44" x14ac:dyDescent="0.3">
      <c r="AM3954">
        <v>1.8294345076496088</v>
      </c>
      <c r="AN3954">
        <v>0.17398443308478378</v>
      </c>
      <c r="AO3954">
        <v>432.31282656976833</v>
      </c>
      <c r="AP3954">
        <v>5618</v>
      </c>
      <c r="AQ3954">
        <v>6.5563066929653274E-2</v>
      </c>
      <c r="AR3954">
        <v>1.8269619581567973</v>
      </c>
    </row>
    <row r="3955" spans="39:44" x14ac:dyDescent="0.3">
      <c r="AM3955">
        <v>2.2473972952779282</v>
      </c>
      <c r="AN3955">
        <v>0.37812440833917038</v>
      </c>
      <c r="AO3955">
        <v>1595.4625446475879</v>
      </c>
      <c r="AP3955">
        <v>4547.75</v>
      </c>
      <c r="AQ3955">
        <v>0.87493585919128336</v>
      </c>
      <c r="AR3955">
        <v>2.2367763403772472</v>
      </c>
    </row>
    <row r="3956" spans="39:44" x14ac:dyDescent="0.3">
      <c r="AM3956">
        <v>1.6032048846297406</v>
      </c>
      <c r="AN3956">
        <v>0.11723376765383428</v>
      </c>
      <c r="AO3956">
        <v>1407.34421254472</v>
      </c>
      <c r="AP3956">
        <v>5942.25</v>
      </c>
      <c r="AQ3956">
        <v>-0.45048400519982706</v>
      </c>
      <c r="AR3956">
        <v>1.6008575707695121</v>
      </c>
    </row>
    <row r="3957" spans="39:44" x14ac:dyDescent="0.3">
      <c r="AM3957">
        <v>2.5528553149312785</v>
      </c>
      <c r="AN3957">
        <v>1.193935644676444</v>
      </c>
      <c r="AO3957">
        <v>1027.9319131656362</v>
      </c>
      <c r="AP3957">
        <v>5003.75</v>
      </c>
      <c r="AQ3957">
        <v>-0.72767763578312616</v>
      </c>
      <c r="AR3957">
        <v>2.446325566564056</v>
      </c>
    </row>
    <row r="3958" spans="39:44" x14ac:dyDescent="0.3">
      <c r="AM3958">
        <v>2.3983775878135924</v>
      </c>
      <c r="AN3958">
        <v>0.8251011115091772</v>
      </c>
      <c r="AO3958">
        <v>750.11802094035852</v>
      </c>
      <c r="AP3958">
        <v>5297</v>
      </c>
      <c r="AQ3958">
        <v>7.6700210130559707E-2</v>
      </c>
      <c r="AR3958">
        <v>2.3195469975478651</v>
      </c>
    </row>
    <row r="3959" spans="39:44" x14ac:dyDescent="0.3">
      <c r="AM3959">
        <v>1.6398908540764945</v>
      </c>
      <c r="AN3959">
        <v>9.4985839786464091E-2</v>
      </c>
      <c r="AO3959">
        <v>545.66008962232922</v>
      </c>
      <c r="AP3959">
        <v>4856</v>
      </c>
      <c r="AQ3959">
        <v>0.33612617822833751</v>
      </c>
      <c r="AR3959">
        <v>1.633927603677922</v>
      </c>
    </row>
    <row r="3960" spans="39:44" x14ac:dyDescent="0.3">
      <c r="AM3960">
        <v>1.6774025211292725</v>
      </c>
      <c r="AN3960">
        <v>0.15326830462448032</v>
      </c>
      <c r="AO3960">
        <v>395.14907024395802</v>
      </c>
      <c r="AP3960">
        <v>5524.25</v>
      </c>
      <c r="AQ3960">
        <v>0.29366204715235655</v>
      </c>
      <c r="AR3960">
        <v>1.6620756906668244</v>
      </c>
    </row>
    <row r="3961" spans="39:44" x14ac:dyDescent="0.3">
      <c r="AM3961">
        <v>3.5066210448574293</v>
      </c>
      <c r="AN3961">
        <v>0.69544158399104716</v>
      </c>
      <c r="AO3961">
        <v>389.76320338986363</v>
      </c>
      <c r="AP3961">
        <v>6142.5</v>
      </c>
      <c r="AQ3961">
        <v>-0.87171698634899741</v>
      </c>
      <c r="AR3961">
        <v>3.4447162079083049</v>
      </c>
    </row>
    <row r="3962" spans="39:44" x14ac:dyDescent="0.3">
      <c r="AM3962">
        <v>2.9154990294454257</v>
      </c>
      <c r="AN3962">
        <v>0.56035762478418027</v>
      </c>
      <c r="AO3962">
        <v>989.55678537727738</v>
      </c>
      <c r="AP3962">
        <v>2844</v>
      </c>
      <c r="AQ3962">
        <v>0.80852100557436346</v>
      </c>
      <c r="AR3962">
        <v>2.8650869930761553</v>
      </c>
    </row>
    <row r="3963" spans="39:44" x14ac:dyDescent="0.3">
      <c r="AM3963">
        <v>2.4790818006619579</v>
      </c>
      <c r="AN3963">
        <v>0.72669916402358203</v>
      </c>
      <c r="AO3963">
        <v>864.17846025913377</v>
      </c>
      <c r="AP3963">
        <v>4812</v>
      </c>
      <c r="AQ3963">
        <v>0.92781506792590385</v>
      </c>
      <c r="AR3963">
        <v>2.5320076650312444</v>
      </c>
    </row>
    <row r="3964" spans="39:44" x14ac:dyDescent="0.3">
      <c r="AM3964">
        <v>2.2994415718315699</v>
      </c>
      <c r="AN3964">
        <v>0.77128224936215439</v>
      </c>
      <c r="AO3964">
        <v>284.08366110025162</v>
      </c>
      <c r="AP3964">
        <v>4558</v>
      </c>
      <c r="AQ3964">
        <v>5.6717290726094369E-2</v>
      </c>
      <c r="AR3964">
        <v>2.2633586376140213</v>
      </c>
    </row>
    <row r="3965" spans="39:44" x14ac:dyDescent="0.3">
      <c r="AM3965">
        <v>2.9747560543912881</v>
      </c>
      <c r="AN3965">
        <v>1.6295651525547918</v>
      </c>
      <c r="AO3965">
        <v>944.08669480857577</v>
      </c>
      <c r="AP3965">
        <v>3290.75</v>
      </c>
      <c r="AQ3965">
        <v>-0.27922728109670703</v>
      </c>
      <c r="AR3965">
        <v>3.0016840164458132</v>
      </c>
    </row>
    <row r="3966" spans="39:44" x14ac:dyDescent="0.3">
      <c r="AM3966">
        <v>2.6100772623463842</v>
      </c>
      <c r="AN3966">
        <v>0.9735505239018184</v>
      </c>
      <c r="AO3966">
        <v>323.68285069887662</v>
      </c>
      <c r="AP3966">
        <v>4621.75</v>
      </c>
      <c r="AQ3966">
        <v>0.54916043881289744</v>
      </c>
      <c r="AR3966">
        <v>2.6409966753947267</v>
      </c>
    </row>
    <row r="3967" spans="39:44" x14ac:dyDescent="0.3">
      <c r="AM3967">
        <v>2.7401177525254914</v>
      </c>
      <c r="AN3967">
        <v>1.0808996887166067</v>
      </c>
      <c r="AO3967">
        <v>388.83413091235388</v>
      </c>
      <c r="AP3967">
        <v>3564.75</v>
      </c>
      <c r="AQ3967">
        <v>0.9837020254156037</v>
      </c>
      <c r="AR3967">
        <v>2.8412005109391281</v>
      </c>
    </row>
    <row r="3968" spans="39:44" x14ac:dyDescent="0.3">
      <c r="AM3968">
        <v>3.148912368371573</v>
      </c>
      <c r="AN3968">
        <v>1.5453805054813443</v>
      </c>
      <c r="AO3968">
        <v>529.87119377443003</v>
      </c>
      <c r="AP3968">
        <v>3747.25</v>
      </c>
      <c r="AQ3968">
        <v>0.99986782803544816</v>
      </c>
      <c r="AR3968">
        <v>3.0395243545831678</v>
      </c>
    </row>
    <row r="3969" spans="39:44" x14ac:dyDescent="0.3">
      <c r="AM3969">
        <v>2.3821329544158565</v>
      </c>
      <c r="AN3969">
        <v>0.91690963252414204</v>
      </c>
      <c r="AO3969">
        <v>369.40756277195629</v>
      </c>
      <c r="AP3969">
        <v>4745.5</v>
      </c>
      <c r="AQ3969">
        <v>-0.99414581669085378</v>
      </c>
      <c r="AR3969">
        <v>2.3875032222867607</v>
      </c>
    </row>
    <row r="3970" spans="39:44" x14ac:dyDescent="0.3">
      <c r="AM3970">
        <v>2.0066758712932016</v>
      </c>
      <c r="AN3970">
        <v>0.71553112734240387</v>
      </c>
      <c r="AO3970">
        <v>1487.8159694862293</v>
      </c>
      <c r="AP3970">
        <v>4389</v>
      </c>
      <c r="AQ3970">
        <v>4.3070342820042677E-2</v>
      </c>
      <c r="AR3970">
        <v>2.0476016464655094</v>
      </c>
    </row>
    <row r="3971" spans="39:44" x14ac:dyDescent="0.3">
      <c r="AM3971">
        <v>1.9632309706882078</v>
      </c>
      <c r="AN3971">
        <v>0.75142935821830747</v>
      </c>
      <c r="AO3971">
        <v>792.45814551735623</v>
      </c>
      <c r="AP3971">
        <v>2994.25</v>
      </c>
      <c r="AQ3971">
        <v>0.59274025159258048</v>
      </c>
      <c r="AR3971">
        <v>1.9780209791818313</v>
      </c>
    </row>
    <row r="3972" spans="39:44" x14ac:dyDescent="0.3">
      <c r="AM3972">
        <v>2.8495057663138952</v>
      </c>
      <c r="AN3972">
        <v>0.94013685762066124</v>
      </c>
      <c r="AO3972">
        <v>878.26134915272769</v>
      </c>
      <c r="AP3972">
        <v>5323</v>
      </c>
      <c r="AQ3972">
        <v>-0.75003275042610018</v>
      </c>
      <c r="AR3972">
        <v>2.8556453156068793</v>
      </c>
    </row>
    <row r="3973" spans="39:44" x14ac:dyDescent="0.3">
      <c r="AM3973">
        <v>3.568482346747738</v>
      </c>
      <c r="AN3973">
        <v>0.69975941251587492</v>
      </c>
      <c r="AO3973">
        <v>325.86811508128318</v>
      </c>
      <c r="AP3973">
        <v>3900.5</v>
      </c>
      <c r="AQ3973">
        <v>-0.91458049700375765</v>
      </c>
      <c r="AR3973">
        <v>3.6369712948865538</v>
      </c>
    </row>
    <row r="3974" spans="39:44" x14ac:dyDescent="0.3">
      <c r="AM3974">
        <v>2.8116155516137611</v>
      </c>
      <c r="AN3974">
        <v>1.4222550311076982</v>
      </c>
      <c r="AO3974">
        <v>912.03290705403845</v>
      </c>
      <c r="AP3974">
        <v>4222.25</v>
      </c>
      <c r="AQ3974">
        <v>0.28985650680568847</v>
      </c>
      <c r="AR3974">
        <v>2.7517731574299407</v>
      </c>
    </row>
    <row r="3975" spans="39:44" x14ac:dyDescent="0.3">
      <c r="AM3975">
        <v>1.7839018806266407</v>
      </c>
      <c r="AN3975">
        <v>8.2268731626234604E-2</v>
      </c>
      <c r="AO3975">
        <v>1027.9319131656362</v>
      </c>
      <c r="AP3975">
        <v>3593.75</v>
      </c>
      <c r="AQ3975">
        <v>-0.53362958391573667</v>
      </c>
      <c r="AR3975">
        <v>1.7756750074640175</v>
      </c>
    </row>
    <row r="3976" spans="39:44" x14ac:dyDescent="0.3">
      <c r="AM3976">
        <v>2.3107117538319621</v>
      </c>
      <c r="AN3976">
        <v>0.43171699373492001</v>
      </c>
      <c r="AO3976">
        <v>388.43148215458257</v>
      </c>
      <c r="AP3976">
        <v>4343.5</v>
      </c>
      <c r="AQ3976">
        <v>0.85762015714286988</v>
      </c>
      <c r="AR3976">
        <v>2.3254165823528945</v>
      </c>
    </row>
    <row r="3977" spans="39:44" x14ac:dyDescent="0.3">
      <c r="AM3977">
        <v>2.9922656408780721</v>
      </c>
      <c r="AN3977">
        <v>1.7159019735189149</v>
      </c>
      <c r="AO3977">
        <v>1127.4561936588016</v>
      </c>
      <c r="AP3977">
        <v>4039.25</v>
      </c>
      <c r="AQ3977">
        <v>0.76969592782697205</v>
      </c>
      <c r="AR3977">
        <v>2.9922656408780721</v>
      </c>
    </row>
    <row r="3978" spans="39:44" x14ac:dyDescent="0.3">
      <c r="AM3978">
        <v>2.042698252151919</v>
      </c>
      <c r="AN3978">
        <v>0.44303658670983442</v>
      </c>
      <c r="AO3978">
        <v>676.34596585702241</v>
      </c>
      <c r="AP3978">
        <v>3323.5</v>
      </c>
      <c r="AQ3978">
        <v>-0.46216935674250553</v>
      </c>
      <c r="AR3978">
        <v>2.051405038893467</v>
      </c>
    </row>
    <row r="3979" spans="39:44" x14ac:dyDescent="0.3">
      <c r="AM3979">
        <v>1.7339109340285883</v>
      </c>
      <c r="AN3979">
        <v>0.31254357180490588</v>
      </c>
      <c r="AO3979">
        <v>352.36587502731453</v>
      </c>
      <c r="AP3979">
        <v>6187.25</v>
      </c>
      <c r="AQ3979">
        <v>-0.93418918209134172</v>
      </c>
      <c r="AR3979">
        <v>1.727337061049693</v>
      </c>
    </row>
    <row r="3980" spans="39:44" x14ac:dyDescent="0.3">
      <c r="AM3980">
        <v>1.5298802982593869</v>
      </c>
      <c r="AN3980">
        <v>4.7258713705096857E-2</v>
      </c>
      <c r="AO3980">
        <v>1615.7215587085443</v>
      </c>
      <c r="AP3980">
        <v>5663</v>
      </c>
      <c r="AQ3980">
        <v>-0.24960855161023923</v>
      </c>
      <c r="AR3980">
        <v>1.5251544268888773</v>
      </c>
    </row>
    <row r="3981" spans="39:44" x14ac:dyDescent="0.3">
      <c r="AM3981">
        <v>2.5698544552904798</v>
      </c>
      <c r="AN3981">
        <v>1.0872490669351058</v>
      </c>
      <c r="AO3981">
        <v>829.23249754308654</v>
      </c>
      <c r="AP3981">
        <v>3040</v>
      </c>
      <c r="AQ3981">
        <v>-0.37358038759824724</v>
      </c>
      <c r="AR3981">
        <v>2.5560021619366062</v>
      </c>
    </row>
    <row r="3982" spans="39:44" x14ac:dyDescent="0.3">
      <c r="AM3982">
        <v>2.9515636095056701</v>
      </c>
      <c r="AN3982">
        <v>1.0521456668252325</v>
      </c>
      <c r="AO3982">
        <v>1070.4850215432687</v>
      </c>
      <c r="AP3982">
        <v>5189.25</v>
      </c>
      <c r="AQ3982">
        <v>0.57893538247475307</v>
      </c>
      <c r="AR3982">
        <v>2.8610398839406472</v>
      </c>
    </row>
    <row r="3983" spans="39:44" x14ac:dyDescent="0.3">
      <c r="AM3983">
        <v>2.2644074314774634</v>
      </c>
      <c r="AN3983">
        <v>0.851202222329136</v>
      </c>
      <c r="AO3983">
        <v>1036.2286667929109</v>
      </c>
      <c r="AP3983">
        <v>5541.75</v>
      </c>
      <c r="AQ3983">
        <v>-0.44375700647779748</v>
      </c>
      <c r="AR3983">
        <v>2.1739086446887765</v>
      </c>
    </row>
    <row r="3984" spans="39:44" x14ac:dyDescent="0.3">
      <c r="AM3984">
        <v>2.432263535431658</v>
      </c>
      <c r="AN3984">
        <v>0.84895582747942544</v>
      </c>
      <c r="AO3984">
        <v>1538.2575603729679</v>
      </c>
      <c r="AP3984">
        <v>5119.25</v>
      </c>
      <c r="AQ3984">
        <v>-0.23936521756043383</v>
      </c>
      <c r="AR3984">
        <v>2.4537344464614805</v>
      </c>
    </row>
    <row r="3985" spans="39:44" x14ac:dyDescent="0.3">
      <c r="AM3985">
        <v>2.6449915077044137</v>
      </c>
      <c r="AN3985">
        <v>1.2997452967080534</v>
      </c>
      <c r="AO3985">
        <v>620.54706166087988</v>
      </c>
      <c r="AP3985">
        <v>3642.75</v>
      </c>
      <c r="AQ3985">
        <v>0.13831190041180258</v>
      </c>
      <c r="AR3985">
        <v>2.6310543315271087</v>
      </c>
    </row>
    <row r="3986" spans="39:44" x14ac:dyDescent="0.3">
      <c r="AM3986">
        <v>2.0594219510144294</v>
      </c>
      <c r="AN3986">
        <v>0.69224004070794531</v>
      </c>
      <c r="AO3986">
        <v>456.54559598568494</v>
      </c>
      <c r="AP3986">
        <v>3784.5</v>
      </c>
      <c r="AQ3986">
        <v>-0.3834061205448881</v>
      </c>
      <c r="AR3986">
        <v>2.088116849222212</v>
      </c>
    </row>
    <row r="3987" spans="39:44" x14ac:dyDescent="0.3">
      <c r="AM3987">
        <v>2.8545303296864795</v>
      </c>
      <c r="AN3987">
        <v>0.37657377702158623</v>
      </c>
      <c r="AO3987">
        <v>729.51000396288464</v>
      </c>
      <c r="AP3987">
        <v>3158.25</v>
      </c>
      <c r="AQ3987">
        <v>0.95173394818103307</v>
      </c>
      <c r="AR3987">
        <v>2.8613589803677262</v>
      </c>
    </row>
    <row r="3988" spans="39:44" x14ac:dyDescent="0.3">
      <c r="AM3988">
        <v>2.1993976039368799</v>
      </c>
      <c r="AN3988">
        <v>0.74490261316194539</v>
      </c>
      <c r="AO3988">
        <v>334.67141075328567</v>
      </c>
      <c r="AP3988">
        <v>5373</v>
      </c>
      <c r="AQ3988">
        <v>-8.4686736881427221E-2</v>
      </c>
      <c r="AR3988">
        <v>2.2633586376140213</v>
      </c>
    </row>
    <row r="3989" spans="39:44" x14ac:dyDescent="0.3">
      <c r="AM3989">
        <v>2.5243813054081685</v>
      </c>
      <c r="AN3989">
        <v>0.98230257743006366</v>
      </c>
      <c r="AO3989">
        <v>1141.6483398618545</v>
      </c>
      <c r="AP3989">
        <v>4766.75</v>
      </c>
      <c r="AQ3989">
        <v>-0.8151838741035472</v>
      </c>
      <c r="AR3989">
        <v>2.4440328487622867</v>
      </c>
    </row>
    <row r="3990" spans="39:44" x14ac:dyDescent="0.3">
      <c r="AM3990">
        <v>2.7817809719749218</v>
      </c>
      <c r="AN3990">
        <v>1.384881655037639</v>
      </c>
      <c r="AO3990">
        <v>1139.4232079358344</v>
      </c>
      <c r="AP3990">
        <v>4143.5</v>
      </c>
      <c r="AQ3990">
        <v>-0.96611601640704792</v>
      </c>
      <c r="AR3990">
        <v>2.6793928528032569</v>
      </c>
    </row>
    <row r="3991" spans="39:44" x14ac:dyDescent="0.3">
      <c r="AM3991">
        <v>2.6414785013734159</v>
      </c>
      <c r="AN3991">
        <v>0.841926385532897</v>
      </c>
      <c r="AO3991">
        <v>695.13993875815356</v>
      </c>
      <c r="AP3991">
        <v>3666.5</v>
      </c>
      <c r="AQ3991">
        <v>-0.31071460290833458</v>
      </c>
      <c r="AR3991">
        <v>2.5560021619366062</v>
      </c>
    </row>
    <row r="3992" spans="39:44" x14ac:dyDescent="0.3">
      <c r="AM3992">
        <v>2.7934315432243086</v>
      </c>
      <c r="AN3992">
        <v>1.1669111341873997</v>
      </c>
      <c r="AO3992">
        <v>1154.08510543382</v>
      </c>
      <c r="AP3992">
        <v>4486.25</v>
      </c>
      <c r="AQ3992">
        <v>-0.99768832277023911</v>
      </c>
      <c r="AR3992">
        <v>2.6793928528032569</v>
      </c>
    </row>
    <row r="3993" spans="39:44" x14ac:dyDescent="0.3">
      <c r="AM3993">
        <v>2.8198156625480344</v>
      </c>
      <c r="AN3993">
        <v>0.59437515980469502</v>
      </c>
      <c r="AO3993">
        <v>656.81566720096612</v>
      </c>
      <c r="AP3993">
        <v>5425.25</v>
      </c>
      <c r="AQ3993">
        <v>0.3361848057097972</v>
      </c>
      <c r="AR3993">
        <v>2.8552441046448709</v>
      </c>
    </row>
    <row r="3994" spans="39:44" x14ac:dyDescent="0.3">
      <c r="AM3994">
        <v>2.681707305610515</v>
      </c>
      <c r="AN3994">
        <v>1.0748785392893867</v>
      </c>
      <c r="AO3994">
        <v>630.58849701508268</v>
      </c>
      <c r="AP3994">
        <v>4267.25</v>
      </c>
      <c r="AQ3994">
        <v>-0.24945541769790022</v>
      </c>
      <c r="AR3994">
        <v>2.7138255837807406</v>
      </c>
    </row>
    <row r="3995" spans="39:44" x14ac:dyDescent="0.3">
      <c r="AM3995">
        <v>2.712453629791741</v>
      </c>
      <c r="AN3995">
        <v>1.2733509196255692</v>
      </c>
      <c r="AO3995">
        <v>267.76571718830348</v>
      </c>
      <c r="AP3995">
        <v>6185.25</v>
      </c>
      <c r="AQ3995">
        <v>-0.81577245539249876</v>
      </c>
      <c r="AR3995">
        <v>2.5931140825147088</v>
      </c>
    </row>
    <row r="3996" spans="39:44" x14ac:dyDescent="0.3">
      <c r="AM3996">
        <v>2.4635208174975149</v>
      </c>
      <c r="AN3996">
        <v>1.355561513212751</v>
      </c>
      <c r="AO3996">
        <v>709.80470309658483</v>
      </c>
      <c r="AP3996">
        <v>4832</v>
      </c>
      <c r="AQ3996">
        <v>-0.84703851538566144</v>
      </c>
      <c r="AR3996">
        <v>2.4640219602767135</v>
      </c>
    </row>
    <row r="3997" spans="39:44" x14ac:dyDescent="0.3">
      <c r="AM3997">
        <v>2.1943627571655235</v>
      </c>
      <c r="AN3997">
        <v>0.26483215479154937</v>
      </c>
      <c r="AO3997">
        <v>829.81894296934854</v>
      </c>
      <c r="AP3997">
        <v>3898</v>
      </c>
      <c r="AQ3997">
        <v>-7.6197795611681884E-2</v>
      </c>
      <c r="AR3997">
        <v>2.190598077634569</v>
      </c>
    </row>
    <row r="3998" spans="39:44" x14ac:dyDescent="0.3">
      <c r="AM3998">
        <v>2.0271901444825535</v>
      </c>
      <c r="AN3998">
        <v>0.38332329807307702</v>
      </c>
      <c r="AO3998">
        <v>694.07499526292418</v>
      </c>
      <c r="AP3998">
        <v>5152.5</v>
      </c>
      <c r="AQ3998">
        <v>0.14437151702973283</v>
      </c>
      <c r="AR3998">
        <v>2.0070559958274163</v>
      </c>
    </row>
    <row r="3999" spans="39:44" x14ac:dyDescent="0.3">
      <c r="AM3999">
        <v>2.0863054697506636</v>
      </c>
      <c r="AN3999">
        <v>0.14079294429611486</v>
      </c>
      <c r="AO3999">
        <v>1063.0255259052426</v>
      </c>
      <c r="AP3999">
        <v>5270</v>
      </c>
      <c r="AQ3999">
        <v>0.46144397260402498</v>
      </c>
      <c r="AR3999">
        <v>2.0829101311660909</v>
      </c>
    </row>
    <row r="4000" spans="39:44" x14ac:dyDescent="0.3">
      <c r="AM4000">
        <v>1.7270452359925177</v>
      </c>
      <c r="AN4000">
        <v>0.12168310330872856</v>
      </c>
      <c r="AO4000">
        <v>531.42859569462439</v>
      </c>
      <c r="AP4000">
        <v>5989.75</v>
      </c>
      <c r="AQ4000">
        <v>-8.8954400408645551E-2</v>
      </c>
      <c r="AR4000">
        <v>1.7318433635322346</v>
      </c>
    </row>
    <row r="4001" spans="39:44" x14ac:dyDescent="0.3">
      <c r="AM4001">
        <v>2.5409767623148531</v>
      </c>
      <c r="AN4001">
        <v>1.0887196308060281</v>
      </c>
      <c r="AO4001">
        <v>1127.8279971878735</v>
      </c>
      <c r="AP4001">
        <v>5160.5</v>
      </c>
      <c r="AQ4001">
        <v>0.88886680095373027</v>
      </c>
      <c r="AR4001">
        <v>2.5477056767498816</v>
      </c>
    </row>
    <row r="4002" spans="39:44" x14ac:dyDescent="0.3">
      <c r="AM4002">
        <v>2.53473157421252</v>
      </c>
      <c r="AN4002">
        <v>0.84492538087683033</v>
      </c>
      <c r="AO4002">
        <v>859.4662705467008</v>
      </c>
      <c r="AP4002">
        <v>4192</v>
      </c>
      <c r="AQ4002">
        <v>-0.45868935124357674</v>
      </c>
      <c r="AR4002">
        <v>2.5902585987455331</v>
      </c>
    </row>
    <row r="4003" spans="39:44" x14ac:dyDescent="0.3">
      <c r="AM4003">
        <v>2.1981303643216852</v>
      </c>
      <c r="AN4003">
        <v>0.90210634633202291</v>
      </c>
      <c r="AO4003">
        <v>658.24723450453894</v>
      </c>
      <c r="AP4003">
        <v>5108.5</v>
      </c>
      <c r="AQ4003">
        <v>0.48372745405878981</v>
      </c>
      <c r="AR4003">
        <v>2.107746445501641</v>
      </c>
    </row>
    <row r="4004" spans="39:44" x14ac:dyDescent="0.3">
      <c r="AM4004">
        <v>2.3782856807795931</v>
      </c>
      <c r="AN4004">
        <v>0.81578792993390692</v>
      </c>
      <c r="AO4004">
        <v>1098.0380475188642</v>
      </c>
      <c r="AP4004">
        <v>3692.5</v>
      </c>
      <c r="AQ4004">
        <v>-0.87757023358995168</v>
      </c>
      <c r="AR4004">
        <v>2.3678855188240138</v>
      </c>
    </row>
    <row r="4005" spans="39:44" x14ac:dyDescent="0.3">
      <c r="AM4005">
        <v>2.8331317182784037</v>
      </c>
      <c r="AN4005">
        <v>0.73453865082720515</v>
      </c>
      <c r="AO4005">
        <v>1084.744270283483</v>
      </c>
      <c r="AP4005">
        <v>5418</v>
      </c>
      <c r="AQ4005">
        <v>0.96186345736943124</v>
      </c>
      <c r="AR4005">
        <v>2.7959573674777616</v>
      </c>
    </row>
    <row r="4006" spans="39:44" x14ac:dyDescent="0.3">
      <c r="AM4006">
        <v>2.2867399413488774</v>
      </c>
      <c r="AN4006">
        <v>1.4627353847832916</v>
      </c>
      <c r="AO4006">
        <v>926.02684017005492</v>
      </c>
      <c r="AP4006">
        <v>5149</v>
      </c>
      <c r="AQ4006">
        <v>0.33170424280332639</v>
      </c>
      <c r="AR4006">
        <v>2.3978597610895784</v>
      </c>
    </row>
    <row r="4007" spans="39:44" x14ac:dyDescent="0.3">
      <c r="AM4007">
        <v>2.8331742231844919</v>
      </c>
      <c r="AN4007">
        <v>1.10731263086288</v>
      </c>
      <c r="AO4007">
        <v>631.88997722438432</v>
      </c>
      <c r="AP4007">
        <v>5041</v>
      </c>
      <c r="AQ4007">
        <v>0.12668542151008125</v>
      </c>
      <c r="AR4007">
        <v>2.8610398839406472</v>
      </c>
    </row>
    <row r="4008" spans="39:44" x14ac:dyDescent="0.3">
      <c r="AM4008">
        <v>2.3105596392322805</v>
      </c>
      <c r="AN4008">
        <v>0.75792592751799837</v>
      </c>
      <c r="AO4008">
        <v>679.88028990155453</v>
      </c>
      <c r="AP4008">
        <v>4772.25</v>
      </c>
      <c r="AQ4008">
        <v>0.38809059796663342</v>
      </c>
      <c r="AR4008">
        <v>2.2936740261519959</v>
      </c>
    </row>
    <row r="4009" spans="39:44" x14ac:dyDescent="0.3">
      <c r="AM4009">
        <v>2.3401111135407358</v>
      </c>
      <c r="AN4009">
        <v>0.94478183858012632</v>
      </c>
      <c r="AO4009">
        <v>996.91464935962563</v>
      </c>
      <c r="AP4009">
        <v>5509.75</v>
      </c>
      <c r="AQ4009">
        <v>-0.86845423236483965</v>
      </c>
      <c r="AR4009">
        <v>2.4137174602243117</v>
      </c>
    </row>
    <row r="4010" spans="39:44" x14ac:dyDescent="0.3">
      <c r="AM4010">
        <v>2.0177491299959662</v>
      </c>
      <c r="AN4010">
        <v>0.3857299832812866</v>
      </c>
      <c r="AO4010">
        <v>1020.5740491832878</v>
      </c>
      <c r="AP4010">
        <v>4315.25</v>
      </c>
      <c r="AQ4010">
        <v>0.75472124870260593</v>
      </c>
      <c r="AR4010">
        <v>1.9828262088212174</v>
      </c>
    </row>
    <row r="4011" spans="39:44" x14ac:dyDescent="0.3">
      <c r="AM4011">
        <v>2.2429584215572942</v>
      </c>
      <c r="AN4011">
        <v>0.6713068869826041</v>
      </c>
      <c r="AO4011">
        <v>1750.2452175212707</v>
      </c>
      <c r="AP4011">
        <v>4783</v>
      </c>
      <c r="AQ4011">
        <v>0.86460724802146272</v>
      </c>
      <c r="AR4011">
        <v>2.1758277328590343</v>
      </c>
    </row>
    <row r="4012" spans="39:44" x14ac:dyDescent="0.3">
      <c r="AM4012">
        <v>2.7574879602105793</v>
      </c>
      <c r="AN4012">
        <v>1.1982081345972599</v>
      </c>
      <c r="AO4012">
        <v>492.24497258132385</v>
      </c>
      <c r="AP4012">
        <v>2978.25</v>
      </c>
      <c r="AQ4012">
        <v>0.23531819780741164</v>
      </c>
      <c r="AR4012">
        <v>2.6793928528032569</v>
      </c>
    </row>
    <row r="4013" spans="39:44" x14ac:dyDescent="0.3">
      <c r="AM4013">
        <v>2.1067761514141838</v>
      </c>
      <c r="AN4013">
        <v>0.93668906850224121</v>
      </c>
      <c r="AO4013">
        <v>635.8750288055403</v>
      </c>
      <c r="AP4013">
        <v>4642.5</v>
      </c>
      <c r="AQ4013">
        <v>-0.34854758969382399</v>
      </c>
      <c r="AR4013">
        <v>2.1739086446887765</v>
      </c>
    </row>
    <row r="4014" spans="39:44" x14ac:dyDescent="0.3">
      <c r="AM4014">
        <v>2.5622474213668829</v>
      </c>
      <c r="AN4014">
        <v>0.74018351311833952</v>
      </c>
      <c r="AO4014">
        <v>873.88571453682084</v>
      </c>
      <c r="AP4014">
        <v>4821.25</v>
      </c>
      <c r="AQ4014">
        <v>-0.61468488834596891</v>
      </c>
      <c r="AR4014">
        <v>2.5947093102623655</v>
      </c>
    </row>
    <row r="4015" spans="39:44" x14ac:dyDescent="0.3">
      <c r="AM4015">
        <v>3.0016840164458136</v>
      </c>
      <c r="AN4015">
        <v>1.7050265701801854</v>
      </c>
      <c r="AO4015">
        <v>494.79954521330416</v>
      </c>
      <c r="AP4015">
        <v>4495.75</v>
      </c>
      <c r="AQ4015">
        <v>0.71734211748838572</v>
      </c>
      <c r="AR4015">
        <v>3.0016840164458132</v>
      </c>
    </row>
    <row r="4016" spans="39:44" x14ac:dyDescent="0.3">
      <c r="AM4016">
        <v>2.6486640274905331</v>
      </c>
      <c r="AN4016">
        <v>1.1104107663941702</v>
      </c>
      <c r="AO4016">
        <v>253.52957773173924</v>
      </c>
      <c r="AP4016">
        <v>4947.75</v>
      </c>
      <c r="AQ4016">
        <v>-6.0615436595059129E-2</v>
      </c>
      <c r="AR4016">
        <v>2.6228791495967068</v>
      </c>
    </row>
    <row r="4017" spans="39:44" x14ac:dyDescent="0.3">
      <c r="AM4017">
        <v>2.6201812150176278</v>
      </c>
      <c r="AN4017">
        <v>1.3252379603435149</v>
      </c>
      <c r="AO4017">
        <v>772.49022663935716</v>
      </c>
      <c r="AP4017">
        <v>5157.5</v>
      </c>
      <c r="AQ4017">
        <v>-0.98165060947317484</v>
      </c>
      <c r="AR4017">
        <v>2.6197522808458191</v>
      </c>
    </row>
    <row r="4018" spans="39:44" x14ac:dyDescent="0.3">
      <c r="AM4018">
        <v>2.4863469504846778</v>
      </c>
      <c r="AN4018">
        <v>1.3573444333705467</v>
      </c>
      <c r="AO4018">
        <v>526.80326822049551</v>
      </c>
      <c r="AP4018">
        <v>3523</v>
      </c>
      <c r="AQ4018">
        <v>0.72924527637837011</v>
      </c>
      <c r="AR4018">
        <v>2.4110454868844164</v>
      </c>
    </row>
    <row r="4019" spans="39:44" x14ac:dyDescent="0.3">
      <c r="AM4019">
        <v>2.1110121032987803</v>
      </c>
      <c r="AN4019">
        <v>0.77018202147180836</v>
      </c>
      <c r="AO4019">
        <v>454.93382460644364</v>
      </c>
      <c r="AP4019">
        <v>4595.25</v>
      </c>
      <c r="AQ4019">
        <v>-6.457405821960081E-3</v>
      </c>
      <c r="AR4019">
        <v>2.0955134837812825</v>
      </c>
    </row>
    <row r="4020" spans="39:44" x14ac:dyDescent="0.3">
      <c r="AM4020">
        <v>2.3896502330937595</v>
      </c>
      <c r="AN4020">
        <v>1.392804870073449</v>
      </c>
      <c r="AO4020">
        <v>885.59981187190806</v>
      </c>
      <c r="AP4020">
        <v>3239</v>
      </c>
      <c r="AQ4020">
        <v>-0.55824405635105923</v>
      </c>
      <c r="AR4020">
        <v>2.5037692007290246</v>
      </c>
    </row>
    <row r="4021" spans="39:44" x14ac:dyDescent="0.3">
      <c r="AM4021">
        <v>2.6423611085553551</v>
      </c>
      <c r="AN4021">
        <v>1.0817784811652285</v>
      </c>
      <c r="AO4021">
        <v>1109.5360219782383</v>
      </c>
      <c r="AP4021">
        <v>4889</v>
      </c>
      <c r="AQ4021">
        <v>-0.49567732613553994</v>
      </c>
      <c r="AR4021">
        <v>2.5754517505496235</v>
      </c>
    </row>
    <row r="4022" spans="39:44" x14ac:dyDescent="0.3">
      <c r="AM4022">
        <v>2.0435673854392791</v>
      </c>
      <c r="AN4022">
        <v>0.43574386219076805</v>
      </c>
      <c r="AO4022">
        <v>932.74442825943038</v>
      </c>
      <c r="AP4022">
        <v>4571.25</v>
      </c>
      <c r="AQ4022">
        <v>4.9048232659215131E-2</v>
      </c>
      <c r="AR4022">
        <v>2.0367837887606428</v>
      </c>
    </row>
    <row r="4023" spans="39:44" x14ac:dyDescent="0.3">
      <c r="AM4023">
        <v>2.7857269213696974</v>
      </c>
      <c r="AN4023">
        <v>1.0376773774431245</v>
      </c>
      <c r="AO4023">
        <v>904.77920872926177</v>
      </c>
      <c r="AP4023">
        <v>4145.75</v>
      </c>
      <c r="AQ4023">
        <v>-0.26558280345922652</v>
      </c>
      <c r="AR4023">
        <v>2.8603847028413121</v>
      </c>
    </row>
    <row r="4024" spans="39:44" x14ac:dyDescent="0.3">
      <c r="AM4024">
        <v>2.6251197293238993</v>
      </c>
      <c r="AN4024">
        <v>1.3046032478564404</v>
      </c>
      <c r="AO4024">
        <v>1016.9804635083757</v>
      </c>
      <c r="AP4024">
        <v>2654</v>
      </c>
      <c r="AQ4024">
        <v>-0.31627300863656183</v>
      </c>
      <c r="AR4024">
        <v>2.5237235221014189</v>
      </c>
    </row>
    <row r="4025" spans="39:44" x14ac:dyDescent="0.3">
      <c r="AM4025">
        <v>3.1100596028929064</v>
      </c>
      <c r="AN4025">
        <v>1.1951087432481269</v>
      </c>
      <c r="AO4025">
        <v>747.37088896268108</v>
      </c>
      <c r="AP4025">
        <v>4295.25</v>
      </c>
      <c r="AQ4025">
        <v>-0.24015032850928536</v>
      </c>
      <c r="AR4025">
        <v>3.1074972386011903</v>
      </c>
    </row>
    <row r="4026" spans="39:44" x14ac:dyDescent="0.3">
      <c r="AM4026">
        <v>3.3253471045608274</v>
      </c>
      <c r="AN4026">
        <v>1.1749277209119244</v>
      </c>
      <c r="AO4026">
        <v>706.62143905174162</v>
      </c>
      <c r="AP4026">
        <v>4095.25</v>
      </c>
      <c r="AQ4026">
        <v>-9.9092707334274402E-2</v>
      </c>
      <c r="AR4026">
        <v>3.3613907299219408</v>
      </c>
    </row>
    <row r="4027" spans="39:44" x14ac:dyDescent="0.3">
      <c r="AM4027">
        <v>2.5572230433996572</v>
      </c>
      <c r="AN4027">
        <v>1.1016010268153356</v>
      </c>
      <c r="AO4027">
        <v>1459.0674618464946</v>
      </c>
      <c r="AP4027">
        <v>6048.25</v>
      </c>
      <c r="AQ4027">
        <v>0.65444726340764814</v>
      </c>
      <c r="AR4027">
        <v>2.5560021619366062</v>
      </c>
    </row>
    <row r="4028" spans="39:44" x14ac:dyDescent="0.3">
      <c r="AM4028">
        <v>2.2218485801819141</v>
      </c>
      <c r="AN4028">
        <v>0.67486898203367729</v>
      </c>
      <c r="AO4028">
        <v>667.06100877361189</v>
      </c>
      <c r="AP4028">
        <v>5062</v>
      </c>
      <c r="AQ4028">
        <v>0.54186300862422432</v>
      </c>
      <c r="AR4028">
        <v>2.1534427084046501</v>
      </c>
    </row>
    <row r="4029" spans="39:44" x14ac:dyDescent="0.3">
      <c r="AM4029">
        <v>1.887936800517688</v>
      </c>
      <c r="AN4029">
        <v>0.39132272062825468</v>
      </c>
      <c r="AO4029">
        <v>885.61921313507605</v>
      </c>
      <c r="AP4029">
        <v>5692</v>
      </c>
      <c r="AQ4029">
        <v>-0.83948268484871169</v>
      </c>
      <c r="AR4029">
        <v>1.9011640421740448</v>
      </c>
    </row>
    <row r="4030" spans="39:44" x14ac:dyDescent="0.3">
      <c r="AM4030">
        <v>2.6739331890663718</v>
      </c>
      <c r="AN4030">
        <v>0.86294848293549842</v>
      </c>
      <c r="AO4030">
        <v>928.23281123967456</v>
      </c>
      <c r="AP4030">
        <v>5146</v>
      </c>
      <c r="AQ4030">
        <v>0.68655732357856825</v>
      </c>
      <c r="AR4030">
        <v>2.7092419495964433</v>
      </c>
    </row>
    <row r="4031" spans="39:44" x14ac:dyDescent="0.3">
      <c r="AM4031">
        <v>1.6510158233537968</v>
      </c>
      <c r="AN4031">
        <v>3.3361698166591229E-2</v>
      </c>
      <c r="AO4031">
        <v>617.81452515266062</v>
      </c>
      <c r="AP4031">
        <v>4255.75</v>
      </c>
      <c r="AQ4031">
        <v>-0.69557132539534705</v>
      </c>
      <c r="AR4031">
        <v>1.6538945464362327</v>
      </c>
    </row>
    <row r="4032" spans="39:44" x14ac:dyDescent="0.3">
      <c r="AM4032">
        <v>1.6552827711955389</v>
      </c>
      <c r="AN4032">
        <v>0.10288843239827866</v>
      </c>
      <c r="AO4032">
        <v>977.07746729467067</v>
      </c>
      <c r="AP4032">
        <v>4816.5</v>
      </c>
      <c r="AQ4032">
        <v>-0.65480669084189491</v>
      </c>
      <c r="AR4032">
        <v>1.6481608854508489</v>
      </c>
    </row>
    <row r="4033" spans="39:44" x14ac:dyDescent="0.3">
      <c r="AM4033">
        <v>3.6307578214538849</v>
      </c>
      <c r="AN4033">
        <v>0.49494384331488284</v>
      </c>
      <c r="AO4033">
        <v>842.15594432860087</v>
      </c>
      <c r="AP4033">
        <v>4518</v>
      </c>
      <c r="AQ4033">
        <v>0.6568116615164824</v>
      </c>
      <c r="AR4033">
        <v>3.5735868553206012</v>
      </c>
    </row>
    <row r="4034" spans="39:44" x14ac:dyDescent="0.3">
      <c r="AM4034">
        <v>2.7489974120290408</v>
      </c>
      <c r="AN4034">
        <v>1.0657922032079588</v>
      </c>
      <c r="AO4034">
        <v>465.28735164390196</v>
      </c>
      <c r="AP4034">
        <v>3423</v>
      </c>
      <c r="AQ4034">
        <v>-0.30858448620946288</v>
      </c>
      <c r="AR4034">
        <v>2.8603847028413121</v>
      </c>
    </row>
    <row r="4035" spans="39:44" x14ac:dyDescent="0.3">
      <c r="AM4035">
        <v>3.0205201612311638</v>
      </c>
      <c r="AN4035">
        <v>1.0870287874829625</v>
      </c>
      <c r="AO4035">
        <v>604.35803305148602</v>
      </c>
      <c r="AP4035">
        <v>3248</v>
      </c>
      <c r="AQ4035">
        <v>0.84066247671917782</v>
      </c>
      <c r="AR4035">
        <v>2.9363503040786534</v>
      </c>
    </row>
    <row r="4036" spans="39:44" x14ac:dyDescent="0.3">
      <c r="AM4036">
        <v>3.5753513542441282</v>
      </c>
      <c r="AN4036">
        <v>1.1706031133237318</v>
      </c>
      <c r="AO4036">
        <v>725.15988118660584</v>
      </c>
      <c r="AP4036">
        <v>5616</v>
      </c>
      <c r="AQ4036">
        <v>-0.4538827976590204</v>
      </c>
      <c r="AR4036">
        <v>3.4498901954359811</v>
      </c>
    </row>
    <row r="4037" spans="39:44" x14ac:dyDescent="0.3">
      <c r="AM4037">
        <v>2.1064330017493753</v>
      </c>
      <c r="AN4037">
        <v>0.93690872202411302</v>
      </c>
      <c r="AO4037">
        <v>969.50426120227155</v>
      </c>
      <c r="AP4037">
        <v>4214.25</v>
      </c>
      <c r="AQ4037">
        <v>0.121740987526873</v>
      </c>
      <c r="AR4037">
        <v>2.1739086446887765</v>
      </c>
    </row>
    <row r="4038" spans="39:44" x14ac:dyDescent="0.3">
      <c r="AM4038">
        <v>2.8673768977045295</v>
      </c>
      <c r="AN4038">
        <v>0.82868618041122755</v>
      </c>
      <c r="AO4038">
        <v>961.65148339296934</v>
      </c>
      <c r="AP4038">
        <v>4431.25</v>
      </c>
      <c r="AQ4038">
        <v>0.34488730218085428</v>
      </c>
      <c r="AR4038">
        <v>2.8499120108465137</v>
      </c>
    </row>
    <row r="4039" spans="39:44" x14ac:dyDescent="0.3">
      <c r="AM4039">
        <v>2.2105028992691493</v>
      </c>
      <c r="AN4039">
        <v>0.94354625462524733</v>
      </c>
      <c r="AO4039">
        <v>687.19374515417917</v>
      </c>
      <c r="AP4039">
        <v>2959.5</v>
      </c>
      <c r="AQ4039">
        <v>-0.10681762210385963</v>
      </c>
      <c r="AR4039">
        <v>2.3034446383642297</v>
      </c>
    </row>
    <row r="4040" spans="39:44" x14ac:dyDescent="0.3">
      <c r="AM4040">
        <v>2.4801244182106945</v>
      </c>
      <c r="AN4040">
        <v>1.3629141152844819</v>
      </c>
      <c r="AO4040">
        <v>785.44998240932273</v>
      </c>
      <c r="AP4040">
        <v>5114.5</v>
      </c>
      <c r="AQ4040">
        <v>-0.3565119152697207</v>
      </c>
      <c r="AR4040">
        <v>2.3978597610895784</v>
      </c>
    </row>
    <row r="4041" spans="39:44" x14ac:dyDescent="0.3">
      <c r="AM4041">
        <v>3.3522872992566382</v>
      </c>
      <c r="AN4041">
        <v>1.0650835694201626</v>
      </c>
      <c r="AO4041">
        <v>533.6571316234814</v>
      </c>
      <c r="AP4041">
        <v>5417.75</v>
      </c>
      <c r="AQ4041">
        <v>0.34552704958230646</v>
      </c>
      <c r="AR4041">
        <v>3.4503269828355374</v>
      </c>
    </row>
    <row r="4042" spans="39:44" x14ac:dyDescent="0.3">
      <c r="AM4042">
        <v>1.6679686072954063</v>
      </c>
      <c r="AN4042">
        <v>0.17132709294196713</v>
      </c>
      <c r="AO4042">
        <v>652.59596272014824</v>
      </c>
      <c r="AP4042">
        <v>3118.5</v>
      </c>
      <c r="AQ4042">
        <v>-0.37532470422697894</v>
      </c>
      <c r="AR4042">
        <v>1.6666725560705</v>
      </c>
    </row>
    <row r="4043" spans="39:44" x14ac:dyDescent="0.3">
      <c r="AM4043">
        <v>2.8972070247091324</v>
      </c>
      <c r="AN4043">
        <v>1.0810910059243759</v>
      </c>
      <c r="AO4043">
        <v>647.88161191625818</v>
      </c>
      <c r="AP4043">
        <v>4221.25</v>
      </c>
      <c r="AQ4043">
        <v>0.89423577572485058</v>
      </c>
      <c r="AR4043">
        <v>3.0143043905221107</v>
      </c>
    </row>
    <row r="4044" spans="39:44" x14ac:dyDescent="0.3">
      <c r="AM4044">
        <v>3.561799385285247</v>
      </c>
      <c r="AN4044">
        <v>1.317434830597165</v>
      </c>
      <c r="AO4044">
        <v>942.0053620139405</v>
      </c>
      <c r="AP4044">
        <v>5789.25</v>
      </c>
      <c r="AQ4044">
        <v>0.98303423458832406</v>
      </c>
      <c r="AR4044">
        <v>3.6164918066452834</v>
      </c>
    </row>
    <row r="4045" spans="39:44" x14ac:dyDescent="0.3">
      <c r="AM4045">
        <v>2.1788694974741647</v>
      </c>
      <c r="AN4045">
        <v>0.97765818097561552</v>
      </c>
      <c r="AO4045">
        <v>1043.4728203208861</v>
      </c>
      <c r="AP4045">
        <v>4943</v>
      </c>
      <c r="AQ4045">
        <v>0.7176444613433266</v>
      </c>
      <c r="AR4045">
        <v>2.1553061273467025</v>
      </c>
    </row>
    <row r="4046" spans="39:44" x14ac:dyDescent="0.3">
      <c r="AM4046">
        <v>2.8526217850247511</v>
      </c>
      <c r="AN4046">
        <v>0.94882351415956256</v>
      </c>
      <c r="AO4046">
        <v>1136.8280173537887</v>
      </c>
      <c r="AP4046">
        <v>3860.25</v>
      </c>
      <c r="AQ4046">
        <v>0.2535369445966163</v>
      </c>
      <c r="AR4046">
        <v>2.8499120108465137</v>
      </c>
    </row>
    <row r="4047" spans="39:44" x14ac:dyDescent="0.3">
      <c r="AM4047">
        <v>2.2744052179086953</v>
      </c>
      <c r="AN4047">
        <v>0.926909816353644</v>
      </c>
      <c r="AO4047">
        <v>644.68880307461336</v>
      </c>
      <c r="AP4047">
        <v>3346.5</v>
      </c>
      <c r="AQ4047">
        <v>0.45345838846422848</v>
      </c>
      <c r="AR4047">
        <v>2.365378938948163</v>
      </c>
    </row>
    <row r="4048" spans="39:44" x14ac:dyDescent="0.3">
      <c r="AM4048">
        <v>3.2190586393915233</v>
      </c>
      <c r="AN4048">
        <v>1.0697603623244611</v>
      </c>
      <c r="AO4048">
        <v>691.04117672262441</v>
      </c>
      <c r="AP4048">
        <v>4255.25</v>
      </c>
      <c r="AQ4048">
        <v>-0.51573050002747534</v>
      </c>
      <c r="AR4048">
        <v>3.1119996481934384</v>
      </c>
    </row>
    <row r="4049" spans="39:44" x14ac:dyDescent="0.3">
      <c r="AM4049">
        <v>2.08239895970905</v>
      </c>
      <c r="AN4049">
        <v>0.59791914997987061</v>
      </c>
      <c r="AO4049">
        <v>361.26793322336744</v>
      </c>
      <c r="AP4049">
        <v>3895</v>
      </c>
      <c r="AQ4049">
        <v>0.89991331237234529</v>
      </c>
      <c r="AR4049">
        <v>2.0622579091773212</v>
      </c>
    </row>
    <row r="4050" spans="39:44" x14ac:dyDescent="0.3">
      <c r="AM4050">
        <v>2.5950042104682551</v>
      </c>
      <c r="AN4050">
        <v>1.1290259359145274</v>
      </c>
      <c r="AO4050">
        <v>566.12412705605038</v>
      </c>
      <c r="AP4050">
        <v>4167.75</v>
      </c>
      <c r="AQ4050">
        <v>0.61510966966522995</v>
      </c>
      <c r="AR4050">
        <v>2.566033374981882</v>
      </c>
    </row>
    <row r="4051" spans="39:44" x14ac:dyDescent="0.3">
      <c r="AM4051">
        <v>2.8832299945001632</v>
      </c>
      <c r="AN4051">
        <v>1.3939749860518247</v>
      </c>
      <c r="AO4051">
        <v>411.24949873396247</v>
      </c>
      <c r="AP4051">
        <v>4307.5</v>
      </c>
      <c r="AQ4051">
        <v>0.96339859783969883</v>
      </c>
      <c r="AR4051">
        <v>2.8029459247082595</v>
      </c>
    </row>
    <row r="4052" spans="39:44" x14ac:dyDescent="0.3">
      <c r="AM4052">
        <v>2.7624205795328933</v>
      </c>
      <c r="AN4052">
        <v>1.2738531450591659</v>
      </c>
      <c r="AO4052">
        <v>1229.82271661816</v>
      </c>
      <c r="AP4052">
        <v>5742.75</v>
      </c>
      <c r="AQ4052">
        <v>-0.11345280892513201</v>
      </c>
      <c r="AR4052">
        <v>2.8689050976468748</v>
      </c>
    </row>
    <row r="4053" spans="39:44" x14ac:dyDescent="0.3">
      <c r="AM4053">
        <v>2.3270388368616604</v>
      </c>
      <c r="AN4053">
        <v>0.87461223937772503</v>
      </c>
      <c r="AO4053">
        <v>1046.9272534462466</v>
      </c>
      <c r="AP4053">
        <v>3853.5</v>
      </c>
      <c r="AQ4053">
        <v>-0.65276054037801334</v>
      </c>
      <c r="AR4053">
        <v>2.3034446383642297</v>
      </c>
    </row>
    <row r="4054" spans="39:44" x14ac:dyDescent="0.3">
      <c r="AM4054">
        <v>2.3508963797747349</v>
      </c>
      <c r="AN4054">
        <v>1.1692523315187744</v>
      </c>
      <c r="AO4054">
        <v>1526.9146448094634</v>
      </c>
      <c r="AP4054">
        <v>4817.75</v>
      </c>
      <c r="AQ4054">
        <v>0.7920116739821873</v>
      </c>
      <c r="AR4054">
        <v>2.278865454903154</v>
      </c>
    </row>
    <row r="4055" spans="39:44" x14ac:dyDescent="0.3">
      <c r="AM4055">
        <v>2.5896627318344305</v>
      </c>
      <c r="AN4055">
        <v>1.197068581389289</v>
      </c>
      <c r="AO4055">
        <v>962.32505243623382</v>
      </c>
      <c r="AP4055">
        <v>4602.75</v>
      </c>
      <c r="AQ4055">
        <v>-0.40517295628233702</v>
      </c>
      <c r="AR4055">
        <v>2.566033374981882</v>
      </c>
    </row>
    <row r="4056" spans="39:44" x14ac:dyDescent="0.3">
      <c r="AM4056">
        <v>2.2350188241760582</v>
      </c>
      <c r="AN4056">
        <v>0.72478748631612644</v>
      </c>
      <c r="AO4056">
        <v>481.82883017672521</v>
      </c>
      <c r="AP4056">
        <v>3923.75</v>
      </c>
      <c r="AQ4056">
        <v>-3.7337216427565753E-2</v>
      </c>
      <c r="AR4056">
        <v>2.1949182303976005</v>
      </c>
    </row>
    <row r="4057" spans="39:44" x14ac:dyDescent="0.3">
      <c r="AM4057">
        <v>2.6275252841924854</v>
      </c>
      <c r="AN4057">
        <v>1.3115092655714664</v>
      </c>
      <c r="AO4057">
        <v>618.61794072550902</v>
      </c>
      <c r="AP4057">
        <v>4484</v>
      </c>
      <c r="AQ4057">
        <v>0.7834346903809849</v>
      </c>
      <c r="AR4057">
        <v>2.7063647516651148</v>
      </c>
    </row>
    <row r="4058" spans="39:44" x14ac:dyDescent="0.3">
      <c r="AM4058">
        <v>2.977250074452257</v>
      </c>
      <c r="AN4058">
        <v>1.3115247545818352</v>
      </c>
      <c r="AO4058">
        <v>372.36400956073294</v>
      </c>
      <c r="AP4058">
        <v>4497.75</v>
      </c>
      <c r="AQ4058">
        <v>0.6059544017385412</v>
      </c>
      <c r="AR4058">
        <v>3.0419661175092698</v>
      </c>
    </row>
    <row r="4059" spans="39:44" x14ac:dyDescent="0.3">
      <c r="AM4059">
        <v>2.0811547413767442</v>
      </c>
      <c r="AN4059">
        <v>0.34551558962372159</v>
      </c>
      <c r="AO4059">
        <v>962.7866731128961</v>
      </c>
      <c r="AP4059">
        <v>3978</v>
      </c>
      <c r="AQ4059">
        <v>-0.75914536871575411</v>
      </c>
      <c r="AR4059">
        <v>2.1157063003391166</v>
      </c>
    </row>
    <row r="4060" spans="39:44" x14ac:dyDescent="0.3">
      <c r="AM4060">
        <v>2.410975957031023</v>
      </c>
      <c r="AN4060">
        <v>1.3846201241692278</v>
      </c>
      <c r="AO4060">
        <v>377.60492580322267</v>
      </c>
      <c r="AP4060">
        <v>4391</v>
      </c>
      <c r="AQ4060">
        <v>-0.55652506204333596</v>
      </c>
      <c r="AR4060">
        <v>2.4640219602767135</v>
      </c>
    </row>
    <row r="4061" spans="39:44" x14ac:dyDescent="0.3">
      <c r="AM4061">
        <v>1.8403413146268144</v>
      </c>
      <c r="AN4061">
        <v>0.23099440346165839</v>
      </c>
      <c r="AO4061">
        <v>520.1198733457328</v>
      </c>
      <c r="AP4061">
        <v>5372.25</v>
      </c>
      <c r="AQ4061">
        <v>-0.22536226667464376</v>
      </c>
      <c r="AR4061">
        <v>1.8254926309451247</v>
      </c>
    </row>
    <row r="4062" spans="39:44" x14ac:dyDescent="0.3">
      <c r="AM4062">
        <v>3.2386958174386153</v>
      </c>
      <c r="AN4062">
        <v>1.2068366305030749</v>
      </c>
      <c r="AO4062">
        <v>661.440994675095</v>
      </c>
      <c r="AP4062">
        <v>3766.5</v>
      </c>
      <c r="AQ4062">
        <v>0.93476297986617018</v>
      </c>
      <c r="AR4062">
        <v>3.327275551736395</v>
      </c>
    </row>
    <row r="4063" spans="39:44" x14ac:dyDescent="0.3">
      <c r="AM4063">
        <v>2.8867795321525502</v>
      </c>
      <c r="AN4063">
        <v>1.0065928136669315</v>
      </c>
      <c r="AO4063">
        <v>395.66542945610252</v>
      </c>
      <c r="AP4063">
        <v>4559</v>
      </c>
      <c r="AQ4063">
        <v>-0.12190161908528734</v>
      </c>
      <c r="AR4063">
        <v>2.9122000839373734</v>
      </c>
    </row>
    <row r="4064" spans="39:44" x14ac:dyDescent="0.3">
      <c r="AM4064">
        <v>2.6602977466150364</v>
      </c>
      <c r="AN4064">
        <v>1.2759338170132206</v>
      </c>
      <c r="AO4064">
        <v>810.49810271667513</v>
      </c>
      <c r="AP4064">
        <v>4114.75</v>
      </c>
      <c r="AQ4064">
        <v>0.69398458510821437</v>
      </c>
      <c r="AR4064">
        <v>2.7850186614792385</v>
      </c>
    </row>
    <row r="4065" spans="39:44" x14ac:dyDescent="0.3">
      <c r="AM4065">
        <v>3.1660435396731503</v>
      </c>
      <c r="AN4065">
        <v>1.1440276381960455</v>
      </c>
      <c r="AO4065">
        <v>388.94784136672706</v>
      </c>
      <c r="AP4065">
        <v>4348.5</v>
      </c>
      <c r="AQ4065">
        <v>-0.64584801649396906</v>
      </c>
      <c r="AR4065">
        <v>3.0821683273151002</v>
      </c>
    </row>
    <row r="4066" spans="39:44" x14ac:dyDescent="0.3">
      <c r="AM4066">
        <v>3.0248079243022707</v>
      </c>
      <c r="AN4066">
        <v>1.2348393666493198</v>
      </c>
      <c r="AO4066">
        <v>366.05927645558404</v>
      </c>
      <c r="AP4066">
        <v>5564</v>
      </c>
      <c r="AQ4066">
        <v>-0.535888269525859</v>
      </c>
      <c r="AR4066">
        <v>2.9091733949571488</v>
      </c>
    </row>
    <row r="4067" spans="39:44" x14ac:dyDescent="0.3">
      <c r="AM4067">
        <v>1.7220352572686204</v>
      </c>
      <c r="AN4067">
        <v>0.32518999915430452</v>
      </c>
      <c r="AO4067">
        <v>552.63486537967276</v>
      </c>
      <c r="AP4067">
        <v>4798</v>
      </c>
      <c r="AQ4067">
        <v>0.96579842208751565</v>
      </c>
      <c r="AR4067">
        <v>1.714151335254855</v>
      </c>
    </row>
    <row r="4068" spans="39:44" x14ac:dyDescent="0.3">
      <c r="AM4068">
        <v>1.8768187331169774</v>
      </c>
      <c r="AN4068">
        <v>0.40128303025994527</v>
      </c>
      <c r="AO4068">
        <v>452.01324779380627</v>
      </c>
      <c r="AP4068">
        <v>3920.75</v>
      </c>
      <c r="AQ4068">
        <v>0.91927177149175165</v>
      </c>
      <c r="AR4068">
        <v>1.8657960888797409</v>
      </c>
    </row>
    <row r="4069" spans="39:44" x14ac:dyDescent="0.3">
      <c r="AM4069">
        <v>2.2793005212998416</v>
      </c>
      <c r="AN4069">
        <v>0.79609172233493986</v>
      </c>
      <c r="AO4069">
        <v>769.02153427034546</v>
      </c>
      <c r="AP4069">
        <v>4488.5</v>
      </c>
      <c r="AQ4069">
        <v>0.61894254882380084</v>
      </c>
      <c r="AR4069">
        <v>2.2150201163378727</v>
      </c>
    </row>
    <row r="4070" spans="39:44" x14ac:dyDescent="0.3">
      <c r="AM4070">
        <v>3.0635474803934759</v>
      </c>
      <c r="AN4070">
        <v>0.72293253282904613</v>
      </c>
      <c r="AO4070">
        <v>1283.272353071171</v>
      </c>
      <c r="AP4070">
        <v>3211.75</v>
      </c>
      <c r="AQ4070">
        <v>0.54839808249122102</v>
      </c>
      <c r="AR4070">
        <v>2.9908176547224148</v>
      </c>
    </row>
    <row r="4071" spans="39:44" x14ac:dyDescent="0.3">
      <c r="AM4071">
        <v>2.0080675989401562</v>
      </c>
      <c r="AN4071">
        <v>0.47264066967694379</v>
      </c>
      <c r="AO4071">
        <v>648.40817735485791</v>
      </c>
      <c r="AP4071">
        <v>4617.25</v>
      </c>
      <c r="AQ4071">
        <v>0.49057924269344294</v>
      </c>
      <c r="AR4071">
        <v>2.0367837887606428</v>
      </c>
    </row>
    <row r="4072" spans="39:44" x14ac:dyDescent="0.3">
      <c r="AM4072">
        <v>3.0567666848829007</v>
      </c>
      <c r="AN4072">
        <v>1.3251674345402036</v>
      </c>
      <c r="AO4072">
        <v>996.91464935962563</v>
      </c>
      <c r="AP4072">
        <v>4616.5</v>
      </c>
      <c r="AQ4072">
        <v>-0.76745493762604855</v>
      </c>
      <c r="AR4072">
        <v>2.9730909161184087</v>
      </c>
    </row>
    <row r="4073" spans="39:44" x14ac:dyDescent="0.3">
      <c r="AM4073">
        <v>2.370185736778915</v>
      </c>
      <c r="AN4073">
        <v>0.56876842454635623</v>
      </c>
      <c r="AO4073">
        <v>445.20268042218055</v>
      </c>
      <c r="AP4073">
        <v>3347</v>
      </c>
      <c r="AQ4073">
        <v>0.22690762101578008</v>
      </c>
      <c r="AR4073">
        <v>2.3824370241355219</v>
      </c>
    </row>
    <row r="4074" spans="39:44" x14ac:dyDescent="0.3">
      <c r="AM4074">
        <v>2.0662774117914742</v>
      </c>
      <c r="AN4074">
        <v>0.699024941393664</v>
      </c>
      <c r="AO4074">
        <v>489.18669415907351</v>
      </c>
      <c r="AP4074">
        <v>4940.25</v>
      </c>
      <c r="AQ4074">
        <v>-6.4140496124989954E-2</v>
      </c>
      <c r="AR4074">
        <v>2.0527488959279081</v>
      </c>
    </row>
    <row r="4075" spans="39:44" x14ac:dyDescent="0.3">
      <c r="AM4075">
        <v>1.6599762256483686</v>
      </c>
      <c r="AN4075">
        <v>0.16967073425812482</v>
      </c>
      <c r="AO4075">
        <v>697.48449455785681</v>
      </c>
      <c r="AP4075">
        <v>5190.25</v>
      </c>
      <c r="AQ4075">
        <v>-5.5424290207198169E-2</v>
      </c>
      <c r="AR4075">
        <v>1.6784113941513465</v>
      </c>
    </row>
    <row r="4076" spans="39:44" x14ac:dyDescent="0.3">
      <c r="AM4076">
        <v>1.8520940673499175</v>
      </c>
      <c r="AN4076">
        <v>0.33932169821199853</v>
      </c>
      <c r="AO4076">
        <v>451.0110218175771</v>
      </c>
      <c r="AP4076">
        <v>6020</v>
      </c>
      <c r="AQ4076">
        <v>-0.34115343447512048</v>
      </c>
      <c r="AR4076">
        <v>1.8667046143894606</v>
      </c>
    </row>
    <row r="4077" spans="39:44" x14ac:dyDescent="0.3">
      <c r="AM4077">
        <v>1.7031252441297207</v>
      </c>
      <c r="AN4077">
        <v>0.16755541487450612</v>
      </c>
      <c r="AO4077">
        <v>1338.270839962224</v>
      </c>
      <c r="AP4077">
        <v>4798.75</v>
      </c>
      <c r="AQ4077">
        <v>-0.23827899616695228</v>
      </c>
      <c r="AR4077">
        <v>1.7067779597364154</v>
      </c>
    </row>
    <row r="4078" spans="39:44" x14ac:dyDescent="0.3">
      <c r="AM4078">
        <v>2.9287932066740177</v>
      </c>
      <c r="AN4078">
        <v>1.4551335922915305</v>
      </c>
      <c r="AO4078">
        <v>915.48734017939898</v>
      </c>
      <c r="AP4078">
        <v>2885.75</v>
      </c>
      <c r="AQ4078">
        <v>-0.33637349639766606</v>
      </c>
      <c r="AR4078">
        <v>2.9453863294106601</v>
      </c>
    </row>
    <row r="4079" spans="39:44" x14ac:dyDescent="0.3">
      <c r="AM4079">
        <v>3.2634422676117039</v>
      </c>
      <c r="AN4079">
        <v>1.3489159048493302</v>
      </c>
      <c r="AO4079">
        <v>504.72760131432346</v>
      </c>
      <c r="AP4079">
        <v>5259.75</v>
      </c>
      <c r="AQ4079">
        <v>0.74618173065130167</v>
      </c>
      <c r="AR4079">
        <v>3.3613907299219408</v>
      </c>
    </row>
    <row r="4080" spans="39:44" x14ac:dyDescent="0.3">
      <c r="AM4080">
        <v>1.8619782309331461</v>
      </c>
      <c r="AN4080">
        <v>0.49788777055319378</v>
      </c>
      <c r="AO4080">
        <v>766.79669866487927</v>
      </c>
      <c r="AP4080">
        <v>4966</v>
      </c>
      <c r="AQ4080">
        <v>-0.77810441419523935</v>
      </c>
      <c r="AR4080">
        <v>1.8342040967284832</v>
      </c>
    </row>
    <row r="4081" spans="39:44" x14ac:dyDescent="0.3">
      <c r="AM4081">
        <v>1.9006804832896014</v>
      </c>
      <c r="AN4081">
        <v>0.329624691958539</v>
      </c>
      <c r="AO4081">
        <v>1061.5613454469142</v>
      </c>
      <c r="AP4081">
        <v>3773</v>
      </c>
      <c r="AQ4081">
        <v>-0.73555923850959359</v>
      </c>
      <c r="AR4081">
        <v>1.9036348010591415</v>
      </c>
    </row>
    <row r="4082" spans="39:44" x14ac:dyDescent="0.3">
      <c r="AM4082">
        <v>1.6656435939232983</v>
      </c>
      <c r="AN4082">
        <v>0.19592546126159563</v>
      </c>
      <c r="AO4082">
        <v>476.80085394482501</v>
      </c>
      <c r="AP4082">
        <v>4289.25</v>
      </c>
      <c r="AQ4082">
        <v>-0.43866061107544907</v>
      </c>
      <c r="AR4082">
        <v>1.6666725560705</v>
      </c>
    </row>
    <row r="4083" spans="39:44" x14ac:dyDescent="0.3">
      <c r="AM4083">
        <v>2.3299167648644614</v>
      </c>
      <c r="AN4083">
        <v>1.306794110650509</v>
      </c>
      <c r="AO4083">
        <v>809.76641879434271</v>
      </c>
      <c r="AP4083">
        <v>3869</v>
      </c>
      <c r="AQ4083">
        <v>-0.18090854022108133</v>
      </c>
      <c r="AR4083">
        <v>2.44728638562552</v>
      </c>
    </row>
    <row r="4084" spans="39:44" x14ac:dyDescent="0.3">
      <c r="AM4084">
        <v>2.4705030515579605</v>
      </c>
      <c r="AN4084">
        <v>0.71699186721051134</v>
      </c>
      <c r="AO4084">
        <v>876.60345059800738</v>
      </c>
      <c r="AP4084">
        <v>3985.75</v>
      </c>
      <c r="AQ4084">
        <v>-0.75489111011248178</v>
      </c>
      <c r="AR4084">
        <v>2.5217131661064469</v>
      </c>
    </row>
    <row r="4085" spans="39:44" x14ac:dyDescent="0.3">
      <c r="AM4085">
        <v>3.0382841634740236</v>
      </c>
      <c r="AN4085">
        <v>0.96839586036100078</v>
      </c>
      <c r="AO4085">
        <v>995.1783429422735</v>
      </c>
      <c r="AP4085">
        <v>4966.5</v>
      </c>
      <c r="AQ4085">
        <v>0.93230432435977895</v>
      </c>
      <c r="AR4085">
        <v>3.1460865977621433</v>
      </c>
    </row>
    <row r="4086" spans="39:44" x14ac:dyDescent="0.3">
      <c r="AM4086">
        <v>2.7682545386749355</v>
      </c>
      <c r="AN4086">
        <v>0.94432902404825569</v>
      </c>
      <c r="AO4086">
        <v>1409.7655257243905</v>
      </c>
      <c r="AP4086">
        <v>5161.75</v>
      </c>
      <c r="AQ4086">
        <v>-0.55867381283635997</v>
      </c>
      <c r="AR4086">
        <v>2.6812649727049997</v>
      </c>
    </row>
    <row r="4087" spans="39:44" x14ac:dyDescent="0.3">
      <c r="AM4087">
        <v>1.7063279893000705</v>
      </c>
      <c r="AN4087">
        <v>0.13608521928762554</v>
      </c>
      <c r="AO4087">
        <v>1057.3338821261289</v>
      </c>
      <c r="AP4087">
        <v>5017.25</v>
      </c>
      <c r="AQ4087">
        <v>1.3059948664873066E-3</v>
      </c>
      <c r="AR4087">
        <v>1.6961478196882631</v>
      </c>
    </row>
    <row r="4088" spans="39:44" x14ac:dyDescent="0.3">
      <c r="AM4088">
        <v>3.7118333348799832</v>
      </c>
      <c r="AN4088">
        <v>1.4101724443808874</v>
      </c>
      <c r="AO4088">
        <v>995.36584621727275</v>
      </c>
      <c r="AP4088">
        <v>5540</v>
      </c>
      <c r="AQ4088">
        <v>-7.7379990539737237E-2</v>
      </c>
      <c r="AR4088">
        <v>3.6150267488896222</v>
      </c>
    </row>
    <row r="4089" spans="39:44" x14ac:dyDescent="0.3">
      <c r="AM4089">
        <v>1.840975999949207</v>
      </c>
      <c r="AN4089">
        <v>0.34924367106222398</v>
      </c>
      <c r="AO4089">
        <v>1093.5264304991085</v>
      </c>
      <c r="AP4089">
        <v>4421</v>
      </c>
      <c r="AQ4089">
        <v>5.3835141354166484E-2</v>
      </c>
      <c r="AR4089">
        <v>1.8313366610951571</v>
      </c>
    </row>
    <row r="4090" spans="39:44" x14ac:dyDescent="0.3">
      <c r="AM4090">
        <v>2.4916088429856171</v>
      </c>
      <c r="AN4090">
        <v>1.0222962509348619</v>
      </c>
      <c r="AO4090">
        <v>1283.272353071171</v>
      </c>
      <c r="AP4090">
        <v>3546</v>
      </c>
      <c r="AQ4090">
        <v>0.33231023026647194</v>
      </c>
      <c r="AR4090">
        <v>2.5754517505496235</v>
      </c>
    </row>
    <row r="4091" spans="39:44" x14ac:dyDescent="0.3">
      <c r="AM4091">
        <v>2.3738559952652643</v>
      </c>
      <c r="AN4091">
        <v>0.63258462489949263</v>
      </c>
      <c r="AO4091">
        <v>1487.9296799406022</v>
      </c>
      <c r="AP4091">
        <v>4313.5</v>
      </c>
      <c r="AQ4091">
        <v>-0.48942073402487107</v>
      </c>
      <c r="AR4091">
        <v>2.3483718005075875</v>
      </c>
    </row>
    <row r="4092" spans="39:44" x14ac:dyDescent="0.3">
      <c r="AM4092">
        <v>2.4199764321557109</v>
      </c>
      <c r="AN4092">
        <v>0.80012348010323076</v>
      </c>
      <c r="AO4092">
        <v>661.24775989454713</v>
      </c>
      <c r="AP4092">
        <v>4370.5</v>
      </c>
      <c r="AQ4092">
        <v>0.86362397679747516</v>
      </c>
      <c r="AR4092">
        <v>2.3990244665575298</v>
      </c>
    </row>
    <row r="4093" spans="39:44" x14ac:dyDescent="0.3">
      <c r="AM4093">
        <v>2.3207078792376823</v>
      </c>
      <c r="AN4093">
        <v>0.7624805153023011</v>
      </c>
      <c r="AO4093">
        <v>1484.281645441697</v>
      </c>
      <c r="AP4093">
        <v>5584</v>
      </c>
      <c r="AQ4093">
        <v>0.13006634967452721</v>
      </c>
      <c r="AR4093">
        <v>2.3875032222867607</v>
      </c>
    </row>
    <row r="4094" spans="39:44" x14ac:dyDescent="0.3">
      <c r="AM4094">
        <v>1.8890306249019737</v>
      </c>
      <c r="AN4094">
        <v>0.17240272437544538</v>
      </c>
      <c r="AO4094">
        <v>1017.5662905773553</v>
      </c>
      <c r="AP4094">
        <v>3589.5</v>
      </c>
      <c r="AQ4094">
        <v>0.82219178457282105</v>
      </c>
      <c r="AR4094">
        <v>1.8875172804118614</v>
      </c>
    </row>
    <row r="4095" spans="39:44" x14ac:dyDescent="0.3">
      <c r="AM4095">
        <v>2.6703187206928298</v>
      </c>
      <c r="AN4095">
        <v>1.4081785438297232</v>
      </c>
      <c r="AO4095">
        <v>337.00157087434889</v>
      </c>
      <c r="AP4095">
        <v>3603.75</v>
      </c>
      <c r="AQ4095">
        <v>0.38870171660987757</v>
      </c>
      <c r="AR4095">
        <v>2.6950627009838253</v>
      </c>
    </row>
    <row r="4096" spans="39:44" x14ac:dyDescent="0.3">
      <c r="AM4096">
        <v>2.4434141474752642</v>
      </c>
      <c r="AN4096">
        <v>1.0873887436625731</v>
      </c>
      <c r="AO4096">
        <v>370.24706182087436</v>
      </c>
      <c r="AP4096">
        <v>3998</v>
      </c>
      <c r="AQ4096">
        <v>0.48572330897657262</v>
      </c>
      <c r="AR4096">
        <v>2.5087434482315092</v>
      </c>
    </row>
    <row r="4097" spans="39:44" x14ac:dyDescent="0.3">
      <c r="AM4097">
        <v>1.7690912473120497</v>
      </c>
      <c r="AN4097">
        <v>0.24347316187878143</v>
      </c>
      <c r="AO4097">
        <v>713.86559257971669</v>
      </c>
      <c r="AP4097">
        <v>5570.75</v>
      </c>
      <c r="AQ4097">
        <v>0.47805565754837193</v>
      </c>
      <c r="AR4097">
        <v>1.7817040582564851</v>
      </c>
    </row>
    <row r="4098" spans="39:44" x14ac:dyDescent="0.3">
      <c r="AM4098">
        <v>2.2646804236021865</v>
      </c>
      <c r="AN4098">
        <v>0.85104968028323202</v>
      </c>
      <c r="AO4098">
        <v>368.79181296380341</v>
      </c>
      <c r="AP4098">
        <v>5270.75</v>
      </c>
      <c r="AQ4098">
        <v>-9.9053308474082322E-2</v>
      </c>
      <c r="AR4098">
        <v>2.1739086446887765</v>
      </c>
    </row>
    <row r="4099" spans="39:44" x14ac:dyDescent="0.3">
      <c r="AM4099">
        <v>2.3032420608198696</v>
      </c>
      <c r="AN4099">
        <v>0.44614501333726936</v>
      </c>
      <c r="AO4099">
        <v>1205.2919955234502</v>
      </c>
      <c r="AP4099">
        <v>4889.75</v>
      </c>
      <c r="AQ4099">
        <v>-0.35647295437395837</v>
      </c>
      <c r="AR4099">
        <v>2.3164529507383831</v>
      </c>
    </row>
    <row r="4100" spans="39:44" x14ac:dyDescent="0.3">
      <c r="AM4100">
        <v>2.786810098175549</v>
      </c>
      <c r="AN4100">
        <v>0.61623042864460453</v>
      </c>
      <c r="AO4100">
        <v>661.44433781098564</v>
      </c>
      <c r="AP4100">
        <v>4385.25</v>
      </c>
      <c r="AQ4100">
        <v>0.69703928418997529</v>
      </c>
      <c r="AR4100">
        <v>2.7240457345626088</v>
      </c>
    </row>
    <row r="4101" spans="39:44" x14ac:dyDescent="0.3">
      <c r="AM4101">
        <v>1.6841068906790391</v>
      </c>
      <c r="AN4101">
        <v>6.8151666413115375E-2</v>
      </c>
      <c r="AO4101">
        <v>1258.0581694759685</v>
      </c>
      <c r="AP4101">
        <v>4568.75</v>
      </c>
      <c r="AQ4101">
        <v>-4.4337794435378663E-2</v>
      </c>
      <c r="AR4101">
        <v>1.6859678564149272</v>
      </c>
    </row>
    <row r="4102" spans="39:44" x14ac:dyDescent="0.3">
      <c r="AM4102">
        <v>1.9663570522914948</v>
      </c>
      <c r="AN4102">
        <v>0.75569058591298965</v>
      </c>
      <c r="AO4102">
        <v>558.6831635546323</v>
      </c>
      <c r="AP4102">
        <v>4156.5</v>
      </c>
      <c r="AQ4102">
        <v>0.62837707640097473</v>
      </c>
      <c r="AR4102">
        <v>1.98316822864423</v>
      </c>
    </row>
    <row r="4103" spans="39:44" x14ac:dyDescent="0.3">
      <c r="AM4103">
        <v>3.7270833234958793</v>
      </c>
      <c r="AN4103">
        <v>1.125841933016821</v>
      </c>
      <c r="AO4103">
        <v>967.41200058702509</v>
      </c>
      <c r="AP4103">
        <v>4368</v>
      </c>
      <c r="AQ4103">
        <v>0.78820654974666959</v>
      </c>
      <c r="AR4103">
        <v>3.8396675167975607</v>
      </c>
    </row>
    <row r="4104" spans="39:44" x14ac:dyDescent="0.3">
      <c r="AM4104">
        <v>2.2389728094392223</v>
      </c>
      <c r="AN4104">
        <v>0.92939361581907687</v>
      </c>
      <c r="AO4104">
        <v>272.21418009814755</v>
      </c>
      <c r="AP4104">
        <v>3401</v>
      </c>
      <c r="AQ4104">
        <v>-0.46843366384394935</v>
      </c>
      <c r="AR4104">
        <v>2.2679841625637054</v>
      </c>
    </row>
    <row r="4105" spans="39:44" x14ac:dyDescent="0.3">
      <c r="AM4105">
        <v>2.2919840128763256</v>
      </c>
      <c r="AN4105">
        <v>1.1949754314624625</v>
      </c>
      <c r="AO4105">
        <v>403.96218308337734</v>
      </c>
      <c r="AP4105">
        <v>4013.5</v>
      </c>
      <c r="AQ4105">
        <v>0.59336188503618781</v>
      </c>
      <c r="AR4105">
        <v>2.3450276540902895</v>
      </c>
    </row>
    <row r="4106" spans="39:44" x14ac:dyDescent="0.3">
      <c r="AM4106">
        <v>2.6371891268214167</v>
      </c>
      <c r="AN4106">
        <v>0.83887719544017147</v>
      </c>
      <c r="AO4106">
        <v>585.70334954653936</v>
      </c>
      <c r="AP4106">
        <v>4549</v>
      </c>
      <c r="AQ4106">
        <v>-0.3140072964408176</v>
      </c>
      <c r="AR4106">
        <v>2.5560021619366062</v>
      </c>
    </row>
    <row r="4107" spans="39:44" x14ac:dyDescent="0.3">
      <c r="AM4107">
        <v>1.877893122373322</v>
      </c>
      <c r="AN4107">
        <v>0.15925188552685865</v>
      </c>
      <c r="AO4107">
        <v>683.68331274027616</v>
      </c>
      <c r="AP4107">
        <v>4160</v>
      </c>
      <c r="AQ4107">
        <v>-0.5074861533838001</v>
      </c>
      <c r="AR4107">
        <v>1.8860123107390934</v>
      </c>
    </row>
    <row r="4108" spans="39:44" x14ac:dyDescent="0.3">
      <c r="AM4108">
        <v>2.48069449370518</v>
      </c>
      <c r="AN4108">
        <v>1.2149445906733032</v>
      </c>
      <c r="AO4108">
        <v>481.42618141895389</v>
      </c>
      <c r="AP4108">
        <v>5316.25</v>
      </c>
      <c r="AQ4108">
        <v>0.22375479835038323</v>
      </c>
      <c r="AR4108">
        <v>2.4672407069979143</v>
      </c>
    </row>
    <row r="4109" spans="39:44" x14ac:dyDescent="0.3">
      <c r="AM4109">
        <v>2.0559063343030406</v>
      </c>
      <c r="AN4109">
        <v>0.41900175702578696</v>
      </c>
      <c r="AO4109">
        <v>896.49199989878855</v>
      </c>
      <c r="AP4109">
        <v>4614.25</v>
      </c>
      <c r="AQ4109">
        <v>0.19629211946075054</v>
      </c>
      <c r="AR4109">
        <v>2.06448837546839</v>
      </c>
    </row>
    <row r="4110" spans="39:44" x14ac:dyDescent="0.3">
      <c r="AM4110">
        <v>2.6090964217049484</v>
      </c>
      <c r="AN4110">
        <v>0.6558057045425294</v>
      </c>
      <c r="AO4110">
        <v>889.24784637081348</v>
      </c>
      <c r="AP4110">
        <v>4839.75</v>
      </c>
      <c r="AQ4110">
        <v>-0.17694638257575285</v>
      </c>
      <c r="AR4110">
        <v>2.5791578492980416</v>
      </c>
    </row>
    <row r="4111" spans="39:44" x14ac:dyDescent="0.3">
      <c r="AM4111">
        <v>2.2457788554798959</v>
      </c>
      <c r="AN4111">
        <v>0.85193945356184964</v>
      </c>
      <c r="AO4111">
        <v>996.45011057948238</v>
      </c>
      <c r="AP4111">
        <v>4901.75</v>
      </c>
      <c r="AQ4111">
        <v>-0.34046946165830583</v>
      </c>
      <c r="AR4111">
        <v>2.2126950660796232</v>
      </c>
    </row>
    <row r="4112" spans="39:44" x14ac:dyDescent="0.3">
      <c r="AM4112">
        <v>2.2478862230090919</v>
      </c>
      <c r="AN4112">
        <v>0.67002252863820611</v>
      </c>
      <c r="AO4112">
        <v>1074.8950069073467</v>
      </c>
      <c r="AP4112">
        <v>3841.25</v>
      </c>
      <c r="AQ4112">
        <v>-0.27031628507871597</v>
      </c>
      <c r="AR4112">
        <v>2.2500238814477953</v>
      </c>
    </row>
    <row r="4113" spans="39:44" x14ac:dyDescent="0.3">
      <c r="AM4113">
        <v>2.3658792038567578</v>
      </c>
      <c r="AN4113">
        <v>0.83813102267579975</v>
      </c>
      <c r="AO4113">
        <v>1144.3213900887881</v>
      </c>
      <c r="AP4113">
        <v>4093.75</v>
      </c>
      <c r="AQ4113">
        <v>-0.3120606555765762</v>
      </c>
      <c r="AR4113">
        <v>2.4465228641343164</v>
      </c>
    </row>
    <row r="4114" spans="39:44" x14ac:dyDescent="0.3">
      <c r="AM4114">
        <v>2.4613648490230489</v>
      </c>
      <c r="AN4114">
        <v>1.1027346113662964</v>
      </c>
      <c r="AO4114">
        <v>1037.7215605420795</v>
      </c>
      <c r="AP4114">
        <v>3871.5</v>
      </c>
      <c r="AQ4114">
        <v>0.97971088188237543</v>
      </c>
      <c r="AR4114">
        <v>2.3838140754811357</v>
      </c>
    </row>
    <row r="4115" spans="39:44" x14ac:dyDescent="0.3">
      <c r="AM4115">
        <v>1.9154266360070296</v>
      </c>
      <c r="AN4115">
        <v>0.32841774222635911</v>
      </c>
      <c r="AO4115">
        <v>653.11017763717325</v>
      </c>
      <c r="AP4115">
        <v>3551.25</v>
      </c>
      <c r="AQ4115">
        <v>0.97420113239184647</v>
      </c>
      <c r="AR4115">
        <v>1.9024520744513977</v>
      </c>
    </row>
    <row r="4116" spans="39:44" x14ac:dyDescent="0.3">
      <c r="AM4116">
        <v>1.7216921076038119</v>
      </c>
      <c r="AN4116">
        <v>0.32528143918705066</v>
      </c>
      <c r="AO4116">
        <v>1027.9319131656359</v>
      </c>
      <c r="AP4116">
        <v>4694.5</v>
      </c>
      <c r="AQ4116">
        <v>0.52016145499133282</v>
      </c>
      <c r="AR4116">
        <v>1.714151335254855</v>
      </c>
    </row>
    <row r="4117" spans="39:44" x14ac:dyDescent="0.3">
      <c r="AM4117">
        <v>2.2532485484919889</v>
      </c>
      <c r="AN4117">
        <v>0.84515066248455573</v>
      </c>
      <c r="AO4117">
        <v>798.74733488530387</v>
      </c>
      <c r="AP4117">
        <v>5741.5</v>
      </c>
      <c r="AQ4117">
        <v>0.85337481911712454</v>
      </c>
      <c r="AR4117">
        <v>2.233610206513482</v>
      </c>
    </row>
    <row r="4118" spans="39:44" x14ac:dyDescent="0.3">
      <c r="AM4118">
        <v>2.6373077390753519</v>
      </c>
      <c r="AN4118">
        <v>0.80957215378605085</v>
      </c>
      <c r="AO4118">
        <v>982.65540061941135</v>
      </c>
      <c r="AP4118">
        <v>4224</v>
      </c>
      <c r="AQ4118">
        <v>-0.47398065085696611</v>
      </c>
      <c r="AR4118">
        <v>2.6270017349348525</v>
      </c>
    </row>
    <row r="4119" spans="39:44" x14ac:dyDescent="0.3">
      <c r="AM4119">
        <v>2.8731309427267808</v>
      </c>
      <c r="AN4119">
        <v>0.75357561860883704</v>
      </c>
      <c r="AO4119">
        <v>1067.6508533793715</v>
      </c>
      <c r="AP4119">
        <v>5283.25</v>
      </c>
      <c r="AQ4119">
        <v>0.198950025838042</v>
      </c>
      <c r="AR4119">
        <v>2.9484885045876634</v>
      </c>
    </row>
    <row r="4120" spans="39:44" x14ac:dyDescent="0.3">
      <c r="AM4120">
        <v>2.6914201145869932</v>
      </c>
      <c r="AN4120">
        <v>1.0860031514475237</v>
      </c>
      <c r="AO4120">
        <v>798.74733488530387</v>
      </c>
      <c r="AP4120">
        <v>3971.75</v>
      </c>
      <c r="AQ4120">
        <v>-0.42767954918566742</v>
      </c>
      <c r="AR4120">
        <v>2.6157338516130806</v>
      </c>
    </row>
    <row r="4121" spans="39:44" x14ac:dyDescent="0.3">
      <c r="AM4121">
        <v>3.3326697008527888</v>
      </c>
      <c r="AN4121">
        <v>1.1495510533271953</v>
      </c>
      <c r="AO4121">
        <v>722.79241587350907</v>
      </c>
      <c r="AP4121">
        <v>5142.5</v>
      </c>
      <c r="AQ4121">
        <v>0.48125503275074333</v>
      </c>
      <c r="AR4121">
        <v>3.353996119812614</v>
      </c>
    </row>
    <row r="4122" spans="39:44" x14ac:dyDescent="0.3">
      <c r="AM4122">
        <v>2.4260063433038481</v>
      </c>
      <c r="AN4122">
        <v>0.82145715583614354</v>
      </c>
      <c r="AO4122">
        <v>1197.5638010912346</v>
      </c>
      <c r="AP4122">
        <v>4764.5</v>
      </c>
      <c r="AQ4122">
        <v>0.93513476207740387</v>
      </c>
      <c r="AR4122">
        <v>2.4161281705910103</v>
      </c>
    </row>
    <row r="4123" spans="39:44" x14ac:dyDescent="0.3">
      <c r="AM4123">
        <v>3.4475444690469219</v>
      </c>
      <c r="AN4123">
        <v>1.0783012365137625</v>
      </c>
      <c r="AO4123">
        <v>467.91572249454975</v>
      </c>
      <c r="AP4123">
        <v>4899.5</v>
      </c>
      <c r="AQ4123">
        <v>-0.87212680872067505</v>
      </c>
      <c r="AR4123">
        <v>3.3369245652289719</v>
      </c>
    </row>
    <row r="4124" spans="39:44" x14ac:dyDescent="0.3">
      <c r="AM4124">
        <v>2.0058395546192078</v>
      </c>
      <c r="AN4124">
        <v>6.4961738702881619E-2</v>
      </c>
      <c r="AO4124">
        <v>728.87993429636708</v>
      </c>
      <c r="AP4124">
        <v>3560.5</v>
      </c>
      <c r="AQ4124">
        <v>-0.41604400613658865</v>
      </c>
      <c r="AR4124">
        <v>1.9993433807489189</v>
      </c>
    </row>
    <row r="4125" spans="39:44" x14ac:dyDescent="0.3">
      <c r="AM4125">
        <v>2.3886510221058801</v>
      </c>
      <c r="AN4125">
        <v>1.1348997247359893</v>
      </c>
      <c r="AO4125">
        <v>859.24839443475616</v>
      </c>
      <c r="AP4125">
        <v>4242.75</v>
      </c>
      <c r="AQ4125">
        <v>-0.33543486148314616</v>
      </c>
      <c r="AR4125">
        <v>2.3838140754811357</v>
      </c>
    </row>
    <row r="4126" spans="39:44" x14ac:dyDescent="0.3">
      <c r="AM4126">
        <v>2.2566663173213071</v>
      </c>
      <c r="AN4126">
        <v>0.70269252806865734</v>
      </c>
      <c r="AO4126">
        <v>631.36341178578459</v>
      </c>
      <c r="AP4126">
        <v>4460</v>
      </c>
      <c r="AQ4126">
        <v>0.7067928251400063</v>
      </c>
      <c r="AR4126">
        <v>2.1949182303976005</v>
      </c>
    </row>
    <row r="4127" spans="39:44" x14ac:dyDescent="0.3">
      <c r="AM4127">
        <v>2.3047564206362749</v>
      </c>
      <c r="AN4127">
        <v>1.3271877487077033</v>
      </c>
      <c r="AO4127">
        <v>830.27542219383076</v>
      </c>
      <c r="AP4127">
        <v>4222.25</v>
      </c>
      <c r="AQ4127">
        <v>0.43995783365476954</v>
      </c>
      <c r="AR4127">
        <v>2.3413769459860738</v>
      </c>
    </row>
    <row r="4128" spans="39:44" x14ac:dyDescent="0.3">
      <c r="AM4128">
        <v>2.377776320660336</v>
      </c>
      <c r="AN4128">
        <v>0.57925224220253146</v>
      </c>
      <c r="AO4128">
        <v>529.36353567500976</v>
      </c>
      <c r="AP4128">
        <v>3161.25</v>
      </c>
      <c r="AQ4128">
        <v>3.2788797340624974E-2</v>
      </c>
      <c r="AR4128">
        <v>2.3827730797188527</v>
      </c>
    </row>
    <row r="4129" spans="39:44" x14ac:dyDescent="0.3">
      <c r="AM4129">
        <v>2.796948470687965</v>
      </c>
      <c r="AN4129">
        <v>0.91649832981921908</v>
      </c>
      <c r="AO4129">
        <v>550.06686068865599</v>
      </c>
      <c r="AP4129">
        <v>6141</v>
      </c>
      <c r="AQ4129">
        <v>-0.95173360946423069</v>
      </c>
      <c r="AR4129">
        <v>2.777036048064085</v>
      </c>
    </row>
    <row r="4130" spans="39:44" x14ac:dyDescent="0.3">
      <c r="AM4130">
        <v>3.0454950160055985</v>
      </c>
      <c r="AN4130">
        <v>0.88913248486051677</v>
      </c>
      <c r="AO4130">
        <v>1273.9468667485608</v>
      </c>
      <c r="AP4130">
        <v>3447</v>
      </c>
      <c r="AQ4130">
        <v>2.762977409380217E-2</v>
      </c>
      <c r="AR4130">
        <v>2.9950147998130539</v>
      </c>
    </row>
    <row r="4131" spans="39:44" x14ac:dyDescent="0.3">
      <c r="AM4131">
        <v>2.5048683041990438</v>
      </c>
      <c r="AN4131">
        <v>1.0170579763112144</v>
      </c>
      <c r="AO4131">
        <v>1368.4940757617935</v>
      </c>
      <c r="AP4131">
        <v>3407.5</v>
      </c>
      <c r="AQ4131">
        <v>1.5722684356825105E-2</v>
      </c>
      <c r="AR4131">
        <v>2.5560021619366062</v>
      </c>
    </row>
    <row r="4132" spans="39:44" x14ac:dyDescent="0.3">
      <c r="AM4132">
        <v>2.7456789666177079</v>
      </c>
      <c r="AN4132">
        <v>1.1174230137209415</v>
      </c>
      <c r="AO4132">
        <v>272.62703508237405</v>
      </c>
      <c r="AP4132">
        <v>4267.25</v>
      </c>
      <c r="AQ4132">
        <v>-0.28109802786694899</v>
      </c>
      <c r="AR4132">
        <v>2.6783135701126035</v>
      </c>
    </row>
    <row r="4133" spans="39:44" x14ac:dyDescent="0.3">
      <c r="AM4133">
        <v>1.7468946934531357</v>
      </c>
      <c r="AN4133">
        <v>0.19711438478598536</v>
      </c>
      <c r="AO4133">
        <v>388.42127592812739</v>
      </c>
      <c r="AP4133">
        <v>5105</v>
      </c>
      <c r="AQ4133">
        <v>0.59636752306232543</v>
      </c>
      <c r="AR4133">
        <v>1.7354524534596594</v>
      </c>
    </row>
    <row r="4134" spans="39:44" x14ac:dyDescent="0.3">
      <c r="AM4134">
        <v>2.9645270089014262</v>
      </c>
      <c r="AN4134">
        <v>1.0054001935744366</v>
      </c>
      <c r="AO4134">
        <v>311.4940492576057</v>
      </c>
      <c r="AP4134">
        <v>4047.5</v>
      </c>
      <c r="AQ4134">
        <v>-0.38724331311869553</v>
      </c>
      <c r="AR4134">
        <v>2.9944688155636081</v>
      </c>
    </row>
    <row r="4135" spans="39:44" x14ac:dyDescent="0.3">
      <c r="AM4135">
        <v>2.0018844900798176</v>
      </c>
      <c r="AN4135">
        <v>0.55931515935002407</v>
      </c>
      <c r="AO4135">
        <v>693.91133324355462</v>
      </c>
      <c r="AP4135">
        <v>2590</v>
      </c>
      <c r="AQ4135">
        <v>-0.10829884789963795</v>
      </c>
      <c r="AR4135">
        <v>1.9548238658503212</v>
      </c>
    </row>
    <row r="4136" spans="39:44" x14ac:dyDescent="0.3">
      <c r="AM4136">
        <v>2.775293330430308</v>
      </c>
      <c r="AN4136">
        <v>0.65022313319659342</v>
      </c>
      <c r="AO4136">
        <v>781.50073224800508</v>
      </c>
      <c r="AP4136">
        <v>4292.25</v>
      </c>
      <c r="AQ4136">
        <v>0.65444064965610493</v>
      </c>
      <c r="AR4136">
        <v>2.7747781895134147</v>
      </c>
    </row>
    <row r="4137" spans="39:44" x14ac:dyDescent="0.3">
      <c r="AM4137">
        <v>3.1263652366870733</v>
      </c>
      <c r="AN4137">
        <v>1.1571627728144649</v>
      </c>
      <c r="AO4137">
        <v>543.16354353405154</v>
      </c>
      <c r="AP4137">
        <v>5514.5</v>
      </c>
      <c r="AQ4137">
        <v>-0.82680849318176552</v>
      </c>
      <c r="AR4137">
        <v>3.1460865977621433</v>
      </c>
    </row>
    <row r="4138" spans="39:44" x14ac:dyDescent="0.3">
      <c r="AM4138">
        <v>3.04187560101008</v>
      </c>
      <c r="AN4138">
        <v>0.90645165679537809</v>
      </c>
      <c r="AO4138">
        <v>1794.4645461021378</v>
      </c>
      <c r="AP4138">
        <v>4579.75</v>
      </c>
      <c r="AQ4138">
        <v>0.28710551712116561</v>
      </c>
      <c r="AR4138">
        <v>3.0355530685418519</v>
      </c>
    </row>
    <row r="4139" spans="39:44" x14ac:dyDescent="0.3">
      <c r="AM4139">
        <v>3.3646231981385379</v>
      </c>
      <c r="AN4139">
        <v>0.90525618536024333</v>
      </c>
      <c r="AO4139">
        <v>705.66369637765638</v>
      </c>
      <c r="AP4139">
        <v>5270.25</v>
      </c>
      <c r="AQ4139">
        <v>-0.26907124306817043</v>
      </c>
      <c r="AR4139">
        <v>3.3286804935301593</v>
      </c>
    </row>
    <row r="4140" spans="39:44" x14ac:dyDescent="0.3">
      <c r="AM4140">
        <v>2.3778435798638573</v>
      </c>
      <c r="AN4140">
        <v>0.91248655008380897</v>
      </c>
      <c r="AO4140">
        <v>955.64319939702864</v>
      </c>
      <c r="AP4140">
        <v>4350.5</v>
      </c>
      <c r="AQ4140">
        <v>-0.19474940067033625</v>
      </c>
      <c r="AR4140">
        <v>2.3875032222867607</v>
      </c>
    </row>
    <row r="4141" spans="39:44" x14ac:dyDescent="0.3">
      <c r="AM4141">
        <v>2.9316054203590896</v>
      </c>
      <c r="AN4141">
        <v>0.90474712398535984</v>
      </c>
      <c r="AO4141">
        <v>729.6938006313751</v>
      </c>
      <c r="AP4141">
        <v>2998.75</v>
      </c>
      <c r="AQ4141">
        <v>-0.53457162275410819</v>
      </c>
      <c r="AR4141">
        <v>3.0183015766349572</v>
      </c>
    </row>
    <row r="4142" spans="39:44" x14ac:dyDescent="0.3">
      <c r="AM4142">
        <v>3.4757480146421988</v>
      </c>
      <c r="AN4142">
        <v>0.67276814577855304</v>
      </c>
      <c r="AO4142">
        <v>686.81575410287473</v>
      </c>
      <c r="AP4142">
        <v>4761.75</v>
      </c>
      <c r="AQ4142">
        <v>-0.23806713099209159</v>
      </c>
      <c r="AR4142">
        <v>3.4986565158978946</v>
      </c>
    </row>
    <row r="4143" spans="39:44" x14ac:dyDescent="0.3">
      <c r="AM4143">
        <v>2.7604816938761987</v>
      </c>
      <c r="AN4143">
        <v>1.3694678399079407</v>
      </c>
      <c r="AO4143">
        <v>767.97860961960134</v>
      </c>
      <c r="AP4143">
        <v>2818.75</v>
      </c>
      <c r="AQ4143">
        <v>-0.32524146933852843</v>
      </c>
      <c r="AR4143">
        <v>2.7850186614792385</v>
      </c>
    </row>
    <row r="4144" spans="39:44" x14ac:dyDescent="0.3">
      <c r="AM4144">
        <v>2.9325139783898861</v>
      </c>
      <c r="AN4144">
        <v>0.91224357694534586</v>
      </c>
      <c r="AO4144">
        <v>464.86030640021579</v>
      </c>
      <c r="AP4144">
        <v>4297.25</v>
      </c>
      <c r="AQ4144">
        <v>-0.64132189260186556</v>
      </c>
      <c r="AR4144">
        <v>2.9522044137646262</v>
      </c>
    </row>
    <row r="4145" spans="39:44" x14ac:dyDescent="0.3">
      <c r="AM4145">
        <v>1.8820333063456467</v>
      </c>
      <c r="AN4145">
        <v>0.35388546722667519</v>
      </c>
      <c r="AO4145">
        <v>1028.4584786042356</v>
      </c>
      <c r="AP4145">
        <v>4299</v>
      </c>
      <c r="AQ4145">
        <v>-0.19764324497446384</v>
      </c>
      <c r="AR4145">
        <v>1.8582263952943154</v>
      </c>
    </row>
    <row r="4146" spans="39:44" x14ac:dyDescent="0.3">
      <c r="AM4146">
        <v>1.953397206469363</v>
      </c>
      <c r="AN4146">
        <v>0.39045998367595941</v>
      </c>
      <c r="AO4146">
        <v>1067.5371429249985</v>
      </c>
      <c r="AP4146">
        <v>5280</v>
      </c>
      <c r="AQ4146">
        <v>0.28162371371792699</v>
      </c>
      <c r="AR4146">
        <v>1.9989434506232877</v>
      </c>
    </row>
    <row r="4147" spans="39:44" x14ac:dyDescent="0.3">
      <c r="AM4147">
        <v>2.8345465032809058</v>
      </c>
      <c r="AN4147">
        <v>1.2365929929054347</v>
      </c>
      <c r="AO4147">
        <v>852.14107463234564</v>
      </c>
      <c r="AP4147">
        <v>3797.75</v>
      </c>
      <c r="AQ4147">
        <v>-0.63727470482847692</v>
      </c>
      <c r="AR4147">
        <v>2.8369726450278363</v>
      </c>
    </row>
    <row r="4148" spans="39:44" x14ac:dyDescent="0.3">
      <c r="AM4148">
        <v>2.3930108227418319</v>
      </c>
      <c r="AN4148">
        <v>0.89211826559079332</v>
      </c>
      <c r="AO4148">
        <v>877.79122035293585</v>
      </c>
      <c r="AP4148">
        <v>3865.5</v>
      </c>
      <c r="AQ4148">
        <v>0.55394734356439423</v>
      </c>
      <c r="AR4148">
        <v>2.3034446383642297</v>
      </c>
    </row>
    <row r="4149" spans="39:44" x14ac:dyDescent="0.3">
      <c r="AM4149">
        <v>2.3322852059451824</v>
      </c>
      <c r="AN4149">
        <v>1.3155365272046875</v>
      </c>
      <c r="AO4149">
        <v>882.53025828143791</v>
      </c>
      <c r="AP4149">
        <v>5053.25</v>
      </c>
      <c r="AQ4149">
        <v>-0.63268677080477376</v>
      </c>
      <c r="AR4149">
        <v>2.3545626717809118</v>
      </c>
    </row>
    <row r="4150" spans="39:44" x14ac:dyDescent="0.3">
      <c r="AM4150">
        <v>3.1286151623935208</v>
      </c>
      <c r="AN4150">
        <v>0.94834303875995807</v>
      </c>
      <c r="AO4150">
        <v>565.607767843906</v>
      </c>
      <c r="AP4150">
        <v>4721.25</v>
      </c>
      <c r="AQ4150">
        <v>-0.58401054595014046</v>
      </c>
      <c r="AR4150">
        <v>3.2060728057931067</v>
      </c>
    </row>
    <row r="4151" spans="39:44" x14ac:dyDescent="0.3">
      <c r="AM4151">
        <v>1.7737039054771149</v>
      </c>
      <c r="AN4151">
        <v>0.18100009688006383</v>
      </c>
      <c r="AO4151">
        <v>1020.6877596376609</v>
      </c>
      <c r="AP4151">
        <v>5490</v>
      </c>
      <c r="AQ4151">
        <v>0.38327460610582287</v>
      </c>
      <c r="AR4151">
        <v>1.7708204067539632</v>
      </c>
    </row>
    <row r="4152" spans="39:44" x14ac:dyDescent="0.3">
      <c r="AM4152">
        <v>2.6941598243503622</v>
      </c>
      <c r="AN4152">
        <v>0.84933082044077446</v>
      </c>
      <c r="AO4152">
        <v>289.12184355860711</v>
      </c>
      <c r="AP4152">
        <v>5327.25</v>
      </c>
      <c r="AQ4152">
        <v>0.49621467887427206</v>
      </c>
      <c r="AR4152">
        <v>2.7697616293904139</v>
      </c>
    </row>
    <row r="4153" spans="39:44" x14ac:dyDescent="0.3">
      <c r="AM4153">
        <v>3.0750241410822916</v>
      </c>
      <c r="AN4153">
        <v>1.6213773693845495</v>
      </c>
      <c r="AO4153">
        <v>996.38808392102601</v>
      </c>
      <c r="AP4153">
        <v>3885.5</v>
      </c>
      <c r="AQ4153">
        <v>-0.25432120962261473</v>
      </c>
      <c r="AR4153">
        <v>3.0395243545831678</v>
      </c>
    </row>
    <row r="4154" spans="39:44" x14ac:dyDescent="0.3">
      <c r="AM4154">
        <v>2.0226882098990329</v>
      </c>
      <c r="AN4154">
        <v>0.28705913610346578</v>
      </c>
      <c r="AO4154">
        <v>1145.5959083353514</v>
      </c>
      <c r="AP4154">
        <v>4593.5</v>
      </c>
      <c r="AQ4154">
        <v>-0.78794626996417461</v>
      </c>
      <c r="AR4154">
        <v>2.0070559958274163</v>
      </c>
    </row>
    <row r="4155" spans="39:44" x14ac:dyDescent="0.3">
      <c r="AM4155">
        <v>2.1917400856512335</v>
      </c>
      <c r="AN4155">
        <v>0.88826580420819878</v>
      </c>
      <c r="AO4155">
        <v>1198.9770561918458</v>
      </c>
      <c r="AP4155">
        <v>4473.25</v>
      </c>
      <c r="AQ4155">
        <v>-0.61032650212187001</v>
      </c>
      <c r="AR4155">
        <v>2.1773271127853193</v>
      </c>
    </row>
    <row r="4156" spans="39:44" x14ac:dyDescent="0.3">
      <c r="AM4156">
        <v>1.8430646844280427</v>
      </c>
      <c r="AN4156">
        <v>0.38356602746618068</v>
      </c>
      <c r="AO4156">
        <v>1706.6349251782808</v>
      </c>
      <c r="AP4156">
        <v>4840.25</v>
      </c>
      <c r="AQ4156">
        <v>0.41051556371395664</v>
      </c>
      <c r="AR4156">
        <v>1.8469243446130257</v>
      </c>
    </row>
    <row r="4157" spans="39:44" x14ac:dyDescent="0.3">
      <c r="AM4157">
        <v>2.3369326856887258</v>
      </c>
      <c r="AN4157">
        <v>0.85925541524546789</v>
      </c>
      <c r="AO4157">
        <v>719.25846629829084</v>
      </c>
      <c r="AP4157">
        <v>3742.25</v>
      </c>
      <c r="AQ4157">
        <v>0.36736032105569905</v>
      </c>
      <c r="AR4157">
        <v>2.2510071441641792</v>
      </c>
    </row>
    <row r="4158" spans="39:44" x14ac:dyDescent="0.3">
      <c r="AM4158">
        <v>2.0921318798589161</v>
      </c>
      <c r="AN4158">
        <v>0.78484753869380053</v>
      </c>
      <c r="AO4158">
        <v>758.66988396537613</v>
      </c>
      <c r="AP4158">
        <v>6165.75</v>
      </c>
      <c r="AQ4158">
        <v>0.85044247679888418</v>
      </c>
      <c r="AR4158">
        <v>2.0989319518778249</v>
      </c>
    </row>
    <row r="4159" spans="39:44" x14ac:dyDescent="0.3">
      <c r="AM4159">
        <v>2.2325624064975931</v>
      </c>
      <c r="AN4159">
        <v>1.2363213467648715</v>
      </c>
      <c r="AO4159">
        <v>550.52140751639979</v>
      </c>
      <c r="AP4159">
        <v>4816.75</v>
      </c>
      <c r="AQ4159">
        <v>0.49620871415793083</v>
      </c>
      <c r="AR4159">
        <v>2.278865454903154</v>
      </c>
    </row>
    <row r="4160" spans="39:44" x14ac:dyDescent="0.3">
      <c r="AM4160">
        <v>3.1047177435418241</v>
      </c>
      <c r="AN4160">
        <v>1.1919608205917105</v>
      </c>
      <c r="AO4160">
        <v>451.8995373394331</v>
      </c>
      <c r="AP4160">
        <v>3712.25</v>
      </c>
      <c r="AQ4160">
        <v>-2.3948607329873473E-2</v>
      </c>
      <c r="AR4160">
        <v>3.1114506087297444</v>
      </c>
    </row>
    <row r="4161" spans="39:44" x14ac:dyDescent="0.3">
      <c r="AM4161">
        <v>3.9300908451154752</v>
      </c>
      <c r="AN4161">
        <v>0.59752474747094242</v>
      </c>
      <c r="AO4161">
        <v>1706.6349251782808</v>
      </c>
      <c r="AP4161">
        <v>4358</v>
      </c>
      <c r="AQ4161">
        <v>-0.60808867935802779</v>
      </c>
      <c r="AR4161">
        <v>3.9184952978056415</v>
      </c>
    </row>
    <row r="4162" spans="39:44" x14ac:dyDescent="0.3">
      <c r="AM4162">
        <v>3.0733621037813479</v>
      </c>
      <c r="AN4162">
        <v>1.0826549661482838</v>
      </c>
      <c r="AO4162">
        <v>624.64582369640902</v>
      </c>
      <c r="AP4162">
        <v>5089.75</v>
      </c>
      <c r="AQ4162">
        <v>7.5835018666406448E-2</v>
      </c>
      <c r="AR4162">
        <v>2.9737772154480258</v>
      </c>
    </row>
    <row r="4163" spans="39:44" x14ac:dyDescent="0.3">
      <c r="AM4163">
        <v>2.3422456476443241</v>
      </c>
      <c r="AN4163">
        <v>0.90393171900753833</v>
      </c>
      <c r="AO4163">
        <v>301.48083845080652</v>
      </c>
      <c r="AP4163">
        <v>3659</v>
      </c>
      <c r="AQ4163">
        <v>-0.79145593779274381</v>
      </c>
      <c r="AR4163">
        <v>2.3649554033126914</v>
      </c>
    </row>
    <row r="4164" spans="39:44" x14ac:dyDescent="0.3">
      <c r="AM4164">
        <v>2.3212592341415395</v>
      </c>
      <c r="AN4164">
        <v>1.3136801885322655</v>
      </c>
      <c r="AO4164">
        <v>529.83881367487641</v>
      </c>
      <c r="AP4164">
        <v>3945.75</v>
      </c>
      <c r="AQ4164">
        <v>-0.57195250028641809</v>
      </c>
      <c r="AR4164">
        <v>2.4075391451732089</v>
      </c>
    </row>
    <row r="4165" spans="39:44" x14ac:dyDescent="0.3">
      <c r="AM4165">
        <v>1.8847466735958829</v>
      </c>
      <c r="AN4165">
        <v>0.1461511887168232</v>
      </c>
      <c r="AO4165">
        <v>818.4059411917267</v>
      </c>
      <c r="AP4165">
        <v>3989.75</v>
      </c>
      <c r="AQ4165">
        <v>-0.24168675762763878</v>
      </c>
      <c r="AR4165">
        <v>1.8974147800947474</v>
      </c>
    </row>
    <row r="4166" spans="39:44" x14ac:dyDescent="0.3">
      <c r="AM4166">
        <v>2.5997133982521254</v>
      </c>
      <c r="AN4166">
        <v>1.1229941615377352</v>
      </c>
      <c r="AO4166">
        <v>294.78630077078321</v>
      </c>
      <c r="AP4166">
        <v>5144.75</v>
      </c>
      <c r="AQ4166">
        <v>-0.58028344836526125</v>
      </c>
      <c r="AR4166">
        <v>2.5754517505496235</v>
      </c>
    </row>
    <row r="4167" spans="39:44" x14ac:dyDescent="0.3">
      <c r="AM4167">
        <v>2.1100643368992476</v>
      </c>
      <c r="AN4167">
        <v>0.93933410726674449</v>
      </c>
      <c r="AO4167">
        <v>1147.2538068900717</v>
      </c>
      <c r="AP4167">
        <v>4369.5</v>
      </c>
      <c r="AQ4167">
        <v>-0.98179153158470256</v>
      </c>
      <c r="AR4167">
        <v>2.107746445501641</v>
      </c>
    </row>
    <row r="4168" spans="39:44" x14ac:dyDescent="0.3">
      <c r="AM4168">
        <v>3.5327036439408985</v>
      </c>
      <c r="AN4168">
        <v>1.2519142332294866</v>
      </c>
      <c r="AO4168">
        <v>702.10982203198569</v>
      </c>
      <c r="AP4168">
        <v>4627.25</v>
      </c>
      <c r="AQ4168">
        <v>0.74379240833926452</v>
      </c>
      <c r="AR4168">
        <v>3.6558104793004369</v>
      </c>
    </row>
    <row r="4169" spans="39:44" x14ac:dyDescent="0.3">
      <c r="AM4169">
        <v>3.00903495942736</v>
      </c>
      <c r="AN4169">
        <v>1.5921785020764909</v>
      </c>
      <c r="AO4169">
        <v>612.01406309050662</v>
      </c>
      <c r="AP4169">
        <v>4395.75</v>
      </c>
      <c r="AQ4169">
        <v>0.7740178940384127</v>
      </c>
      <c r="AR4169">
        <v>3.0016840164458132</v>
      </c>
    </row>
    <row r="4170" spans="39:44" x14ac:dyDescent="0.3">
      <c r="AM4170">
        <v>2.4963431334223616</v>
      </c>
      <c r="AN4170">
        <v>0.87015417251710248</v>
      </c>
      <c r="AO4170">
        <v>1067.5371429249985</v>
      </c>
      <c r="AP4170">
        <v>5022.75</v>
      </c>
      <c r="AQ4170">
        <v>-0.2586157545511083</v>
      </c>
      <c r="AR4170">
        <v>2.4963431334223611</v>
      </c>
    </row>
    <row r="4171" spans="39:44" x14ac:dyDescent="0.3">
      <c r="AM4171">
        <v>2.7376385027499612</v>
      </c>
      <c r="AN4171">
        <v>1.2104329964571783</v>
      </c>
      <c r="AO4171">
        <v>939.5757268031789</v>
      </c>
      <c r="AP4171">
        <v>4146.5</v>
      </c>
      <c r="AQ4171">
        <v>-0.25140396408027771</v>
      </c>
      <c r="AR4171">
        <v>2.7097082413412323</v>
      </c>
    </row>
    <row r="4172" spans="39:44" x14ac:dyDescent="0.3">
      <c r="AM4172">
        <v>1.9953295533699913</v>
      </c>
      <c r="AN4172">
        <v>0.49723967806386288</v>
      </c>
      <c r="AO4172">
        <v>459.05397571995536</v>
      </c>
      <c r="AP4172">
        <v>2769.25</v>
      </c>
      <c r="AQ4172">
        <v>-0.64385202672200992</v>
      </c>
      <c r="AR4172">
        <v>1.9548238658503212</v>
      </c>
    </row>
    <row r="4173" spans="39:44" x14ac:dyDescent="0.3">
      <c r="AM4173">
        <v>2.6085673626369834</v>
      </c>
      <c r="AN4173">
        <v>1.175861493121465</v>
      </c>
      <c r="AO4173">
        <v>971.33998494401555</v>
      </c>
      <c r="AP4173">
        <v>5777.25</v>
      </c>
      <c r="AQ4173">
        <v>-0.11369692011089783</v>
      </c>
      <c r="AR4173">
        <v>2.5754517505496235</v>
      </c>
    </row>
    <row r="4174" spans="39:44" x14ac:dyDescent="0.3">
      <c r="AM4174">
        <v>3.0738418655522977</v>
      </c>
      <c r="AN4174">
        <v>0.79272814853405393</v>
      </c>
      <c r="AO4174">
        <v>537.20766867879593</v>
      </c>
      <c r="AP4174">
        <v>3851.5</v>
      </c>
      <c r="AQ4174">
        <v>0.24351095328912012</v>
      </c>
      <c r="AR4174">
        <v>3.1105901499593145</v>
      </c>
    </row>
    <row r="4175" spans="39:44" x14ac:dyDescent="0.3">
      <c r="AM4175">
        <v>2.8721341001005807</v>
      </c>
      <c r="AN4175">
        <v>1.1549367944812421</v>
      </c>
      <c r="AO4175">
        <v>674.06719267249719</v>
      </c>
      <c r="AP4175">
        <v>5089</v>
      </c>
      <c r="AQ4175">
        <v>-0.40017254578814609</v>
      </c>
      <c r="AR4175">
        <v>2.9122000839373734</v>
      </c>
    </row>
    <row r="4176" spans="39:44" x14ac:dyDescent="0.3">
      <c r="AM4176">
        <v>2.255069066269094</v>
      </c>
      <c r="AN4176">
        <v>1.2316487307330384</v>
      </c>
      <c r="AO4176">
        <v>792.77153740721963</v>
      </c>
      <c r="AP4176">
        <v>4033.75</v>
      </c>
      <c r="AQ4176">
        <v>0.49398934868437572</v>
      </c>
      <c r="AR4176">
        <v>2.278865454903154</v>
      </c>
    </row>
    <row r="4177" spans="39:44" x14ac:dyDescent="0.3">
      <c r="AM4177">
        <v>2.6474674787003045</v>
      </c>
      <c r="AN4177">
        <v>1.2241041140921636</v>
      </c>
      <c r="AO4177">
        <v>829.13804498363561</v>
      </c>
      <c r="AP4177">
        <v>4513.25</v>
      </c>
      <c r="AQ4177">
        <v>-0.61385680533718312</v>
      </c>
      <c r="AR4177">
        <v>2.5931140825147088</v>
      </c>
    </row>
    <row r="4178" spans="39:44" x14ac:dyDescent="0.3">
      <c r="AM4178">
        <v>3.0919687631727313</v>
      </c>
      <c r="AN4178">
        <v>1.100800327280012</v>
      </c>
      <c r="AO4178">
        <v>417.87737167588494</v>
      </c>
      <c r="AP4178">
        <v>4622.25</v>
      </c>
      <c r="AQ4178">
        <v>6.3354986359544341E-2</v>
      </c>
      <c r="AR4178">
        <v>3.0590146688536617</v>
      </c>
    </row>
    <row r="4179" spans="39:44" x14ac:dyDescent="0.3">
      <c r="AM4179">
        <v>2.6829317514022417</v>
      </c>
      <c r="AN4179">
        <v>0.85717918992912567</v>
      </c>
      <c r="AO4179">
        <v>711.45469777309972</v>
      </c>
      <c r="AP4179">
        <v>5036.25</v>
      </c>
      <c r="AQ4179">
        <v>0.77760451335608149</v>
      </c>
      <c r="AR4179">
        <v>2.7167766500506372</v>
      </c>
    </row>
    <row r="4180" spans="39:44" x14ac:dyDescent="0.3">
      <c r="AM4180">
        <v>2.0822933113915334</v>
      </c>
      <c r="AN4180">
        <v>0.52705603470895601</v>
      </c>
      <c r="AO4180">
        <v>472.61306857953463</v>
      </c>
      <c r="AP4180">
        <v>4392.25</v>
      </c>
      <c r="AQ4180">
        <v>-0.77180790038228786</v>
      </c>
      <c r="AR4180">
        <v>2.1000982473146772</v>
      </c>
    </row>
    <row r="4181" spans="39:44" x14ac:dyDescent="0.3">
      <c r="AM4181">
        <v>2.1819050392600041</v>
      </c>
      <c r="AN4181">
        <v>0.66898915388375824</v>
      </c>
      <c r="AO4181">
        <v>730.03656940148426</v>
      </c>
      <c r="AP4181">
        <v>5168</v>
      </c>
      <c r="AQ4181">
        <v>0.48397042927231421</v>
      </c>
      <c r="AR4181">
        <v>2.1534427084046501</v>
      </c>
    </row>
    <row r="4182" spans="39:44" x14ac:dyDescent="0.3">
      <c r="AM4182">
        <v>2.4717526921116835</v>
      </c>
      <c r="AN4182">
        <v>1.0552813500969143</v>
      </c>
      <c r="AO4182">
        <v>761.77738074237038</v>
      </c>
      <c r="AP4182">
        <v>4791</v>
      </c>
      <c r="AQ4182">
        <v>0.44415272203198342</v>
      </c>
      <c r="AR4182">
        <v>2.5181618237992511</v>
      </c>
    </row>
    <row r="4183" spans="39:44" x14ac:dyDescent="0.3">
      <c r="AM4183">
        <v>3.062990590306653</v>
      </c>
      <c r="AN4183">
        <v>1.1249050678490768</v>
      </c>
      <c r="AO4183">
        <v>1028.4584786042356</v>
      </c>
      <c r="AP4183">
        <v>5120</v>
      </c>
      <c r="AQ4183">
        <v>-0.63473112325065506</v>
      </c>
      <c r="AR4183">
        <v>3.0133592134286822</v>
      </c>
    </row>
    <row r="4184" spans="39:44" x14ac:dyDescent="0.3">
      <c r="AM4184">
        <v>2.8741481624291922</v>
      </c>
      <c r="AN4184">
        <v>0.97794609423643697</v>
      </c>
      <c r="AO4184">
        <v>287.75508725339751</v>
      </c>
      <c r="AP4184">
        <v>4573</v>
      </c>
      <c r="AQ4184">
        <v>-0.48164229266794084</v>
      </c>
      <c r="AR4184">
        <v>2.9091733949571488</v>
      </c>
    </row>
    <row r="4185" spans="39:44" x14ac:dyDescent="0.3">
      <c r="AM4185">
        <v>2.3747331682416162</v>
      </c>
      <c r="AN4185">
        <v>0.91077930056661538</v>
      </c>
      <c r="AO4185">
        <v>1019.5292403371794</v>
      </c>
      <c r="AP4185">
        <v>4617.75</v>
      </c>
      <c r="AQ4185">
        <v>0.12504754545969787</v>
      </c>
      <c r="AR4185">
        <v>2.4448564079578277</v>
      </c>
    </row>
    <row r="4186" spans="39:44" x14ac:dyDescent="0.3">
      <c r="AM4186">
        <v>2.6254883904447399</v>
      </c>
      <c r="AN4186">
        <v>1.0227761753438136</v>
      </c>
      <c r="AO4186">
        <v>303.60961983665771</v>
      </c>
      <c r="AP4186">
        <v>4837.5</v>
      </c>
      <c r="AQ4186">
        <v>0.52808058109133682</v>
      </c>
      <c r="AR4186">
        <v>2.6239750459546269</v>
      </c>
    </row>
    <row r="4187" spans="39:44" x14ac:dyDescent="0.3">
      <c r="AM4187">
        <v>2.4621184323621725</v>
      </c>
      <c r="AN4187">
        <v>1.2210730122925701</v>
      </c>
      <c r="AO4187">
        <v>1087.0831126638761</v>
      </c>
      <c r="AP4187">
        <v>4992.75</v>
      </c>
      <c r="AQ4187">
        <v>-0.57802044769720784</v>
      </c>
      <c r="AR4187">
        <v>2.5069385473707535</v>
      </c>
    </row>
    <row r="4188" spans="39:44" x14ac:dyDescent="0.3">
      <c r="AM4188">
        <v>3.2241460017358401</v>
      </c>
      <c r="AN4188">
        <v>0.26790199168441126</v>
      </c>
      <c r="AO4188">
        <v>333.7525445022311</v>
      </c>
      <c r="AP4188">
        <v>4292.75</v>
      </c>
      <c r="AQ4188">
        <v>0.39296842116410557</v>
      </c>
      <c r="AR4188">
        <v>3.2429171563601811</v>
      </c>
    </row>
    <row r="4189" spans="39:44" x14ac:dyDescent="0.3">
      <c r="AM4189">
        <v>2.2048680375125613</v>
      </c>
      <c r="AN4189">
        <v>0.70974488255898538</v>
      </c>
      <c r="AO4189">
        <v>914.6305990608181</v>
      </c>
      <c r="AP4189">
        <v>4532.75</v>
      </c>
      <c r="AQ4189">
        <v>0.86319711155431611</v>
      </c>
      <c r="AR4189">
        <v>2.1465797091214518</v>
      </c>
    </row>
    <row r="4190" spans="39:44" x14ac:dyDescent="0.3">
      <c r="AM4190">
        <v>2.1981274366964776</v>
      </c>
      <c r="AN4190">
        <v>0.1845292436312948</v>
      </c>
      <c r="AO4190">
        <v>321.88306350012704</v>
      </c>
      <c r="AP4190">
        <v>4268.5</v>
      </c>
      <c r="AQ4190">
        <v>-0.41541720190675174</v>
      </c>
      <c r="AR4190">
        <v>2.1981274366964785</v>
      </c>
    </row>
    <row r="4191" spans="39:44" x14ac:dyDescent="0.3">
      <c r="AM4191">
        <v>2.5587911931160723</v>
      </c>
      <c r="AN4191">
        <v>0.8710916503907663</v>
      </c>
      <c r="AO4191">
        <v>454.68503226876686</v>
      </c>
      <c r="AP4191">
        <v>3722.5</v>
      </c>
      <c r="AQ4191">
        <v>0.60057492232374576</v>
      </c>
      <c r="AR4191">
        <v>2.6239750459546269</v>
      </c>
    </row>
    <row r="4192" spans="39:44" x14ac:dyDescent="0.3">
      <c r="AM4192">
        <v>2.2660276096917427</v>
      </c>
      <c r="AN4192">
        <v>1.3535798555234275</v>
      </c>
      <c r="AO4192">
        <v>955.64319939702864</v>
      </c>
      <c r="AP4192">
        <v>3248</v>
      </c>
      <c r="AQ4192">
        <v>0.39523562227804371</v>
      </c>
      <c r="AR4192">
        <v>2.3413769459860738</v>
      </c>
    </row>
    <row r="4193" spans="39:44" x14ac:dyDescent="0.3">
      <c r="AM4193">
        <v>2.6761928610483698</v>
      </c>
      <c r="AN4193">
        <v>1.3149626146591582</v>
      </c>
      <c r="AO4193">
        <v>564.11288047553273</v>
      </c>
      <c r="AP4193">
        <v>4279.5</v>
      </c>
      <c r="AQ4193">
        <v>2.6181882655722521E-2</v>
      </c>
      <c r="AR4193">
        <v>2.793941797234031</v>
      </c>
    </row>
    <row r="4194" spans="39:44" x14ac:dyDescent="0.3">
      <c r="AM4194">
        <v>2.566033374981882</v>
      </c>
      <c r="AN4194">
        <v>1.2237313466139763</v>
      </c>
      <c r="AO4194">
        <v>655.9019072194717</v>
      </c>
      <c r="AP4194">
        <v>4384.25</v>
      </c>
      <c r="AQ4194">
        <v>0.43264772891128794</v>
      </c>
      <c r="AR4194">
        <v>2.566033374981882</v>
      </c>
    </row>
    <row r="4195" spans="39:44" x14ac:dyDescent="0.3">
      <c r="AM4195">
        <v>2.1940097671509124</v>
      </c>
      <c r="AN4195">
        <v>0.98208704642828337</v>
      </c>
      <c r="AO4195">
        <v>995.00232124477895</v>
      </c>
      <c r="AP4195">
        <v>3594</v>
      </c>
      <c r="AQ4195">
        <v>-0.39443143469690611</v>
      </c>
      <c r="AR4195">
        <v>2.1421204015518649</v>
      </c>
    </row>
    <row r="4196" spans="39:44" x14ac:dyDescent="0.3">
      <c r="AM4196">
        <v>1.7358791056058844</v>
      </c>
      <c r="AN4196">
        <v>0.22405329294106721</v>
      </c>
      <c r="AO4196">
        <v>797.28186132266194</v>
      </c>
      <c r="AP4196">
        <v>5177.25</v>
      </c>
      <c r="AQ4196">
        <v>0.8429573920509722</v>
      </c>
      <c r="AR4196">
        <v>1.7190787344323626</v>
      </c>
    </row>
    <row r="4197" spans="39:44" x14ac:dyDescent="0.3">
      <c r="AM4197">
        <v>2.6438105718701763</v>
      </c>
      <c r="AN4197">
        <v>1.2993454076466675</v>
      </c>
      <c r="AO4197">
        <v>644.81205832578803</v>
      </c>
      <c r="AP4197">
        <v>3789.5</v>
      </c>
      <c r="AQ4197">
        <v>-0.59308130726093788</v>
      </c>
      <c r="AR4197">
        <v>2.6764627372919345</v>
      </c>
    </row>
    <row r="4198" spans="39:44" x14ac:dyDescent="0.3">
      <c r="AM4198">
        <v>2.9161097150975333</v>
      </c>
      <c r="AN4198">
        <v>1.1596327396094859</v>
      </c>
      <c r="AO4198">
        <v>727.80848116790867</v>
      </c>
      <c r="AP4198">
        <v>6002.5</v>
      </c>
      <c r="AQ4198">
        <v>-0.95308217236669091</v>
      </c>
      <c r="AR4198">
        <v>2.9075459912733055</v>
      </c>
    </row>
    <row r="4199" spans="39:44" x14ac:dyDescent="0.3">
      <c r="AM4199">
        <v>2.2597782540529652</v>
      </c>
      <c r="AN4199">
        <v>1.2278614612157155</v>
      </c>
      <c r="AO4199">
        <v>668.14240558502615</v>
      </c>
      <c r="AP4199">
        <v>4625</v>
      </c>
      <c r="AQ4199">
        <v>-0.59453412897593649</v>
      </c>
      <c r="AR4199">
        <v>2.2920511806979915</v>
      </c>
    </row>
    <row r="4200" spans="39:44" x14ac:dyDescent="0.3">
      <c r="AM4200">
        <v>1.7069372292130103</v>
      </c>
      <c r="AN4200">
        <v>0.16018845196028478</v>
      </c>
      <c r="AO4200">
        <v>721.9236124427</v>
      </c>
      <c r="AP4200">
        <v>3281.75</v>
      </c>
      <c r="AQ4200">
        <v>-0.31592365691251995</v>
      </c>
      <c r="AR4200">
        <v>1.7167423195536029</v>
      </c>
    </row>
    <row r="4201" spans="39:44" x14ac:dyDescent="0.3">
      <c r="AM4201">
        <v>3.010324335559952</v>
      </c>
      <c r="AN4201">
        <v>0.28338038733536131</v>
      </c>
      <c r="AO4201">
        <v>965.73455173116633</v>
      </c>
      <c r="AP4201">
        <v>3446.75</v>
      </c>
      <c r="AQ4201">
        <v>-0.58495196658592885</v>
      </c>
      <c r="AR4201">
        <v>2.9897225015436488</v>
      </c>
    </row>
    <row r="4202" spans="39:44" x14ac:dyDescent="0.3">
      <c r="AM4202">
        <v>2.772076103445392</v>
      </c>
      <c r="AN4202">
        <v>1.3067173456776553</v>
      </c>
      <c r="AO4202">
        <v>967.29829013265203</v>
      </c>
      <c r="AP4202">
        <v>5355.5</v>
      </c>
      <c r="AQ4202">
        <v>-0.76579831984404645</v>
      </c>
      <c r="AR4202">
        <v>2.754703272941263</v>
      </c>
    </row>
    <row r="4203" spans="39:44" x14ac:dyDescent="0.3">
      <c r="AM4203">
        <v>2.5789241103595524</v>
      </c>
      <c r="AN4203">
        <v>1.2993416294917659</v>
      </c>
      <c r="AO4203">
        <v>1835.735996064735</v>
      </c>
      <c r="AP4203">
        <v>4895</v>
      </c>
      <c r="AQ4203">
        <v>0</v>
      </c>
      <c r="AR4203">
        <v>2.5591839979019437</v>
      </c>
    </row>
    <row r="4204" spans="39:44" x14ac:dyDescent="0.3">
      <c r="AM4204">
        <v>2.5955928010813518</v>
      </c>
      <c r="AN4204">
        <v>1.1900536508718473</v>
      </c>
      <c r="AO4204">
        <v>798.22076944670414</v>
      </c>
      <c r="AP4204">
        <v>4688</v>
      </c>
      <c r="AQ4204">
        <v>-0.15267916079075472</v>
      </c>
      <c r="AR4204">
        <v>2.5754517505496235</v>
      </c>
    </row>
    <row r="4205" spans="39:44" x14ac:dyDescent="0.3">
      <c r="AM4205">
        <v>2.1360614856630162</v>
      </c>
      <c r="AN4205">
        <v>0.70160980209383839</v>
      </c>
      <c r="AO4205">
        <v>962.32505243623382</v>
      </c>
      <c r="AP4205">
        <v>4341</v>
      </c>
      <c r="AQ4205">
        <v>-0.39446096841521949</v>
      </c>
      <c r="AR4205">
        <v>2.1421406577233606</v>
      </c>
    </row>
    <row r="4206" spans="39:44" x14ac:dyDescent="0.3">
      <c r="AM4206">
        <v>2.2988347382747261</v>
      </c>
      <c r="AN4206">
        <v>0.90575663706519838</v>
      </c>
      <c r="AO4206">
        <v>702.69626745824769</v>
      </c>
      <c r="AP4206">
        <v>3861.5</v>
      </c>
      <c r="AQ4206">
        <v>-0.50988325474598262</v>
      </c>
      <c r="AR4206">
        <v>2.3678855188240138</v>
      </c>
    </row>
    <row r="4207" spans="39:44" x14ac:dyDescent="0.3">
      <c r="AM4207">
        <v>3.6072708494722541</v>
      </c>
      <c r="AN4207">
        <v>0.92263044160655927</v>
      </c>
      <c r="AO4207">
        <v>1224.3049502414215</v>
      </c>
      <c r="AP4207">
        <v>5208</v>
      </c>
      <c r="AQ4207">
        <v>0.74523342373420154</v>
      </c>
      <c r="AR4207">
        <v>3.6301419839785067</v>
      </c>
    </row>
    <row r="4208" spans="39:44" x14ac:dyDescent="0.3">
      <c r="AM4208">
        <v>2.6415772910563895</v>
      </c>
      <c r="AN4208">
        <v>0.6112361311212684</v>
      </c>
      <c r="AO4208">
        <v>630.33746747552277</v>
      </c>
      <c r="AP4208">
        <v>4467.75</v>
      </c>
      <c r="AQ4208">
        <v>0.53697544853728929</v>
      </c>
      <c r="AR4208">
        <v>2.6441195880009247</v>
      </c>
    </row>
    <row r="4209" spans="39:44" x14ac:dyDescent="0.3">
      <c r="AM4209">
        <v>3.1589169963258668</v>
      </c>
      <c r="AN4209">
        <v>1.156342611747877</v>
      </c>
      <c r="AO4209">
        <v>1110.5609898417265</v>
      </c>
      <c r="AP4209">
        <v>4144.5</v>
      </c>
      <c r="AQ4209">
        <v>-0.12643794026119928</v>
      </c>
      <c r="AR4209">
        <v>3.0679152406205334</v>
      </c>
    </row>
    <row r="4210" spans="39:44" x14ac:dyDescent="0.3">
      <c r="AM4210">
        <v>2.5208848552808538</v>
      </c>
      <c r="AN4210">
        <v>1.0852044854314158</v>
      </c>
      <c r="AO4210">
        <v>1100.9441744691189</v>
      </c>
      <c r="AP4210">
        <v>4588.25</v>
      </c>
      <c r="AQ4210">
        <v>-0.37568117800245132</v>
      </c>
      <c r="AR4210">
        <v>2.5960441980260311</v>
      </c>
    </row>
    <row r="4211" spans="39:44" x14ac:dyDescent="0.3">
      <c r="AM4211">
        <v>2.0271201258609262</v>
      </c>
      <c r="AN4211">
        <v>0.70126050315932908</v>
      </c>
      <c r="AO4211">
        <v>764.3071834664554</v>
      </c>
      <c r="AP4211">
        <v>4410.25</v>
      </c>
      <c r="AQ4211">
        <v>-0.30765558325185793</v>
      </c>
      <c r="AR4211">
        <v>2.0839304188212773</v>
      </c>
    </row>
    <row r="4212" spans="39:44" x14ac:dyDescent="0.3">
      <c r="AM4212">
        <v>1.9857689684611519</v>
      </c>
      <c r="AN4212">
        <v>0.32855715908326499</v>
      </c>
      <c r="AO4212">
        <v>451.65537834445814</v>
      </c>
      <c r="AP4212">
        <v>4611</v>
      </c>
      <c r="AQ4212">
        <v>-0.85083064239558559</v>
      </c>
      <c r="AR4212">
        <v>1.9913518603855438</v>
      </c>
    </row>
    <row r="4213" spans="39:44" x14ac:dyDescent="0.3">
      <c r="AM4213">
        <v>2.0175358940977737</v>
      </c>
      <c r="AN4213">
        <v>0.3320096865266044</v>
      </c>
      <c r="AO4213">
        <v>659.07412048496485</v>
      </c>
      <c r="AP4213">
        <v>4936.75</v>
      </c>
      <c r="AQ4213">
        <v>0.52352139569087974</v>
      </c>
      <c r="AR4213">
        <v>1.9817931720457715</v>
      </c>
    </row>
    <row r="4214" spans="39:44" x14ac:dyDescent="0.3">
      <c r="AM4214">
        <v>2.3518254332225283</v>
      </c>
      <c r="AN4214">
        <v>1.42108140980857</v>
      </c>
      <c r="AO4214">
        <v>476.90501960239646</v>
      </c>
      <c r="AP4214">
        <v>5698</v>
      </c>
      <c r="AQ4214">
        <v>0.41926970820037046</v>
      </c>
      <c r="AR4214">
        <v>2.3978597610895784</v>
      </c>
    </row>
    <row r="4215" spans="39:44" x14ac:dyDescent="0.3">
      <c r="AM4215">
        <v>2.3133059992422917</v>
      </c>
      <c r="AN4215">
        <v>1.1791875234413429</v>
      </c>
      <c r="AO4215">
        <v>1575.1950119114329</v>
      </c>
      <c r="AP4215">
        <v>3592.25</v>
      </c>
      <c r="AQ4215">
        <v>0.46259484389043737</v>
      </c>
      <c r="AR4215">
        <v>2.4047292159149949</v>
      </c>
    </row>
    <row r="4216" spans="39:44" x14ac:dyDescent="0.3">
      <c r="AM4216">
        <v>1.8341924032705708</v>
      </c>
      <c r="AN4216">
        <v>0.4265124791987685</v>
      </c>
      <c r="AO4216">
        <v>709.94042098622288</v>
      </c>
      <c r="AP4216">
        <v>4822.25</v>
      </c>
      <c r="AQ4216">
        <v>-0.78431718381171367</v>
      </c>
      <c r="AR4216">
        <v>1.8623776207831984</v>
      </c>
    </row>
    <row r="4217" spans="39:44" x14ac:dyDescent="0.3">
      <c r="AM4217">
        <v>1.9436011857175544</v>
      </c>
      <c r="AN4217">
        <v>0.31185634882126034</v>
      </c>
      <c r="AO4217">
        <v>841.05888729820322</v>
      </c>
      <c r="AP4217">
        <v>5587.75</v>
      </c>
      <c r="AQ4217">
        <v>5.5569328443247308E-2</v>
      </c>
      <c r="AR4217">
        <v>1.9793514091196689</v>
      </c>
    </row>
    <row r="4218" spans="39:44" x14ac:dyDescent="0.3">
      <c r="AM4218">
        <v>2.8150111470791428</v>
      </c>
      <c r="AN4218">
        <v>0.80661131903094763</v>
      </c>
      <c r="AO4218">
        <v>756.94931948410715</v>
      </c>
      <c r="AP4218">
        <v>5162</v>
      </c>
      <c r="AQ4218">
        <v>-0.82497629143840967</v>
      </c>
      <c r="AR4218">
        <v>2.7747781895134147</v>
      </c>
    </row>
    <row r="4219" spans="39:44" x14ac:dyDescent="0.3">
      <c r="AM4219">
        <v>1.6770931119190218</v>
      </c>
      <c r="AN4219">
        <v>0.25115811297483781</v>
      </c>
      <c r="AO4219">
        <v>1026.2656929624013</v>
      </c>
      <c r="AP4219">
        <v>3393.25</v>
      </c>
      <c r="AQ4219">
        <v>0.28523282186329213</v>
      </c>
      <c r="AR4219">
        <v>1.6658717861759815</v>
      </c>
    </row>
    <row r="4220" spans="39:44" x14ac:dyDescent="0.3">
      <c r="AM4220">
        <v>2.6231299389421947</v>
      </c>
      <c r="AN4220">
        <v>0.8306812940476398</v>
      </c>
      <c r="AO4220">
        <v>265.38288155439892</v>
      </c>
      <c r="AP4220">
        <v>4775.25</v>
      </c>
      <c r="AQ4220">
        <v>0.29767131325689905</v>
      </c>
      <c r="AR4220">
        <v>2.5986461346685386</v>
      </c>
    </row>
    <row r="4221" spans="39:44" x14ac:dyDescent="0.3">
      <c r="AM4221">
        <v>1.8448419514540944</v>
      </c>
      <c r="AN4221">
        <v>0.42991146450448298</v>
      </c>
      <c r="AO4221">
        <v>1193.993000520755</v>
      </c>
      <c r="AP4221">
        <v>4840.5</v>
      </c>
      <c r="AQ4221">
        <v>-0.20054647407189952</v>
      </c>
      <c r="AR4221">
        <v>1.8928702483258046</v>
      </c>
    </row>
    <row r="4222" spans="39:44" x14ac:dyDescent="0.3">
      <c r="AM4222">
        <v>2.0863998613768158</v>
      </c>
      <c r="AN4222">
        <v>0.70327597159229505</v>
      </c>
      <c r="AO4222">
        <v>743.65554224872574</v>
      </c>
      <c r="AP4222">
        <v>3827.75</v>
      </c>
      <c r="AQ4222">
        <v>0.99525544665367327</v>
      </c>
      <c r="AR4222">
        <v>2.0527488959279081</v>
      </c>
    </row>
    <row r="4223" spans="39:44" x14ac:dyDescent="0.3">
      <c r="AM4223">
        <v>1.8875172804118612</v>
      </c>
      <c r="AN4223">
        <v>0.17413247105661522</v>
      </c>
      <c r="AO4223">
        <v>926.02684017005492</v>
      </c>
      <c r="AP4223">
        <v>4479.75</v>
      </c>
      <c r="AQ4223">
        <v>8.303793996471738E-2</v>
      </c>
      <c r="AR4223">
        <v>1.8875172804118614</v>
      </c>
    </row>
    <row r="4224" spans="39:44" x14ac:dyDescent="0.3">
      <c r="AM4224">
        <v>2.4910850590856524</v>
      </c>
      <c r="AN4224">
        <v>1.2677765825300615</v>
      </c>
      <c r="AO4224">
        <v>950.31764813369989</v>
      </c>
      <c r="AP4224">
        <v>4441.75</v>
      </c>
      <c r="AQ4224">
        <v>-0.24394700687410578</v>
      </c>
      <c r="AR4224">
        <v>2.4075391451732089</v>
      </c>
    </row>
    <row r="4225" spans="39:44" x14ac:dyDescent="0.3">
      <c r="AM4225">
        <v>2.9591750731277093</v>
      </c>
      <c r="AN4225">
        <v>1.0023510095607409</v>
      </c>
      <c r="AO4225">
        <v>322.27452940637113</v>
      </c>
      <c r="AP4225">
        <v>3113.75</v>
      </c>
      <c r="AQ4225">
        <v>0.25156519453839998</v>
      </c>
      <c r="AR4225">
        <v>2.9899463484118991</v>
      </c>
    </row>
    <row r="4226" spans="39:44" x14ac:dyDescent="0.3">
      <c r="AM4226">
        <v>2.7743242424381944</v>
      </c>
      <c r="AN4226">
        <v>0.79087554700929485</v>
      </c>
      <c r="AO4226">
        <v>1083.6870863890877</v>
      </c>
      <c r="AP4226">
        <v>5485.75</v>
      </c>
      <c r="AQ4226">
        <v>0.49196459321999653</v>
      </c>
      <c r="AR4226">
        <v>2.8014272277749375</v>
      </c>
    </row>
    <row r="4227" spans="39:44" x14ac:dyDescent="0.3">
      <c r="AM4227">
        <v>1.8841182574732167</v>
      </c>
      <c r="AN4227">
        <v>0.23029506902357727</v>
      </c>
      <c r="AO4227">
        <v>730.57632026786928</v>
      </c>
      <c r="AP4227">
        <v>3283.75</v>
      </c>
      <c r="AQ4227">
        <v>-0.32584064073743441</v>
      </c>
      <c r="AR4227">
        <v>1.8913346902619625</v>
      </c>
    </row>
    <row r="4228" spans="39:44" x14ac:dyDescent="0.3">
      <c r="AM4228">
        <v>1.9506977625373427</v>
      </c>
      <c r="AN4228">
        <v>0.45991660042735533</v>
      </c>
      <c r="AO4228">
        <v>847.89018584195173</v>
      </c>
      <c r="AP4228">
        <v>3882.5</v>
      </c>
      <c r="AQ4228">
        <v>0.40085178188770088</v>
      </c>
      <c r="AR4228">
        <v>1.9041722990070944</v>
      </c>
    </row>
    <row r="4229" spans="39:44" x14ac:dyDescent="0.3">
      <c r="AM4229">
        <v>2.2629520594781427</v>
      </c>
      <c r="AN4229">
        <v>0.90888019844580403</v>
      </c>
      <c r="AO4229">
        <v>330.36947735378743</v>
      </c>
      <c r="AP4229">
        <v>4339</v>
      </c>
      <c r="AQ4229">
        <v>-0.80761333711214045</v>
      </c>
      <c r="AR4229">
        <v>2.3195469975478651</v>
      </c>
    </row>
    <row r="4230" spans="39:44" x14ac:dyDescent="0.3">
      <c r="AM4230">
        <v>2.7594891251066076</v>
      </c>
      <c r="AN4230">
        <v>0.91392236635555868</v>
      </c>
      <c r="AO4230">
        <v>660.8050587017724</v>
      </c>
      <c r="AP4230">
        <v>4567.5</v>
      </c>
      <c r="AQ4230">
        <v>-0.20647782081261182</v>
      </c>
      <c r="AR4230">
        <v>2.7697616293904139</v>
      </c>
    </row>
    <row r="4231" spans="39:44" x14ac:dyDescent="0.3">
      <c r="AM4231">
        <v>3.1058293401156911</v>
      </c>
      <c r="AN4231">
        <v>0.88341601524385638</v>
      </c>
      <c r="AO4231">
        <v>258.1549052058682</v>
      </c>
      <c r="AP4231">
        <v>5266.5</v>
      </c>
      <c r="AQ4231">
        <v>-0.55349852639734387</v>
      </c>
      <c r="AR4231">
        <v>3.0474137308778735</v>
      </c>
    </row>
    <row r="4232" spans="39:44" x14ac:dyDescent="0.3">
      <c r="AM4232">
        <v>2.4452353911647564</v>
      </c>
      <c r="AN4232">
        <v>1.3594015475340913</v>
      </c>
      <c r="AO4232">
        <v>1095.5565673911917</v>
      </c>
      <c r="AP4232">
        <v>3928</v>
      </c>
      <c r="AQ4232">
        <v>-5.3506641254285059E-2</v>
      </c>
      <c r="AR4232">
        <v>2.5037692007290246</v>
      </c>
    </row>
    <row r="4233" spans="39:44" x14ac:dyDescent="0.3">
      <c r="AM4233">
        <v>2.3453033074186398</v>
      </c>
      <c r="AN4233">
        <v>0.85692633674495466</v>
      </c>
      <c r="AO4233">
        <v>663.93887828365268</v>
      </c>
      <c r="AP4233">
        <v>4587</v>
      </c>
      <c r="AQ4233">
        <v>3.1862257829483161E-2</v>
      </c>
      <c r="AR4233">
        <v>2.3483718005075875</v>
      </c>
    </row>
    <row r="4234" spans="39:44" x14ac:dyDescent="0.3">
      <c r="AM4234">
        <v>2.3374655949216425</v>
      </c>
      <c r="AN4234">
        <v>0.5878791532983535</v>
      </c>
      <c r="AO4234">
        <v>465.77156380933081</v>
      </c>
      <c r="AP4234">
        <v>3625.5</v>
      </c>
      <c r="AQ4234">
        <v>0.16812682553342681</v>
      </c>
      <c r="AR4234">
        <v>2.2840506017673716</v>
      </c>
    </row>
    <row r="4235" spans="39:44" x14ac:dyDescent="0.3">
      <c r="AM4235">
        <v>2.3568846725478001</v>
      </c>
      <c r="AN4235">
        <v>1.4146554043709463</v>
      </c>
      <c r="AO4235">
        <v>488.14376950832934</v>
      </c>
      <c r="AP4235">
        <v>4517.75</v>
      </c>
      <c r="AQ4235">
        <v>-0.22346302035529048</v>
      </c>
      <c r="AR4235">
        <v>2.4674404283732563</v>
      </c>
    </row>
    <row r="4236" spans="39:44" x14ac:dyDescent="0.3">
      <c r="AM4236">
        <v>2.9932431987219128</v>
      </c>
      <c r="AN4236">
        <v>0.98370589537026443</v>
      </c>
      <c r="AO4236">
        <v>940.10229224177863</v>
      </c>
      <c r="AP4236">
        <v>5866.25</v>
      </c>
      <c r="AQ4236">
        <v>-2.9255318808497931E-2</v>
      </c>
      <c r="AR4236">
        <v>2.9944688155636081</v>
      </c>
    </row>
    <row r="4237" spans="39:44" x14ac:dyDescent="0.3">
      <c r="AM4237">
        <v>2.0663337522049887</v>
      </c>
      <c r="AN4237">
        <v>0.80751911588315617</v>
      </c>
      <c r="AO4237">
        <v>968.04008074394312</v>
      </c>
      <c r="AP4237">
        <v>3558.5</v>
      </c>
      <c r="AQ4237">
        <v>0.94212527113672673</v>
      </c>
      <c r="AR4237">
        <v>2.0293512845941466</v>
      </c>
    </row>
    <row r="4238" spans="39:44" x14ac:dyDescent="0.3">
      <c r="AM4238">
        <v>2.5622474213668829</v>
      </c>
      <c r="AN4238">
        <v>0.74018351311833952</v>
      </c>
      <c r="AO4238">
        <v>1121.4531778686071</v>
      </c>
      <c r="AP4238">
        <v>4439.5</v>
      </c>
      <c r="AQ4238">
        <v>-0.45195854756498172</v>
      </c>
      <c r="AR4238">
        <v>2.5947093102623655</v>
      </c>
    </row>
    <row r="4239" spans="39:44" x14ac:dyDescent="0.3">
      <c r="AM4239">
        <v>2.8314241168218848</v>
      </c>
      <c r="AN4239">
        <v>0.90715009925950429</v>
      </c>
      <c r="AO4239">
        <v>1027.9319131656359</v>
      </c>
      <c r="AP4239">
        <v>4775.75</v>
      </c>
      <c r="AQ4239">
        <v>-0.34379845145241728</v>
      </c>
      <c r="AR4239">
        <v>2.785524562151084</v>
      </c>
    </row>
    <row r="4240" spans="39:44" x14ac:dyDescent="0.3">
      <c r="AM4240">
        <v>2.335649669546159</v>
      </c>
      <c r="AN4240">
        <v>0.83664952254773806</v>
      </c>
      <c r="AO4240">
        <v>266.27952382126034</v>
      </c>
      <c r="AP4240">
        <v>4444.25</v>
      </c>
      <c r="AQ4240">
        <v>-0.9991652407258852</v>
      </c>
      <c r="AR4240">
        <v>2.2690706823140059</v>
      </c>
    </row>
    <row r="4241" spans="39:44" x14ac:dyDescent="0.3">
      <c r="AM4241">
        <v>2.0946793216567947</v>
      </c>
      <c r="AN4241">
        <v>0.94467139875517869</v>
      </c>
      <c r="AO4241">
        <v>365.11134608759011</v>
      </c>
      <c r="AP4241">
        <v>3455.75</v>
      </c>
      <c r="AQ4241">
        <v>-0.20414039551571703</v>
      </c>
      <c r="AR4241">
        <v>2.1773271127853193</v>
      </c>
    </row>
    <row r="4242" spans="39:44" x14ac:dyDescent="0.3">
      <c r="AM4242">
        <v>2.1458584959799167</v>
      </c>
      <c r="AN4242">
        <v>0.9252362701350022</v>
      </c>
      <c r="AO4242">
        <v>904.77920872926188</v>
      </c>
      <c r="AP4242">
        <v>5104.5</v>
      </c>
      <c r="AQ4242">
        <v>0.48270378325692875</v>
      </c>
      <c r="AR4242">
        <v>2.107746445501641</v>
      </c>
    </row>
    <row r="4243" spans="39:44" x14ac:dyDescent="0.3">
      <c r="AM4243">
        <v>2.5011055553603216</v>
      </c>
      <c r="AN4243">
        <v>1.0928172666731086</v>
      </c>
      <c r="AO4243">
        <v>1333.3216132814462</v>
      </c>
      <c r="AP4243">
        <v>3961.5</v>
      </c>
      <c r="AQ4243">
        <v>-0.59018796095120651</v>
      </c>
      <c r="AR4243">
        <v>2.3847748945426002</v>
      </c>
    </row>
    <row r="4244" spans="39:44" x14ac:dyDescent="0.3">
      <c r="AM4244">
        <v>2.3658722401656069</v>
      </c>
      <c r="AN4244">
        <v>1.1582698907510034</v>
      </c>
      <c r="AO4244">
        <v>830.27542219383065</v>
      </c>
      <c r="AP4244">
        <v>4621</v>
      </c>
      <c r="AQ4244">
        <v>0.30499033969580208</v>
      </c>
      <c r="AR4244">
        <v>2.3450276540902895</v>
      </c>
    </row>
    <row r="4245" spans="39:44" x14ac:dyDescent="0.3">
      <c r="AM4245">
        <v>2.7225328645060403</v>
      </c>
      <c r="AN4245">
        <v>0.83659408946537794</v>
      </c>
      <c r="AO4245">
        <v>1574.4501087459475</v>
      </c>
      <c r="AP4245">
        <v>4353</v>
      </c>
      <c r="AQ4245">
        <v>6.4926181627607993E-2</v>
      </c>
      <c r="AR4245">
        <v>2.7692125899267199</v>
      </c>
    </row>
    <row r="4246" spans="39:44" x14ac:dyDescent="0.3">
      <c r="AM4246">
        <v>1.6442690929027723</v>
      </c>
      <c r="AN4246">
        <v>0.1897396062417325</v>
      </c>
      <c r="AO4246">
        <v>882.41654782706473</v>
      </c>
      <c r="AP4246">
        <v>4843</v>
      </c>
      <c r="AQ4246">
        <v>0.1180943092701246</v>
      </c>
      <c r="AR4246">
        <v>1.6268947429542522</v>
      </c>
    </row>
    <row r="4247" spans="39:44" x14ac:dyDescent="0.3">
      <c r="AM4247">
        <v>1.8868615130009667</v>
      </c>
      <c r="AN4247">
        <v>0.4790452696569506</v>
      </c>
      <c r="AO4247">
        <v>1443.0101954790998</v>
      </c>
      <c r="AP4247">
        <v>5736.5</v>
      </c>
      <c r="AQ4247">
        <v>0.88621179751155787</v>
      </c>
      <c r="AR4247">
        <v>1.9037847640121617</v>
      </c>
    </row>
    <row r="4248" spans="39:44" x14ac:dyDescent="0.3">
      <c r="AM4248">
        <v>2.0695852744586012</v>
      </c>
      <c r="AN4248">
        <v>0.78873716718714293</v>
      </c>
      <c r="AO4248">
        <v>1058.3111751013525</v>
      </c>
      <c r="AP4248">
        <v>3764</v>
      </c>
      <c r="AQ4248">
        <v>-0.48106866121051495</v>
      </c>
      <c r="AR4248">
        <v>2.0989319518778249</v>
      </c>
    </row>
    <row r="4249" spans="39:44" x14ac:dyDescent="0.3">
      <c r="AM4249">
        <v>1.8609982354226191</v>
      </c>
      <c r="AN4249">
        <v>0.30483890663918645</v>
      </c>
      <c r="AO4249">
        <v>805.57863342905239</v>
      </c>
      <c r="AP4249">
        <v>4489</v>
      </c>
      <c r="AQ4249">
        <v>-0.81913789272681592</v>
      </c>
      <c r="AR4249">
        <v>1.840161922983643</v>
      </c>
    </row>
    <row r="4250" spans="39:44" x14ac:dyDescent="0.3">
      <c r="AM4250">
        <v>1.6510419652294264</v>
      </c>
      <c r="AN4250">
        <v>0.10424998688252551</v>
      </c>
      <c r="AO4250">
        <v>850.58429464145138</v>
      </c>
      <c r="AP4250">
        <v>5405.5</v>
      </c>
      <c r="AQ4250">
        <v>-0.38487933478614689</v>
      </c>
      <c r="AR4250">
        <v>1.6520635591287729</v>
      </c>
    </row>
    <row r="4251" spans="39:44" x14ac:dyDescent="0.3">
      <c r="AM4251">
        <v>2.1237494464126363</v>
      </c>
      <c r="AN4251">
        <v>0.47940155449352539</v>
      </c>
      <c r="AO4251">
        <v>302.67189569511908</v>
      </c>
      <c r="AP4251">
        <v>4393.75</v>
      </c>
      <c r="AQ4251">
        <v>0.83631302465430535</v>
      </c>
      <c r="AR4251">
        <v>2.1427422200466095</v>
      </c>
    </row>
    <row r="4252" spans="39:44" x14ac:dyDescent="0.3">
      <c r="AM4252">
        <v>2.9305853692624737</v>
      </c>
      <c r="AN4252">
        <v>1.5677067588293818</v>
      </c>
      <c r="AO4252">
        <v>902.81524484597878</v>
      </c>
      <c r="AP4252">
        <v>4615.75</v>
      </c>
      <c r="AQ4252">
        <v>-0.15498027449717749</v>
      </c>
      <c r="AR4252">
        <v>2.9922656408780721</v>
      </c>
    </row>
    <row r="4253" spans="39:44" x14ac:dyDescent="0.3">
      <c r="AM4253">
        <v>2.3276780191864432</v>
      </c>
      <c r="AN4253">
        <v>0.59350950833822058</v>
      </c>
      <c r="AO4253">
        <v>721.9236124427</v>
      </c>
      <c r="AP4253">
        <v>4285.75</v>
      </c>
      <c r="AQ4253">
        <v>-0.43158468172723075</v>
      </c>
      <c r="AR4253">
        <v>2.3767626865449527</v>
      </c>
    </row>
    <row r="4254" spans="39:44" x14ac:dyDescent="0.3">
      <c r="AM4254">
        <v>2.0574196787931527</v>
      </c>
      <c r="AN4254">
        <v>0.41747276066200206</v>
      </c>
      <c r="AO4254">
        <v>1328.7590709039732</v>
      </c>
      <c r="AP4254">
        <v>3020</v>
      </c>
      <c r="AQ4254">
        <v>0.29483489947766783</v>
      </c>
      <c r="AR4254">
        <v>2.06448837546839</v>
      </c>
    </row>
    <row r="4255" spans="39:44" x14ac:dyDescent="0.3">
      <c r="AM4255">
        <v>2.8109022489781648</v>
      </c>
      <c r="AN4255">
        <v>0.88414839507202125</v>
      </c>
      <c r="AO4255">
        <v>620.54706166087988</v>
      </c>
      <c r="AP4255">
        <v>4373</v>
      </c>
      <c r="AQ4255">
        <v>-0.86861357581656817</v>
      </c>
      <c r="AR4255">
        <v>2.7665603933114586</v>
      </c>
    </row>
    <row r="4256" spans="39:44" x14ac:dyDescent="0.3">
      <c r="AM4256">
        <v>2.3305034468565626</v>
      </c>
      <c r="AN4256">
        <v>1.4349723348967698</v>
      </c>
      <c r="AO4256">
        <v>1062.004046639689</v>
      </c>
      <c r="AP4256">
        <v>3891.75</v>
      </c>
      <c r="AQ4256">
        <v>-0.3840655737480887</v>
      </c>
      <c r="AR4256">
        <v>2.3978597610895784</v>
      </c>
    </row>
    <row r="4257" spans="39:44" x14ac:dyDescent="0.3">
      <c r="AM4257">
        <v>2.0405449272394636</v>
      </c>
      <c r="AN4257">
        <v>0.98110954914010817</v>
      </c>
      <c r="AO4257">
        <v>465.1831859863305</v>
      </c>
      <c r="AP4257">
        <v>3889.5</v>
      </c>
      <c r="AQ4257">
        <v>-0.40241204441131245</v>
      </c>
      <c r="AR4257">
        <v>2.120932171296479</v>
      </c>
    </row>
    <row r="4258" spans="39:44" x14ac:dyDescent="0.3">
      <c r="AM4258">
        <v>3.6629910096772691</v>
      </c>
      <c r="AN4258">
        <v>0.96299295346343627</v>
      </c>
      <c r="AO4258">
        <v>872.9469555436483</v>
      </c>
      <c r="AP4258">
        <v>4919.75</v>
      </c>
      <c r="AQ4258">
        <v>-0.98654552126803552</v>
      </c>
      <c r="AR4258">
        <v>3.7267394545345107</v>
      </c>
    </row>
    <row r="4259" spans="39:44" x14ac:dyDescent="0.3">
      <c r="AM4259">
        <v>2.8456719764352312</v>
      </c>
      <c r="AN4259">
        <v>1.0309439608378075</v>
      </c>
      <c r="AO4259">
        <v>646.90431894103449</v>
      </c>
      <c r="AP4259">
        <v>5122</v>
      </c>
      <c r="AQ4259">
        <v>-0.99623776994082858</v>
      </c>
      <c r="AR4259">
        <v>2.8436422738652301</v>
      </c>
    </row>
    <row r="4260" spans="39:44" x14ac:dyDescent="0.3">
      <c r="AM4260">
        <v>2.2598050774177603</v>
      </c>
      <c r="AN4260">
        <v>1.3578194095296257</v>
      </c>
      <c r="AO4260">
        <v>1146.6673614638096</v>
      </c>
      <c r="AP4260">
        <v>4118.75</v>
      </c>
      <c r="AQ4260">
        <v>0.55699745833413006</v>
      </c>
      <c r="AR4260">
        <v>2.3413769459860738</v>
      </c>
    </row>
    <row r="4261" spans="39:44" x14ac:dyDescent="0.3">
      <c r="AM4261">
        <v>2.2393081987280565</v>
      </c>
      <c r="AN4261">
        <v>0.73146575274946213</v>
      </c>
      <c r="AO4261">
        <v>1485.848313330599</v>
      </c>
      <c r="AP4261">
        <v>5015.25</v>
      </c>
      <c r="AQ4261">
        <v>-0.8482979581087523</v>
      </c>
      <c r="AR4261">
        <v>2.2017812296807988</v>
      </c>
    </row>
    <row r="4262" spans="39:44" x14ac:dyDescent="0.3">
      <c r="AM4262">
        <v>2.442506392477847</v>
      </c>
      <c r="AN4262">
        <v>1.0994204907094645</v>
      </c>
      <c r="AO4262">
        <v>871.10113215166905</v>
      </c>
      <c r="AP4262">
        <v>3655.25</v>
      </c>
      <c r="AQ4262">
        <v>-0.57420215094438198</v>
      </c>
      <c r="AR4262">
        <v>2.4444270562878336</v>
      </c>
    </row>
    <row r="4263" spans="39:44" x14ac:dyDescent="0.3">
      <c r="AM4263">
        <v>1.8751352199710114</v>
      </c>
      <c r="AN4263">
        <v>0.24031996396979591</v>
      </c>
      <c r="AO4263">
        <v>866.62269647299911</v>
      </c>
      <c r="AP4263">
        <v>6557</v>
      </c>
      <c r="AQ4263">
        <v>0.01</v>
      </c>
      <c r="AR4263">
        <v>1.8734074270329399</v>
      </c>
    </row>
    <row r="4264" spans="39:44" x14ac:dyDescent="0.3">
      <c r="AM4264">
        <v>2.3130966222779969</v>
      </c>
      <c r="AN4264">
        <v>1.4474407126495061</v>
      </c>
      <c r="AO4264">
        <v>336.31461130477908</v>
      </c>
      <c r="AP4264">
        <v>4298.5</v>
      </c>
      <c r="AQ4264">
        <v>-0.20258107457883187</v>
      </c>
      <c r="AR4264">
        <v>2.3978597610895784</v>
      </c>
    </row>
    <row r="4265" spans="39:44" x14ac:dyDescent="0.3">
      <c r="AM4265">
        <v>2.4573187982587514</v>
      </c>
      <c r="AN4265">
        <v>0.5766477472934366</v>
      </c>
      <c r="AO4265">
        <v>361.11011732698955</v>
      </c>
      <c r="AP4265">
        <v>5572.5</v>
      </c>
      <c r="AQ4265">
        <v>-0.57711969242660344</v>
      </c>
      <c r="AR4265">
        <v>2.4443504876520756</v>
      </c>
    </row>
    <row r="4266" spans="39:44" x14ac:dyDescent="0.3">
      <c r="AM4266">
        <v>1.7527427116614835</v>
      </c>
      <c r="AN4266">
        <v>0.19038514153944344</v>
      </c>
      <c r="AO4266">
        <v>633.47434022537868</v>
      </c>
      <c r="AP4266">
        <v>3249.5</v>
      </c>
      <c r="AQ4266">
        <v>-0.69667269694330081</v>
      </c>
      <c r="AR4266">
        <v>1.7717812258154275</v>
      </c>
    </row>
    <row r="4267" spans="39:44" x14ac:dyDescent="0.3">
      <c r="AM4267">
        <v>2.48069449370518</v>
      </c>
      <c r="AN4267">
        <v>1.2149445906733032</v>
      </c>
      <c r="AO4267">
        <v>817.96563914668877</v>
      </c>
      <c r="AP4267">
        <v>4599</v>
      </c>
      <c r="AQ4267">
        <v>-0.12510913817846603</v>
      </c>
      <c r="AR4267">
        <v>2.4672407069979143</v>
      </c>
    </row>
    <row r="4268" spans="39:44" x14ac:dyDescent="0.3">
      <c r="AM4268">
        <v>3.5090462369098741</v>
      </c>
      <c r="AN4268">
        <v>0.44487224944088583</v>
      </c>
      <c r="AO4268">
        <v>1538.7841258115677</v>
      </c>
      <c r="AP4268">
        <v>3592.5</v>
      </c>
      <c r="AQ4268">
        <v>0.55149909151070764</v>
      </c>
      <c r="AR4268">
        <v>3.4799437016185788</v>
      </c>
    </row>
    <row r="4269" spans="39:44" x14ac:dyDescent="0.3">
      <c r="AM4269">
        <v>1.9486333573231791</v>
      </c>
      <c r="AN4269">
        <v>0.76957661199700855</v>
      </c>
      <c r="AO4269">
        <v>921.9066890565432</v>
      </c>
      <c r="AP4269">
        <v>5239.25</v>
      </c>
      <c r="AQ4269">
        <v>0.56168221580537903</v>
      </c>
      <c r="AR4269">
        <v>1.98316822864423</v>
      </c>
    </row>
    <row r="4270" spans="39:44" x14ac:dyDescent="0.3">
      <c r="AM4270">
        <v>3.5797726565271528</v>
      </c>
      <c r="AN4270">
        <v>1.2927511741201319</v>
      </c>
      <c r="AO4270">
        <v>626.49507181388208</v>
      </c>
      <c r="AP4270">
        <v>5170.75</v>
      </c>
      <c r="AQ4270">
        <v>0.57238049679037573</v>
      </c>
      <c r="AR4270">
        <v>3.6558104793004369</v>
      </c>
    </row>
    <row r="4271" spans="39:44" x14ac:dyDescent="0.3">
      <c r="AM4271">
        <v>2.0864115604466114</v>
      </c>
      <c r="AN4271">
        <v>0.68427969902149322</v>
      </c>
      <c r="AO4271">
        <v>1881.6851307881179</v>
      </c>
      <c r="AP4271">
        <v>3824.5</v>
      </c>
      <c r="AQ4271">
        <v>-0.50340327710771593</v>
      </c>
      <c r="AR4271">
        <v>2.0527488959279081</v>
      </c>
    </row>
    <row r="4272" spans="39:44" x14ac:dyDescent="0.3">
      <c r="AM4272">
        <v>3.0826063164963715</v>
      </c>
      <c r="AN4272">
        <v>1.2194225994875811</v>
      </c>
      <c r="AO4272">
        <v>889.66070135504003</v>
      </c>
      <c r="AP4272">
        <v>3116</v>
      </c>
      <c r="AQ4272">
        <v>-0.50374761621084629</v>
      </c>
      <c r="AR4272">
        <v>2.9922656408780721</v>
      </c>
    </row>
    <row r="4273" spans="39:44" x14ac:dyDescent="0.3">
      <c r="AM4273">
        <v>1.5937762179092678</v>
      </c>
      <c r="AN4273">
        <v>6.3271506689868653E-2</v>
      </c>
      <c r="AO4273">
        <v>766.40270821649915</v>
      </c>
      <c r="AP4273">
        <v>4314</v>
      </c>
      <c r="AQ4273">
        <v>-0.47201895794311621</v>
      </c>
      <c r="AR4273">
        <v>1.597030461097793</v>
      </c>
    </row>
    <row r="4274" spans="39:44" x14ac:dyDescent="0.3">
      <c r="AM4274">
        <v>2.8574672349488339</v>
      </c>
      <c r="AN4274">
        <v>1.3051561851779871</v>
      </c>
      <c r="AO4274">
        <v>625.50940621725965</v>
      </c>
      <c r="AP4274">
        <v>4808.75</v>
      </c>
      <c r="AQ4274">
        <v>7.1954231881969505E-2</v>
      </c>
      <c r="AR4274">
        <v>2.9478280923367621</v>
      </c>
    </row>
    <row r="4275" spans="39:44" x14ac:dyDescent="0.3">
      <c r="AM4275">
        <v>1.8720538663732527</v>
      </c>
      <c r="AN4275">
        <v>0.43574586894523498</v>
      </c>
      <c r="AO4275">
        <v>641.68038303902711</v>
      </c>
      <c r="AP4275">
        <v>4819.25</v>
      </c>
      <c r="AQ4275">
        <v>0.50766483756183944</v>
      </c>
      <c r="AR4275">
        <v>1.8928702483258046</v>
      </c>
    </row>
    <row r="4276" spans="39:44" x14ac:dyDescent="0.3">
      <c r="AM4276">
        <v>2.0267769761961172</v>
      </c>
      <c r="AN4276">
        <v>0.70150192098236896</v>
      </c>
      <c r="AO4276">
        <v>571.47074445788098</v>
      </c>
      <c r="AP4276">
        <v>4007</v>
      </c>
      <c r="AQ4276">
        <v>0.80273146356223679</v>
      </c>
      <c r="AR4276">
        <v>2.0829695997598132</v>
      </c>
    </row>
    <row r="4277" spans="39:44" x14ac:dyDescent="0.3">
      <c r="AM4277">
        <v>2.4878831014679861</v>
      </c>
      <c r="AN4277">
        <v>1.3321673011879325</v>
      </c>
      <c r="AO4277">
        <v>559.47540203250526</v>
      </c>
      <c r="AP4277">
        <v>4488.5</v>
      </c>
      <c r="AQ4277">
        <v>0.3682294764587114</v>
      </c>
      <c r="AR4277">
        <v>2.5037692007290246</v>
      </c>
    </row>
    <row r="4278" spans="39:44" x14ac:dyDescent="0.3">
      <c r="AM4278">
        <v>2.4244377979597944</v>
      </c>
      <c r="AN4278">
        <v>0.59044164210979611</v>
      </c>
      <c r="AO4278">
        <v>445.65722724992435</v>
      </c>
      <c r="AP4278">
        <v>6141.25</v>
      </c>
      <c r="AQ4278">
        <v>-0.52436550711443353</v>
      </c>
      <c r="AR4278">
        <v>2.3760763872153348</v>
      </c>
    </row>
    <row r="4279" spans="39:44" x14ac:dyDescent="0.3">
      <c r="AM4279">
        <v>1.6915942265766573</v>
      </c>
      <c r="AN4279">
        <v>3.2945121129253047E-2</v>
      </c>
      <c r="AO4279">
        <v>1155.3667638488557</v>
      </c>
      <c r="AP4279">
        <v>4203.5</v>
      </c>
      <c r="AQ4279">
        <v>0.16280006018716095</v>
      </c>
      <c r="AR4279">
        <v>1.6892157392762863</v>
      </c>
    </row>
    <row r="4280" spans="39:44" x14ac:dyDescent="0.3">
      <c r="AM4280">
        <v>3.4318316226748093</v>
      </c>
      <c r="AN4280">
        <v>1.2485389807298906</v>
      </c>
      <c r="AO4280">
        <v>366.41396706806665</v>
      </c>
      <c r="AP4280">
        <v>5236.75</v>
      </c>
      <c r="AQ4280">
        <v>-0.76157503501464152</v>
      </c>
      <c r="AR4280">
        <v>3.3494392211025943</v>
      </c>
    </row>
    <row r="4281" spans="39:44" x14ac:dyDescent="0.3">
      <c r="AM4281">
        <v>3.2685339492893251</v>
      </c>
      <c r="AN4281">
        <v>1.0035555416735773</v>
      </c>
      <c r="AO4281">
        <v>739.98528159896773</v>
      </c>
      <c r="AP4281">
        <v>5014.75</v>
      </c>
      <c r="AQ4281">
        <v>-0.89243791855978627</v>
      </c>
      <c r="AR4281">
        <v>3.3373613526285282</v>
      </c>
    </row>
    <row r="4282" spans="39:44" x14ac:dyDescent="0.3">
      <c r="AM4282">
        <v>2.4660831817892319</v>
      </c>
      <c r="AN4282">
        <v>0.87454966358152797</v>
      </c>
      <c r="AO4282">
        <v>1202.3193096756208</v>
      </c>
      <c r="AP4282">
        <v>4320</v>
      </c>
      <c r="AQ4282">
        <v>-0.69943426949382581</v>
      </c>
      <c r="AR4282">
        <v>2.4107873447129893</v>
      </c>
    </row>
    <row r="4283" spans="39:44" x14ac:dyDescent="0.3">
      <c r="AM4283">
        <v>1.787110008133338</v>
      </c>
      <c r="AN4283">
        <v>0.28253480093573763</v>
      </c>
      <c r="AO4283">
        <v>481.31247096458083</v>
      </c>
      <c r="AP4283">
        <v>3387.25</v>
      </c>
      <c r="AQ4283">
        <v>0.7986117071130332</v>
      </c>
      <c r="AR4283">
        <v>1.7803135344419903</v>
      </c>
    </row>
    <row r="4284" spans="39:44" x14ac:dyDescent="0.3">
      <c r="AM4284">
        <v>2.8106827077080667</v>
      </c>
      <c r="AN4284">
        <v>0.983427264854422</v>
      </c>
      <c r="AO4284">
        <v>1197.9564282480078</v>
      </c>
      <c r="AP4284">
        <v>4820.25</v>
      </c>
      <c r="AQ4284">
        <v>7.0367980499303276E-2</v>
      </c>
      <c r="AR4284">
        <v>2.7779898616968906</v>
      </c>
    </row>
    <row r="4285" spans="39:44" x14ac:dyDescent="0.3">
      <c r="AM4285">
        <v>2.1929135709380265</v>
      </c>
      <c r="AN4285">
        <v>0.79636913807168697</v>
      </c>
      <c r="AO4285">
        <v>773.53315129010127</v>
      </c>
      <c r="AP4285">
        <v>5215.75</v>
      </c>
      <c r="AQ4285">
        <v>-0.97999337449679769</v>
      </c>
      <c r="AR4285">
        <v>2.2037180656565827</v>
      </c>
    </row>
    <row r="4286" spans="39:44" x14ac:dyDescent="0.3">
      <c r="AM4286">
        <v>2.2792546292088565</v>
      </c>
      <c r="AN4286">
        <v>0.71792719681033212</v>
      </c>
      <c r="AO4286">
        <v>1161.6817031804601</v>
      </c>
      <c r="AP4286">
        <v>4361.5</v>
      </c>
      <c r="AQ4286">
        <v>-6.8776049018690444E-2</v>
      </c>
      <c r="AR4286">
        <v>2.2604285221026994</v>
      </c>
    </row>
    <row r="4287" spans="39:44" x14ac:dyDescent="0.3">
      <c r="AM4287">
        <v>1.8252341686881908</v>
      </c>
      <c r="AN4287">
        <v>0.35688705146586097</v>
      </c>
      <c r="AO4287">
        <v>1057.3338821261289</v>
      </c>
      <c r="AP4287">
        <v>3521.5</v>
      </c>
      <c r="AQ4287">
        <v>0.63343379596606386</v>
      </c>
      <c r="AR4287">
        <v>1.8279181929986141</v>
      </c>
    </row>
    <row r="4288" spans="39:44" x14ac:dyDescent="0.3">
      <c r="AM4288">
        <v>2.4649857063658658</v>
      </c>
      <c r="AN4288">
        <v>0.82915887407045619</v>
      </c>
      <c r="AO4288">
        <v>1139.3094974814614</v>
      </c>
      <c r="AP4288">
        <v>4690.25</v>
      </c>
      <c r="AQ4288">
        <v>-0.13154316040781566</v>
      </c>
      <c r="AR4288">
        <v>2.4277853233502178</v>
      </c>
    </row>
    <row r="4289" spans="39:44" x14ac:dyDescent="0.3">
      <c r="AM4289">
        <v>1.8761560310663026</v>
      </c>
      <c r="AN4289">
        <v>0.49198080254280202</v>
      </c>
      <c r="AO4289">
        <v>642.09323802325378</v>
      </c>
      <c r="AP4289">
        <v>2740</v>
      </c>
      <c r="AQ4289">
        <v>0.90024813802342074</v>
      </c>
      <c r="AR4289">
        <v>1.8342040967284832</v>
      </c>
    </row>
    <row r="4290" spans="39:44" x14ac:dyDescent="0.3">
      <c r="AM4290">
        <v>2.1254628955566597</v>
      </c>
      <c r="AN4290">
        <v>0.76010497086570228</v>
      </c>
      <c r="AO4290">
        <v>962.67296265852303</v>
      </c>
      <c r="AP4290">
        <v>5242.5</v>
      </c>
      <c r="AQ4290">
        <v>-0.11484387056526967</v>
      </c>
      <c r="AR4290">
        <v>2.0955134837812825</v>
      </c>
    </row>
    <row r="4291" spans="39:44" x14ac:dyDescent="0.3">
      <c r="AM4291">
        <v>1.8282443739464553</v>
      </c>
      <c r="AN4291">
        <v>0.28588469184812776</v>
      </c>
      <c r="AO4291">
        <v>737.21687086175052</v>
      </c>
      <c r="AP4291">
        <v>5645.5</v>
      </c>
      <c r="AQ4291">
        <v>0.69316598383579997</v>
      </c>
      <c r="AR4291">
        <v>1.840161922983643</v>
      </c>
    </row>
    <row r="4292" spans="39:44" x14ac:dyDescent="0.3">
      <c r="AM4292">
        <v>2.9880303021425929</v>
      </c>
      <c r="AN4292">
        <v>1.5033900647396834</v>
      </c>
      <c r="AO4292">
        <v>956.75879014199597</v>
      </c>
      <c r="AP4292">
        <v>4666</v>
      </c>
      <c r="AQ4292">
        <v>0.39311820279356996</v>
      </c>
      <c r="AR4292">
        <v>2.9880303021425925</v>
      </c>
    </row>
    <row r="4293" spans="39:44" x14ac:dyDescent="0.3">
      <c r="AM4293">
        <v>2.3609500346723258</v>
      </c>
      <c r="AN4293">
        <v>0.70885424260464724</v>
      </c>
      <c r="AO4293">
        <v>877.90493080730903</v>
      </c>
      <c r="AP4293">
        <v>4055.75</v>
      </c>
      <c r="AQ4293">
        <v>-0.24205600008189618</v>
      </c>
      <c r="AR4293">
        <v>2.3116012893810178</v>
      </c>
    </row>
    <row r="4294" spans="39:44" x14ac:dyDescent="0.3">
      <c r="AM4294">
        <v>2.8983334748276164</v>
      </c>
      <c r="AN4294">
        <v>0.69027138714321989</v>
      </c>
      <c r="AO4294">
        <v>458.21447667103735</v>
      </c>
      <c r="AP4294">
        <v>4136</v>
      </c>
      <c r="AQ4294">
        <v>0.1515078259569678</v>
      </c>
      <c r="AR4294">
        <v>2.8696635642601049</v>
      </c>
    </row>
    <row r="4295" spans="39:44" x14ac:dyDescent="0.3">
      <c r="AM4295">
        <v>1.6387275611277825</v>
      </c>
      <c r="AN4295">
        <v>3.9926181081899451E-2</v>
      </c>
      <c r="AO4295">
        <v>1091.5238850313149</v>
      </c>
      <c r="AP4295">
        <v>2901.75</v>
      </c>
      <c r="AQ4295">
        <v>0.25235535725876157</v>
      </c>
      <c r="AR4295">
        <v>1.6378136625139004</v>
      </c>
    </row>
    <row r="4296" spans="39:44" x14ac:dyDescent="0.3">
      <c r="AM4296">
        <v>3.2207920869467062</v>
      </c>
      <c r="AN4296">
        <v>0.66371301671886374</v>
      </c>
      <c r="AO4296">
        <v>891.15558872341319</v>
      </c>
      <c r="AP4296">
        <v>3753</v>
      </c>
      <c r="AQ4296">
        <v>0.13898171716149915</v>
      </c>
      <c r="AR4296">
        <v>3.2772159308827384</v>
      </c>
    </row>
    <row r="4297" spans="39:44" x14ac:dyDescent="0.3">
      <c r="AM4297">
        <v>2.0905221241397132</v>
      </c>
      <c r="AN4297">
        <v>0.44469040678695076</v>
      </c>
      <c r="AO4297">
        <v>1519.5729580065597</v>
      </c>
      <c r="AP4297">
        <v>3814.75</v>
      </c>
      <c r="AQ4297">
        <v>-0.36576692984848441</v>
      </c>
      <c r="AR4297">
        <v>2.0622579091773212</v>
      </c>
    </row>
    <row r="4298" spans="39:44" x14ac:dyDescent="0.3">
      <c r="AM4298">
        <v>2.4094412320840877</v>
      </c>
      <c r="AN4298">
        <v>1.3794327921901648</v>
      </c>
      <c r="AO4298">
        <v>683.68331274027616</v>
      </c>
      <c r="AP4298">
        <v>4755.25</v>
      </c>
      <c r="AQ4298">
        <v>-0.92334551540560739</v>
      </c>
      <c r="AR4298">
        <v>2.5237235221014189</v>
      </c>
    </row>
    <row r="4299" spans="39:44" x14ac:dyDescent="0.3">
      <c r="AM4299">
        <v>2.8409519095678029</v>
      </c>
      <c r="AN4299">
        <v>0.96603492029099081</v>
      </c>
      <c r="AO4299">
        <v>950.78188150295807</v>
      </c>
      <c r="AP4299">
        <v>4561.25</v>
      </c>
      <c r="AQ4299">
        <v>0.84272798056346376</v>
      </c>
      <c r="AR4299">
        <v>2.7443484175387036</v>
      </c>
    </row>
    <row r="4300" spans="39:44" x14ac:dyDescent="0.3">
      <c r="AM4300">
        <v>2.3579347193094629</v>
      </c>
      <c r="AN4300">
        <v>0.84264269561444005</v>
      </c>
      <c r="AO4300">
        <v>367.45689171881077</v>
      </c>
      <c r="AP4300">
        <v>4852.75</v>
      </c>
      <c r="AQ4300">
        <v>-0.75925871836874159</v>
      </c>
      <c r="AR4300">
        <v>2.3483718005075875</v>
      </c>
    </row>
    <row r="4301" spans="39:44" x14ac:dyDescent="0.3">
      <c r="AM4301">
        <v>3.3763778527047594</v>
      </c>
      <c r="AN4301">
        <v>1.0558538657552077</v>
      </c>
      <c r="AO4301">
        <v>319.03681653753461</v>
      </c>
      <c r="AP4301">
        <v>5039.25</v>
      </c>
      <c r="AQ4301">
        <v>0.42251254029745228</v>
      </c>
      <c r="AR4301">
        <v>3.47553977452678</v>
      </c>
    </row>
    <row r="4302" spans="39:44" x14ac:dyDescent="0.3">
      <c r="AM4302">
        <v>2.605991715991872</v>
      </c>
      <c r="AN4302">
        <v>0.57599182761044854</v>
      </c>
      <c r="AO4302">
        <v>362.6899746825809</v>
      </c>
      <c r="AP4302">
        <v>5189</v>
      </c>
      <c r="AQ4302">
        <v>-0.42748379244291645</v>
      </c>
      <c r="AR4302">
        <v>2.6106494190200435</v>
      </c>
    </row>
    <row r="4303" spans="39:44" x14ac:dyDescent="0.3">
      <c r="AM4303">
        <v>2.4301983190644716</v>
      </c>
      <c r="AN4303">
        <v>1.0146348387597968</v>
      </c>
      <c r="AO4303">
        <v>324.30378558874673</v>
      </c>
      <c r="AP4303">
        <v>4162.25</v>
      </c>
      <c r="AQ4303">
        <v>-0.41786814164857278</v>
      </c>
      <c r="AR4303">
        <v>2.5181618237992511</v>
      </c>
    </row>
    <row r="4304" spans="39:44" x14ac:dyDescent="0.3">
      <c r="AM4304">
        <v>3.1592190926384536</v>
      </c>
      <c r="AN4304">
        <v>1.2026176960770869</v>
      </c>
      <c r="AO4304">
        <v>891.85574460404825</v>
      </c>
      <c r="AP4304">
        <v>3746.5</v>
      </c>
      <c r="AQ4304">
        <v>0.10810601200640316</v>
      </c>
      <c r="AR4304">
        <v>3.098654634035142</v>
      </c>
    </row>
    <row r="4305" spans="39:44" x14ac:dyDescent="0.3">
      <c r="AM4305">
        <v>2.7888590003320362</v>
      </c>
      <c r="AN4305">
        <v>0.86184910181945795</v>
      </c>
      <c r="AO4305">
        <v>661.65030631743593</v>
      </c>
      <c r="AP4305">
        <v>4768.25</v>
      </c>
      <c r="AQ4305">
        <v>-0.83164779847604431</v>
      </c>
      <c r="AR4305">
        <v>2.7026740901500901</v>
      </c>
    </row>
    <row r="4306" spans="39:44" x14ac:dyDescent="0.3">
      <c r="AM4306">
        <v>3.4662709823996112</v>
      </c>
      <c r="AN4306">
        <v>0.48454947345587918</v>
      </c>
      <c r="AO4306">
        <v>988.97033995101538</v>
      </c>
      <c r="AP4306">
        <v>4357.25</v>
      </c>
      <c r="AQ4306">
        <v>-0.18413120817260137</v>
      </c>
      <c r="AR4306">
        <v>3.4799437016185788</v>
      </c>
    </row>
    <row r="4307" spans="39:44" x14ac:dyDescent="0.3">
      <c r="AM4307">
        <v>3.6039144006559041</v>
      </c>
      <c r="AN4307">
        <v>0.49051838104348955</v>
      </c>
      <c r="AO4307">
        <v>574.90193730372835</v>
      </c>
      <c r="AP4307">
        <v>4146.75</v>
      </c>
      <c r="AQ4307">
        <v>-0.13307627504066427</v>
      </c>
      <c r="AR4307">
        <v>3.5619444134231264</v>
      </c>
    </row>
    <row r="4308" spans="39:44" x14ac:dyDescent="0.3">
      <c r="AM4308">
        <v>2.9370923469106032</v>
      </c>
      <c r="AN4308">
        <v>0.70847290104618277</v>
      </c>
      <c r="AO4308">
        <v>270.00820902852786</v>
      </c>
      <c r="AP4308">
        <v>5265.75</v>
      </c>
      <c r="AQ4308">
        <v>8.5263585614430738E-3</v>
      </c>
      <c r="AR4308">
        <v>2.8701003516596635</v>
      </c>
    </row>
    <row r="4309" spans="39:44" x14ac:dyDescent="0.3">
      <c r="AM4309">
        <v>2.7173632897011264</v>
      </c>
      <c r="AN4309">
        <v>1.3519995754216243</v>
      </c>
      <c r="AO4309">
        <v>752.29506464610961</v>
      </c>
      <c r="AP4309">
        <v>4271.5</v>
      </c>
      <c r="AQ4309">
        <v>-0.84011183869938488</v>
      </c>
      <c r="AR4309">
        <v>2.7850186614792385</v>
      </c>
    </row>
    <row r="4310" spans="39:44" x14ac:dyDescent="0.3">
      <c r="AM4310">
        <v>2.3464842432528772</v>
      </c>
      <c r="AN4310">
        <v>0.85808049875890779</v>
      </c>
      <c r="AO4310">
        <v>925.88074961612813</v>
      </c>
      <c r="AP4310">
        <v>3892</v>
      </c>
      <c r="AQ4310">
        <v>-0.95547771793929004</v>
      </c>
      <c r="AR4310">
        <v>2.3105314623702324</v>
      </c>
    </row>
    <row r="4311" spans="39:44" x14ac:dyDescent="0.3">
      <c r="AM4311">
        <v>2.3149944617019691</v>
      </c>
      <c r="AN4311">
        <v>0.65579334800400202</v>
      </c>
      <c r="AO4311">
        <v>710.68084591340357</v>
      </c>
      <c r="AP4311">
        <v>3767</v>
      </c>
      <c r="AQ4311">
        <v>0.9157552273191828</v>
      </c>
      <c r="AR4311">
        <v>2.3760763872153348</v>
      </c>
    </row>
    <row r="4312" spans="39:44" x14ac:dyDescent="0.3">
      <c r="AM4312">
        <v>2.1730340211311683</v>
      </c>
      <c r="AN4312">
        <v>0.77359395814077936</v>
      </c>
      <c r="AO4312">
        <v>999.33596253929625</v>
      </c>
      <c r="AP4312">
        <v>5764.25</v>
      </c>
      <c r="AQ4312">
        <v>-0.63033750577034287</v>
      </c>
      <c r="AR4312">
        <v>2.2037180656565827</v>
      </c>
    </row>
    <row r="4313" spans="39:44" x14ac:dyDescent="0.3">
      <c r="AM4313">
        <v>2.9902246360078881</v>
      </c>
      <c r="AN4313">
        <v>1.2935667147475194</v>
      </c>
      <c r="AO4313">
        <v>752.43770246435133</v>
      </c>
      <c r="AP4313">
        <v>4239.75</v>
      </c>
      <c r="AQ4313">
        <v>0.43424035240847086</v>
      </c>
      <c r="AR4313">
        <v>3.0679152406205334</v>
      </c>
    </row>
    <row r="4314" spans="39:44" x14ac:dyDescent="0.3">
      <c r="AM4314">
        <v>3.3001804523927274</v>
      </c>
      <c r="AN4314">
        <v>0.71776638162453321</v>
      </c>
      <c r="AO4314">
        <v>801.30451499258288</v>
      </c>
      <c r="AP4314">
        <v>3914</v>
      </c>
      <c r="AQ4314">
        <v>0.8189964734113947</v>
      </c>
      <c r="AR4314">
        <v>3.2197835512417652</v>
      </c>
    </row>
    <row r="4315" spans="39:44" x14ac:dyDescent="0.3">
      <c r="AM4315">
        <v>1.8352412065232839</v>
      </c>
      <c r="AN4315">
        <v>0.24608305240387615</v>
      </c>
      <c r="AO4315">
        <v>933.38470415240329</v>
      </c>
      <c r="AP4315">
        <v>3499.75</v>
      </c>
      <c r="AQ4315">
        <v>0.80600778645033733</v>
      </c>
      <c r="AR4315">
        <v>1.8190999558328367</v>
      </c>
    </row>
    <row r="4316" spans="39:44" x14ac:dyDescent="0.3">
      <c r="AM4316">
        <v>1.6360738766710969</v>
      </c>
      <c r="AN4316">
        <v>0.18588861803142959</v>
      </c>
      <c r="AO4316">
        <v>973.98858492531838</v>
      </c>
      <c r="AP4316">
        <v>4268.5</v>
      </c>
      <c r="AQ4316">
        <v>-0.32601091683480732</v>
      </c>
      <c r="AR4316">
        <v>1.6265671524045846</v>
      </c>
    </row>
    <row r="4317" spans="39:44" x14ac:dyDescent="0.3">
      <c r="AM4317">
        <v>2.5828877835075512</v>
      </c>
      <c r="AN4317">
        <v>0.89278707976554983</v>
      </c>
      <c r="AO4317">
        <v>1061.8454991458848</v>
      </c>
      <c r="AP4317">
        <v>5087.25</v>
      </c>
      <c r="AQ4317">
        <v>-0.15827094147449777</v>
      </c>
      <c r="AR4317">
        <v>2.5181618237992511</v>
      </c>
    </row>
    <row r="4318" spans="39:44" x14ac:dyDescent="0.3">
      <c r="AM4318">
        <v>2.7173401827520238</v>
      </c>
      <c r="AN4318">
        <v>1.0735680100697078</v>
      </c>
      <c r="AO4318">
        <v>813.68218714412103</v>
      </c>
      <c r="AP4318">
        <v>3894.5</v>
      </c>
      <c r="AQ4318">
        <v>-0.90710166042144957</v>
      </c>
      <c r="AR4318">
        <v>2.6221147716474822</v>
      </c>
    </row>
    <row r="4319" spans="39:44" x14ac:dyDescent="0.3">
      <c r="AM4319">
        <v>2.7741966982311608</v>
      </c>
      <c r="AN4319">
        <v>0.68752361169739729</v>
      </c>
      <c r="AO4319">
        <v>1013.8564610939122</v>
      </c>
      <c r="AP4319">
        <v>6222.5</v>
      </c>
      <c r="AQ4319">
        <v>0.16934042013244288</v>
      </c>
      <c r="AR4319">
        <v>2.7092704665610863</v>
      </c>
    </row>
    <row r="4320" spans="39:44" x14ac:dyDescent="0.3">
      <c r="AM4320">
        <v>2.3848779634663058</v>
      </c>
      <c r="AN4320">
        <v>0.63510997215180198</v>
      </c>
      <c r="AO4320">
        <v>559.07469801717718</v>
      </c>
      <c r="AP4320">
        <v>3794.75</v>
      </c>
      <c r="AQ4320">
        <v>0.96954805305288028</v>
      </c>
      <c r="AR4320">
        <v>2.4450056687514103</v>
      </c>
    </row>
    <row r="4321" spans="39:44" x14ac:dyDescent="0.3">
      <c r="AM4321">
        <v>2.4986971154994588</v>
      </c>
      <c r="AN4321">
        <v>1.145018066341339</v>
      </c>
      <c r="AO4321">
        <v>1084.7442702834828</v>
      </c>
      <c r="AP4321">
        <v>4461.75</v>
      </c>
      <c r="AQ4321">
        <v>0.64638855814784579</v>
      </c>
      <c r="AR4321">
        <v>2.3838140754811357</v>
      </c>
    </row>
    <row r="4322" spans="39:44" x14ac:dyDescent="0.3">
      <c r="AM4322">
        <v>2.193188356793411</v>
      </c>
      <c r="AN4322">
        <v>0.32054079786346079</v>
      </c>
      <c r="AO4322">
        <v>1321.9359048005331</v>
      </c>
      <c r="AP4322">
        <v>4221.75</v>
      </c>
      <c r="AQ4322">
        <v>-0.82618147326351232</v>
      </c>
      <c r="AR4322">
        <v>2.1807865311479611</v>
      </c>
    </row>
    <row r="4323" spans="39:44" x14ac:dyDescent="0.3">
      <c r="AM4323">
        <v>2.5271377455287691</v>
      </c>
      <c r="AN4323">
        <v>0.81255403314712327</v>
      </c>
      <c r="AO4323">
        <v>373.41714043793235</v>
      </c>
      <c r="AP4323">
        <v>5370.25</v>
      </c>
      <c r="AQ4323">
        <v>0.37766277289945865</v>
      </c>
      <c r="AR4323">
        <v>2.5181618237992511</v>
      </c>
    </row>
    <row r="4324" spans="39:44" x14ac:dyDescent="0.3">
      <c r="AM4324">
        <v>2.6098042702216619</v>
      </c>
      <c r="AN4324">
        <v>0.97381298472673083</v>
      </c>
      <c r="AO4324">
        <v>536.70249231817866</v>
      </c>
      <c r="AP4324">
        <v>4680.75</v>
      </c>
      <c r="AQ4324">
        <v>-0.69160475310145331</v>
      </c>
      <c r="AR4324">
        <v>2.6409966753947267</v>
      </c>
    </row>
    <row r="4325" spans="39:44" x14ac:dyDescent="0.3">
      <c r="AM4325">
        <v>2.9554356075780728</v>
      </c>
      <c r="AN4325">
        <v>1.5381117706876268</v>
      </c>
      <c r="AO4325">
        <v>361.89866431953863</v>
      </c>
      <c r="AP4325">
        <v>5227.25</v>
      </c>
      <c r="AQ4325">
        <v>0.49087485180070811</v>
      </c>
      <c r="AR4325">
        <v>3.0419661175092698</v>
      </c>
    </row>
    <row r="4326" spans="39:44" x14ac:dyDescent="0.3">
      <c r="AM4326">
        <v>2.2260753089119616</v>
      </c>
      <c r="AN4326">
        <v>0.42037323405296451</v>
      </c>
      <c r="AO4326">
        <v>1181.87525103807</v>
      </c>
      <c r="AP4326">
        <v>2915.25</v>
      </c>
      <c r="AQ4326">
        <v>-0.89612011619027954</v>
      </c>
      <c r="AR4326">
        <v>2.2111899567380875</v>
      </c>
    </row>
    <row r="4327" spans="39:44" x14ac:dyDescent="0.3">
      <c r="AM4327">
        <v>1.7540366734415125</v>
      </c>
      <c r="AN4327">
        <v>0.17697899386636254</v>
      </c>
      <c r="AO4327">
        <v>924.3609328298802</v>
      </c>
      <c r="AP4327">
        <v>5868.75</v>
      </c>
      <c r="AQ4327">
        <v>0.17840422814914572</v>
      </c>
      <c r="AR4327">
        <v>1.7540366734415129</v>
      </c>
    </row>
    <row r="4328" spans="39:44" x14ac:dyDescent="0.3">
      <c r="AM4328">
        <v>1.9679401584720784</v>
      </c>
      <c r="AN4328">
        <v>0.74766042211715755</v>
      </c>
      <c r="AO4328">
        <v>729.39629350851146</v>
      </c>
      <c r="AP4328">
        <v>6295.5</v>
      </c>
      <c r="AQ4328">
        <v>0.20181212126303208</v>
      </c>
      <c r="AR4328">
        <v>1.9912067049766693</v>
      </c>
    </row>
    <row r="4329" spans="39:44" x14ac:dyDescent="0.3">
      <c r="AM4329">
        <v>2.4335011819745143</v>
      </c>
      <c r="AN4329">
        <v>1.3687526795070495</v>
      </c>
      <c r="AO4329">
        <v>695.66650419675341</v>
      </c>
      <c r="AP4329">
        <v>4201.5</v>
      </c>
      <c r="AQ4329">
        <v>0.60248358808759839</v>
      </c>
      <c r="AR4329">
        <v>2.4674404283732563</v>
      </c>
    </row>
    <row r="4330" spans="39:44" x14ac:dyDescent="0.3">
      <c r="AM4330">
        <v>1.7989339566889742</v>
      </c>
      <c r="AN4330">
        <v>0.22956919327134154</v>
      </c>
      <c r="AO4330">
        <v>267.62998859306867</v>
      </c>
      <c r="AP4330">
        <v>4413.5</v>
      </c>
      <c r="AQ4330">
        <v>-0.24727853247049963</v>
      </c>
      <c r="AR4330">
        <v>1.8254926309451247</v>
      </c>
    </row>
    <row r="4331" spans="39:44" x14ac:dyDescent="0.3">
      <c r="AM4331">
        <v>1.9009534754143247</v>
      </c>
      <c r="AN4331">
        <v>0.32963245917330114</v>
      </c>
      <c r="AO4331">
        <v>1143.3689043431234</v>
      </c>
      <c r="AP4331">
        <v>4987.25</v>
      </c>
      <c r="AQ4331">
        <v>0.39885437011810826</v>
      </c>
      <c r="AR4331">
        <v>1.9036348010591415</v>
      </c>
    </row>
    <row r="4332" spans="39:44" x14ac:dyDescent="0.3">
      <c r="AM4332">
        <v>1.686459930893065</v>
      </c>
      <c r="AN4332">
        <v>0.16034450864894928</v>
      </c>
      <c r="AO4332">
        <v>1106.0960673818477</v>
      </c>
      <c r="AP4332">
        <v>4546</v>
      </c>
      <c r="AQ4332">
        <v>0.7470546733149005</v>
      </c>
      <c r="AR4332">
        <v>1.6784113941513465</v>
      </c>
    </row>
    <row r="4333" spans="39:44" x14ac:dyDescent="0.3">
      <c r="AM4333">
        <v>2.0053451451114372</v>
      </c>
      <c r="AN4333">
        <v>0.73258209653707362</v>
      </c>
      <c r="AO4333">
        <v>1071.542205508626</v>
      </c>
      <c r="AP4333">
        <v>4568.25</v>
      </c>
      <c r="AQ4333">
        <v>7.7656726347054741E-2</v>
      </c>
      <c r="AR4333">
        <v>1.9963539544390678</v>
      </c>
    </row>
    <row r="4334" spans="39:44" x14ac:dyDescent="0.3">
      <c r="AM4334">
        <v>2.0107485941339918</v>
      </c>
      <c r="AN4334">
        <v>0.82937113195829282</v>
      </c>
      <c r="AO4334">
        <v>852.27568610673814</v>
      </c>
      <c r="AP4334">
        <v>4891.25</v>
      </c>
      <c r="AQ4334">
        <v>0.40884743821530584</v>
      </c>
      <c r="AR4334">
        <v>2.0293512845941466</v>
      </c>
    </row>
    <row r="4335" spans="39:44" x14ac:dyDescent="0.3">
      <c r="AM4335">
        <v>2.0414085725294879</v>
      </c>
      <c r="AN4335">
        <v>0.7450058875842871</v>
      </c>
      <c r="AO4335">
        <v>450.24086288053604</v>
      </c>
      <c r="AP4335">
        <v>5406.25</v>
      </c>
      <c r="AQ4335">
        <v>0.18476840355868518</v>
      </c>
      <c r="AR4335">
        <v>1.98316822864423</v>
      </c>
    </row>
    <row r="4336" spans="39:44" x14ac:dyDescent="0.3">
      <c r="AM4336">
        <v>2.927754416155071</v>
      </c>
      <c r="AN4336">
        <v>1.0630987652579329</v>
      </c>
      <c r="AO4336">
        <v>338.90527232117046</v>
      </c>
      <c r="AP4336">
        <v>4766.75</v>
      </c>
      <c r="AQ4336">
        <v>-0.36430090318286024</v>
      </c>
      <c r="AR4336">
        <v>3.0163859024089068</v>
      </c>
    </row>
    <row r="4337" spans="39:44" x14ac:dyDescent="0.3">
      <c r="AM4337">
        <v>2.5090087540871862</v>
      </c>
      <c r="AN4337">
        <v>0.93333905303037135</v>
      </c>
      <c r="AO4337">
        <v>1281.1910202765357</v>
      </c>
      <c r="AP4337">
        <v>3379.25</v>
      </c>
      <c r="AQ4337">
        <v>-0.94805428108676915</v>
      </c>
      <c r="AR4337">
        <v>2.5986461346685386</v>
      </c>
    </row>
    <row r="4338" spans="39:44" x14ac:dyDescent="0.3">
      <c r="AM4338">
        <v>2.7078874324540707</v>
      </c>
      <c r="AN4338">
        <v>1.0070377391903891</v>
      </c>
      <c r="AO4338">
        <v>985.85806592742244</v>
      </c>
      <c r="AP4338">
        <v>5140.75</v>
      </c>
      <c r="AQ4338">
        <v>0.10361921507995937</v>
      </c>
      <c r="AR4338">
        <v>2.6409966753947267</v>
      </c>
    </row>
    <row r="4339" spans="39:44" x14ac:dyDescent="0.3">
      <c r="AM4339">
        <v>3.2559725745996113</v>
      </c>
      <c r="AN4339">
        <v>1.3605945540454676</v>
      </c>
      <c r="AO4339">
        <v>741.09478690084688</v>
      </c>
      <c r="AP4339">
        <v>3662.75</v>
      </c>
      <c r="AQ4339">
        <v>0.85141665289645974</v>
      </c>
      <c r="AR4339">
        <v>3.3494392211025943</v>
      </c>
    </row>
    <row r="4340" spans="39:44" x14ac:dyDescent="0.3">
      <c r="AM4340">
        <v>2.8529097344625001</v>
      </c>
      <c r="AN4340">
        <v>0.76765400389096239</v>
      </c>
      <c r="AO4340">
        <v>276.61208666353019</v>
      </c>
      <c r="AP4340">
        <v>4565.75</v>
      </c>
      <c r="AQ4340">
        <v>-0.68512789358251158</v>
      </c>
      <c r="AR4340">
        <v>2.8038485789591183</v>
      </c>
    </row>
    <row r="4341" spans="39:44" x14ac:dyDescent="0.3">
      <c r="AM4341">
        <v>2.8878928565891862</v>
      </c>
      <c r="AN4341">
        <v>1.1182004412503024</v>
      </c>
      <c r="AO4341">
        <v>846.35043307356648</v>
      </c>
      <c r="AP4341">
        <v>4934.25</v>
      </c>
      <c r="AQ4341">
        <v>-0.84753149967850205</v>
      </c>
      <c r="AR4341">
        <v>2.8412005109391281</v>
      </c>
    </row>
    <row r="4342" spans="39:44" x14ac:dyDescent="0.3">
      <c r="AM4342">
        <v>3.9528861526310952</v>
      </c>
      <c r="AN4342">
        <v>0.41091959221834545</v>
      </c>
      <c r="AO4342">
        <v>958.39286492826238</v>
      </c>
      <c r="AP4342">
        <v>3140.5</v>
      </c>
      <c r="AQ4342">
        <v>-0.54507000214171009</v>
      </c>
      <c r="AR4342">
        <v>3.9668016212738775</v>
      </c>
    </row>
    <row r="4343" spans="39:44" x14ac:dyDescent="0.3">
      <c r="AM4343">
        <v>2.3637881249893207</v>
      </c>
      <c r="AN4343">
        <v>0.84572228574786668</v>
      </c>
      <c r="AO4343">
        <v>556.86648967581141</v>
      </c>
      <c r="AP4343">
        <v>5438.75</v>
      </c>
      <c r="AQ4343">
        <v>0.12808414459796524</v>
      </c>
      <c r="AR4343">
        <v>2.3508135634336895</v>
      </c>
    </row>
    <row r="4344" spans="39:44" x14ac:dyDescent="0.3">
      <c r="AM4344">
        <v>3.1501449489044195</v>
      </c>
      <c r="AN4344">
        <v>1.5351791523669924</v>
      </c>
      <c r="AO4344">
        <v>682.8011209520489</v>
      </c>
      <c r="AP4344">
        <v>3743.5</v>
      </c>
      <c r="AQ4344">
        <v>-6.8036846961361586E-2</v>
      </c>
      <c r="AR4344">
        <v>3.1074972386011903</v>
      </c>
    </row>
    <row r="4345" spans="39:44" x14ac:dyDescent="0.3">
      <c r="AM4345">
        <v>3.3027618962482297</v>
      </c>
      <c r="AN4345">
        <v>0.88308278749983815</v>
      </c>
      <c r="AO4345">
        <v>901.65707823930245</v>
      </c>
      <c r="AP4345">
        <v>5867.25</v>
      </c>
      <c r="AQ4345">
        <v>0.40942091855134793</v>
      </c>
      <c r="AR4345">
        <v>3.2446282721189248</v>
      </c>
    </row>
    <row r="4346" spans="39:44" x14ac:dyDescent="0.3">
      <c r="AM4346">
        <v>1.7591737578102338</v>
      </c>
      <c r="AN4346">
        <v>0.29982317556269189</v>
      </c>
      <c r="AO4346">
        <v>651.52964641516348</v>
      </c>
      <c r="AP4346">
        <v>5867</v>
      </c>
      <c r="AQ4346">
        <v>-0.91329115395840599</v>
      </c>
      <c r="AR4346">
        <v>1.727337061049693</v>
      </c>
    </row>
    <row r="4347" spans="39:44" x14ac:dyDescent="0.3">
      <c r="AM4347">
        <v>2.7332845656569287</v>
      </c>
      <c r="AN4347">
        <v>1.2258708264925362</v>
      </c>
      <c r="AO4347">
        <v>648.51234301242948</v>
      </c>
      <c r="AP4347">
        <v>5250.75</v>
      </c>
      <c r="AQ4347">
        <v>-2.0346323509105042E-2</v>
      </c>
      <c r="AR4347">
        <v>2.7850186614792385</v>
      </c>
    </row>
    <row r="4348" spans="39:44" x14ac:dyDescent="0.3">
      <c r="AM4348">
        <v>3.1875230845536495</v>
      </c>
      <c r="AN4348">
        <v>0.92142526600996177</v>
      </c>
      <c r="AO4348">
        <v>940.41339674897768</v>
      </c>
      <c r="AP4348">
        <v>4040</v>
      </c>
      <c r="AQ4348">
        <v>-0.52556484162142525</v>
      </c>
      <c r="AR4348">
        <v>3.2119015830631312</v>
      </c>
    </row>
    <row r="4349" spans="39:44" x14ac:dyDescent="0.3">
      <c r="AM4349">
        <v>1.9435921161287704</v>
      </c>
      <c r="AN4349">
        <v>0.36787471287911322</v>
      </c>
      <c r="AO4349">
        <v>714.03918302175202</v>
      </c>
      <c r="AP4349">
        <v>5214.25</v>
      </c>
      <c r="AQ4349">
        <v>-0.40491760000532706</v>
      </c>
      <c r="AR4349">
        <v>1.9836497680167582</v>
      </c>
    </row>
    <row r="4350" spans="39:44" x14ac:dyDescent="0.3">
      <c r="AM4350">
        <v>2.3011421683480955</v>
      </c>
      <c r="AN4350">
        <v>0.67466198453070569</v>
      </c>
      <c r="AO4350">
        <v>1185.8004226315641</v>
      </c>
      <c r="AP4350">
        <v>4200.75</v>
      </c>
      <c r="AQ4350">
        <v>-0.85216494249165242</v>
      </c>
      <c r="AR4350">
        <v>2.3483718005075875</v>
      </c>
    </row>
    <row r="4351" spans="39:44" x14ac:dyDescent="0.3">
      <c r="AM4351">
        <v>2.249447992261298</v>
      </c>
      <c r="AN4351">
        <v>1.361100335317097</v>
      </c>
      <c r="AO4351">
        <v>768.67183339603071</v>
      </c>
      <c r="AP4351">
        <v>4352.25</v>
      </c>
      <c r="AQ4351">
        <v>-0.61351182485731037</v>
      </c>
      <c r="AR4351">
        <v>2.3413769459860738</v>
      </c>
    </row>
    <row r="4352" spans="39:44" x14ac:dyDescent="0.3">
      <c r="AM4352">
        <v>2.3296170786687873</v>
      </c>
      <c r="AN4352">
        <v>1.43380255299705</v>
      </c>
      <c r="AO4352">
        <v>641.16402382688273</v>
      </c>
      <c r="AP4352">
        <v>4251.25</v>
      </c>
      <c r="AQ4352">
        <v>0.13041451981122226</v>
      </c>
      <c r="AR4352">
        <v>2.4110454868844164</v>
      </c>
    </row>
    <row r="4353" spans="39:44" x14ac:dyDescent="0.3">
      <c r="AM4353">
        <v>2.7249389293264712</v>
      </c>
      <c r="AN4353">
        <v>1.318670354472868</v>
      </c>
      <c r="AO4353">
        <v>644.81205832578803</v>
      </c>
      <c r="AP4353">
        <v>4398</v>
      </c>
      <c r="AQ4353">
        <v>-0.60754167853221142</v>
      </c>
      <c r="AR4353">
        <v>2.793941797234031</v>
      </c>
    </row>
    <row r="4354" spans="39:44" x14ac:dyDescent="0.3">
      <c r="AM4354">
        <v>3.0386346650190315</v>
      </c>
      <c r="AN4354">
        <v>1.0230160524005454</v>
      </c>
      <c r="AO4354">
        <v>537.22905775677839</v>
      </c>
      <c r="AP4354">
        <v>4449.75</v>
      </c>
      <c r="AQ4354">
        <v>-0.54561331528977197</v>
      </c>
      <c r="AR4354">
        <v>2.9899463484118991</v>
      </c>
    </row>
    <row r="4355" spans="39:44" x14ac:dyDescent="0.3">
      <c r="AM4355">
        <v>2.3813279922100565</v>
      </c>
      <c r="AN4355">
        <v>0.87819574347216744</v>
      </c>
      <c r="AO4355">
        <v>1110.5609898417265</v>
      </c>
      <c r="AP4355">
        <v>4568.5</v>
      </c>
      <c r="AQ4355">
        <v>-0.92398875677496339</v>
      </c>
      <c r="AR4355">
        <v>2.3082449468665751</v>
      </c>
    </row>
    <row r="4356" spans="39:44" x14ac:dyDescent="0.3">
      <c r="AM4356">
        <v>2.6936852460827669</v>
      </c>
      <c r="AN4356">
        <v>1.127962609064288</v>
      </c>
      <c r="AO4356">
        <v>300.56482358453854</v>
      </c>
      <c r="AP4356">
        <v>4908.25</v>
      </c>
      <c r="AQ4356">
        <v>-0.90647824596190529</v>
      </c>
      <c r="AR4356">
        <v>2.7276355045702534</v>
      </c>
    </row>
    <row r="4357" spans="39:44" x14ac:dyDescent="0.3">
      <c r="AM4357">
        <v>3.2038796653638446</v>
      </c>
      <c r="AN4357">
        <v>1.3108891274533812</v>
      </c>
      <c r="AO4357">
        <v>377.07836036462299</v>
      </c>
      <c r="AP4357">
        <v>4500.75</v>
      </c>
      <c r="AQ4357">
        <v>0.70563372586914674</v>
      </c>
      <c r="AR4357">
        <v>3.0672289412909164</v>
      </c>
    </row>
    <row r="4358" spans="39:44" x14ac:dyDescent="0.3">
      <c r="AM4358">
        <v>2.0745382711250659</v>
      </c>
      <c r="AN4358">
        <v>0.95931856141452754</v>
      </c>
      <c r="AO4358">
        <v>716.63661999761587</v>
      </c>
      <c r="AP4358">
        <v>4648</v>
      </c>
      <c r="AQ4358">
        <v>0.6706462946804318</v>
      </c>
      <c r="AR4358">
        <v>2.120932171296479</v>
      </c>
    </row>
    <row r="4359" spans="39:44" x14ac:dyDescent="0.3">
      <c r="AM4359">
        <v>1.6525553097195385</v>
      </c>
      <c r="AN4359">
        <v>0.10593846311991717</v>
      </c>
      <c r="AO4359">
        <v>306.2070568125215</v>
      </c>
      <c r="AP4359">
        <v>3366</v>
      </c>
      <c r="AQ4359">
        <v>-0.69752253832628675</v>
      </c>
      <c r="AR4359">
        <v>1.6556955859050422</v>
      </c>
    </row>
    <row r="4360" spans="39:44" x14ac:dyDescent="0.3">
      <c r="AM4360">
        <v>1.8063470433717344</v>
      </c>
      <c r="AN4360">
        <v>0.37792537769844503</v>
      </c>
      <c r="AO4360">
        <v>625.17238913500887</v>
      </c>
      <c r="AP4360">
        <v>4519</v>
      </c>
      <c r="AQ4360">
        <v>-0.71934288865595508</v>
      </c>
      <c r="AR4360">
        <v>1.7749417196063169</v>
      </c>
    </row>
    <row r="4361" spans="39:44" x14ac:dyDescent="0.3">
      <c r="AM4361">
        <v>2.3274500031801959</v>
      </c>
      <c r="AN4361">
        <v>0.25503533555558205</v>
      </c>
      <c r="AO4361">
        <v>349.56446797935098</v>
      </c>
      <c r="AP4361">
        <v>4487.25</v>
      </c>
      <c r="AQ4361">
        <v>-0.2930065461060703</v>
      </c>
      <c r="AR4361">
        <v>2.3188742748914857</v>
      </c>
    </row>
    <row r="4362" spans="39:44" x14ac:dyDescent="0.3">
      <c r="AM4362">
        <v>2.5144537770382298</v>
      </c>
      <c r="AN4362">
        <v>0.74386769159258337</v>
      </c>
      <c r="AO4362">
        <v>1071.5422055086262</v>
      </c>
      <c r="AP4362">
        <v>2962.5</v>
      </c>
      <c r="AQ4362">
        <v>0.99999953097402239</v>
      </c>
      <c r="AR4362">
        <v>2.4676202163358147</v>
      </c>
    </row>
    <row r="4363" spans="39:44" x14ac:dyDescent="0.3">
      <c r="AM4363">
        <v>2.6019786455316254</v>
      </c>
      <c r="AN4363">
        <v>1.1684542704525951</v>
      </c>
      <c r="AO4363">
        <v>954.74483042935708</v>
      </c>
      <c r="AP4363">
        <v>4686</v>
      </c>
      <c r="AQ4363">
        <v>-0.24504274932656628</v>
      </c>
      <c r="AR4363">
        <v>2.5027011827984387</v>
      </c>
    </row>
    <row r="4364" spans="39:44" x14ac:dyDescent="0.3">
      <c r="AM4364">
        <v>1.8096180939412121</v>
      </c>
      <c r="AN4364">
        <v>0.11530031715421983</v>
      </c>
      <c r="AO4364">
        <v>351.77439500145977</v>
      </c>
      <c r="AP4364">
        <v>4493.25</v>
      </c>
      <c r="AQ4364">
        <v>0.43933445707729746</v>
      </c>
      <c r="AR4364">
        <v>1.8194606936512898</v>
      </c>
    </row>
    <row r="4365" spans="39:44" x14ac:dyDescent="0.3">
      <c r="AM4365">
        <v>2.9594494528035415</v>
      </c>
      <c r="AN4365">
        <v>1.1007738994996321</v>
      </c>
      <c r="AO4365">
        <v>732.17752715286576</v>
      </c>
      <c r="AP4365">
        <v>3893.75</v>
      </c>
      <c r="AQ4365">
        <v>-3.5572794033039264E-2</v>
      </c>
      <c r="AR4365">
        <v>2.8695913969764923</v>
      </c>
    </row>
    <row r="4366" spans="39:44" x14ac:dyDescent="0.3">
      <c r="AM4366">
        <v>2.3153376113667781</v>
      </c>
      <c r="AN4366">
        <v>0.65533390380744372</v>
      </c>
      <c r="AO4366">
        <v>616.59698147027541</v>
      </c>
      <c r="AP4366">
        <v>4401.75</v>
      </c>
      <c r="AQ4366">
        <v>-0.38590445200386481</v>
      </c>
      <c r="AR4366">
        <v>2.3767626865449527</v>
      </c>
    </row>
    <row r="4367" spans="39:44" x14ac:dyDescent="0.3">
      <c r="AM4367">
        <v>3.3631885647532447</v>
      </c>
      <c r="AN4367">
        <v>1.3256720273950964</v>
      </c>
      <c r="AO4367">
        <v>877.90493080730903</v>
      </c>
      <c r="AP4367">
        <v>4870.25</v>
      </c>
      <c r="AQ4367">
        <v>-0.56636043605436992</v>
      </c>
      <c r="AR4367">
        <v>3.3292289620772766</v>
      </c>
    </row>
    <row r="4368" spans="39:44" x14ac:dyDescent="0.3">
      <c r="AM4368">
        <v>2.4272270050019227</v>
      </c>
      <c r="AN4368">
        <v>1.3851111887628405</v>
      </c>
      <c r="AO4368">
        <v>757.06302993848021</v>
      </c>
      <c r="AP4368">
        <v>5443.75</v>
      </c>
      <c r="AQ4368">
        <v>0.46145867151222542</v>
      </c>
      <c r="AR4368">
        <v>2.3978597610895784</v>
      </c>
    </row>
    <row r="4369" spans="39:44" x14ac:dyDescent="0.3">
      <c r="AM4369">
        <v>2.1151769554144479</v>
      </c>
      <c r="AN4369">
        <v>0.70552577215687218</v>
      </c>
      <c r="AO4369">
        <v>958.16134563876722</v>
      </c>
      <c r="AP4369">
        <v>3797.75</v>
      </c>
      <c r="AQ4369">
        <v>0.61758509173624632</v>
      </c>
      <c r="AR4369">
        <v>2.1465797091214518</v>
      </c>
    </row>
    <row r="4370" spans="39:44" x14ac:dyDescent="0.3">
      <c r="AM4370">
        <v>3.3288966422132145</v>
      </c>
      <c r="AN4370">
        <v>0.6680816940648403</v>
      </c>
      <c r="AO4370">
        <v>1005.9164802433772</v>
      </c>
      <c r="AP4370">
        <v>5147.75</v>
      </c>
      <c r="AQ4370">
        <v>0.14035675431850533</v>
      </c>
      <c r="AR4370">
        <v>3.2772159308827384</v>
      </c>
    </row>
    <row r="4371" spans="39:44" x14ac:dyDescent="0.3">
      <c r="AM4371">
        <v>1.6031701861143206</v>
      </c>
      <c r="AN4371">
        <v>6.5773661135560366E-2</v>
      </c>
      <c r="AO4371">
        <v>465.88527426370393</v>
      </c>
      <c r="AP4371">
        <v>5060.75</v>
      </c>
      <c r="AQ4371">
        <v>0.60666010822869954</v>
      </c>
      <c r="AR4371">
        <v>1.6055720034116088</v>
      </c>
    </row>
    <row r="4372" spans="39:44" x14ac:dyDescent="0.3">
      <c r="AM4372">
        <v>2.5768437160215076</v>
      </c>
      <c r="AN4372">
        <v>1.2085694900570587</v>
      </c>
      <c r="AO4372">
        <v>1663.0246328352905</v>
      </c>
      <c r="AP4372">
        <v>2736</v>
      </c>
      <c r="AQ4372">
        <v>0.70078162297194757</v>
      </c>
      <c r="AR4372">
        <v>2.6197522808458191</v>
      </c>
    </row>
    <row r="4373" spans="39:44" x14ac:dyDescent="0.3">
      <c r="AM4373">
        <v>1.9379666064035599</v>
      </c>
      <c r="AN4373">
        <v>0.29066173046340393</v>
      </c>
      <c r="AO4373">
        <v>928.23281123967456</v>
      </c>
      <c r="AP4373">
        <v>5339.25</v>
      </c>
      <c r="AQ4373">
        <v>0.5732280888803839</v>
      </c>
      <c r="AR4373">
        <v>1.9273175951961588</v>
      </c>
    </row>
    <row r="4374" spans="39:44" x14ac:dyDescent="0.3">
      <c r="AM4374">
        <v>3.1400945711508972</v>
      </c>
      <c r="AN4374">
        <v>1.0513820587755973</v>
      </c>
      <c r="AO4374">
        <v>594.08533543543479</v>
      </c>
      <c r="AP4374">
        <v>5357.5</v>
      </c>
      <c r="AQ4374">
        <v>-9.9903070711779687E-2</v>
      </c>
      <c r="AR4374">
        <v>3.1927926592076497</v>
      </c>
    </row>
    <row r="4375" spans="39:44" x14ac:dyDescent="0.3">
      <c r="AM4375">
        <v>3.7002641087928527</v>
      </c>
      <c r="AN4375">
        <v>1.3080123769389649</v>
      </c>
      <c r="AO4375">
        <v>709.52756600199621</v>
      </c>
      <c r="AP4375">
        <v>4312.5</v>
      </c>
      <c r="AQ4375">
        <v>-0.50506842841072364</v>
      </c>
      <c r="AR4375">
        <v>3.6576264926885709</v>
      </c>
    </row>
    <row r="4376" spans="39:44" x14ac:dyDescent="0.3">
      <c r="AM4376">
        <v>2.4662667425204741</v>
      </c>
      <c r="AN4376">
        <v>1.3436684994073536</v>
      </c>
      <c r="AO4376">
        <v>841.24461636343221</v>
      </c>
      <c r="AP4376">
        <v>4617.5</v>
      </c>
      <c r="AQ4376">
        <v>3.7441885396768036E-2</v>
      </c>
      <c r="AR4376">
        <v>2.5591839979019437</v>
      </c>
    </row>
    <row r="4377" spans="39:44" x14ac:dyDescent="0.3">
      <c r="AM4377">
        <v>2.6217858613711065</v>
      </c>
      <c r="AN4377">
        <v>1.1813031322762895</v>
      </c>
      <c r="AO4377">
        <v>403.84847262900416</v>
      </c>
      <c r="AP4377">
        <v>5965</v>
      </c>
      <c r="AQ4377">
        <v>0.42677009404904243</v>
      </c>
      <c r="AR4377">
        <v>2.6310543315271087</v>
      </c>
    </row>
    <row r="4378" spans="39:44" x14ac:dyDescent="0.3">
      <c r="AM4378">
        <v>1.6699290905458823</v>
      </c>
      <c r="AN4378">
        <v>5.6840831177135787E-2</v>
      </c>
      <c r="AO4378">
        <v>900.44975818323564</v>
      </c>
      <c r="AP4378">
        <v>3988.75</v>
      </c>
      <c r="AQ4378">
        <v>-0.32734379588678231</v>
      </c>
      <c r="AR4378">
        <v>1.6687412528350525</v>
      </c>
    </row>
    <row r="4379" spans="39:44" x14ac:dyDescent="0.3">
      <c r="AM4379">
        <v>2.6772101681978984</v>
      </c>
      <c r="AN4379">
        <v>0.61205163209516944</v>
      </c>
      <c r="AO4379">
        <v>1145.5959083353514</v>
      </c>
      <c r="AP4379">
        <v>3646</v>
      </c>
      <c r="AQ4379">
        <v>0.7889145873617176</v>
      </c>
      <c r="AR4379">
        <v>2.712873242445117</v>
      </c>
    </row>
    <row r="4380" spans="39:44" x14ac:dyDescent="0.3">
      <c r="AM4380">
        <v>2.689689175638188</v>
      </c>
      <c r="AN4380">
        <v>0.94101860837444606</v>
      </c>
      <c r="AO4380">
        <v>1016.4538980697761</v>
      </c>
      <c r="AP4380">
        <v>3305.25</v>
      </c>
      <c r="AQ4380">
        <v>0.50711389513336591</v>
      </c>
      <c r="AR4380">
        <v>2.785524562151084</v>
      </c>
    </row>
    <row r="4381" spans="39:44" x14ac:dyDescent="0.3">
      <c r="AM4381">
        <v>2.6046543131486559</v>
      </c>
      <c r="AN4381">
        <v>1.0748971180768672</v>
      </c>
      <c r="AO4381">
        <v>1150.8551468291</v>
      </c>
      <c r="AP4381">
        <v>4793.5</v>
      </c>
      <c r="AQ4381">
        <v>0.20188143580178797</v>
      </c>
      <c r="AR4381">
        <v>2.5364036260685925</v>
      </c>
    </row>
    <row r="4382" spans="39:44" x14ac:dyDescent="0.3">
      <c r="AM4382">
        <v>2.9472274851677431</v>
      </c>
      <c r="AN4382">
        <v>0.4386913631955528</v>
      </c>
      <c r="AO4382">
        <v>1146.840951905845</v>
      </c>
      <c r="AP4382">
        <v>5269.75</v>
      </c>
      <c r="AQ4382">
        <v>0.17709141305738049</v>
      </c>
      <c r="AR4382">
        <v>2.9641512575098652</v>
      </c>
    </row>
    <row r="4383" spans="39:44" x14ac:dyDescent="0.3">
      <c r="AM4383">
        <v>3.4804012735346883</v>
      </c>
      <c r="AN4383">
        <v>0.43849039566207171</v>
      </c>
      <c r="AO4383">
        <v>713.33902714111696</v>
      </c>
      <c r="AP4383">
        <v>4663.75</v>
      </c>
      <c r="AQ4383">
        <v>-0.75113517246096884</v>
      </c>
      <c r="AR4383">
        <v>3.4799437016185788</v>
      </c>
    </row>
    <row r="4384" spans="39:44" x14ac:dyDescent="0.3">
      <c r="AM4384">
        <v>2.5124070454516181</v>
      </c>
      <c r="AN4384">
        <v>1.2483804644706009</v>
      </c>
      <c r="AO4384">
        <v>363.93049506973279</v>
      </c>
      <c r="AP4384">
        <v>5649.5</v>
      </c>
      <c r="AQ4384">
        <v>-0.13529775230744351</v>
      </c>
      <c r="AR4384">
        <v>2.4075391451732089</v>
      </c>
    </row>
    <row r="4385" spans="39:44" x14ac:dyDescent="0.3">
      <c r="AM4385">
        <v>1.6489782806866429</v>
      </c>
      <c r="AN4385">
        <v>0.18535537469187097</v>
      </c>
      <c r="AO4385">
        <v>1407.34421254472</v>
      </c>
      <c r="AP4385">
        <v>4455.25</v>
      </c>
      <c r="AQ4385">
        <v>0.33441103783818915</v>
      </c>
      <c r="AR4385">
        <v>1.6671093434700568</v>
      </c>
    </row>
    <row r="4386" spans="39:44" x14ac:dyDescent="0.3">
      <c r="AM4386">
        <v>3.0681136777311462</v>
      </c>
      <c r="AN4386">
        <v>1.0609421753687469</v>
      </c>
      <c r="AO4386">
        <v>1101.4707399077188</v>
      </c>
      <c r="AP4386">
        <v>5887.5</v>
      </c>
      <c r="AQ4386">
        <v>-0.10472350905295889</v>
      </c>
      <c r="AR4386">
        <v>3.0892869393635474</v>
      </c>
    </row>
    <row r="4387" spans="39:44" x14ac:dyDescent="0.3">
      <c r="AM4387">
        <v>2.6629791786006223</v>
      </c>
      <c r="AN4387">
        <v>1.2286589487327608</v>
      </c>
      <c r="AO4387">
        <v>706.50772859736844</v>
      </c>
      <c r="AP4387">
        <v>4632.5</v>
      </c>
      <c r="AQ4387">
        <v>3.7932388354882496E-2</v>
      </c>
      <c r="AR4387">
        <v>2.6785975867509868</v>
      </c>
    </row>
    <row r="4388" spans="39:44" x14ac:dyDescent="0.3">
      <c r="AM4388">
        <v>2.1807927043884603</v>
      </c>
      <c r="AN4388">
        <v>0.72245144504252323</v>
      </c>
      <c r="AO4388">
        <v>417.298484853118</v>
      </c>
      <c r="AP4388">
        <v>5320.25</v>
      </c>
      <c r="AQ4388">
        <v>0.57556231425699511</v>
      </c>
      <c r="AR4388">
        <v>2.1352607242335933</v>
      </c>
    </row>
    <row r="4389" spans="39:44" x14ac:dyDescent="0.3">
      <c r="AM4389">
        <v>1.7858891266702872</v>
      </c>
      <c r="AN4389">
        <v>0.28358886826668628</v>
      </c>
      <c r="AO4389">
        <v>327.56235675766607</v>
      </c>
      <c r="AP4389">
        <v>3893</v>
      </c>
      <c r="AQ4389">
        <v>-0.42651191166262559</v>
      </c>
      <c r="AR4389">
        <v>1.7803135344419903</v>
      </c>
    </row>
    <row r="4390" spans="39:44" x14ac:dyDescent="0.3">
      <c r="AM4390">
        <v>2.6990507456228348</v>
      </c>
      <c r="AN4390">
        <v>1.0919589269807397</v>
      </c>
      <c r="AO4390">
        <v>793.70915242694832</v>
      </c>
      <c r="AP4390">
        <v>4537.5</v>
      </c>
      <c r="AQ4390">
        <v>0.16499487315138209</v>
      </c>
      <c r="AR4390">
        <v>2.7779898616968906</v>
      </c>
    </row>
    <row r="4391" spans="39:44" x14ac:dyDescent="0.3">
      <c r="AM4391">
        <v>3.0963461274482582</v>
      </c>
      <c r="AN4391">
        <v>1.5958881284182247</v>
      </c>
      <c r="AO4391">
        <v>967.29829013265203</v>
      </c>
      <c r="AP4391">
        <v>3988.5</v>
      </c>
      <c r="AQ4391">
        <v>-0.12006556938438133</v>
      </c>
      <c r="AR4391">
        <v>3.0821683273151002</v>
      </c>
    </row>
    <row r="4392" spans="39:44" x14ac:dyDescent="0.3">
      <c r="AM4392">
        <v>1.7189594011908935</v>
      </c>
      <c r="AN4392">
        <v>0.12556371791673288</v>
      </c>
      <c r="AO4392">
        <v>926.02684017005492</v>
      </c>
      <c r="AP4392">
        <v>4462.5</v>
      </c>
      <c r="AQ4392">
        <v>-0.67363021765068243</v>
      </c>
      <c r="AR4392">
        <v>1.7064030293992198</v>
      </c>
    </row>
    <row r="4393" spans="39:44" x14ac:dyDescent="0.3">
      <c r="AM4393">
        <v>2.9353767108557789</v>
      </c>
      <c r="AN4393">
        <v>0.62926084180460129</v>
      </c>
      <c r="AO4393">
        <v>795.9053569890998</v>
      </c>
      <c r="AP4393">
        <v>4767.25</v>
      </c>
      <c r="AQ4393">
        <v>-0.30573257115697938</v>
      </c>
      <c r="AR4393">
        <v>2.9220697426219679</v>
      </c>
    </row>
    <row r="4394" spans="39:44" x14ac:dyDescent="0.3">
      <c r="AM4394">
        <v>2.8891137380522367</v>
      </c>
      <c r="AN4394">
        <v>1.11632778275224</v>
      </c>
      <c r="AO4394">
        <v>1069.7299285668328</v>
      </c>
      <c r="AP4394">
        <v>4563.75</v>
      </c>
      <c r="AQ4394">
        <v>0.10457269527172416</v>
      </c>
      <c r="AR4394">
        <v>2.8436422738652301</v>
      </c>
    </row>
    <row r="4395" spans="39:44" x14ac:dyDescent="0.3">
      <c r="AM4395">
        <v>1.7963676033993401</v>
      </c>
      <c r="AN4395">
        <v>0.45326921225936062</v>
      </c>
      <c r="AO4395">
        <v>1070.4850215432687</v>
      </c>
      <c r="AP4395">
        <v>6433.5</v>
      </c>
      <c r="AQ4395">
        <v>-0.16393044018213587</v>
      </c>
      <c r="AR4395">
        <v>1.7962154215960631</v>
      </c>
    </row>
    <row r="4396" spans="39:44" x14ac:dyDescent="0.3">
      <c r="AM4396">
        <v>1.8397953303773682</v>
      </c>
      <c r="AN4396">
        <v>0.23078068756724091</v>
      </c>
      <c r="AO4396">
        <v>1009.3448440741564</v>
      </c>
      <c r="AP4396">
        <v>5763.25</v>
      </c>
      <c r="AQ4396">
        <v>0.37781989326292537</v>
      </c>
      <c r="AR4396">
        <v>1.8254926309451247</v>
      </c>
    </row>
    <row r="4397" spans="39:44" x14ac:dyDescent="0.3">
      <c r="AM4397">
        <v>2.7712265448648465</v>
      </c>
      <c r="AN4397">
        <v>0.84716548469490394</v>
      </c>
      <c r="AO4397">
        <v>1190.2776538067997</v>
      </c>
      <c r="AP4397">
        <v>5162.75</v>
      </c>
      <c r="AQ4397">
        <v>-0.31546795830907698</v>
      </c>
      <c r="AR4397">
        <v>2.7268184088438909</v>
      </c>
    </row>
    <row r="4398" spans="39:44" x14ac:dyDescent="0.3">
      <c r="AM4398">
        <v>2.4564381769016199</v>
      </c>
      <c r="AN4398">
        <v>0.5966415864453779</v>
      </c>
      <c r="AO4398">
        <v>901.65707823930245</v>
      </c>
      <c r="AP4398">
        <v>5597.25</v>
      </c>
      <c r="AQ4398">
        <v>0.74415634669766084</v>
      </c>
      <c r="AR4398">
        <v>2.520605195675591</v>
      </c>
    </row>
    <row r="4399" spans="39:44" x14ac:dyDescent="0.3">
      <c r="AM4399">
        <v>2.1704983192296377</v>
      </c>
      <c r="AN4399">
        <v>0.62580660583468761</v>
      </c>
      <c r="AO4399">
        <v>1109.583696866503</v>
      </c>
      <c r="AP4399">
        <v>3840.25</v>
      </c>
      <c r="AQ4399">
        <v>-0.48318884946823093</v>
      </c>
      <c r="AR4399">
        <v>2.226057178131116</v>
      </c>
    </row>
    <row r="4400" spans="39:44" x14ac:dyDescent="0.3">
      <c r="AM4400">
        <v>3.9911263877957297</v>
      </c>
      <c r="AN4400">
        <v>0.33466679746087602</v>
      </c>
      <c r="AO4400">
        <v>700.56748607239649</v>
      </c>
      <c r="AP4400">
        <v>5283.5</v>
      </c>
      <c r="AQ4400">
        <v>0.31897514919503184</v>
      </c>
      <c r="AR4400">
        <v>3.9784969560250456</v>
      </c>
    </row>
    <row r="4401" spans="39:44" x14ac:dyDescent="0.3">
      <c r="AM4401">
        <v>2.3780171543667938</v>
      </c>
      <c r="AN4401">
        <v>0.9467399816433445</v>
      </c>
      <c r="AO4401">
        <v>710.44559734684003</v>
      </c>
      <c r="AP4401">
        <v>4658.5</v>
      </c>
      <c r="AQ4401">
        <v>0.84966881355423995</v>
      </c>
      <c r="AR4401">
        <v>2.4107873447129893</v>
      </c>
    </row>
    <row r="4402" spans="39:44" x14ac:dyDescent="0.3">
      <c r="AM4402">
        <v>2.4063587758758729</v>
      </c>
      <c r="AN4402">
        <v>0.81153073867262504</v>
      </c>
      <c r="AO4402">
        <v>630.22375702114971</v>
      </c>
      <c r="AP4402">
        <v>6364.25</v>
      </c>
      <c r="AQ4402">
        <v>0.16616259852052734</v>
      </c>
      <c r="AR4402">
        <v>2.4676202163358147</v>
      </c>
    </row>
    <row r="4403" spans="39:44" x14ac:dyDescent="0.3">
      <c r="AM4403">
        <v>3.2216286977441473</v>
      </c>
      <c r="AN4403">
        <v>1.0496589346879499</v>
      </c>
      <c r="AO4403">
        <v>404.47920372517547</v>
      </c>
      <c r="AP4403">
        <v>3446</v>
      </c>
      <c r="AQ4403">
        <v>-0.53301226339103758</v>
      </c>
      <c r="AR4403">
        <v>3.1933386434570954</v>
      </c>
    </row>
    <row r="4404" spans="39:44" x14ac:dyDescent="0.3">
      <c r="AM4404">
        <v>2.284256402958583</v>
      </c>
      <c r="AN4404">
        <v>0.89077767945692488</v>
      </c>
      <c r="AO4404">
        <v>1036.1149563385379</v>
      </c>
      <c r="AP4404">
        <v>5612.25</v>
      </c>
      <c r="AQ4404">
        <v>-0.30031855987414985</v>
      </c>
      <c r="AR4404">
        <v>2.3195469975478651</v>
      </c>
    </row>
    <row r="4405" spans="39:44" x14ac:dyDescent="0.3">
      <c r="AM4405">
        <v>2.4873959702862822</v>
      </c>
      <c r="AN4405">
        <v>0.87894158974590797</v>
      </c>
      <c r="AO4405">
        <v>492.8581203122194</v>
      </c>
      <c r="AP4405">
        <v>3834.75</v>
      </c>
      <c r="AQ4405">
        <v>0.36199720780841149</v>
      </c>
      <c r="AR4405">
        <v>2.5754517505496235</v>
      </c>
    </row>
    <row r="4406" spans="39:44" x14ac:dyDescent="0.3">
      <c r="AM4406">
        <v>1.9720443834133179</v>
      </c>
      <c r="AN4406">
        <v>0.36376899963030818</v>
      </c>
      <c r="AO4406">
        <v>305.81559090627735</v>
      </c>
      <c r="AP4406">
        <v>2811.5</v>
      </c>
      <c r="AQ4406">
        <v>-6.3364131908803661E-2</v>
      </c>
      <c r="AR4406">
        <v>1.9495807047719205</v>
      </c>
    </row>
    <row r="4407" spans="39:44" x14ac:dyDescent="0.3">
      <c r="AM4407">
        <v>2.0405710235133276</v>
      </c>
      <c r="AN4407">
        <v>0.31250769893600389</v>
      </c>
      <c r="AO4407">
        <v>804.27989349896166</v>
      </c>
      <c r="AP4407">
        <v>3498.5</v>
      </c>
      <c r="AQ4407">
        <v>-0.44687167912865056</v>
      </c>
      <c r="AR4407">
        <v>2.0347801923698152</v>
      </c>
    </row>
    <row r="4408" spans="39:44" x14ac:dyDescent="0.3">
      <c r="AM4408">
        <v>2.6005760158856583</v>
      </c>
      <c r="AN4408">
        <v>0.74527475325343007</v>
      </c>
      <c r="AO4408">
        <v>720.95881798167852</v>
      </c>
      <c r="AP4408">
        <v>4765.5</v>
      </c>
      <c r="AQ4408">
        <v>0.11147617249638582</v>
      </c>
      <c r="AR4408">
        <v>2.5902585987455331</v>
      </c>
    </row>
    <row r="4409" spans="39:44" x14ac:dyDescent="0.3">
      <c r="AM4409">
        <v>2.5052805021043345</v>
      </c>
      <c r="AN4409">
        <v>1.2547354300279734</v>
      </c>
      <c r="AO4409">
        <v>276.72579711790331</v>
      </c>
      <c r="AP4409">
        <v>4307.25</v>
      </c>
      <c r="AQ4409">
        <v>-0.58387959567241765</v>
      </c>
      <c r="AR4409">
        <v>2.4075391451732089</v>
      </c>
    </row>
    <row r="4410" spans="39:44" x14ac:dyDescent="0.3">
      <c r="AM4410">
        <v>2.9717636538414141</v>
      </c>
      <c r="AN4410">
        <v>1.190094067134541</v>
      </c>
      <c r="AO4410">
        <v>779.53580989279567</v>
      </c>
      <c r="AP4410">
        <v>4277.75</v>
      </c>
      <c r="AQ4410">
        <v>-0.32203829471184586</v>
      </c>
      <c r="AR4410">
        <v>3.0821683273151002</v>
      </c>
    </row>
    <row r="4411" spans="39:44" x14ac:dyDescent="0.3">
      <c r="AM4411">
        <v>2.4106160422864091</v>
      </c>
      <c r="AN4411">
        <v>0.87315677125923696</v>
      </c>
      <c r="AO4411">
        <v>661.4248174956507</v>
      </c>
      <c r="AP4411">
        <v>5491.75</v>
      </c>
      <c r="AQ4411">
        <v>-0.34364577057074658</v>
      </c>
      <c r="AR4411">
        <v>2.453048147131863</v>
      </c>
    </row>
    <row r="4412" spans="39:44" x14ac:dyDescent="0.3">
      <c r="AM4412">
        <v>2.4547674893806262</v>
      </c>
      <c r="AN4412">
        <v>1.3610222572312332</v>
      </c>
      <c r="AO4412">
        <v>958.1613456387671</v>
      </c>
      <c r="AP4412">
        <v>4074.5</v>
      </c>
      <c r="AQ4412">
        <v>-0.30463534243379448</v>
      </c>
      <c r="AR4412">
        <v>2.4110454868844164</v>
      </c>
    </row>
    <row r="4413" spans="39:44" x14ac:dyDescent="0.3">
      <c r="AM4413">
        <v>2.1529850393271999</v>
      </c>
      <c r="AN4413">
        <v>0.92031811762490701</v>
      </c>
      <c r="AO4413">
        <v>632.73133359438214</v>
      </c>
      <c r="AP4413">
        <v>5194.75</v>
      </c>
      <c r="AQ4413">
        <v>0.1792722780139232</v>
      </c>
      <c r="AR4413">
        <v>2.107746445501641</v>
      </c>
    </row>
    <row r="4414" spans="39:44" x14ac:dyDescent="0.3">
      <c r="AM4414">
        <v>3.4646671660332284</v>
      </c>
      <c r="AN4414">
        <v>0.7406900303466627</v>
      </c>
      <c r="AO4414">
        <v>713.92547256737896</v>
      </c>
      <c r="AP4414">
        <v>6338.75</v>
      </c>
      <c r="AQ4414">
        <v>-0.83438300106949803</v>
      </c>
      <c r="AR4414">
        <v>3.4887508421616635</v>
      </c>
    </row>
    <row r="4415" spans="39:44" x14ac:dyDescent="0.3">
      <c r="AM4415">
        <v>2.2163168419078132</v>
      </c>
      <c r="AN4415">
        <v>1.3824582987309846</v>
      </c>
      <c r="AO4415">
        <v>563.49679105703649</v>
      </c>
      <c r="AP4415">
        <v>4816</v>
      </c>
      <c r="AQ4415">
        <v>-0.35822181622639987</v>
      </c>
      <c r="AR4415">
        <v>2.078071012034715</v>
      </c>
    </row>
    <row r="4416" spans="39:44" x14ac:dyDescent="0.3">
      <c r="AM4416">
        <v>2.3455943963622738</v>
      </c>
      <c r="AN4416">
        <v>0.52417670304694763</v>
      </c>
      <c r="AO4416">
        <v>525.47328720904738</v>
      </c>
      <c r="AP4416">
        <v>3592.5</v>
      </c>
      <c r="AQ4416">
        <v>-0.34398000336910989</v>
      </c>
      <c r="AR4416">
        <v>2.3759100804356543</v>
      </c>
    </row>
    <row r="4417" spans="39:44" x14ac:dyDescent="0.3">
      <c r="AM4417">
        <v>3.4991662942057462</v>
      </c>
      <c r="AN4417">
        <v>0.96212168498880668</v>
      </c>
      <c r="AO4417">
        <v>798.3344799010772</v>
      </c>
      <c r="AP4417">
        <v>4788</v>
      </c>
      <c r="AQ4417">
        <v>0.41714220825077059</v>
      </c>
      <c r="AR4417">
        <v>3.4181073948858067</v>
      </c>
    </row>
    <row r="4418" spans="39:44" x14ac:dyDescent="0.3">
      <c r="AM4418">
        <v>3.1583701427329536</v>
      </c>
      <c r="AN4418">
        <v>1.3528620753105005</v>
      </c>
      <c r="AO4418">
        <v>703.08711500720938</v>
      </c>
      <c r="AP4418">
        <v>5221.75</v>
      </c>
      <c r="AQ4418">
        <v>-0.67048096283647141</v>
      </c>
      <c r="AR4418">
        <v>3.0395243545831678</v>
      </c>
    </row>
    <row r="4419" spans="39:44" x14ac:dyDescent="0.3">
      <c r="AM4419">
        <v>1.638377509586382</v>
      </c>
      <c r="AN4419">
        <v>9.282404357504967E-2</v>
      </c>
      <c r="AO4419">
        <v>1057.5804638912755</v>
      </c>
      <c r="AP4419">
        <v>4328</v>
      </c>
      <c r="AQ4419">
        <v>-0.9980179978493352</v>
      </c>
      <c r="AR4419">
        <v>1.6309009146976976</v>
      </c>
    </row>
    <row r="4420" spans="39:44" x14ac:dyDescent="0.3">
      <c r="AM4420">
        <v>2.9071756619521856</v>
      </c>
      <c r="AN4420">
        <v>0.36625012668252038</v>
      </c>
      <c r="AO4420">
        <v>288.48156766563432</v>
      </c>
      <c r="AP4420">
        <v>3695.75</v>
      </c>
      <c r="AQ4420">
        <v>-0.63909005465542079</v>
      </c>
      <c r="AR4420">
        <v>2.8745629973653912</v>
      </c>
    </row>
    <row r="4421" spans="39:44" x14ac:dyDescent="0.3">
      <c r="AM4421">
        <v>3.0359571171419897</v>
      </c>
      <c r="AN4421">
        <v>1.1406105592525335</v>
      </c>
      <c r="AO4421">
        <v>636.53869635275385</v>
      </c>
      <c r="AP4421">
        <v>5180.25</v>
      </c>
      <c r="AQ4421">
        <v>0.83803259534823216</v>
      </c>
      <c r="AR4421">
        <v>2.9075459912733055</v>
      </c>
    </row>
    <row r="4422" spans="39:44" x14ac:dyDescent="0.3">
      <c r="AM4422">
        <v>2.5474593414107152</v>
      </c>
      <c r="AN4422">
        <v>0.74219433410176283</v>
      </c>
      <c r="AO4422">
        <v>392.89702297174392</v>
      </c>
      <c r="AP4422">
        <v>5940.75</v>
      </c>
      <c r="AQ4422">
        <v>-9.233714712159434E-2</v>
      </c>
      <c r="AR4422">
        <v>2.624708970301397</v>
      </c>
    </row>
    <row r="4423" spans="39:44" x14ac:dyDescent="0.3">
      <c r="AM4423">
        <v>2.1161577960558842</v>
      </c>
      <c r="AN4423">
        <v>1.0083541040161543</v>
      </c>
      <c r="AO4423">
        <v>816.25933385118549</v>
      </c>
      <c r="AP4423">
        <v>4371.5</v>
      </c>
      <c r="AQ4423">
        <v>-0.69948965766842375</v>
      </c>
      <c r="AR4423">
        <v>2.1553061273467025</v>
      </c>
    </row>
    <row r="4424" spans="39:44" x14ac:dyDescent="0.3">
      <c r="AM4424">
        <v>3.1030759363181657</v>
      </c>
      <c r="AN4424">
        <v>1.4828799480838517</v>
      </c>
      <c r="AO4424">
        <v>943.09495300158233</v>
      </c>
      <c r="AP4424">
        <v>3741</v>
      </c>
      <c r="AQ4424">
        <v>0.20838598194378852</v>
      </c>
      <c r="AR4424">
        <v>3.1074972386011903</v>
      </c>
    </row>
    <row r="4425" spans="39:44" x14ac:dyDescent="0.3">
      <c r="AM4425">
        <v>2.1053794335392704</v>
      </c>
      <c r="AN4425">
        <v>0.77439245868548578</v>
      </c>
      <c r="AO4425">
        <v>900.16342605193438</v>
      </c>
      <c r="AP4425">
        <v>4371</v>
      </c>
      <c r="AQ4425">
        <v>0.49568874908451815</v>
      </c>
      <c r="AR4425">
        <v>2.0989319518778249</v>
      </c>
    </row>
    <row r="4426" spans="39:44" x14ac:dyDescent="0.3">
      <c r="AM4426">
        <v>2.4650426070042375</v>
      </c>
      <c r="AN4426">
        <v>1.373478552998415</v>
      </c>
      <c r="AO4426">
        <v>1233.4255292592088</v>
      </c>
      <c r="AP4426">
        <v>3204.75</v>
      </c>
      <c r="AQ4426">
        <v>0.30097091337741427</v>
      </c>
      <c r="AR4426">
        <v>2.4110454868844164</v>
      </c>
    </row>
    <row r="4427" spans="39:44" x14ac:dyDescent="0.3">
      <c r="AM4427">
        <v>3.0145546279411386</v>
      </c>
      <c r="AN4427">
        <v>1.1383109375742653</v>
      </c>
      <c r="AO4427">
        <v>829.33666320065822</v>
      </c>
      <c r="AP4427">
        <v>4732.25</v>
      </c>
      <c r="AQ4427">
        <v>0.74860473736838118</v>
      </c>
      <c r="AR4427">
        <v>2.9737772154480258</v>
      </c>
    </row>
    <row r="4428" spans="39:44" x14ac:dyDescent="0.3">
      <c r="AM4428">
        <v>2.2553420583938175</v>
      </c>
      <c r="AN4428">
        <v>1.2315460726510377</v>
      </c>
      <c r="AO4428">
        <v>1027.9319131656362</v>
      </c>
      <c r="AP4428">
        <v>5368.25</v>
      </c>
      <c r="AQ4428">
        <v>-0.65459794853883779</v>
      </c>
      <c r="AR4428">
        <v>2.278865454903154</v>
      </c>
    </row>
    <row r="4429" spans="39:44" x14ac:dyDescent="0.3">
      <c r="AM4429">
        <v>2.8386332495418682</v>
      </c>
      <c r="AN4429">
        <v>1.1561975552288288</v>
      </c>
      <c r="AO4429">
        <v>703.08773336449178</v>
      </c>
      <c r="AP4429">
        <v>4471.75</v>
      </c>
      <c r="AQ4429">
        <v>0.63141027349912471</v>
      </c>
      <c r="AR4429">
        <v>2.8603847028413121</v>
      </c>
    </row>
    <row r="4430" spans="39:44" x14ac:dyDescent="0.3">
      <c r="AM4430">
        <v>1.6967889892076091</v>
      </c>
      <c r="AN4430">
        <v>4.610499492675503E-2</v>
      </c>
      <c r="AO4430">
        <v>805.09628398274469</v>
      </c>
      <c r="AP4430">
        <v>4107.5</v>
      </c>
      <c r="AQ4430">
        <v>5.4427778148138921E-2</v>
      </c>
      <c r="AR4430">
        <v>1.6964458395427999</v>
      </c>
    </row>
    <row r="4431" spans="39:44" x14ac:dyDescent="0.3">
      <c r="AM4431">
        <v>2.7747364403434847</v>
      </c>
      <c r="AN4431">
        <v>1.0794174440800521</v>
      </c>
      <c r="AO4431">
        <v>1442.0329025038764</v>
      </c>
      <c r="AP4431">
        <v>3748.75</v>
      </c>
      <c r="AQ4431">
        <v>0.44088049167740057</v>
      </c>
      <c r="AR4431">
        <v>2.7580301981135604</v>
      </c>
    </row>
    <row r="4432" spans="39:44" x14ac:dyDescent="0.3">
      <c r="AM4432">
        <v>2.9098971970712504</v>
      </c>
      <c r="AN4432">
        <v>1.3151447117827653</v>
      </c>
      <c r="AO4432">
        <v>950.81965883586327</v>
      </c>
      <c r="AP4432">
        <v>3867.75</v>
      </c>
      <c r="AQ4432">
        <v>-0.81287541844975242</v>
      </c>
      <c r="AR4432">
        <v>2.8369726450278363</v>
      </c>
    </row>
    <row r="4433" spans="39:44" x14ac:dyDescent="0.3">
      <c r="AM4433">
        <v>2.6701234647486021</v>
      </c>
      <c r="AN4433">
        <v>0.88236044908698641</v>
      </c>
      <c r="AO4433">
        <v>729.6938006313751</v>
      </c>
      <c r="AP4433">
        <v>5060.75</v>
      </c>
      <c r="AQ4433">
        <v>0.35616211436169226</v>
      </c>
      <c r="AR4433">
        <v>2.6132920886869786</v>
      </c>
    </row>
    <row r="4434" spans="39:44" x14ac:dyDescent="0.3">
      <c r="AM4434">
        <v>1.9971753022959471</v>
      </c>
      <c r="AN4434">
        <v>0.56472089420823823</v>
      </c>
      <c r="AO4434">
        <v>343.09207052373097</v>
      </c>
      <c r="AP4434">
        <v>4562.75</v>
      </c>
      <c r="AQ4434">
        <v>0.40977539784357986</v>
      </c>
      <c r="AR4434">
        <v>1.9435218151690314</v>
      </c>
    </row>
    <row r="4435" spans="39:44" x14ac:dyDescent="0.3">
      <c r="AM4435">
        <v>2.5668674243188101</v>
      </c>
      <c r="AN4435">
        <v>1.24027705596312</v>
      </c>
      <c r="AO4435">
        <v>321.98722915769861</v>
      </c>
      <c r="AP4435">
        <v>5978</v>
      </c>
      <c r="AQ4435">
        <v>0.83912414267009316</v>
      </c>
      <c r="AR4435">
        <v>2.5364036260685925</v>
      </c>
    </row>
    <row r="4436" spans="39:44" x14ac:dyDescent="0.3">
      <c r="AM4436">
        <v>2.3792897494276501</v>
      </c>
      <c r="AN4436">
        <v>0.81942997068914436</v>
      </c>
      <c r="AO4436">
        <v>725.41124192735538</v>
      </c>
      <c r="AP4436">
        <v>4813.25</v>
      </c>
      <c r="AQ4436">
        <v>0.26706268288027218</v>
      </c>
      <c r="AR4436">
        <v>2.3508135634336895</v>
      </c>
    </row>
    <row r="4437" spans="39:44" x14ac:dyDescent="0.3">
      <c r="AM4437">
        <v>2.808948401724475</v>
      </c>
      <c r="AN4437">
        <v>1.1982719264568027</v>
      </c>
      <c r="AO4437">
        <v>744.18210768732547</v>
      </c>
      <c r="AP4437">
        <v>4971.5</v>
      </c>
      <c r="AQ4437">
        <v>0.71410971716538274</v>
      </c>
      <c r="AR4437">
        <v>2.7105318005367729</v>
      </c>
    </row>
    <row r="4438" spans="39:44" x14ac:dyDescent="0.3">
      <c r="AM4438">
        <v>3.0526633453014465</v>
      </c>
      <c r="AN4438">
        <v>1.2112037872104835</v>
      </c>
      <c r="AO4438">
        <v>967.41200058702498</v>
      </c>
      <c r="AP4438">
        <v>3560.5</v>
      </c>
      <c r="AQ4438">
        <v>0.31786238598068695</v>
      </c>
      <c r="AR4438">
        <v>2.9356951229793182</v>
      </c>
    </row>
    <row r="4439" spans="39:44" x14ac:dyDescent="0.3">
      <c r="AM4439">
        <v>2.981502181912576</v>
      </c>
      <c r="AN4439">
        <v>0.95261040478492698</v>
      </c>
      <c r="AO4439">
        <v>789.73157234823532</v>
      </c>
      <c r="AP4439">
        <v>3601</v>
      </c>
      <c r="AQ4439">
        <v>-0.33872843946929548</v>
      </c>
      <c r="AR4439">
        <v>3.0355530685418519</v>
      </c>
    </row>
    <row r="4440" spans="39:44" x14ac:dyDescent="0.3">
      <c r="AM4440">
        <v>2.0968830840650794</v>
      </c>
      <c r="AN4440">
        <v>0.66285593007251353</v>
      </c>
      <c r="AO4440">
        <v>805.57863342905239</v>
      </c>
      <c r="AP4440">
        <v>4718.25</v>
      </c>
      <c r="AQ4440">
        <v>0.76697106366753465</v>
      </c>
      <c r="AR4440">
        <v>2.0839304188212773</v>
      </c>
    </row>
    <row r="4441" spans="39:44" x14ac:dyDescent="0.3">
      <c r="AM4441">
        <v>1.8619693152305956</v>
      </c>
      <c r="AN4441">
        <v>0.3666574983100625</v>
      </c>
      <c r="AO4441">
        <v>392.72343317744452</v>
      </c>
      <c r="AP4441">
        <v>5456</v>
      </c>
      <c r="AQ4441">
        <v>0.84950633362156236</v>
      </c>
      <c r="AR4441">
        <v>1.8582263952943154</v>
      </c>
    </row>
    <row r="4442" spans="39:44" x14ac:dyDescent="0.3">
      <c r="AM4442">
        <v>2.7706692914124371</v>
      </c>
      <c r="AN4442">
        <v>0.92402152757898715</v>
      </c>
      <c r="AO4442">
        <v>419.38937978425417</v>
      </c>
      <c r="AP4442">
        <v>4864.75</v>
      </c>
      <c r="AQ4442">
        <v>-0.62121832564496304</v>
      </c>
      <c r="AR4442">
        <v>2.7665603933114586</v>
      </c>
    </row>
    <row r="4443" spans="39:44" x14ac:dyDescent="0.3">
      <c r="AM4443">
        <v>2.5266857706706745</v>
      </c>
      <c r="AN4443">
        <v>0.66921085205895314</v>
      </c>
      <c r="AO4443">
        <v>441.71639814252006</v>
      </c>
      <c r="AP4443">
        <v>5138.25</v>
      </c>
      <c r="AQ4443">
        <v>0.43787317688250832</v>
      </c>
      <c r="AR4443">
        <v>2.4801950832963082</v>
      </c>
    </row>
    <row r="4444" spans="39:44" x14ac:dyDescent="0.3">
      <c r="AM4444">
        <v>3.4714958167144756</v>
      </c>
      <c r="AN4444">
        <v>0.77266319281197871</v>
      </c>
      <c r="AO4444">
        <v>763.78061802785567</v>
      </c>
      <c r="AP4444">
        <v>5193.25</v>
      </c>
      <c r="AQ4444">
        <v>-0.17664480528083723</v>
      </c>
      <c r="AR4444">
        <v>3.4380992753184354</v>
      </c>
    </row>
    <row r="4445" spans="39:44" x14ac:dyDescent="0.3">
      <c r="AM4445">
        <v>2.1224465532337389</v>
      </c>
      <c r="AN4445">
        <v>1.002575456724089</v>
      </c>
      <c r="AO4445">
        <v>907.91301097144265</v>
      </c>
      <c r="AP4445">
        <v>4140.5</v>
      </c>
      <c r="AQ4445">
        <v>-0.77246373459269535</v>
      </c>
      <c r="AR4445">
        <v>2.208282600739</v>
      </c>
    </row>
    <row r="4446" spans="39:44" x14ac:dyDescent="0.3">
      <c r="AM4446">
        <v>2.9612300039276884</v>
      </c>
      <c r="AN4446">
        <v>1.0198934347941535</v>
      </c>
      <c r="AO4446">
        <v>724.44437444371772</v>
      </c>
      <c r="AP4446">
        <v>4967</v>
      </c>
      <c r="AQ4446">
        <v>0.38312388031929678</v>
      </c>
      <c r="AR4446">
        <v>2.8436422738652301</v>
      </c>
    </row>
    <row r="4447" spans="39:44" x14ac:dyDescent="0.3">
      <c r="AM4447">
        <v>2.214877773644329</v>
      </c>
      <c r="AN4447">
        <v>0.7488274240440147</v>
      </c>
      <c r="AO4447">
        <v>1446.5445195236321</v>
      </c>
      <c r="AP4447">
        <v>4578</v>
      </c>
      <c r="AQ4447">
        <v>-0.48762387627780346</v>
      </c>
      <c r="AR4447">
        <v>2.1465797091214518</v>
      </c>
    </row>
    <row r="4448" spans="39:44" x14ac:dyDescent="0.3">
      <c r="AM4448">
        <v>2.7903564637681413</v>
      </c>
      <c r="AN4448">
        <v>0.70662870634568653</v>
      </c>
      <c r="AO4448">
        <v>459.2574013217814</v>
      </c>
      <c r="AP4448">
        <v>5017.75</v>
      </c>
      <c r="AQ4448">
        <v>0.58469785515604011</v>
      </c>
      <c r="AR4448">
        <v>2.7959573674777616</v>
      </c>
    </row>
    <row r="4449" spans="39:44" x14ac:dyDescent="0.3">
      <c r="AM4449">
        <v>3.0016426434443524</v>
      </c>
      <c r="AN4449">
        <v>0.95840108925457823</v>
      </c>
      <c r="AO4449">
        <v>1224.1912397870485</v>
      </c>
      <c r="AP4449">
        <v>4833.25</v>
      </c>
      <c r="AQ4449">
        <v>0.49977133795652895</v>
      </c>
      <c r="AR4449">
        <v>2.9389939703841046</v>
      </c>
    </row>
    <row r="4450" spans="39:44" x14ac:dyDescent="0.3">
      <c r="AM4450">
        <v>2.6680404317518525</v>
      </c>
      <c r="AN4450">
        <v>1.2679415347664194</v>
      </c>
      <c r="AO4450">
        <v>1086.5565472252765</v>
      </c>
      <c r="AP4450">
        <v>4344.25</v>
      </c>
      <c r="AQ4450">
        <v>-5.4993930645466434E-2</v>
      </c>
      <c r="AR4450">
        <v>2.8029459247082595</v>
      </c>
    </row>
    <row r="4451" spans="39:44" x14ac:dyDescent="0.3">
      <c r="AM4451">
        <v>1.8693490401048851</v>
      </c>
      <c r="AN4451">
        <v>0.40626479892788564</v>
      </c>
      <c r="AO4451">
        <v>1105.4557914888749</v>
      </c>
      <c r="AP4451">
        <v>4767.75</v>
      </c>
      <c r="AQ4451">
        <v>9.5602465106965392E-2</v>
      </c>
      <c r="AR4451">
        <v>1.8657960888797409</v>
      </c>
    </row>
    <row r="4452" spans="39:44" x14ac:dyDescent="0.3">
      <c r="AM4452">
        <v>1.6841575773167861</v>
      </c>
      <c r="AN4452">
        <v>6.4279291070692302E-2</v>
      </c>
      <c r="AO4452">
        <v>1186.0035353703302</v>
      </c>
      <c r="AP4452">
        <v>3822</v>
      </c>
      <c r="AQ4452">
        <v>0.34180141294660921</v>
      </c>
      <c r="AR4452">
        <v>1.6842892399795391</v>
      </c>
    </row>
    <row r="4453" spans="39:44" x14ac:dyDescent="0.3">
      <c r="AM4453">
        <v>2.2378649141565412</v>
      </c>
      <c r="AN4453">
        <v>0.74831535932872495</v>
      </c>
      <c r="AO4453">
        <v>825.87781194900185</v>
      </c>
      <c r="AP4453">
        <v>5182.75</v>
      </c>
      <c r="AQ4453">
        <v>-0.48991603278084844</v>
      </c>
      <c r="AR4453">
        <v>2.2944975853475369</v>
      </c>
    </row>
    <row r="4454" spans="39:44" x14ac:dyDescent="0.3">
      <c r="AM4454">
        <v>2.2315031164271302</v>
      </c>
      <c r="AN4454">
        <v>0.93541932967365882</v>
      </c>
      <c r="AO4454">
        <v>630.72868949379836</v>
      </c>
      <c r="AP4454">
        <v>4839</v>
      </c>
      <c r="AQ4454">
        <v>-0.34554853502926552</v>
      </c>
      <c r="AR4454">
        <v>2.2470690221298466</v>
      </c>
    </row>
    <row r="4455" spans="39:44" x14ac:dyDescent="0.3">
      <c r="AM4455">
        <v>2.1638616048136283</v>
      </c>
      <c r="AN4455">
        <v>0.71662358046156516</v>
      </c>
      <c r="AO4455">
        <v>576.95246301522195</v>
      </c>
      <c r="AP4455">
        <v>5088</v>
      </c>
      <c r="AQ4455">
        <v>-0.43842083789659003</v>
      </c>
      <c r="AR4455">
        <v>2.1988511141694764</v>
      </c>
    </row>
    <row r="4456" spans="39:44" x14ac:dyDescent="0.3">
      <c r="AM4456">
        <v>2.243527307707097</v>
      </c>
      <c r="AN4456">
        <v>1.2260273603815308</v>
      </c>
      <c r="AO4456">
        <v>731.96292581090665</v>
      </c>
      <c r="AP4456">
        <v>5366.25</v>
      </c>
      <c r="AQ4456">
        <v>-5.1795457060770413E-2</v>
      </c>
      <c r="AR4456">
        <v>2.3450276540902895</v>
      </c>
    </row>
    <row r="4457" spans="39:44" x14ac:dyDescent="0.3">
      <c r="AM4457">
        <v>2.9612300039276889</v>
      </c>
      <c r="AN4457">
        <v>1.0198934347941528</v>
      </c>
      <c r="AO4457">
        <v>1435.2820010468843</v>
      </c>
      <c r="AP4457">
        <v>4069</v>
      </c>
      <c r="AQ4457">
        <v>0.81497105001970715</v>
      </c>
      <c r="AR4457">
        <v>2.8436422738652301</v>
      </c>
    </row>
    <row r="4458" spans="39:44" x14ac:dyDescent="0.3">
      <c r="AM4458">
        <v>2.7574879602105793</v>
      </c>
      <c r="AN4458">
        <v>1.1982081345972606</v>
      </c>
      <c r="AO4458">
        <v>1104.869346062613</v>
      </c>
      <c r="AP4458">
        <v>4365.75</v>
      </c>
      <c r="AQ4458">
        <v>-0.80902427899249307</v>
      </c>
      <c r="AR4458">
        <v>2.6793928528032569</v>
      </c>
    </row>
    <row r="4459" spans="39:44" x14ac:dyDescent="0.3">
      <c r="AM4459">
        <v>3.4287205622042123</v>
      </c>
      <c r="AN4459">
        <v>0.79347464148598335</v>
      </c>
      <c r="AO4459">
        <v>360.90738354285537</v>
      </c>
      <c r="AP4459">
        <v>5029.25</v>
      </c>
      <c r="AQ4459">
        <v>0.7650974088955651</v>
      </c>
      <c r="AR4459">
        <v>3.4380992753184354</v>
      </c>
    </row>
    <row r="4460" spans="39:44" x14ac:dyDescent="0.3">
      <c r="AM4460">
        <v>2.5770868681177306</v>
      </c>
      <c r="AN4460">
        <v>1.2360274169585261</v>
      </c>
      <c r="AO4460">
        <v>467.38915705595014</v>
      </c>
      <c r="AP4460">
        <v>4734.75</v>
      </c>
      <c r="AQ4460">
        <v>-4.6850524618554691E-2</v>
      </c>
      <c r="AR4460">
        <v>2.5477056767498816</v>
      </c>
    </row>
    <row r="4461" spans="39:44" x14ac:dyDescent="0.3">
      <c r="AM4461">
        <v>2.8615825013549139</v>
      </c>
      <c r="AN4461">
        <v>1.4180535230166369</v>
      </c>
      <c r="AO4461">
        <v>882.41654782706485</v>
      </c>
      <c r="AP4461">
        <v>4467.5</v>
      </c>
      <c r="AQ4461">
        <v>0.98690649611035308</v>
      </c>
      <c r="AR4461">
        <v>2.7850186614792385</v>
      </c>
    </row>
    <row r="4462" spans="39:44" x14ac:dyDescent="0.3">
      <c r="AM4462">
        <v>1.6304167995488983</v>
      </c>
      <c r="AN4462">
        <v>0.19060107750325295</v>
      </c>
      <c r="AO4462">
        <v>1325.4103488574031</v>
      </c>
      <c r="AP4462">
        <v>5732.75</v>
      </c>
      <c r="AQ4462">
        <v>0.70168607083700385</v>
      </c>
      <c r="AR4462">
        <v>1.6268947429542522</v>
      </c>
    </row>
    <row r="4463" spans="39:44" x14ac:dyDescent="0.3">
      <c r="AM4463">
        <v>2.4434487001964875</v>
      </c>
      <c r="AN4463">
        <v>1.2871903918495349</v>
      </c>
      <c r="AO4463">
        <v>1375.2357913887981</v>
      </c>
      <c r="AP4463">
        <v>5419.75</v>
      </c>
      <c r="AQ4463">
        <v>0.24845816362589507</v>
      </c>
      <c r="AR4463">
        <v>2.3545626717809118</v>
      </c>
    </row>
    <row r="4464" spans="39:44" x14ac:dyDescent="0.3">
      <c r="AM4464">
        <v>1.8986151930935473</v>
      </c>
      <c r="AN4464">
        <v>0.47052304541588896</v>
      </c>
      <c r="AO4464">
        <v>883.78483629962136</v>
      </c>
      <c r="AP4464">
        <v>5170.75</v>
      </c>
      <c r="AQ4464">
        <v>0.64318916427879858</v>
      </c>
      <c r="AR4464">
        <v>1.9003662959156191</v>
      </c>
    </row>
    <row r="4465" spans="39:44" x14ac:dyDescent="0.3">
      <c r="AM4465">
        <v>2.7469528730050699</v>
      </c>
      <c r="AN4465">
        <v>1.3371189521934235</v>
      </c>
      <c r="AO4465">
        <v>457.52670825202847</v>
      </c>
      <c r="AP4465">
        <v>3970.75</v>
      </c>
      <c r="AQ4465">
        <v>-0.48064027386492836</v>
      </c>
      <c r="AR4465">
        <v>2.6950627009838253</v>
      </c>
    </row>
    <row r="4466" spans="39:44" x14ac:dyDescent="0.3">
      <c r="AM4466">
        <v>1.6643665783264581</v>
      </c>
      <c r="AN4466">
        <v>5.4081761991550251E-2</v>
      </c>
      <c r="AO4466">
        <v>1014.9810353521177</v>
      </c>
      <c r="AP4466">
        <v>5182.75</v>
      </c>
      <c r="AQ4466">
        <v>0.46475553352980875</v>
      </c>
      <c r="AR4466">
        <v>1.6580767915427712</v>
      </c>
    </row>
    <row r="4467" spans="39:44" x14ac:dyDescent="0.3">
      <c r="AM4467">
        <v>2.1615288977994713</v>
      </c>
      <c r="AN4467">
        <v>0.99106010320508042</v>
      </c>
      <c r="AO4467">
        <v>1089.6012589056145</v>
      </c>
      <c r="AP4467">
        <v>6071</v>
      </c>
      <c r="AQ4467">
        <v>-0.77294395634961754</v>
      </c>
      <c r="AR4467">
        <v>2.1421204015518649</v>
      </c>
    </row>
    <row r="4468" spans="39:44" x14ac:dyDescent="0.3">
      <c r="AM4468">
        <v>2.5333684422634111</v>
      </c>
      <c r="AN4468">
        <v>1.2064612496031157</v>
      </c>
      <c r="AO4468">
        <v>627.29199735698512</v>
      </c>
      <c r="AP4468">
        <v>4699.5</v>
      </c>
      <c r="AQ4468">
        <v>0.52087669441820528</v>
      </c>
      <c r="AR4468">
        <v>2.5069385473707535</v>
      </c>
    </row>
    <row r="4469" spans="39:44" x14ac:dyDescent="0.3">
      <c r="AM4469">
        <v>2.2191700331886053</v>
      </c>
      <c r="AN4469">
        <v>0.65954955573718632</v>
      </c>
      <c r="AO4469">
        <v>726.38853490257895</v>
      </c>
      <c r="AP4469">
        <v>4897.25</v>
      </c>
      <c r="AQ4469">
        <v>-1.6246166557155734E-2</v>
      </c>
      <c r="AR4469">
        <v>2.2500238814477953</v>
      </c>
    </row>
    <row r="4470" spans="39:44" x14ac:dyDescent="0.3">
      <c r="AM4470">
        <v>2.8794907532752614</v>
      </c>
      <c r="AN4470">
        <v>0.88110656483809335</v>
      </c>
      <c r="AO4470">
        <v>826.68512338746837</v>
      </c>
      <c r="AP4470">
        <v>4089.75</v>
      </c>
      <c r="AQ4470">
        <v>0.83190221310593926</v>
      </c>
      <c r="AR4470">
        <v>2.9388482637601103</v>
      </c>
    </row>
    <row r="4471" spans="39:44" x14ac:dyDescent="0.3">
      <c r="AM4471">
        <v>2.7139508233406908</v>
      </c>
      <c r="AN4471">
        <v>0.81744814346327399</v>
      </c>
      <c r="AO4471">
        <v>1120.4102532178629</v>
      </c>
      <c r="AP4471">
        <v>4621.5</v>
      </c>
      <c r="AQ4471">
        <v>0.20286203767315378</v>
      </c>
      <c r="AR4471">
        <v>2.8014272277749375</v>
      </c>
    </row>
    <row r="4472" spans="39:44" x14ac:dyDescent="0.3">
      <c r="AM4472">
        <v>2.0128261173139501</v>
      </c>
      <c r="AN4472">
        <v>0.45184989975276019</v>
      </c>
      <c r="AO4472">
        <v>436.82781213536725</v>
      </c>
      <c r="AP4472">
        <v>4939</v>
      </c>
      <c r="AQ4472">
        <v>0.44950014177824671</v>
      </c>
      <c r="AR4472">
        <v>2.0528395336095797</v>
      </c>
    </row>
    <row r="4473" spans="39:44" x14ac:dyDescent="0.3">
      <c r="AM4473">
        <v>2.3892594977631401</v>
      </c>
      <c r="AN4473">
        <v>0.90948137372413684</v>
      </c>
      <c r="AO4473">
        <v>563.586315036933</v>
      </c>
      <c r="AP4473">
        <v>3840.5</v>
      </c>
      <c r="AQ4473">
        <v>0.20194668174815938</v>
      </c>
      <c r="AR4473">
        <v>2.3875032222867607</v>
      </c>
    </row>
    <row r="4474" spans="39:44" x14ac:dyDescent="0.3">
      <c r="AM4474">
        <v>2.9542147261150218</v>
      </c>
      <c r="AN4474">
        <v>1.5395415715201064</v>
      </c>
      <c r="AO4474">
        <v>571.47074445788098</v>
      </c>
      <c r="AP4474">
        <v>5469.75</v>
      </c>
      <c r="AQ4474">
        <v>-0.84484122041260201</v>
      </c>
      <c r="AR4474">
        <v>3.0395243545831678</v>
      </c>
    </row>
    <row r="4475" spans="39:44" x14ac:dyDescent="0.3">
      <c r="AM4475">
        <v>2.0824146489216742</v>
      </c>
      <c r="AN4475">
        <v>0.67597480712614233</v>
      </c>
      <c r="AO4475">
        <v>1588.1685327329487</v>
      </c>
      <c r="AP4475">
        <v>3404.5</v>
      </c>
      <c r="AQ4475">
        <v>0.32131672769831893</v>
      </c>
      <c r="AR4475">
        <v>2.0441831783689666</v>
      </c>
    </row>
    <row r="4476" spans="39:44" x14ac:dyDescent="0.3">
      <c r="AM4476">
        <v>1.5779943036200093</v>
      </c>
      <c r="AN4476">
        <v>0.10581322215537646</v>
      </c>
      <c r="AO4476">
        <v>762.06443710307428</v>
      </c>
      <c r="AP4476">
        <v>3184.25</v>
      </c>
      <c r="AQ4476">
        <v>-0.47968562583122831</v>
      </c>
      <c r="AR4476">
        <v>1.5674129814044717</v>
      </c>
    </row>
    <row r="4477" spans="39:44" x14ac:dyDescent="0.3">
      <c r="AM4477">
        <v>2.3945369393003855</v>
      </c>
      <c r="AN4477">
        <v>0.66360473572324385</v>
      </c>
      <c r="AO4477">
        <v>1136.4675195852574</v>
      </c>
      <c r="AP4477">
        <v>3707.25</v>
      </c>
      <c r="AQ4477">
        <v>-0.54854499621638508</v>
      </c>
      <c r="AR4477">
        <v>2.453048147131863</v>
      </c>
    </row>
    <row r="4478" spans="39:44" x14ac:dyDescent="0.3">
      <c r="AM4478">
        <v>2.1031832345002526</v>
      </c>
      <c r="AN4478">
        <v>1.0165228205741177</v>
      </c>
      <c r="AO4478">
        <v>723.49058224454461</v>
      </c>
      <c r="AP4478">
        <v>4328.25</v>
      </c>
      <c r="AQ4478">
        <v>-0.50288581321389003</v>
      </c>
      <c r="AR4478">
        <v>2.1553061273467025</v>
      </c>
    </row>
    <row r="4479" spans="39:44" x14ac:dyDescent="0.3">
      <c r="AM4479">
        <v>2.1746385032019626</v>
      </c>
      <c r="AN4479">
        <v>0.69876831915406679</v>
      </c>
      <c r="AO4479">
        <v>1205.3961611810216</v>
      </c>
      <c r="AP4479">
        <v>4626.5</v>
      </c>
      <c r="AQ4479">
        <v>-0.96790338949815369</v>
      </c>
      <c r="AR4479">
        <v>2.1465797091214518</v>
      </c>
    </row>
    <row r="4480" spans="39:44" x14ac:dyDescent="0.3">
      <c r="AM4480">
        <v>2.4004988965307237</v>
      </c>
      <c r="AN4480">
        <v>1.1806376981969751</v>
      </c>
      <c r="AO4480">
        <v>1093.5264304991083</v>
      </c>
      <c r="AP4480">
        <v>4799.25</v>
      </c>
      <c r="AQ4480">
        <v>6.166694528944399E-3</v>
      </c>
      <c r="AR4480">
        <v>2.278865454903154</v>
      </c>
    </row>
    <row r="4481" spans="39:44" x14ac:dyDescent="0.3">
      <c r="AM4481">
        <v>1.6699290905458823</v>
      </c>
      <c r="AN4481">
        <v>5.6840831177135787E-2</v>
      </c>
      <c r="AO4481">
        <v>813.09366776803472</v>
      </c>
      <c r="AP4481">
        <v>3432</v>
      </c>
      <c r="AQ4481">
        <v>0.25874278724991084</v>
      </c>
      <c r="AR4481">
        <v>1.6687412528350525</v>
      </c>
    </row>
    <row r="4482" spans="39:44" x14ac:dyDescent="0.3">
      <c r="AM4482">
        <v>1.9051515183834187</v>
      </c>
      <c r="AN4482">
        <v>0.24235678769479294</v>
      </c>
      <c r="AO4482">
        <v>693.49913968898181</v>
      </c>
      <c r="AP4482">
        <v>4105.75</v>
      </c>
      <c r="AQ4482">
        <v>-0.98725041507821976</v>
      </c>
      <c r="AR4482">
        <v>1.9024520744513977</v>
      </c>
    </row>
    <row r="4483" spans="39:44" x14ac:dyDescent="0.3">
      <c r="AM4483">
        <v>2.8229827810372718</v>
      </c>
      <c r="AN4483">
        <v>0.52317076220961511</v>
      </c>
      <c r="AO4483">
        <v>1093.5264304991085</v>
      </c>
      <c r="AP4483">
        <v>4733.5</v>
      </c>
      <c r="AQ4483">
        <v>-0.22440618000860807</v>
      </c>
      <c r="AR4483">
        <v>2.778678789729895</v>
      </c>
    </row>
    <row r="4484" spans="39:44" x14ac:dyDescent="0.3">
      <c r="AM4484">
        <v>3.0255796844905212</v>
      </c>
      <c r="AN4484">
        <v>0.96626119860086923</v>
      </c>
      <c r="AO4484">
        <v>662.34194352287216</v>
      </c>
      <c r="AP4484">
        <v>3840</v>
      </c>
      <c r="AQ4484">
        <v>-0.37030129971368969</v>
      </c>
      <c r="AR4484">
        <v>3.0183015766349572</v>
      </c>
    </row>
    <row r="4485" spans="39:44" x14ac:dyDescent="0.3">
      <c r="AM4485">
        <v>2.3020028172846447</v>
      </c>
      <c r="AN4485">
        <v>1.3255483185906001</v>
      </c>
      <c r="AO4485">
        <v>867.14926191159884</v>
      </c>
      <c r="AP4485">
        <v>4400.75</v>
      </c>
      <c r="AQ4485">
        <v>-0.12218945674202256</v>
      </c>
      <c r="AR4485">
        <v>2.4109576132697517</v>
      </c>
    </row>
    <row r="4486" spans="39:44" x14ac:dyDescent="0.3">
      <c r="AM4486">
        <v>2.7430792110664681</v>
      </c>
      <c r="AN4486">
        <v>1.0880947296072381</v>
      </c>
      <c r="AO4486">
        <v>761.77738074237027</v>
      </c>
      <c r="AP4486">
        <v>4067</v>
      </c>
      <c r="AQ4486">
        <v>0.85128522672204743</v>
      </c>
      <c r="AR4486">
        <v>2.7580301981135604</v>
      </c>
    </row>
    <row r="4487" spans="39:44" x14ac:dyDescent="0.3">
      <c r="AM4487">
        <v>3.0070737515268995</v>
      </c>
      <c r="AN4487">
        <v>1.0326743323108318</v>
      </c>
      <c r="AO4487">
        <v>574.61560517242719</v>
      </c>
      <c r="AP4487">
        <v>5112.75</v>
      </c>
      <c r="AQ4487">
        <v>0.38494162189222797</v>
      </c>
      <c r="AR4487">
        <v>3.0892869393635474</v>
      </c>
    </row>
    <row r="4488" spans="39:44" x14ac:dyDescent="0.3">
      <c r="AM4488">
        <v>3.4969163684992988</v>
      </c>
      <c r="AN4488">
        <v>1.1694325691238492</v>
      </c>
      <c r="AO4488">
        <v>739.3207897932549</v>
      </c>
      <c r="AP4488">
        <v>4286.75</v>
      </c>
      <c r="AQ4488">
        <v>-0.58220134281667035</v>
      </c>
      <c r="AR4488">
        <v>3.613859625411683</v>
      </c>
    </row>
    <row r="4489" spans="39:44" x14ac:dyDescent="0.3">
      <c r="AM4489">
        <v>1.8642856014197282</v>
      </c>
      <c r="AN4489">
        <v>0.49079057286047667</v>
      </c>
      <c r="AO4489">
        <v>970.24616875092215</v>
      </c>
      <c r="AP4489">
        <v>4038.75</v>
      </c>
      <c r="AQ4489">
        <v>3.5999423178409554E-2</v>
      </c>
      <c r="AR4489">
        <v>1.9003662959156191</v>
      </c>
    </row>
    <row r="4490" spans="39:44" x14ac:dyDescent="0.3">
      <c r="AM4490">
        <v>2.2484355929105617</v>
      </c>
      <c r="AN4490">
        <v>0.73038208264624971</v>
      </c>
      <c r="AO4490">
        <v>1021.1006146218874</v>
      </c>
      <c r="AP4490">
        <v>5790.75</v>
      </c>
      <c r="AQ4490">
        <v>0.3185465577638501</v>
      </c>
      <c r="AR4490">
        <v>2.2037180656565827</v>
      </c>
    </row>
    <row r="4491" spans="39:44" x14ac:dyDescent="0.3">
      <c r="AM4491">
        <v>2.9545578757798308</v>
      </c>
      <c r="AN4491">
        <v>1.5391559154440926</v>
      </c>
      <c r="AO4491">
        <v>459.05397571995536</v>
      </c>
      <c r="AP4491">
        <v>4035</v>
      </c>
      <c r="AQ4491">
        <v>-0.93449578002368594</v>
      </c>
      <c r="AR4491">
        <v>3.0395243545831678</v>
      </c>
    </row>
    <row r="4492" spans="39:44" x14ac:dyDescent="0.3">
      <c r="AM4492">
        <v>2.6701234647486021</v>
      </c>
      <c r="AN4492">
        <v>0.88236044908698641</v>
      </c>
      <c r="AO4492">
        <v>1538.7841258115677</v>
      </c>
      <c r="AP4492">
        <v>4836.5</v>
      </c>
      <c r="AQ4492">
        <v>0.54139293591170945</v>
      </c>
      <c r="AR4492">
        <v>2.6132920886869786</v>
      </c>
    </row>
    <row r="4493" spans="39:44" x14ac:dyDescent="0.3">
      <c r="AM4493">
        <v>3.2814681288104626</v>
      </c>
      <c r="AN4493">
        <v>0.84887762943168965</v>
      </c>
      <c r="AO4493">
        <v>1033.6235569447497</v>
      </c>
      <c r="AP4493">
        <v>5270.75</v>
      </c>
      <c r="AQ4493">
        <v>-8.8894462593790358E-2</v>
      </c>
      <c r="AR4493">
        <v>3.2749916613622747</v>
      </c>
    </row>
    <row r="4494" spans="39:44" x14ac:dyDescent="0.3">
      <c r="AM4494">
        <v>2.2383603942622057</v>
      </c>
      <c r="AN4494">
        <v>0.15290666615685203</v>
      </c>
      <c r="AO4494">
        <v>810.68445013918654</v>
      </c>
      <c r="AP4494">
        <v>5232.25</v>
      </c>
      <c r="AQ4494">
        <v>9.8863766330556324E-2</v>
      </c>
      <c r="AR4494">
        <v>2.2300888392416445</v>
      </c>
    </row>
    <row r="4495" spans="39:44" x14ac:dyDescent="0.3">
      <c r="AM4495">
        <v>2.6241129077031404</v>
      </c>
      <c r="AN4495">
        <v>1.0172734670100219</v>
      </c>
      <c r="AO4495">
        <v>284.08366110025162</v>
      </c>
      <c r="AP4495">
        <v>6233.25</v>
      </c>
      <c r="AQ4495">
        <v>-0.95774731939299218</v>
      </c>
      <c r="AR4495">
        <v>2.6783135701126035</v>
      </c>
    </row>
    <row r="4496" spans="39:44" x14ac:dyDescent="0.3">
      <c r="AM4496">
        <v>2.8887462438965068</v>
      </c>
      <c r="AN4496">
        <v>1.2376486302526877</v>
      </c>
      <c r="AO4496">
        <v>1727.462316503327</v>
      </c>
      <c r="AP4496">
        <v>4187</v>
      </c>
      <c r="AQ4496">
        <v>0.87359677212806197</v>
      </c>
      <c r="AR4496">
        <v>3.0016840164458132</v>
      </c>
    </row>
    <row r="4497" spans="39:44" x14ac:dyDescent="0.3">
      <c r="AM4497">
        <v>2.0730518928647688</v>
      </c>
      <c r="AN4497">
        <v>0.30072037774243165</v>
      </c>
      <c r="AO4497">
        <v>894.93949014992711</v>
      </c>
      <c r="AP4497">
        <v>5660.75</v>
      </c>
      <c r="AQ4497">
        <v>0.99217075391023979</v>
      </c>
      <c r="AR4497">
        <v>2.1077833617588881</v>
      </c>
    </row>
    <row r="4498" spans="39:44" x14ac:dyDescent="0.3">
      <c r="AM4498">
        <v>1.8184507750057157</v>
      </c>
      <c r="AN4498">
        <v>0.36065047393224742</v>
      </c>
      <c r="AO4498">
        <v>977.60403273327051</v>
      </c>
      <c r="AP4498">
        <v>5913.5</v>
      </c>
      <c r="AQ4498">
        <v>-0.85147005043986679</v>
      </c>
      <c r="AR4498">
        <v>1.8279181929986141</v>
      </c>
    </row>
    <row r="4499" spans="39:44" x14ac:dyDescent="0.3">
      <c r="AM4499">
        <v>2.7338086599099283</v>
      </c>
      <c r="AN4499">
        <v>1.2500610505919358</v>
      </c>
      <c r="AO4499">
        <v>367.73868208660394</v>
      </c>
      <c r="AP4499">
        <v>4743.5</v>
      </c>
      <c r="AQ4499">
        <v>0.45225775009123392</v>
      </c>
      <c r="AR4499">
        <v>2.8436422738652301</v>
      </c>
    </row>
    <row r="4500" spans="39:44" x14ac:dyDescent="0.3">
      <c r="AM4500">
        <v>2.2396513483928655</v>
      </c>
      <c r="AN4500">
        <v>0.73110123481448297</v>
      </c>
      <c r="AO4500">
        <v>729.16776597067519</v>
      </c>
      <c r="AP4500">
        <v>5446.75</v>
      </c>
      <c r="AQ4500">
        <v>0.55009202101325316</v>
      </c>
      <c r="AR4500">
        <v>2.2017812296807988</v>
      </c>
    </row>
    <row r="4501" spans="39:44" x14ac:dyDescent="0.3">
      <c r="AM4501">
        <v>3.3405100316219052</v>
      </c>
      <c r="AN4501">
        <v>1.2382909007115317</v>
      </c>
      <c r="AO4501">
        <v>780.97416680940546</v>
      </c>
      <c r="AP4501">
        <v>3984</v>
      </c>
      <c r="AQ4501">
        <v>-0.58996152890462417</v>
      </c>
      <c r="AR4501">
        <v>3.2484250997149315</v>
      </c>
    </row>
    <row r="4502" spans="39:44" x14ac:dyDescent="0.3">
      <c r="AM4502">
        <v>2.7392837031885628</v>
      </c>
      <c r="AN4502">
        <v>1.0620549428953334</v>
      </c>
      <c r="AO4502">
        <v>901.65707823930245</v>
      </c>
      <c r="AP4502">
        <v>3822</v>
      </c>
      <c r="AQ4502">
        <v>0.38614205092777482</v>
      </c>
      <c r="AR4502">
        <v>2.7779898616968906</v>
      </c>
    </row>
    <row r="4503" spans="39:44" x14ac:dyDescent="0.3">
      <c r="AM4503">
        <v>1.9037110956502694</v>
      </c>
      <c r="AN4503">
        <v>0.49456816625168731</v>
      </c>
      <c r="AO4503">
        <v>258.04119475149503</v>
      </c>
      <c r="AP4503">
        <v>4591.75</v>
      </c>
      <c r="AQ4503">
        <v>0.35649379780344859</v>
      </c>
      <c r="AR4503">
        <v>1.9435218151690314</v>
      </c>
    </row>
    <row r="4504" spans="39:44" x14ac:dyDescent="0.3">
      <c r="AM4504">
        <v>3.4228709063446461</v>
      </c>
      <c r="AN4504">
        <v>0.6796073093490852</v>
      </c>
      <c r="AO4504">
        <v>630.10744039467954</v>
      </c>
      <c r="AP4504">
        <v>3487.25</v>
      </c>
      <c r="AQ4504">
        <v>0.78614440638372218</v>
      </c>
      <c r="AR4504">
        <v>3.4380992753184354</v>
      </c>
    </row>
    <row r="4505" spans="39:44" x14ac:dyDescent="0.3">
      <c r="AM4505">
        <v>2.2393110882869465</v>
      </c>
      <c r="AN4505">
        <v>0.71668157085659046</v>
      </c>
      <c r="AO4505">
        <v>389.37173748361954</v>
      </c>
      <c r="AP4505">
        <v>4064</v>
      </c>
      <c r="AQ4505">
        <v>-9.5135839653969392E-2</v>
      </c>
      <c r="AR4505">
        <v>2.2604285221026994</v>
      </c>
    </row>
    <row r="4506" spans="39:44" x14ac:dyDescent="0.3">
      <c r="AM4506">
        <v>2.6046922241900412</v>
      </c>
      <c r="AN4506">
        <v>1.1987617587631847</v>
      </c>
      <c r="AO4506">
        <v>707.20788447800351</v>
      </c>
      <c r="AP4506">
        <v>4546.5</v>
      </c>
      <c r="AQ4506">
        <v>-0.51382115762644631</v>
      </c>
      <c r="AR4506">
        <v>2.5931140825147088</v>
      </c>
    </row>
    <row r="4507" spans="39:44" x14ac:dyDescent="0.3">
      <c r="AM4507">
        <v>2.137805289201133</v>
      </c>
      <c r="AN4507">
        <v>0.99604183473714614</v>
      </c>
      <c r="AO4507">
        <v>1142.392488996001</v>
      </c>
      <c r="AP4507">
        <v>4416.25</v>
      </c>
      <c r="AQ4507">
        <v>-0.43457527523385953</v>
      </c>
      <c r="AR4507">
        <v>2.1553061273467025</v>
      </c>
    </row>
    <row r="4508" spans="39:44" x14ac:dyDescent="0.3">
      <c r="AM4508">
        <v>2.7269451196567043</v>
      </c>
      <c r="AN4508">
        <v>0.92953993895876441</v>
      </c>
      <c r="AO4508">
        <v>347.03535707295777</v>
      </c>
      <c r="AP4508">
        <v>4828</v>
      </c>
      <c r="AQ4508">
        <v>-0.84827503192769538</v>
      </c>
      <c r="AR4508">
        <v>2.7811640987460668</v>
      </c>
    </row>
    <row r="4509" spans="39:44" x14ac:dyDescent="0.3">
      <c r="AM4509">
        <v>2.2991432217791035</v>
      </c>
      <c r="AN4509">
        <v>1.3308395307715379</v>
      </c>
      <c r="AO4509">
        <v>787.08297236693238</v>
      </c>
      <c r="AP4509">
        <v>2967.25</v>
      </c>
      <c r="AQ4509">
        <v>-0.7278387736557137</v>
      </c>
      <c r="AR4509">
        <v>2.3413769459860738</v>
      </c>
    </row>
    <row r="4510" spans="39:44" x14ac:dyDescent="0.3">
      <c r="AM4510">
        <v>2.7432918347058788</v>
      </c>
      <c r="AN4510">
        <v>0.67105179856853847</v>
      </c>
      <c r="AO4510">
        <v>813.10321256483621</v>
      </c>
      <c r="AP4510">
        <v>4696.75</v>
      </c>
      <c r="AQ4510">
        <v>0.50136545065771132</v>
      </c>
      <c r="AR4510">
        <v>2.8103970145627319</v>
      </c>
    </row>
    <row r="4511" spans="39:44" x14ac:dyDescent="0.3">
      <c r="AM4511">
        <v>2.7218298292657965</v>
      </c>
      <c r="AN4511">
        <v>1.1501248204879786</v>
      </c>
      <c r="AO4511">
        <v>958.16134563876722</v>
      </c>
      <c r="AP4511">
        <v>4389.75</v>
      </c>
      <c r="AQ4511">
        <v>0.7371215152237881</v>
      </c>
      <c r="AR4511">
        <v>2.6310543315271087</v>
      </c>
    </row>
    <row r="4512" spans="39:44" x14ac:dyDescent="0.3">
      <c r="AM4512">
        <v>3.0263212687923824</v>
      </c>
      <c r="AN4512">
        <v>1.2327364722074445</v>
      </c>
      <c r="AO4512">
        <v>624.53211324203608</v>
      </c>
      <c r="AP4512">
        <v>4489.75</v>
      </c>
      <c r="AQ4512">
        <v>-0.20215304616963459</v>
      </c>
      <c r="AR4512">
        <v>2.9122000839373734</v>
      </c>
    </row>
    <row r="4513" spans="39:44" x14ac:dyDescent="0.3">
      <c r="AM4513">
        <v>2.9969998729989404</v>
      </c>
      <c r="AN4513">
        <v>0.92945121959905275</v>
      </c>
      <c r="AO4513">
        <v>1075.7285077464144</v>
      </c>
      <c r="AP4513">
        <v>3996.75</v>
      </c>
      <c r="AQ4513">
        <v>8.4817184440540871E-2</v>
      </c>
      <c r="AR4513">
        <v>3.0353361082573773</v>
      </c>
    </row>
    <row r="4514" spans="39:44" x14ac:dyDescent="0.3">
      <c r="AM4514">
        <v>2.1695969109822482</v>
      </c>
      <c r="AN4514">
        <v>0.65113674256855725</v>
      </c>
      <c r="AO4514">
        <v>1036.2286667929109</v>
      </c>
      <c r="AP4514">
        <v>5243.5</v>
      </c>
      <c r="AQ4514">
        <v>-0.68293556479409601</v>
      </c>
      <c r="AR4514">
        <v>2.226057178131116</v>
      </c>
    </row>
    <row r="4515" spans="39:44" x14ac:dyDescent="0.3">
      <c r="AM4515">
        <v>2.3263551366982615</v>
      </c>
      <c r="AN4515">
        <v>1.3203098240991233</v>
      </c>
      <c r="AO4515">
        <v>683.79702319464923</v>
      </c>
      <c r="AP4515">
        <v>4213.75</v>
      </c>
      <c r="AQ4515">
        <v>9.1773332594034307E-2</v>
      </c>
      <c r="AR4515">
        <v>2.3413769459860738</v>
      </c>
    </row>
    <row r="4516" spans="39:44" x14ac:dyDescent="0.3">
      <c r="AM4516">
        <v>2.9608026538923942</v>
      </c>
      <c r="AN4516">
        <v>1.5349760770937821</v>
      </c>
      <c r="AO4516">
        <v>948.39904586905345</v>
      </c>
      <c r="AP4516">
        <v>5282.5</v>
      </c>
      <c r="AQ4516">
        <v>-0.30028106484749961</v>
      </c>
      <c r="AR4516">
        <v>2.9478280923367621</v>
      </c>
    </row>
    <row r="4517" spans="39:44" x14ac:dyDescent="0.3">
      <c r="AM4517">
        <v>1.9500442583555839</v>
      </c>
      <c r="AN4517">
        <v>0.48744307145966148</v>
      </c>
      <c r="AO4517">
        <v>935.24097434770806</v>
      </c>
      <c r="AP4517">
        <v>3089.75</v>
      </c>
      <c r="AQ4517">
        <v>0.69746493846412172</v>
      </c>
      <c r="AR4517">
        <v>1.9435218151690314</v>
      </c>
    </row>
    <row r="4518" spans="39:44" x14ac:dyDescent="0.3">
      <c r="AM4518">
        <v>2.2345921090675942</v>
      </c>
      <c r="AN4518">
        <v>0.74239466944345711</v>
      </c>
      <c r="AO4518">
        <v>977.07746729467067</v>
      </c>
      <c r="AP4518">
        <v>5491</v>
      </c>
      <c r="AQ4518">
        <v>0.69607359325445894</v>
      </c>
      <c r="AR4518">
        <v>2.3011130868024909</v>
      </c>
    </row>
    <row r="4519" spans="39:44" x14ac:dyDescent="0.3">
      <c r="AM4519">
        <v>2.4472348281658078</v>
      </c>
      <c r="AN4519">
        <v>0.79634773110391388</v>
      </c>
      <c r="AO4519">
        <v>1153.1939892094931</v>
      </c>
      <c r="AP4519">
        <v>5890.25</v>
      </c>
      <c r="AQ4519">
        <v>0.4819313961659501</v>
      </c>
      <c r="AR4519">
        <v>2.3678855188240138</v>
      </c>
    </row>
    <row r="4520" spans="39:44" x14ac:dyDescent="0.3">
      <c r="AM4520">
        <v>1.7936728008598213</v>
      </c>
      <c r="AN4520">
        <v>0.53717021663499986</v>
      </c>
      <c r="AO4520">
        <v>873.88571453682084</v>
      </c>
      <c r="AP4520">
        <v>4575</v>
      </c>
      <c r="AQ4520">
        <v>-5.2323855570369913E-2</v>
      </c>
      <c r="AR4520">
        <v>1.8473898225233212</v>
      </c>
    </row>
    <row r="4521" spans="39:44" x14ac:dyDescent="0.3">
      <c r="AM4521">
        <v>2.5003137335345502</v>
      </c>
      <c r="AN4521">
        <v>1.3922692039508335</v>
      </c>
      <c r="AO4521">
        <v>972.97870525914152</v>
      </c>
      <c r="AP4521">
        <v>5667.5</v>
      </c>
      <c r="AQ4521">
        <v>0.67381564832688301</v>
      </c>
      <c r="AR4521">
        <v>2.4110454868844164</v>
      </c>
    </row>
    <row r="4522" spans="39:44" x14ac:dyDescent="0.3">
      <c r="AM4522">
        <v>1.8900139889228889</v>
      </c>
      <c r="AN4522">
        <v>0.38395219898263749</v>
      </c>
      <c r="AO4522">
        <v>1073.8520822566024</v>
      </c>
      <c r="AP4522">
        <v>5236</v>
      </c>
      <c r="AQ4522">
        <v>0.14662232116680746</v>
      </c>
      <c r="AR4522">
        <v>1.9320926954145725</v>
      </c>
    </row>
    <row r="4523" spans="39:44" x14ac:dyDescent="0.3">
      <c r="AM4523">
        <v>2.7539097648128439</v>
      </c>
      <c r="AN4523">
        <v>1.2262937336762023</v>
      </c>
      <c r="AO4523">
        <v>825.87781194900185</v>
      </c>
      <c r="AP4523">
        <v>4474</v>
      </c>
      <c r="AQ4523">
        <v>0.48363249531961267</v>
      </c>
      <c r="AR4523">
        <v>2.6442868497930276</v>
      </c>
    </row>
    <row r="4524" spans="39:44" x14ac:dyDescent="0.3">
      <c r="AM4524">
        <v>2.9197884039974245</v>
      </c>
      <c r="AN4524">
        <v>0.56208749868414276</v>
      </c>
      <c r="AO4524">
        <v>398.92466205467542</v>
      </c>
      <c r="AP4524">
        <v>3826.25</v>
      </c>
      <c r="AQ4524">
        <v>0.22337487811383203</v>
      </c>
      <c r="AR4524">
        <v>2.8650869930761553</v>
      </c>
    </row>
    <row r="4525" spans="39:44" x14ac:dyDescent="0.3">
      <c r="AM4525">
        <v>3.0202471691064408</v>
      </c>
      <c r="AN4525">
        <v>1.087401253107769</v>
      </c>
      <c r="AO4525">
        <v>732.17752715286576</v>
      </c>
      <c r="AP4525">
        <v>5662.5</v>
      </c>
      <c r="AQ4525">
        <v>0.16446095898513308</v>
      </c>
      <c r="AR4525">
        <v>2.9356951229793182</v>
      </c>
    </row>
    <row r="4526" spans="39:44" x14ac:dyDescent="0.3">
      <c r="AM4526">
        <v>2.3530856750963669</v>
      </c>
      <c r="AN4526">
        <v>0.93159790105325047</v>
      </c>
      <c r="AO4526">
        <v>1639.6326955794698</v>
      </c>
      <c r="AP4526">
        <v>3901.5</v>
      </c>
      <c r="AQ4526">
        <v>-0.94656391576396803</v>
      </c>
      <c r="AR4526">
        <v>2.4440328487622867</v>
      </c>
    </row>
    <row r="4527" spans="39:44" x14ac:dyDescent="0.3">
      <c r="AM4527">
        <v>1.9739433544994638</v>
      </c>
      <c r="AN4527">
        <v>0.73658291966045619</v>
      </c>
      <c r="AO4527">
        <v>688.19492976003198</v>
      </c>
      <c r="AP4527">
        <v>4622.75</v>
      </c>
      <c r="AQ4527">
        <v>0.77200918880237568</v>
      </c>
      <c r="AR4527">
        <v>2.0476016464655094</v>
      </c>
    </row>
    <row r="4528" spans="39:44" x14ac:dyDescent="0.3">
      <c r="AM4528">
        <v>1.929396673110088</v>
      </c>
      <c r="AN4528">
        <v>0.3833612225395498</v>
      </c>
      <c r="AO4528">
        <v>489.93933848018725</v>
      </c>
      <c r="AP4528">
        <v>4314.25</v>
      </c>
      <c r="AQ4528">
        <v>-0.77538959591667955</v>
      </c>
      <c r="AR4528">
        <v>1.9495807047719205</v>
      </c>
    </row>
    <row r="4529" spans="39:44" x14ac:dyDescent="0.3">
      <c r="AM4529">
        <v>2.2053148548424542</v>
      </c>
      <c r="AN4529">
        <v>0.76958573796611107</v>
      </c>
      <c r="AO4529">
        <v>642.09323802325378</v>
      </c>
      <c r="AP4529">
        <v>4924.75</v>
      </c>
      <c r="AQ4529">
        <v>0.55186969973574573</v>
      </c>
      <c r="AR4529">
        <v>2.1534427084046501</v>
      </c>
    </row>
    <row r="4530" spans="39:44" x14ac:dyDescent="0.3">
      <c r="AM4530">
        <v>3.2912693138513918</v>
      </c>
      <c r="AN4530">
        <v>1.3198951181732068</v>
      </c>
      <c r="AO4530">
        <v>1158.1479974932101</v>
      </c>
      <c r="AP4530">
        <v>5347.75</v>
      </c>
      <c r="AQ4530">
        <v>-0.44323918641678184</v>
      </c>
      <c r="AR4530">
        <v>3.1765029505653097</v>
      </c>
    </row>
    <row r="4531" spans="39:44" x14ac:dyDescent="0.3">
      <c r="AM4531">
        <v>2.8779211789013015</v>
      </c>
      <c r="AN4531">
        <v>1.3910530302305504</v>
      </c>
      <c r="AO4531">
        <v>358.90483807506183</v>
      </c>
      <c r="AP4531">
        <v>4745.5</v>
      </c>
      <c r="AQ4531">
        <v>0.52356865283445841</v>
      </c>
      <c r="AR4531">
        <v>2.8436422738652301</v>
      </c>
    </row>
    <row r="4532" spans="39:44" x14ac:dyDescent="0.3">
      <c r="AM4532">
        <v>3.2869440608722491</v>
      </c>
      <c r="AN4532">
        <v>0.78992202746480733</v>
      </c>
      <c r="AO4532">
        <v>896.49199989878855</v>
      </c>
      <c r="AP4532">
        <v>4659</v>
      </c>
      <c r="AQ4532">
        <v>0.89497169521430142</v>
      </c>
      <c r="AR4532">
        <v>3.323969369713299</v>
      </c>
    </row>
    <row r="4533" spans="39:44" x14ac:dyDescent="0.3">
      <c r="AM4533">
        <v>2.5567287303716792</v>
      </c>
      <c r="AN4533">
        <v>1.2372484997549897</v>
      </c>
      <c r="AO4533">
        <v>702.58255700387463</v>
      </c>
      <c r="AP4533">
        <v>4048.5</v>
      </c>
      <c r="AQ4533">
        <v>-0.32492014645789191</v>
      </c>
      <c r="AR4533">
        <v>2.6764627372919345</v>
      </c>
    </row>
    <row r="4534" spans="39:44" x14ac:dyDescent="0.3">
      <c r="AM4534">
        <v>3.0428564416515163</v>
      </c>
      <c r="AN4534">
        <v>1.1568241612990218</v>
      </c>
      <c r="AO4534">
        <v>438.87655823904925</v>
      </c>
      <c r="AP4534">
        <v>4211</v>
      </c>
      <c r="AQ4534">
        <v>0.20707463809244056</v>
      </c>
      <c r="AR4534">
        <v>2.9730909161184087</v>
      </c>
    </row>
    <row r="4535" spans="39:44" x14ac:dyDescent="0.3">
      <c r="AM4535">
        <v>2.4708802054956713</v>
      </c>
      <c r="AN4535">
        <v>1.2360555258672514</v>
      </c>
      <c r="AO4535">
        <v>795.37879155050007</v>
      </c>
      <c r="AP4535">
        <v>5247.25</v>
      </c>
      <c r="AQ4535">
        <v>0.14480061297356217</v>
      </c>
      <c r="AR4535">
        <v>2.44728638562552</v>
      </c>
    </row>
    <row r="4536" spans="39:44" x14ac:dyDescent="0.3">
      <c r="AM4536">
        <v>3.7785490371697268</v>
      </c>
      <c r="AN4536">
        <v>0.80798011250227575</v>
      </c>
      <c r="AO4536">
        <v>706.62143905174162</v>
      </c>
      <c r="AP4536">
        <v>5252.25</v>
      </c>
      <c r="AQ4536">
        <v>0.71533477940148826</v>
      </c>
      <c r="AR4536">
        <v>3.7785490371697259</v>
      </c>
    </row>
    <row r="4537" spans="39:44" x14ac:dyDescent="0.3">
      <c r="AM4537">
        <v>3.0353559855940335</v>
      </c>
      <c r="AN4537">
        <v>0.78502991802372635</v>
      </c>
      <c r="AO4537">
        <v>1141.6483398618545</v>
      </c>
      <c r="AP4537">
        <v>5394.5</v>
      </c>
      <c r="AQ4537">
        <v>0.57507148108883566</v>
      </c>
      <c r="AR4537">
        <v>3.1105901499593145</v>
      </c>
    </row>
    <row r="4538" spans="39:44" x14ac:dyDescent="0.3">
      <c r="AM4538">
        <v>3.7221623698579691</v>
      </c>
      <c r="AN4538">
        <v>0.66779228928466772</v>
      </c>
      <c r="AO4538">
        <v>669.58609705084746</v>
      </c>
      <c r="AP4538">
        <v>5294.75</v>
      </c>
      <c r="AQ4538">
        <v>-0.71013893866849243</v>
      </c>
      <c r="AR4538">
        <v>3.7785490371697259</v>
      </c>
    </row>
    <row r="4539" spans="39:44" x14ac:dyDescent="0.3">
      <c r="AM4539">
        <v>2.9557119196639712</v>
      </c>
      <c r="AN4539">
        <v>1.1899671920276065</v>
      </c>
      <c r="AO4539">
        <v>1456.2412258863735</v>
      </c>
      <c r="AP4539">
        <v>5115</v>
      </c>
      <c r="AQ4539">
        <v>-4.3830784543698841E-2</v>
      </c>
      <c r="AR4539">
        <v>2.833340618251567</v>
      </c>
    </row>
    <row r="4540" spans="39:44" x14ac:dyDescent="0.3">
      <c r="AM4540">
        <v>2.6762058169389067</v>
      </c>
      <c r="AN4540">
        <v>1.1172155155853214</v>
      </c>
      <c r="AO4540">
        <v>841.08449120014245</v>
      </c>
      <c r="AP4540">
        <v>5312.75</v>
      </c>
      <c r="AQ4540">
        <v>0.58202302434520214</v>
      </c>
      <c r="AR4540">
        <v>2.7616622248898302</v>
      </c>
    </row>
    <row r="4541" spans="39:44" x14ac:dyDescent="0.3">
      <c r="AM4541">
        <v>3.0902686039025786</v>
      </c>
      <c r="AN4541">
        <v>1.2256962590178262</v>
      </c>
      <c r="AO4541">
        <v>282.64433030971895</v>
      </c>
      <c r="AP4541">
        <v>3017.75</v>
      </c>
      <c r="AQ4541">
        <v>0.35314091493669442</v>
      </c>
      <c r="AR4541">
        <v>3.0679152406205334</v>
      </c>
    </row>
    <row r="4542" spans="39:44" x14ac:dyDescent="0.3">
      <c r="AM4542">
        <v>2.0710429399888595</v>
      </c>
      <c r="AN4542">
        <v>0.8032075704948286</v>
      </c>
      <c r="AO4542">
        <v>757.06302993848021</v>
      </c>
      <c r="AP4542">
        <v>4366.5</v>
      </c>
      <c r="AQ4542">
        <v>-0.10680752285912119</v>
      </c>
      <c r="AR4542">
        <v>2.0425370103889846</v>
      </c>
    </row>
    <row r="4543" spans="39:44" x14ac:dyDescent="0.3">
      <c r="AM4543">
        <v>3.1161585068954092</v>
      </c>
      <c r="AN4543">
        <v>1.5778134557135433</v>
      </c>
      <c r="AO4543">
        <v>736.35970492483398</v>
      </c>
      <c r="AP4543">
        <v>5043</v>
      </c>
      <c r="AQ4543">
        <v>0.71263044132543785</v>
      </c>
      <c r="AR4543">
        <v>3.0395243545831678</v>
      </c>
    </row>
    <row r="4544" spans="39:44" x14ac:dyDescent="0.3">
      <c r="AM4544">
        <v>2.9862552849555901</v>
      </c>
      <c r="AN4544">
        <v>1.0209217261774495</v>
      </c>
      <c r="AO4544">
        <v>1033.6235569447497</v>
      </c>
      <c r="AP4544">
        <v>4722.25</v>
      </c>
      <c r="AQ4544">
        <v>0.9858733365797554</v>
      </c>
      <c r="AR4544">
        <v>3.059976538515937</v>
      </c>
    </row>
    <row r="4545" spans="39:44" x14ac:dyDescent="0.3">
      <c r="AM4545">
        <v>2.9370171168865293</v>
      </c>
      <c r="AN4545">
        <v>1.3453778976472688</v>
      </c>
      <c r="AO4545">
        <v>891.74203414967519</v>
      </c>
      <c r="AP4545">
        <v>4489.25</v>
      </c>
      <c r="AQ4545">
        <v>-0.18606580059227304</v>
      </c>
      <c r="AR4545">
        <v>3.0419661175092698</v>
      </c>
    </row>
    <row r="4546" spans="39:44" x14ac:dyDescent="0.3">
      <c r="AM4546">
        <v>2.3424098570419933</v>
      </c>
      <c r="AN4546">
        <v>0.90540176185816668</v>
      </c>
      <c r="AO4546">
        <v>866.07969297850468</v>
      </c>
      <c r="AP4546">
        <v>5524.25</v>
      </c>
      <c r="AQ4546">
        <v>0.27810324982265228</v>
      </c>
      <c r="AR4546">
        <v>2.3540768882668734</v>
      </c>
    </row>
    <row r="4547" spans="39:44" x14ac:dyDescent="0.3">
      <c r="AM4547">
        <v>2.8391792337913149</v>
      </c>
      <c r="AN4547">
        <v>1.1556111843245891</v>
      </c>
      <c r="AO4547">
        <v>406.42074565800738</v>
      </c>
      <c r="AP4547">
        <v>4013.25</v>
      </c>
      <c r="AQ4547">
        <v>-0.18802406491470292</v>
      </c>
      <c r="AR4547">
        <v>2.8610398839406472</v>
      </c>
    </row>
    <row r="4548" spans="39:44" x14ac:dyDescent="0.3">
      <c r="AM4548">
        <v>3.2357097239794745</v>
      </c>
      <c r="AN4548">
        <v>1.1466715109383259</v>
      </c>
      <c r="AO4548">
        <v>663.93887828365257</v>
      </c>
      <c r="AP4548">
        <v>4525.5</v>
      </c>
      <c r="AQ4548">
        <v>0.36128696694926538</v>
      </c>
      <c r="AR4548">
        <v>3.1105239275814145</v>
      </c>
    </row>
    <row r="4549" spans="39:44" x14ac:dyDescent="0.3">
      <c r="AM4549">
        <v>2.3728940370184786</v>
      </c>
      <c r="AN4549">
        <v>0.78208540190622589</v>
      </c>
      <c r="AO4549">
        <v>343.7640059171971</v>
      </c>
      <c r="AP4549">
        <v>4174.25</v>
      </c>
      <c r="AQ4549">
        <v>-0.53511487519194512</v>
      </c>
      <c r="AR4549">
        <v>2.4501548909105866</v>
      </c>
    </row>
    <row r="4550" spans="39:44" x14ac:dyDescent="0.3">
      <c r="AM4550">
        <v>3.2290377106684942</v>
      </c>
      <c r="AN4550">
        <v>1.2747206286402504</v>
      </c>
      <c r="AO4550">
        <v>1079.7252486815278</v>
      </c>
      <c r="AP4550">
        <v>3238.5</v>
      </c>
      <c r="AQ4550">
        <v>2.6484196263843181E-2</v>
      </c>
      <c r="AR4550">
        <v>3.2686882287438039</v>
      </c>
    </row>
    <row r="4551" spans="39:44" x14ac:dyDescent="0.3">
      <c r="AM4551">
        <v>1.887936800517688</v>
      </c>
      <c r="AN4551">
        <v>0.39132272062825468</v>
      </c>
      <c r="AO4551">
        <v>556.86872694755755</v>
      </c>
      <c r="AP4551">
        <v>3633</v>
      </c>
      <c r="AQ4551">
        <v>-0.25501627722583592</v>
      </c>
      <c r="AR4551">
        <v>1.9011640421740448</v>
      </c>
    </row>
    <row r="4552" spans="39:44" x14ac:dyDescent="0.3">
      <c r="AM4552">
        <v>2.4679875331560486</v>
      </c>
      <c r="AN4552">
        <v>0.90289639941068045</v>
      </c>
      <c r="AO4552">
        <v>883.6711258452483</v>
      </c>
      <c r="AP4552">
        <v>5286.25</v>
      </c>
      <c r="AQ4552">
        <v>-0.16672087809254518</v>
      </c>
      <c r="AR4552">
        <v>2.4679875331560481</v>
      </c>
    </row>
    <row r="4553" spans="39:44" x14ac:dyDescent="0.3">
      <c r="AM4553">
        <v>3.4933878647914804</v>
      </c>
      <c r="AN4553">
        <v>0.81899359012480255</v>
      </c>
      <c r="AO4553">
        <v>1190.2776538067997</v>
      </c>
      <c r="AP4553">
        <v>3798.25</v>
      </c>
      <c r="AQ4553">
        <v>-0.74074507955459212</v>
      </c>
      <c r="AR4553">
        <v>3.47553977452678</v>
      </c>
    </row>
    <row r="4554" spans="39:44" x14ac:dyDescent="0.3">
      <c r="AM4554">
        <v>2.1378603028907115</v>
      </c>
      <c r="AN4554">
        <v>0.76605609527006602</v>
      </c>
      <c r="AO4554">
        <v>640.88756550282142</v>
      </c>
      <c r="AP4554">
        <v>5238</v>
      </c>
      <c r="AQ4554">
        <v>0.40095395700170355</v>
      </c>
      <c r="AR4554">
        <v>2.0989319518778249</v>
      </c>
    </row>
    <row r="4555" spans="39:44" x14ac:dyDescent="0.3">
      <c r="AM4555">
        <v>1.593718629394929</v>
      </c>
      <c r="AN4555">
        <v>0.10743381063968876</v>
      </c>
      <c r="AO4555">
        <v>773.99677771173003</v>
      </c>
      <c r="AP4555">
        <v>5912.25</v>
      </c>
      <c r="AQ4555">
        <v>-0.89254119109576824</v>
      </c>
      <c r="AR4555">
        <v>1.6008575707695121</v>
      </c>
    </row>
    <row r="4556" spans="39:44" x14ac:dyDescent="0.3">
      <c r="AM4556">
        <v>3.1383921620860464</v>
      </c>
      <c r="AN4556">
        <v>1.0106816784896642</v>
      </c>
      <c r="AO4556">
        <v>537.22905775677839</v>
      </c>
      <c r="AP4556">
        <v>5473.5</v>
      </c>
      <c r="AQ4556">
        <v>0.2190920242858814</v>
      </c>
      <c r="AR4556">
        <v>3.1641623569874686</v>
      </c>
    </row>
    <row r="4557" spans="39:44" x14ac:dyDescent="0.3">
      <c r="AM4557">
        <v>2.8717630461543582</v>
      </c>
      <c r="AN4557">
        <v>0.64728905479377119</v>
      </c>
      <c r="AO4557">
        <v>350.05846859983512</v>
      </c>
      <c r="AP4557">
        <v>4009.75</v>
      </c>
      <c r="AQ4557">
        <v>-0.20469887285159391</v>
      </c>
      <c r="AR4557">
        <v>2.8474622103913041</v>
      </c>
    </row>
    <row r="4558" spans="39:44" x14ac:dyDescent="0.3">
      <c r="AM4558">
        <v>2.6680404317518525</v>
      </c>
      <c r="AN4558">
        <v>1.2679415347664189</v>
      </c>
      <c r="AO4558">
        <v>730.03656940148426</v>
      </c>
      <c r="AP4558">
        <v>4335.5</v>
      </c>
      <c r="AQ4558">
        <v>0.69913710920320904</v>
      </c>
      <c r="AR4558">
        <v>2.8029459247082595</v>
      </c>
    </row>
    <row r="4559" spans="39:44" x14ac:dyDescent="0.3">
      <c r="AM4559">
        <v>2.0816415300952156</v>
      </c>
      <c r="AN4559">
        <v>0.74911762434217399</v>
      </c>
      <c r="AO4559">
        <v>684.22863523842591</v>
      </c>
      <c r="AP4559">
        <v>4513.5</v>
      </c>
      <c r="AQ4559">
        <v>-0.69929322800575144</v>
      </c>
      <c r="AR4559">
        <v>2.1421406577233606</v>
      </c>
    </row>
    <row r="4560" spans="39:44" x14ac:dyDescent="0.3">
      <c r="AM4560">
        <v>2.0820079641371585</v>
      </c>
      <c r="AN4560">
        <v>0.95508213484190629</v>
      </c>
      <c r="AO4560">
        <v>368.26524752520368</v>
      </c>
      <c r="AP4560">
        <v>4467</v>
      </c>
      <c r="AQ4560">
        <v>0.72962414558474675</v>
      </c>
      <c r="AR4560">
        <v>2.120932171296479</v>
      </c>
    </row>
    <row r="4561" spans="39:44" x14ac:dyDescent="0.3">
      <c r="AM4561">
        <v>2.8258141398659928</v>
      </c>
      <c r="AN4561">
        <v>0.41753793039622461</v>
      </c>
      <c r="AO4561">
        <v>270.00820902852786</v>
      </c>
      <c r="AP4561">
        <v>4407.5</v>
      </c>
      <c r="AQ4561">
        <v>6.9099324977169141E-2</v>
      </c>
      <c r="AR4561">
        <v>2.8039266007267529</v>
      </c>
    </row>
    <row r="4562" spans="39:44" x14ac:dyDescent="0.3">
      <c r="AM4562">
        <v>2.5774107658694398</v>
      </c>
      <c r="AN4562">
        <v>1.300642999538232</v>
      </c>
      <c r="AO4562">
        <v>1010.3221370493801</v>
      </c>
      <c r="AP4562">
        <v>3970</v>
      </c>
      <c r="AQ4562">
        <v>-0.70626548774395626</v>
      </c>
      <c r="AR4562">
        <v>2.5591839979019437</v>
      </c>
    </row>
    <row r="4563" spans="39:44" x14ac:dyDescent="0.3">
      <c r="AM4563">
        <v>2.0263840255112551</v>
      </c>
      <c r="AN4563">
        <v>0.40595110729135131</v>
      </c>
      <c r="AO4563">
        <v>572.96741143406587</v>
      </c>
      <c r="AP4563">
        <v>4444.25</v>
      </c>
      <c r="AQ4563">
        <v>0.97880701955039651</v>
      </c>
      <c r="AR4563">
        <v>1.9989434506232877</v>
      </c>
    </row>
    <row r="4564" spans="39:44" x14ac:dyDescent="0.3">
      <c r="AM4564">
        <v>2.8945143016379449</v>
      </c>
      <c r="AN4564">
        <v>1.493495578690528</v>
      </c>
      <c r="AO4564">
        <v>1098.1517579732376</v>
      </c>
      <c r="AP4564">
        <v>4068</v>
      </c>
      <c r="AQ4564">
        <v>0.97968795608101844</v>
      </c>
      <c r="AR4564">
        <v>2.9453863294106601</v>
      </c>
    </row>
    <row r="4565" spans="39:44" x14ac:dyDescent="0.3">
      <c r="AM4565">
        <v>2.6195065304667282</v>
      </c>
      <c r="AN4565">
        <v>1.3101494336717865</v>
      </c>
      <c r="AO4565">
        <v>318.73820278558082</v>
      </c>
      <c r="AP4565">
        <v>4241.25</v>
      </c>
      <c r="AQ4565">
        <v>-1.1394035236218695E-4</v>
      </c>
      <c r="AR4565">
        <v>2.5037692007290246</v>
      </c>
    </row>
    <row r="4566" spans="39:44" x14ac:dyDescent="0.3">
      <c r="AM4566">
        <v>2.0950265899101583</v>
      </c>
      <c r="AN4566">
        <v>0.66424190864693011</v>
      </c>
      <c r="AO4566">
        <v>388.43148215458262</v>
      </c>
      <c r="AP4566">
        <v>4260.25</v>
      </c>
      <c r="AQ4566">
        <v>-0.36616121951113084</v>
      </c>
      <c r="AR4566">
        <v>2.0829695997598132</v>
      </c>
    </row>
    <row r="4567" spans="39:44" x14ac:dyDescent="0.3">
      <c r="AM4567">
        <v>2.080608757127298</v>
      </c>
      <c r="AN4567">
        <v>0.34587996217077466</v>
      </c>
      <c r="AO4567">
        <v>725.34561025183484</v>
      </c>
      <c r="AP4567">
        <v>4822.75</v>
      </c>
      <c r="AQ4567">
        <v>-0.72692823530030348</v>
      </c>
      <c r="AR4567">
        <v>2.1149419223898915</v>
      </c>
    </row>
    <row r="4568" spans="39:44" x14ac:dyDescent="0.3">
      <c r="AM4568">
        <v>2.7078630462159246</v>
      </c>
      <c r="AN4568">
        <v>1.1113090433827619</v>
      </c>
      <c r="AO4568">
        <v>354.18979545347997</v>
      </c>
      <c r="AP4568">
        <v>4114.25</v>
      </c>
      <c r="AQ4568">
        <v>-7.483754276307239E-2</v>
      </c>
      <c r="AR4568">
        <v>2.7616622248898302</v>
      </c>
    </row>
    <row r="4569" spans="39:44" x14ac:dyDescent="0.3">
      <c r="AM4569">
        <v>2.2404861539293348</v>
      </c>
      <c r="AN4569">
        <v>0.92830746321036117</v>
      </c>
      <c r="AO4569">
        <v>1162.268148606722</v>
      </c>
      <c r="AP4569">
        <v>5602.25</v>
      </c>
      <c r="AQ4569">
        <v>-0.537162041802142</v>
      </c>
      <c r="AR4569">
        <v>2.2679841625637054</v>
      </c>
    </row>
    <row r="4570" spans="39:44" x14ac:dyDescent="0.3">
      <c r="AM4570">
        <v>2.1593983794885037</v>
      </c>
      <c r="AN4570">
        <v>0.67430499300778024</v>
      </c>
      <c r="AO4570">
        <v>949.3685460600941</v>
      </c>
      <c r="AP4570">
        <v>3386</v>
      </c>
      <c r="AQ4570">
        <v>-0.33887518017213875</v>
      </c>
      <c r="AR4570">
        <v>2.2017812296807988</v>
      </c>
    </row>
    <row r="4571" spans="39:44" x14ac:dyDescent="0.3">
      <c r="AM4571">
        <v>3.348150590615437</v>
      </c>
      <c r="AN4571">
        <v>1.221407527277494</v>
      </c>
      <c r="AO4571">
        <v>287.6575539784688</v>
      </c>
      <c r="AP4571">
        <v>3082.75</v>
      </c>
      <c r="AQ4571">
        <v>-0.50390328205507728</v>
      </c>
      <c r="AR4571">
        <v>3.3816538589508136</v>
      </c>
    </row>
    <row r="4572" spans="39:44" x14ac:dyDescent="0.3">
      <c r="AM4572">
        <v>2.2696960301248246</v>
      </c>
      <c r="AN4572">
        <v>0.9320194840321756</v>
      </c>
      <c r="AO4572">
        <v>534.35043069463222</v>
      </c>
      <c r="AP4572">
        <v>3987.25</v>
      </c>
      <c r="AQ4572">
        <v>0.95996891245319704</v>
      </c>
      <c r="AR4572">
        <v>2.3540768882668734</v>
      </c>
    </row>
    <row r="4573" spans="39:44" x14ac:dyDescent="0.3">
      <c r="AM4573">
        <v>2.2407596796618079</v>
      </c>
      <c r="AN4573">
        <v>0.67809322359982038</v>
      </c>
      <c r="AO4573">
        <v>1067.6508533793715</v>
      </c>
      <c r="AP4573">
        <v>5132</v>
      </c>
      <c r="AQ4573">
        <v>0.74260730897470983</v>
      </c>
      <c r="AR4573">
        <v>2.2329201774143144</v>
      </c>
    </row>
    <row r="4574" spans="39:44" x14ac:dyDescent="0.3">
      <c r="AM4574">
        <v>2.215954723559121</v>
      </c>
      <c r="AN4574">
        <v>0.74557177817803433</v>
      </c>
      <c r="AO4574">
        <v>810.29298423294244</v>
      </c>
      <c r="AP4574">
        <v>4726.5</v>
      </c>
      <c r="AQ4574">
        <v>-0.74806123182515427</v>
      </c>
      <c r="AR4574">
        <v>2.2037180656565827</v>
      </c>
    </row>
    <row r="4575" spans="39:44" x14ac:dyDescent="0.3">
      <c r="AM4575">
        <v>1.9702272608028009</v>
      </c>
      <c r="AN4575">
        <v>0.51613754542335932</v>
      </c>
      <c r="AO4575">
        <v>454.93382460644364</v>
      </c>
      <c r="AP4575">
        <v>3266</v>
      </c>
      <c r="AQ4575">
        <v>0.63848218159717773</v>
      </c>
      <c r="AR4575">
        <v>1.9989434506232877</v>
      </c>
    </row>
    <row r="4576" spans="39:44" x14ac:dyDescent="0.3">
      <c r="AM4576">
        <v>2.408799906284711</v>
      </c>
      <c r="AN4576">
        <v>0.79863705167538002</v>
      </c>
      <c r="AO4576">
        <v>629.68400615476469</v>
      </c>
      <c r="AP4576">
        <v>4553.25</v>
      </c>
      <c r="AQ4576">
        <v>0.2145017718438193</v>
      </c>
      <c r="AR4576">
        <v>2.4501548909105866</v>
      </c>
    </row>
    <row r="4577" spans="39:44" x14ac:dyDescent="0.3">
      <c r="AM4577">
        <v>3.3438930161626312</v>
      </c>
      <c r="AN4577">
        <v>0.18794852826286318</v>
      </c>
      <c r="AO4577">
        <v>288.59527812000744</v>
      </c>
      <c r="AP4577">
        <v>3416.75</v>
      </c>
      <c r="AQ4577">
        <v>0.3685052476215</v>
      </c>
      <c r="AR4577">
        <v>3.362687868988917</v>
      </c>
    </row>
    <row r="4578" spans="39:44" x14ac:dyDescent="0.3">
      <c r="AM4578">
        <v>2.1909278426455994</v>
      </c>
      <c r="AN4578">
        <v>0.48258977221346522</v>
      </c>
      <c r="AO4578">
        <v>1198.9770561918458</v>
      </c>
      <c r="AP4578">
        <v>5516.5</v>
      </c>
      <c r="AQ4578">
        <v>0.71729759013479433</v>
      </c>
      <c r="AR4578">
        <v>2.2226769318440973</v>
      </c>
    </row>
    <row r="4579" spans="39:44" x14ac:dyDescent="0.3">
      <c r="AM4579">
        <v>1.9466513532577625</v>
      </c>
      <c r="AN4579">
        <v>0.7560915540396741</v>
      </c>
      <c r="AO4579">
        <v>387.89537191918134</v>
      </c>
      <c r="AP4579">
        <v>5390.25</v>
      </c>
      <c r="AQ4579">
        <v>0.1724126228690134</v>
      </c>
      <c r="AR4579">
        <v>1.9780209791818313</v>
      </c>
    </row>
    <row r="4580" spans="39:44" x14ac:dyDescent="0.3">
      <c r="AM4580">
        <v>1.9379053798595824</v>
      </c>
      <c r="AN4580">
        <v>0.25142825078970588</v>
      </c>
      <c r="AO4580">
        <v>661.4248174956507</v>
      </c>
      <c r="AP4580">
        <v>4394.5</v>
      </c>
      <c r="AQ4580">
        <v>4.7863059384843434E-2</v>
      </c>
      <c r="AR4580">
        <v>1.9618121104078301</v>
      </c>
    </row>
    <row r="4581" spans="39:44" x14ac:dyDescent="0.3">
      <c r="AM4581">
        <v>1.6481562278482551</v>
      </c>
      <c r="AN4581">
        <v>0.10101661265210389</v>
      </c>
      <c r="AO4581">
        <v>735.16634515025692</v>
      </c>
      <c r="AP4581">
        <v>4333.25</v>
      </c>
      <c r="AQ4581">
        <v>-0.1408547398528284</v>
      </c>
      <c r="AR4581">
        <v>1.6481608854508489</v>
      </c>
    </row>
    <row r="4582" spans="39:44" x14ac:dyDescent="0.3">
      <c r="AM4582">
        <v>2.5173417247769603</v>
      </c>
      <c r="AN4582">
        <v>0.78741799880133512</v>
      </c>
      <c r="AO4582">
        <v>1273.946866748561</v>
      </c>
      <c r="AP4582">
        <v>4639.5</v>
      </c>
      <c r="AQ4582">
        <v>6.101712954770977E-2</v>
      </c>
      <c r="AR4582">
        <v>2.5560021619366062</v>
      </c>
    </row>
    <row r="4583" spans="39:44" x14ac:dyDescent="0.3">
      <c r="AM4583">
        <v>1.9223427343280992</v>
      </c>
      <c r="AN4583">
        <v>0.47839922214182268</v>
      </c>
      <c r="AO4583">
        <v>1146.7272414514719</v>
      </c>
      <c r="AP4583">
        <v>5481.25</v>
      </c>
      <c r="AQ4583">
        <v>1.0865641866506973E-2</v>
      </c>
      <c r="AR4583">
        <v>1.9548238658503212</v>
      </c>
    </row>
    <row r="4584" spans="39:44" x14ac:dyDescent="0.3">
      <c r="AM4584">
        <v>2.3024470740944736</v>
      </c>
      <c r="AN4584">
        <v>1.45102429776789</v>
      </c>
      <c r="AO4584">
        <v>1214.4478771329786</v>
      </c>
      <c r="AP4584">
        <v>4594</v>
      </c>
      <c r="AQ4584">
        <v>-0.97785898391699799</v>
      </c>
      <c r="AR4584">
        <v>2.4110454868844164</v>
      </c>
    </row>
    <row r="4585" spans="39:44" x14ac:dyDescent="0.3">
      <c r="AM4585">
        <v>2.3101740422571981</v>
      </c>
      <c r="AN4585">
        <v>0.94236619656381515</v>
      </c>
      <c r="AO4585">
        <v>1002.8181825131051</v>
      </c>
      <c r="AP4585">
        <v>3902.25</v>
      </c>
      <c r="AQ4585">
        <v>0.80230156226912963</v>
      </c>
      <c r="AR4585">
        <v>2.4107873447129893</v>
      </c>
    </row>
    <row r="4586" spans="39:44" x14ac:dyDescent="0.3">
      <c r="AM4586">
        <v>2.3736144903153704</v>
      </c>
      <c r="AN4586">
        <v>0.69305372094119522</v>
      </c>
      <c r="AO4586">
        <v>387.79120626160977</v>
      </c>
      <c r="AP4586">
        <v>5194.5</v>
      </c>
      <c r="AQ4586">
        <v>0.27580797833815218</v>
      </c>
      <c r="AR4586">
        <v>2.341995982924324</v>
      </c>
    </row>
    <row r="4587" spans="39:44" x14ac:dyDescent="0.3">
      <c r="AM4587">
        <v>1.7772864635437247</v>
      </c>
      <c r="AN4587">
        <v>0.24045534050725706</v>
      </c>
      <c r="AO4587">
        <v>1098.0380475188645</v>
      </c>
      <c r="AP4587">
        <v>6311</v>
      </c>
      <c r="AQ4587">
        <v>0.51273046521165644</v>
      </c>
      <c r="AR4587">
        <v>1.7722856826887436</v>
      </c>
    </row>
    <row r="4588" spans="39:44" x14ac:dyDescent="0.3">
      <c r="AM4588">
        <v>2.474658910077943</v>
      </c>
      <c r="AN4588">
        <v>0.84945063964769318</v>
      </c>
      <c r="AO4588">
        <v>457.07216142428467</v>
      </c>
      <c r="AP4588">
        <v>5385.75</v>
      </c>
      <c r="AQ4588">
        <v>-0.60421991309351997</v>
      </c>
      <c r="AR4588">
        <v>2.4107873447129893</v>
      </c>
    </row>
    <row r="4589" spans="39:44" x14ac:dyDescent="0.3">
      <c r="AM4589">
        <v>2.4199764321557118</v>
      </c>
      <c r="AN4589">
        <v>0.8001234801032292</v>
      </c>
      <c r="AO4589">
        <v>468.2681098976085</v>
      </c>
      <c r="AP4589">
        <v>4296</v>
      </c>
      <c r="AQ4589">
        <v>5.2775071109651961E-2</v>
      </c>
      <c r="AR4589">
        <v>2.3990244665575298</v>
      </c>
    </row>
    <row r="4590" spans="39:44" x14ac:dyDescent="0.3">
      <c r="AM4590">
        <v>3.7059280387932079</v>
      </c>
      <c r="AN4590">
        <v>0.38938416747405447</v>
      </c>
      <c r="AO4590">
        <v>663.93887828365257</v>
      </c>
      <c r="AP4590">
        <v>3789</v>
      </c>
      <c r="AQ4590">
        <v>-0.68925988576637265</v>
      </c>
      <c r="AR4590">
        <v>3.7448664555406133</v>
      </c>
    </row>
    <row r="4591" spans="39:44" x14ac:dyDescent="0.3">
      <c r="AM4591">
        <v>2.2117121174368015</v>
      </c>
      <c r="AN4591">
        <v>0.95009948886685613</v>
      </c>
      <c r="AO4591">
        <v>780.36444983384979</v>
      </c>
      <c r="AP4591">
        <v>4855.25</v>
      </c>
      <c r="AQ4591">
        <v>0.38685729286999576</v>
      </c>
      <c r="AR4591">
        <v>2.2470690221298466</v>
      </c>
    </row>
    <row r="4592" spans="39:44" x14ac:dyDescent="0.3">
      <c r="AM4592">
        <v>2.1052800848166799</v>
      </c>
      <c r="AN4592">
        <v>0.68708105115989271</v>
      </c>
      <c r="AO4592">
        <v>750.34544184910487</v>
      </c>
      <c r="AP4592">
        <v>4390.25</v>
      </c>
      <c r="AQ4592">
        <v>0.37645803343439493</v>
      </c>
      <c r="AR4592">
        <v>2.0493304278313653</v>
      </c>
    </row>
    <row r="4593" spans="39:44" x14ac:dyDescent="0.3">
      <c r="AM4593">
        <v>2.2597348104102553</v>
      </c>
      <c r="AN4593">
        <v>0.71091057745764075</v>
      </c>
      <c r="AO4593">
        <v>292.38041472752644</v>
      </c>
      <c r="AP4593">
        <v>5267.75</v>
      </c>
      <c r="AQ4593">
        <v>-0.80932994510101575</v>
      </c>
      <c r="AR4593">
        <v>2.1988511141694764</v>
      </c>
    </row>
    <row r="4594" spans="39:44" x14ac:dyDescent="0.3">
      <c r="AM4594">
        <v>3.2400281916947065</v>
      </c>
      <c r="AN4594">
        <v>1.2341921906694331</v>
      </c>
      <c r="AO4594">
        <v>814.21815582643626</v>
      </c>
      <c r="AP4594">
        <v>3961.75</v>
      </c>
      <c r="AQ4594">
        <v>0.4080106779963707</v>
      </c>
      <c r="AR4594">
        <v>3.3369245652289719</v>
      </c>
    </row>
    <row r="4595" spans="39:44" x14ac:dyDescent="0.3">
      <c r="AM4595">
        <v>3.2583810144604741</v>
      </c>
      <c r="AN4595">
        <v>1.3151186791257305</v>
      </c>
      <c r="AO4595">
        <v>657.32545585184869</v>
      </c>
      <c r="AP4595">
        <v>4702.5</v>
      </c>
      <c r="AQ4595">
        <v>0.33699439847739526</v>
      </c>
      <c r="AR4595">
        <v>3.1927926592076497</v>
      </c>
    </row>
    <row r="4596" spans="39:44" x14ac:dyDescent="0.3">
      <c r="AM4596">
        <v>2.5228498646944195</v>
      </c>
      <c r="AN4596">
        <v>0.75850703569770739</v>
      </c>
      <c r="AO4596">
        <v>736.29767826637749</v>
      </c>
      <c r="AP4596">
        <v>5412</v>
      </c>
      <c r="AQ4596">
        <v>0.4019070000544383</v>
      </c>
      <c r="AR4596">
        <v>2.595364491361702</v>
      </c>
    </row>
    <row r="4597" spans="39:44" x14ac:dyDescent="0.3">
      <c r="AM4597">
        <v>2.7767919393967264</v>
      </c>
      <c r="AN4597">
        <v>1.0154274816232749</v>
      </c>
      <c r="AO4597">
        <v>314.74307562972342</v>
      </c>
      <c r="AP4597">
        <v>5516.5</v>
      </c>
      <c r="AQ4597">
        <v>0.34345670245349735</v>
      </c>
      <c r="AR4597">
        <v>2.7776912291634202</v>
      </c>
    </row>
    <row r="4598" spans="39:44" x14ac:dyDescent="0.3">
      <c r="AM4598">
        <v>2.5173417247769603</v>
      </c>
      <c r="AN4598">
        <v>0.78741799880133512</v>
      </c>
      <c r="AO4598">
        <v>481.31247096458083</v>
      </c>
      <c r="AP4598">
        <v>4817.75</v>
      </c>
      <c r="AQ4598">
        <v>-0.41177053890887005</v>
      </c>
      <c r="AR4598">
        <v>2.5560021619366062</v>
      </c>
    </row>
    <row r="4599" spans="39:44" x14ac:dyDescent="0.3">
      <c r="AM4599">
        <v>2.5938896862691805</v>
      </c>
      <c r="AN4599">
        <v>1.0647959240838147</v>
      </c>
      <c r="AO4599">
        <v>696.60675952579038</v>
      </c>
      <c r="AP4599">
        <v>4873.5</v>
      </c>
      <c r="AQ4599">
        <v>-0.34252376429388309</v>
      </c>
      <c r="AR4599">
        <v>2.6263595865640053</v>
      </c>
    </row>
    <row r="4600" spans="39:44" x14ac:dyDescent="0.3">
      <c r="AM4600">
        <v>2.8784375369811905</v>
      </c>
      <c r="AN4600">
        <v>0.97917987964759756</v>
      </c>
      <c r="AO4600">
        <v>283.55709566165194</v>
      </c>
      <c r="AP4600">
        <v>4972.75</v>
      </c>
      <c r="AQ4600">
        <v>-0.92458116480800778</v>
      </c>
      <c r="AR4600">
        <v>2.9091733949571488</v>
      </c>
    </row>
    <row r="4601" spans="39:44" x14ac:dyDescent="0.3">
      <c r="AM4601">
        <v>2.7291554010174397</v>
      </c>
      <c r="AN4601">
        <v>1.3467485082638866</v>
      </c>
      <c r="AO4601">
        <v>523.61629766297631</v>
      </c>
      <c r="AP4601">
        <v>4535.75</v>
      </c>
      <c r="AQ4601">
        <v>0.57755044393656318</v>
      </c>
      <c r="AR4601">
        <v>2.754703272941263</v>
      </c>
    </row>
    <row r="4602" spans="39:44" x14ac:dyDescent="0.3">
      <c r="AM4602">
        <v>2.6408108739471685</v>
      </c>
      <c r="AN4602">
        <v>1.2898281954807551</v>
      </c>
      <c r="AO4602">
        <v>472.60286235307944</v>
      </c>
      <c r="AP4602">
        <v>5192</v>
      </c>
      <c r="AQ4602">
        <v>-0.4159210294539924</v>
      </c>
      <c r="AR4602">
        <v>2.5634213624742581</v>
      </c>
    </row>
    <row r="4603" spans="39:44" x14ac:dyDescent="0.3">
      <c r="AM4603">
        <v>2.0277942058722798</v>
      </c>
      <c r="AN4603">
        <v>0.40674781411169492</v>
      </c>
      <c r="AO4603">
        <v>819.38323416695027</v>
      </c>
      <c r="AP4603">
        <v>6123.25</v>
      </c>
      <c r="AQ4603">
        <v>0.29200370808927206</v>
      </c>
      <c r="AR4603">
        <v>1.995528333540848</v>
      </c>
    </row>
    <row r="4604" spans="39:44" x14ac:dyDescent="0.3">
      <c r="AM4604">
        <v>2.8288100389323625</v>
      </c>
      <c r="AN4604">
        <v>1.4561992198588871</v>
      </c>
      <c r="AO4604">
        <v>1100.0065594493904</v>
      </c>
      <c r="AP4604">
        <v>4280.5</v>
      </c>
      <c r="AQ4604">
        <v>5.3447595169184181E-2</v>
      </c>
      <c r="AR4604">
        <v>2.7063647516651148</v>
      </c>
    </row>
    <row r="4605" spans="39:44" x14ac:dyDescent="0.3">
      <c r="AM4605">
        <v>1.9868603275407559</v>
      </c>
      <c r="AN4605">
        <v>0.73354237454271565</v>
      </c>
      <c r="AO4605">
        <v>873.35914909822111</v>
      </c>
      <c r="AP4605">
        <v>3866.25</v>
      </c>
      <c r="AQ4605">
        <v>-0.22428436731225435</v>
      </c>
      <c r="AR4605">
        <v>1.9912067049766693</v>
      </c>
    </row>
    <row r="4606" spans="39:44" x14ac:dyDescent="0.3">
      <c r="AM4606">
        <v>2.4585034670976742</v>
      </c>
      <c r="AN4606">
        <v>0.49007092043070211</v>
      </c>
      <c r="AO4606">
        <v>621.64917938570306</v>
      </c>
      <c r="AP4606">
        <v>3917</v>
      </c>
      <c r="AQ4606">
        <v>2.042156866224843E-3</v>
      </c>
      <c r="AR4606">
        <v>2.5016401051320676</v>
      </c>
    </row>
    <row r="4607" spans="39:44" x14ac:dyDescent="0.3">
      <c r="AM4607">
        <v>2.3643588956754948</v>
      </c>
      <c r="AN4607">
        <v>1.1593588283792271</v>
      </c>
      <c r="AO4607">
        <v>948.28533541468039</v>
      </c>
      <c r="AP4607">
        <v>5817</v>
      </c>
      <c r="AQ4607">
        <v>7.1047887631503825E-2</v>
      </c>
      <c r="AR4607">
        <v>2.3450276540902895</v>
      </c>
    </row>
    <row r="4608" spans="39:44" x14ac:dyDescent="0.3">
      <c r="AM4608">
        <v>1.862813913992776</v>
      </c>
      <c r="AN4608">
        <v>0.25076219494839574</v>
      </c>
      <c r="AO4608">
        <v>872.84278988607673</v>
      </c>
      <c r="AP4608">
        <v>4493.75</v>
      </c>
      <c r="AQ4608">
        <v>-0.70718561117713197</v>
      </c>
      <c r="AR4608">
        <v>1.8742309862284814</v>
      </c>
    </row>
    <row r="4609" spans="39:44" x14ac:dyDescent="0.3">
      <c r="AM4609">
        <v>3.4684383788530471</v>
      </c>
      <c r="AN4609">
        <v>0.88782120709425028</v>
      </c>
      <c r="AO4609">
        <v>539.45534208714412</v>
      </c>
      <c r="AP4609">
        <v>4879.5</v>
      </c>
      <c r="AQ4609">
        <v>-0.48042387469035919</v>
      </c>
      <c r="AR4609">
        <v>3.5169185334129258</v>
      </c>
    </row>
    <row r="4610" spans="39:44" x14ac:dyDescent="0.3">
      <c r="AM4610">
        <v>2.4632807554890905</v>
      </c>
      <c r="AN4610">
        <v>1.1336042576226746</v>
      </c>
      <c r="AO4610">
        <v>288.1465531596416</v>
      </c>
      <c r="AP4610">
        <v>4232.25</v>
      </c>
      <c r="AQ4610">
        <v>0.20663497768784944</v>
      </c>
      <c r="AR4610">
        <v>2.5364036260685925</v>
      </c>
    </row>
    <row r="4611" spans="39:44" x14ac:dyDescent="0.3">
      <c r="AM4611">
        <v>3.0919687631727313</v>
      </c>
      <c r="AN4611">
        <v>1.100800327280012</v>
      </c>
      <c r="AO4611">
        <v>563.55902174022401</v>
      </c>
      <c r="AP4611">
        <v>5669.25</v>
      </c>
      <c r="AQ4611">
        <v>-1.7600482708201561E-2</v>
      </c>
      <c r="AR4611">
        <v>3.0590146688536617</v>
      </c>
    </row>
    <row r="4612" spans="39:44" x14ac:dyDescent="0.3">
      <c r="AM4612">
        <v>2.6058462680741821</v>
      </c>
      <c r="AN4612">
        <v>0.69651090049127307</v>
      </c>
      <c r="AO4612">
        <v>688.30864021440505</v>
      </c>
      <c r="AP4612">
        <v>5166.75</v>
      </c>
      <c r="AQ4612">
        <v>-0.39133969708871102</v>
      </c>
      <c r="AR4612">
        <v>2.644636905959949</v>
      </c>
    </row>
    <row r="4613" spans="39:44" x14ac:dyDescent="0.3">
      <c r="AM4613">
        <v>2.5061491656260251</v>
      </c>
      <c r="AN4613">
        <v>1.1391978340952784</v>
      </c>
      <c r="AO4613">
        <v>1317.4434486371777</v>
      </c>
      <c r="AP4613">
        <v>5773.75</v>
      </c>
      <c r="AQ4613">
        <v>-0.44784108534141431</v>
      </c>
      <c r="AR4613">
        <v>2.5931140825147088</v>
      </c>
    </row>
    <row r="4614" spans="39:44" x14ac:dyDescent="0.3">
      <c r="AM4614">
        <v>3.2300480693310609</v>
      </c>
      <c r="AN4614">
        <v>1.0074516546087606</v>
      </c>
      <c r="AO4614">
        <v>360.90738354285543</v>
      </c>
      <c r="AP4614">
        <v>5613.5</v>
      </c>
      <c r="AQ4614">
        <v>0.29835491103873979</v>
      </c>
      <c r="AR4614">
        <v>3.3373613526285282</v>
      </c>
    </row>
    <row r="4615" spans="39:44" x14ac:dyDescent="0.3">
      <c r="AM4615">
        <v>2.098283410222916</v>
      </c>
      <c r="AN4615">
        <v>0.39468501412872642</v>
      </c>
      <c r="AO4615">
        <v>1064.8246174192509</v>
      </c>
      <c r="AP4615">
        <v>4736.25</v>
      </c>
      <c r="AQ4615">
        <v>0.10677005003266717</v>
      </c>
      <c r="AR4615">
        <v>2.1427422200466095</v>
      </c>
    </row>
    <row r="4616" spans="39:44" x14ac:dyDescent="0.3">
      <c r="AM4616">
        <v>3.0814146395177207</v>
      </c>
      <c r="AN4616">
        <v>1.1799026217886739</v>
      </c>
      <c r="AO4616">
        <v>461.259946789575</v>
      </c>
      <c r="AP4616">
        <v>3966</v>
      </c>
      <c r="AQ4616">
        <v>-3.1486280038117306E-2</v>
      </c>
      <c r="AR4616">
        <v>3.1074972386011903</v>
      </c>
    </row>
    <row r="4617" spans="39:44" x14ac:dyDescent="0.3">
      <c r="AM4617">
        <v>2.3118140352090024</v>
      </c>
      <c r="AN4617">
        <v>1.1873686173648903</v>
      </c>
      <c r="AO4617">
        <v>381.07361817223432</v>
      </c>
      <c r="AP4617">
        <v>3512.25</v>
      </c>
      <c r="AQ4617">
        <v>-0.46027705370839084</v>
      </c>
      <c r="AR4617">
        <v>2.3450276540902895</v>
      </c>
    </row>
    <row r="4618" spans="39:44" x14ac:dyDescent="0.3">
      <c r="AM4618">
        <v>2.3212592341415395</v>
      </c>
      <c r="AN4618">
        <v>1.3136801885322655</v>
      </c>
      <c r="AO4618">
        <v>1453.9023835059802</v>
      </c>
      <c r="AP4618">
        <v>3474.75</v>
      </c>
      <c r="AQ4618">
        <v>0.16581665697420098</v>
      </c>
      <c r="AR4618">
        <v>2.4075391451732089</v>
      </c>
    </row>
    <row r="4619" spans="39:44" x14ac:dyDescent="0.3">
      <c r="AM4619">
        <v>2.5960765779364046</v>
      </c>
      <c r="AN4619">
        <v>0.6420381097697927</v>
      </c>
      <c r="AO4619">
        <v>537.34276821115145</v>
      </c>
      <c r="AP4619">
        <v>5265</v>
      </c>
      <c r="AQ4619">
        <v>0.3257026604337106</v>
      </c>
      <c r="AR4619">
        <v>2.552270794060115</v>
      </c>
    </row>
    <row r="4620" spans="39:44" x14ac:dyDescent="0.3">
      <c r="AM4620">
        <v>2.2362063825738701</v>
      </c>
      <c r="AN4620">
        <v>0.64207196247998832</v>
      </c>
      <c r="AO4620">
        <v>1486.0346607531105</v>
      </c>
      <c r="AP4620">
        <v>4116.5</v>
      </c>
      <c r="AQ4620">
        <v>0.48217238802570128</v>
      </c>
      <c r="AR4620">
        <v>2.1919881148862781</v>
      </c>
    </row>
    <row r="4621" spans="39:44" x14ac:dyDescent="0.3">
      <c r="AM4621">
        <v>2.2263389485423839</v>
      </c>
      <c r="AN4621">
        <v>0.80077718617593474</v>
      </c>
      <c r="AO4621">
        <v>1110.5609898417265</v>
      </c>
      <c r="AP4621">
        <v>3953.5</v>
      </c>
      <c r="AQ4621">
        <v>0.63765599469763024</v>
      </c>
      <c r="AR4621">
        <v>2.2150201163378727</v>
      </c>
    </row>
    <row r="4622" spans="39:44" x14ac:dyDescent="0.3">
      <c r="AM4622">
        <v>2.1776248625769217</v>
      </c>
      <c r="AN4622">
        <v>0.61813342565535945</v>
      </c>
      <c r="AO4622">
        <v>1402.3477817543801</v>
      </c>
      <c r="AP4622">
        <v>4046.75</v>
      </c>
      <c r="AQ4622">
        <v>0.9423045251244504</v>
      </c>
      <c r="AR4622">
        <v>2.243160882164597</v>
      </c>
    </row>
    <row r="4623" spans="39:44" x14ac:dyDescent="0.3">
      <c r="AM4623">
        <v>2.8355516158692495</v>
      </c>
      <c r="AN4623">
        <v>0.81126884075839023</v>
      </c>
      <c r="AO4623">
        <v>277.21558726274156</v>
      </c>
      <c r="AP4623">
        <v>2984</v>
      </c>
      <c r="AQ4623">
        <v>0.28838016704650987</v>
      </c>
      <c r="AR4623">
        <v>2.7692125899267199</v>
      </c>
    </row>
    <row r="4624" spans="39:44" x14ac:dyDescent="0.3">
      <c r="AM4624">
        <v>2.9731781565201869</v>
      </c>
      <c r="AN4624">
        <v>1.0041389189456345</v>
      </c>
      <c r="AO4624">
        <v>629.04373026179189</v>
      </c>
      <c r="AP4624">
        <v>3721</v>
      </c>
      <c r="AQ4624">
        <v>0.97408018351431558</v>
      </c>
      <c r="AR4624">
        <v>2.8603847028413121</v>
      </c>
    </row>
    <row r="4625" spans="39:44" x14ac:dyDescent="0.3">
      <c r="AM4625">
        <v>2.4868308852127696</v>
      </c>
      <c r="AN4625">
        <v>1.1249073560449572</v>
      </c>
      <c r="AO4625">
        <v>358.58770201886261</v>
      </c>
      <c r="AP4625">
        <v>4706.5</v>
      </c>
      <c r="AQ4625">
        <v>0.46598322878906767</v>
      </c>
      <c r="AR4625">
        <v>2.3838140754811357</v>
      </c>
    </row>
    <row r="4626" spans="39:44" x14ac:dyDescent="0.3">
      <c r="AM4626">
        <v>2.2843557868138848</v>
      </c>
      <c r="AN4626">
        <v>0.93022818260237072</v>
      </c>
      <c r="AO4626">
        <v>998.41131633581051</v>
      </c>
      <c r="AP4626">
        <v>5550.25</v>
      </c>
      <c r="AQ4626">
        <v>-0.5115575700312105</v>
      </c>
      <c r="AR4626">
        <v>2.2470690221298466</v>
      </c>
    </row>
    <row r="4627" spans="39:44" x14ac:dyDescent="0.3">
      <c r="AM4627">
        <v>3.1752006558446531</v>
      </c>
      <c r="AN4627">
        <v>0.67433080611146068</v>
      </c>
      <c r="AO4627">
        <v>470.59962506759399</v>
      </c>
      <c r="AP4627">
        <v>4383.5</v>
      </c>
      <c r="AQ4627">
        <v>-0.97745397802306533</v>
      </c>
      <c r="AR4627">
        <v>3.1978467422599164</v>
      </c>
    </row>
    <row r="4628" spans="39:44" x14ac:dyDescent="0.3">
      <c r="AM4628">
        <v>2.4529500915212759</v>
      </c>
      <c r="AN4628">
        <v>1.1906448626160242</v>
      </c>
      <c r="AO4628">
        <v>735.7112328401156</v>
      </c>
      <c r="AP4628">
        <v>5616.25</v>
      </c>
      <c r="AQ4628">
        <v>-0.47608838510322665</v>
      </c>
      <c r="AR4628">
        <v>2.5477056767498816</v>
      </c>
    </row>
    <row r="4629" spans="39:44" x14ac:dyDescent="0.3">
      <c r="AM4629">
        <v>2.1223034987617315</v>
      </c>
      <c r="AN4629">
        <v>0.69948050207017287</v>
      </c>
      <c r="AO4629">
        <v>814.21815582643626</v>
      </c>
      <c r="AP4629">
        <v>5306</v>
      </c>
      <c r="AQ4629">
        <v>-0.85190029361437347</v>
      </c>
      <c r="AR4629">
        <v>2.1465797091214518</v>
      </c>
    </row>
    <row r="4630" spans="39:44" x14ac:dyDescent="0.3">
      <c r="AM4630">
        <v>2.2371253590182203</v>
      </c>
      <c r="AN4630">
        <v>0.86501854644669329</v>
      </c>
      <c r="AO4630">
        <v>1490.2685223209953</v>
      </c>
      <c r="AP4630">
        <v>4723</v>
      </c>
      <c r="AQ4630">
        <v>0.40298280089432087</v>
      </c>
      <c r="AR4630">
        <v>2.2126950660796232</v>
      </c>
    </row>
    <row r="4631" spans="39:44" x14ac:dyDescent="0.3">
      <c r="AM4631">
        <v>2.6076403001800394</v>
      </c>
      <c r="AN4631">
        <v>1.294088301555695</v>
      </c>
      <c r="AO4631">
        <v>1061.8454991458848</v>
      </c>
      <c r="AP4631">
        <v>4817.75</v>
      </c>
      <c r="AQ4631">
        <v>-8.9216047992781072E-2</v>
      </c>
      <c r="AR4631">
        <v>2.5591839979019437</v>
      </c>
    </row>
    <row r="4632" spans="39:44" x14ac:dyDescent="0.3">
      <c r="AM4632">
        <v>2.0296355820510192</v>
      </c>
      <c r="AN4632">
        <v>0.81851083526369617</v>
      </c>
      <c r="AO4632">
        <v>380.95990771786114</v>
      </c>
      <c r="AP4632">
        <v>4592.5</v>
      </c>
      <c r="AQ4632">
        <v>0.69312639390188169</v>
      </c>
      <c r="AR4632">
        <v>2.0425370103889846</v>
      </c>
    </row>
    <row r="4633" spans="39:44" x14ac:dyDescent="0.3">
      <c r="AM4633">
        <v>2.6960224567206046</v>
      </c>
      <c r="AN4633">
        <v>1.1961158936393508</v>
      </c>
      <c r="AO4633">
        <v>705.94447626502824</v>
      </c>
      <c r="AP4633">
        <v>3519.25</v>
      </c>
      <c r="AQ4633">
        <v>0.90050595665569177</v>
      </c>
      <c r="AR4633">
        <v>2.6785975867509868</v>
      </c>
    </row>
    <row r="4634" spans="39:44" x14ac:dyDescent="0.3">
      <c r="AM4634">
        <v>2.8757603014880706</v>
      </c>
      <c r="AN4634">
        <v>1.4025819643269859</v>
      </c>
      <c r="AO4634">
        <v>497.52660990895833</v>
      </c>
      <c r="AP4634">
        <v>3841</v>
      </c>
      <c r="AQ4634">
        <v>0.56359849054186972</v>
      </c>
      <c r="AR4634">
        <v>2.7850186614792385</v>
      </c>
    </row>
    <row r="4635" spans="39:44" x14ac:dyDescent="0.3">
      <c r="AM4635">
        <v>2.23287251241018</v>
      </c>
      <c r="AN4635">
        <v>1.2350299255232071</v>
      </c>
      <c r="AO4635">
        <v>378.93490681467074</v>
      </c>
      <c r="AP4635">
        <v>4672</v>
      </c>
      <c r="AQ4635">
        <v>0.62185343023057549</v>
      </c>
      <c r="AR4635">
        <v>2.278865454903154</v>
      </c>
    </row>
    <row r="4636" spans="39:44" x14ac:dyDescent="0.3">
      <c r="AM4636">
        <v>1.6043910675773716</v>
      </c>
      <c r="AN4636">
        <v>6.5759540353121065E-2</v>
      </c>
      <c r="AO4636">
        <v>620.69574350580478</v>
      </c>
      <c r="AP4636">
        <v>4873.5</v>
      </c>
      <c r="AQ4636">
        <v>2.9579178246268649E-2</v>
      </c>
      <c r="AR4636">
        <v>1.6055720034116088</v>
      </c>
    </row>
    <row r="4637" spans="39:44" x14ac:dyDescent="0.3">
      <c r="AM4637">
        <v>1.6126387984636066</v>
      </c>
      <c r="AN4637">
        <v>9.7525506318427685E-2</v>
      </c>
      <c r="AO4637">
        <v>1370.03052086657</v>
      </c>
      <c r="AP4637">
        <v>4730</v>
      </c>
      <c r="AQ4637">
        <v>-0.92142539324702732</v>
      </c>
      <c r="AR4637">
        <v>1.6008575707695121</v>
      </c>
    </row>
    <row r="4638" spans="39:44" x14ac:dyDescent="0.3">
      <c r="AM4638">
        <v>2.0626041790290075</v>
      </c>
      <c r="AN4638">
        <v>0.69025213360141247</v>
      </c>
      <c r="AO4638">
        <v>541.85438523090727</v>
      </c>
      <c r="AP4638">
        <v>4973.5</v>
      </c>
      <c r="AQ4638">
        <v>0.51337336140105638</v>
      </c>
      <c r="AR4638">
        <v>2.0476016464655094</v>
      </c>
    </row>
    <row r="4639" spans="39:44" x14ac:dyDescent="0.3">
      <c r="AM4639">
        <v>2.7416410348419071</v>
      </c>
      <c r="AN4639">
        <v>1.212528462202604</v>
      </c>
      <c r="AO4639">
        <v>624.53211324203596</v>
      </c>
      <c r="AP4639">
        <v>3907.5</v>
      </c>
      <c r="AQ4639">
        <v>-0.30435528718064475</v>
      </c>
      <c r="AR4639">
        <v>2.785842220674779</v>
      </c>
    </row>
    <row r="4640" spans="39:44" x14ac:dyDescent="0.3">
      <c r="AM4640">
        <v>2.6814539207093149</v>
      </c>
      <c r="AN4640">
        <v>1.186671108115166</v>
      </c>
      <c r="AO4640">
        <v>757.54351917448548</v>
      </c>
      <c r="AP4640">
        <v>5065.5</v>
      </c>
      <c r="AQ4640">
        <v>0.15767125076273336</v>
      </c>
      <c r="AR4640">
        <v>2.6271831457595463</v>
      </c>
    </row>
    <row r="4641" spans="39:44" x14ac:dyDescent="0.3">
      <c r="AM4641">
        <v>2.8185597672638121</v>
      </c>
      <c r="AN4641">
        <v>0.73139512379543137</v>
      </c>
      <c r="AO4641">
        <v>355.10692148070154</v>
      </c>
      <c r="AP4641">
        <v>3594.5</v>
      </c>
      <c r="AQ4641">
        <v>-3.6596017379696623E-2</v>
      </c>
      <c r="AR4641">
        <v>2.7698776759629067</v>
      </c>
    </row>
    <row r="4642" spans="39:44" x14ac:dyDescent="0.3">
      <c r="AM4642">
        <v>2.3501501365600523</v>
      </c>
      <c r="AN4642">
        <v>0.84663697698715312</v>
      </c>
      <c r="AO4642">
        <v>1009.7363099804006</v>
      </c>
      <c r="AP4642">
        <v>4670</v>
      </c>
      <c r="AQ4642">
        <v>-0.15649154973141885</v>
      </c>
      <c r="AR4642">
        <v>2.292534337698493</v>
      </c>
    </row>
    <row r="4643" spans="39:44" x14ac:dyDescent="0.3">
      <c r="AM4643">
        <v>2.156622349426617</v>
      </c>
      <c r="AN4643">
        <v>0.66510798678167349</v>
      </c>
      <c r="AO4643">
        <v>1110.5609898417265</v>
      </c>
      <c r="AP4643">
        <v>4781.75</v>
      </c>
      <c r="AQ4643">
        <v>-0.74550102017860342</v>
      </c>
      <c r="AR4643">
        <v>2.1949182303976005</v>
      </c>
    </row>
    <row r="4644" spans="39:44" x14ac:dyDescent="0.3">
      <c r="AM4644">
        <v>2.7032533472841878</v>
      </c>
      <c r="AN4644">
        <v>0.78544376982791186</v>
      </c>
      <c r="AO4644">
        <v>683.79702319464923</v>
      </c>
      <c r="AP4644">
        <v>5018</v>
      </c>
      <c r="AQ4644">
        <v>-0.96370818720794138</v>
      </c>
      <c r="AR4644">
        <v>2.624708970301397</v>
      </c>
    </row>
    <row r="4645" spans="39:44" x14ac:dyDescent="0.3">
      <c r="AM4645">
        <v>2.5200014589798991</v>
      </c>
      <c r="AN4645">
        <v>1.1247644116052571</v>
      </c>
      <c r="AO4645">
        <v>889.66070135504003</v>
      </c>
      <c r="AP4645">
        <v>3904.75</v>
      </c>
      <c r="AQ4645">
        <v>3.2766614813367526E-2</v>
      </c>
      <c r="AR4645">
        <v>2.6263595865640053</v>
      </c>
    </row>
    <row r="4646" spans="39:44" x14ac:dyDescent="0.3">
      <c r="AM4646">
        <v>2.2430817075402003</v>
      </c>
      <c r="AN4646">
        <v>0.85961770264870907</v>
      </c>
      <c r="AO4646">
        <v>440.66243235911008</v>
      </c>
      <c r="AP4646">
        <v>5165.5</v>
      </c>
      <c r="AQ4646">
        <v>-0.5873481048111926</v>
      </c>
      <c r="AR4646">
        <v>2.233610206513482</v>
      </c>
    </row>
    <row r="4647" spans="39:44" x14ac:dyDescent="0.3">
      <c r="AM4647">
        <v>2.1996437088117977</v>
      </c>
      <c r="AN4647">
        <v>0.9010787625900013</v>
      </c>
      <c r="AO4647">
        <v>664.86594818490425</v>
      </c>
      <c r="AP4647">
        <v>4373.75</v>
      </c>
      <c r="AQ4647">
        <v>-0.53006101020613106</v>
      </c>
      <c r="AR4647">
        <v>2.107746445501641</v>
      </c>
    </row>
    <row r="4648" spans="39:44" x14ac:dyDescent="0.3">
      <c r="AM4648">
        <v>2.0166786633809131</v>
      </c>
      <c r="AN4648">
        <v>0.824782181586179</v>
      </c>
      <c r="AO4648">
        <v>539.72560384505607</v>
      </c>
      <c r="AP4648">
        <v>4169.25</v>
      </c>
      <c r="AQ4648">
        <v>-0.59373434027186056</v>
      </c>
      <c r="AR4648">
        <v>2.0425370103889846</v>
      </c>
    </row>
    <row r="4649" spans="39:44" x14ac:dyDescent="0.3">
      <c r="AM4649">
        <v>2.8434891367253941</v>
      </c>
      <c r="AN4649">
        <v>1.1311896282791214</v>
      </c>
      <c r="AO4649">
        <v>1010.3221370493801</v>
      </c>
      <c r="AP4649">
        <v>3142.5</v>
      </c>
      <c r="AQ4649">
        <v>-0.13847312258884853</v>
      </c>
      <c r="AR4649">
        <v>2.9122000839373734</v>
      </c>
    </row>
    <row r="4650" spans="39:44" x14ac:dyDescent="0.3">
      <c r="AM4650">
        <v>2.5393219057931145</v>
      </c>
      <c r="AN4650">
        <v>1.2558757243705334</v>
      </c>
      <c r="AO4650">
        <v>829.9326534237216</v>
      </c>
      <c r="AP4650">
        <v>4186.75</v>
      </c>
      <c r="AQ4650">
        <v>2.1707579563453105E-2</v>
      </c>
      <c r="AR4650">
        <v>2.6310543315271087</v>
      </c>
    </row>
    <row r="4651" spans="39:44" x14ac:dyDescent="0.3">
      <c r="AM4651">
        <v>2.0121442503366596</v>
      </c>
      <c r="AN4651">
        <v>0.22625495125036124</v>
      </c>
      <c r="AO4651">
        <v>803.23266205403081</v>
      </c>
      <c r="AP4651">
        <v>3716.5</v>
      </c>
      <c r="AQ4651">
        <v>0.50711970407556928</v>
      </c>
      <c r="AR4651">
        <v>2.0166583584655462</v>
      </c>
    </row>
    <row r="4652" spans="39:44" x14ac:dyDescent="0.3">
      <c r="AM4652">
        <v>3.0419661175092707</v>
      </c>
      <c r="AN4652">
        <v>1.6585128063951642</v>
      </c>
      <c r="AO4652">
        <v>912.94064551485258</v>
      </c>
      <c r="AP4652">
        <v>5056.5</v>
      </c>
      <c r="AQ4652">
        <v>-0.62536968881421306</v>
      </c>
      <c r="AR4652">
        <v>3.0419661175092698</v>
      </c>
    </row>
    <row r="4653" spans="39:44" x14ac:dyDescent="0.3">
      <c r="AM4653">
        <v>2.0227519696900025</v>
      </c>
      <c r="AN4653">
        <v>0.71765087801938043</v>
      </c>
      <c r="AO4653">
        <v>974.5424436606271</v>
      </c>
      <c r="AP4653">
        <v>5437</v>
      </c>
      <c r="AQ4653">
        <v>-0.3697844364115731</v>
      </c>
      <c r="AR4653">
        <v>2.0493304278313653</v>
      </c>
    </row>
    <row r="4654" spans="39:44" x14ac:dyDescent="0.3">
      <c r="AM4654">
        <v>2.7115767147774279</v>
      </c>
      <c r="AN4654">
        <v>0.89515898898487922</v>
      </c>
      <c r="AO4654">
        <v>730.03656940148426</v>
      </c>
      <c r="AP4654">
        <v>3695</v>
      </c>
      <c r="AQ4654">
        <v>6.9510738658884769E-2</v>
      </c>
      <c r="AR4654">
        <v>2.785524562151084</v>
      </c>
    </row>
    <row r="4655" spans="39:44" x14ac:dyDescent="0.3">
      <c r="AM4655">
        <v>2.7004312178577212</v>
      </c>
      <c r="AN4655">
        <v>1.3087987006700046</v>
      </c>
      <c r="AO4655">
        <v>563.70002549130618</v>
      </c>
      <c r="AP4655">
        <v>4523.75</v>
      </c>
      <c r="AQ4655">
        <v>-0.73608088257240467</v>
      </c>
      <c r="AR4655">
        <v>2.6310543315271087</v>
      </c>
    </row>
    <row r="4656" spans="39:44" x14ac:dyDescent="0.3">
      <c r="AM4656">
        <v>3.1300687945928063</v>
      </c>
      <c r="AN4656">
        <v>0.92008869142511485</v>
      </c>
      <c r="AO4656">
        <v>1398.3284500076516</v>
      </c>
      <c r="AP4656">
        <v>5105.5</v>
      </c>
      <c r="AQ4656">
        <v>0.40693893087965688</v>
      </c>
      <c r="AR4656">
        <v>3.1641623569874686</v>
      </c>
    </row>
    <row r="4657" spans="39:44" x14ac:dyDescent="0.3">
      <c r="AM4657">
        <v>3.929428846946498</v>
      </c>
      <c r="AN4657">
        <v>0.64267544622470196</v>
      </c>
      <c r="AO4657">
        <v>1013.1794983071991</v>
      </c>
      <c r="AP4657">
        <v>4088.75</v>
      </c>
      <c r="AQ4657">
        <v>-0.10152248740047293</v>
      </c>
      <c r="AR4657">
        <v>3.986935705022062</v>
      </c>
    </row>
    <row r="4658" spans="39:44" x14ac:dyDescent="0.3">
      <c r="AM4658">
        <v>2.1242421370324043</v>
      </c>
      <c r="AN4658">
        <v>0.93119382290099662</v>
      </c>
      <c r="AO4658">
        <v>547.73178245367285</v>
      </c>
      <c r="AP4658">
        <v>4546.25</v>
      </c>
      <c r="AQ4658">
        <v>0.39803127252721027</v>
      </c>
      <c r="AR4658">
        <v>2.107746445501641</v>
      </c>
    </row>
    <row r="4659" spans="39:44" x14ac:dyDescent="0.3">
      <c r="AM4659">
        <v>1.5767803240335503</v>
      </c>
      <c r="AN4659">
        <v>6.3832073576550019E-2</v>
      </c>
      <c r="AO4659">
        <v>1443.0101954790998</v>
      </c>
      <c r="AP4659">
        <v>4292.75</v>
      </c>
      <c r="AQ4659">
        <v>-0.95045623196526619</v>
      </c>
      <c r="AR4659">
        <v>1.5775236324184032</v>
      </c>
    </row>
    <row r="4660" spans="39:44" x14ac:dyDescent="0.3">
      <c r="AM4660">
        <v>2.0574196787931527</v>
      </c>
      <c r="AN4660">
        <v>0.41747276066200129</v>
      </c>
      <c r="AO4660">
        <v>326.39468051988285</v>
      </c>
      <c r="AP4660">
        <v>4065.5</v>
      </c>
      <c r="AQ4660">
        <v>0.96197929107468005</v>
      </c>
      <c r="AR4660">
        <v>2.06448837546839</v>
      </c>
    </row>
    <row r="4661" spans="39:44" x14ac:dyDescent="0.3">
      <c r="AM4661">
        <v>2.8344839262220614</v>
      </c>
      <c r="AN4661">
        <v>1.3978474933909</v>
      </c>
      <c r="AO4661">
        <v>431.14340552990126</v>
      </c>
      <c r="AP4661">
        <v>4854.75</v>
      </c>
      <c r="AQ4661">
        <v>-0.77853678471895915</v>
      </c>
      <c r="AR4661">
        <v>2.754703272941263</v>
      </c>
    </row>
    <row r="4662" spans="39:44" x14ac:dyDescent="0.3">
      <c r="AM4662">
        <v>2.990002739678006</v>
      </c>
      <c r="AN4662">
        <v>0.46344271716639407</v>
      </c>
      <c r="AO4662">
        <v>604.3580330514859</v>
      </c>
      <c r="AP4662">
        <v>3745.5</v>
      </c>
      <c r="AQ4662">
        <v>0.6538030877392047</v>
      </c>
      <c r="AR4662">
        <v>2.9641512575098652</v>
      </c>
    </row>
    <row r="4663" spans="39:44" x14ac:dyDescent="0.3">
      <c r="AM4663">
        <v>2.9873874662821107</v>
      </c>
      <c r="AN4663">
        <v>1.615550746294272</v>
      </c>
      <c r="AO4663">
        <v>642.70632734928893</v>
      </c>
      <c r="AP4663">
        <v>4892.25</v>
      </c>
      <c r="AQ4663">
        <v>-0.92685272714094191</v>
      </c>
      <c r="AR4663">
        <v>3.0016840164458132</v>
      </c>
    </row>
    <row r="4664" spans="39:44" x14ac:dyDescent="0.3">
      <c r="AM4664">
        <v>2.6176024506459963</v>
      </c>
      <c r="AN4664">
        <v>0.77944065967951204</v>
      </c>
      <c r="AO4664">
        <v>1165.0634702115972</v>
      </c>
      <c r="AP4664">
        <v>3718</v>
      </c>
      <c r="AQ4664">
        <v>-0.48957501082309163</v>
      </c>
      <c r="AR4664">
        <v>2.5599863282356488</v>
      </c>
    </row>
    <row r="4665" spans="39:44" x14ac:dyDescent="0.3">
      <c r="AM4665">
        <v>2.3775004301990488</v>
      </c>
      <c r="AN4665">
        <v>0.91284790133023497</v>
      </c>
      <c r="AO4665">
        <v>822.9175582114824</v>
      </c>
      <c r="AP4665">
        <v>5058.75</v>
      </c>
      <c r="AQ4665">
        <v>0.62608068712929787</v>
      </c>
      <c r="AR4665">
        <v>2.3875032222867607</v>
      </c>
    </row>
    <row r="4666" spans="39:44" x14ac:dyDescent="0.3">
      <c r="AM4666">
        <v>2.0405710235133276</v>
      </c>
      <c r="AN4666">
        <v>0.31250769893600389</v>
      </c>
      <c r="AO4666">
        <v>805.57863342905239</v>
      </c>
      <c r="AP4666">
        <v>5351.25</v>
      </c>
      <c r="AQ4666">
        <v>0.40534601828841987</v>
      </c>
      <c r="AR4666">
        <v>2.0347801923698152</v>
      </c>
    </row>
    <row r="4667" spans="39:44" x14ac:dyDescent="0.3">
      <c r="AM4667">
        <v>1.8552042837239497</v>
      </c>
      <c r="AN4667">
        <v>0.4163396834447966</v>
      </c>
      <c r="AO4667">
        <v>970.35987920529533</v>
      </c>
      <c r="AP4667">
        <v>4385.75</v>
      </c>
      <c r="AQ4667">
        <v>0.51859194711771706</v>
      </c>
      <c r="AR4667">
        <v>1.8657960888797409</v>
      </c>
    </row>
    <row r="4668" spans="39:44" x14ac:dyDescent="0.3">
      <c r="AM4668">
        <v>3.0296232615855665</v>
      </c>
      <c r="AN4668">
        <v>1.2284087658756853</v>
      </c>
      <c r="AO4668">
        <v>1177.7389695478544</v>
      </c>
      <c r="AP4668">
        <v>4324.25</v>
      </c>
      <c r="AQ4668">
        <v>-0.66968166034151921</v>
      </c>
      <c r="AR4668">
        <v>3.0672289412909164</v>
      </c>
    </row>
    <row r="4669" spans="39:44" x14ac:dyDescent="0.3">
      <c r="AM4669">
        <v>2.81451348876866</v>
      </c>
      <c r="AN4669">
        <v>1.3478924683019593</v>
      </c>
      <c r="AO4669">
        <v>1162.1980623926042</v>
      </c>
      <c r="AP4669">
        <v>4841.75</v>
      </c>
      <c r="AQ4669">
        <v>0.46913441786117577</v>
      </c>
      <c r="AR4669">
        <v>2.7097082413412323</v>
      </c>
    </row>
    <row r="4670" spans="39:44" x14ac:dyDescent="0.3">
      <c r="AM4670">
        <v>2.4319269949168767</v>
      </c>
      <c r="AN4670">
        <v>1.4007634335100849</v>
      </c>
      <c r="AO4670">
        <v>697.147174187887</v>
      </c>
      <c r="AP4670">
        <v>5227.5</v>
      </c>
      <c r="AQ4670">
        <v>0.64282536358654652</v>
      </c>
      <c r="AR4670">
        <v>2.4110454868844164</v>
      </c>
    </row>
    <row r="4671" spans="39:44" x14ac:dyDescent="0.3">
      <c r="AM4671">
        <v>3.6073388644630255</v>
      </c>
      <c r="AN4671">
        <v>0.8318047367655943</v>
      </c>
      <c r="AO4671">
        <v>283.9699506458785</v>
      </c>
      <c r="AP4671">
        <v>4213.5</v>
      </c>
      <c r="AQ4671">
        <v>0.96972518626875714</v>
      </c>
      <c r="AR4671">
        <v>3.6137738243275015</v>
      </c>
    </row>
    <row r="4672" spans="39:44" x14ac:dyDescent="0.3">
      <c r="AM4672">
        <v>2.544362846670067</v>
      </c>
      <c r="AN4672">
        <v>1.2294327088689772</v>
      </c>
      <c r="AO4672">
        <v>529.47724612938293</v>
      </c>
      <c r="AP4672">
        <v>4059</v>
      </c>
      <c r="AQ4672">
        <v>-0.82812372702204962</v>
      </c>
      <c r="AR4672">
        <v>2.6197522808458191</v>
      </c>
    </row>
    <row r="4673" spans="39:44" x14ac:dyDescent="0.3">
      <c r="AM4673">
        <v>2.8838418001684087</v>
      </c>
      <c r="AN4673">
        <v>0.58710464639623061</v>
      </c>
      <c r="AO4673">
        <v>501.99521699437832</v>
      </c>
      <c r="AP4673">
        <v>4815</v>
      </c>
      <c r="AQ4673">
        <v>0.62975628974443509</v>
      </c>
      <c r="AR4673">
        <v>2.8650869930761553</v>
      </c>
    </row>
    <row r="4674" spans="39:44" x14ac:dyDescent="0.3">
      <c r="AM4674">
        <v>2.1635275441279922</v>
      </c>
      <c r="AN4674">
        <v>0.38728363910718822</v>
      </c>
      <c r="AO4674">
        <v>351.54697409271353</v>
      </c>
      <c r="AP4674">
        <v>5239.5</v>
      </c>
      <c r="AQ4674">
        <v>-9.22644299600896E-2</v>
      </c>
      <c r="AR4674">
        <v>2.1278028340224244</v>
      </c>
    </row>
    <row r="4675" spans="39:44" x14ac:dyDescent="0.3">
      <c r="AM4675">
        <v>2.7789542519857493</v>
      </c>
      <c r="AN4675">
        <v>1.0378471921732015</v>
      </c>
      <c r="AO4675">
        <v>1009.3448440741565</v>
      </c>
      <c r="AP4675">
        <v>3772</v>
      </c>
      <c r="AQ4675">
        <v>-0.81734572193374466</v>
      </c>
      <c r="AR4675">
        <v>2.7779898616968906</v>
      </c>
    </row>
    <row r="4676" spans="39:44" x14ac:dyDescent="0.3">
      <c r="AM4676">
        <v>2.3259309415789793</v>
      </c>
      <c r="AN4676">
        <v>0.6792717676415877</v>
      </c>
      <c r="AO4676">
        <v>299.62456825550163</v>
      </c>
      <c r="AP4676">
        <v>4280.5</v>
      </c>
      <c r="AQ4676">
        <v>0.48525116210958652</v>
      </c>
      <c r="AR4676">
        <v>2.2944975853475369</v>
      </c>
    </row>
    <row r="4677" spans="39:44" x14ac:dyDescent="0.3">
      <c r="AM4677">
        <v>2.1079970328772353</v>
      </c>
      <c r="AN4677">
        <v>0.93581246618431024</v>
      </c>
      <c r="AO4677">
        <v>1169.0994471504705</v>
      </c>
      <c r="AP4677">
        <v>3502.5</v>
      </c>
      <c r="AQ4677">
        <v>-0.47562738662524096</v>
      </c>
      <c r="AR4677">
        <v>2.1773271127853193</v>
      </c>
    </row>
    <row r="4678" spans="39:44" x14ac:dyDescent="0.3">
      <c r="AM4678">
        <v>2.6073596125642946</v>
      </c>
      <c r="AN4678">
        <v>0.69399505653194293</v>
      </c>
      <c r="AO4678">
        <v>955.22079961600048</v>
      </c>
      <c r="AP4678">
        <v>3140.5</v>
      </c>
      <c r="AQ4678">
        <v>0.46406741008031599</v>
      </c>
      <c r="AR4678">
        <v>2.6470582571441286</v>
      </c>
    </row>
    <row r="4679" spans="39:44" x14ac:dyDescent="0.3">
      <c r="AM4679">
        <v>2.8388931404525457</v>
      </c>
      <c r="AN4679">
        <v>1.4368682346052257</v>
      </c>
      <c r="AO4679">
        <v>1042.9462548822864</v>
      </c>
      <c r="AP4679">
        <v>4761</v>
      </c>
      <c r="AQ4679">
        <v>-0.93345518877660028</v>
      </c>
      <c r="AR4679">
        <v>2.793941797234031</v>
      </c>
    </row>
    <row r="4680" spans="39:44" x14ac:dyDescent="0.3">
      <c r="AM4680">
        <v>3.4563866561714911</v>
      </c>
      <c r="AN4680">
        <v>0.89858120781341988</v>
      </c>
      <c r="AO4680">
        <v>1185.0329814624938</v>
      </c>
      <c r="AP4680">
        <v>5413.75</v>
      </c>
      <c r="AQ4680">
        <v>0.12168990572814298</v>
      </c>
      <c r="AR4680">
        <v>3.5171763537714975</v>
      </c>
    </row>
    <row r="4681" spans="39:44" x14ac:dyDescent="0.3">
      <c r="AM4681">
        <v>2.1803445914038506</v>
      </c>
      <c r="AN4681">
        <v>0.88726090910155253</v>
      </c>
      <c r="AO4681">
        <v>816.95913260220595</v>
      </c>
      <c r="AP4681">
        <v>3536.75</v>
      </c>
      <c r="AQ4681">
        <v>0.3856161455175996</v>
      </c>
      <c r="AR4681">
        <v>2.0916185004936954</v>
      </c>
    </row>
    <row r="4682" spans="39:44" x14ac:dyDescent="0.3">
      <c r="AM4682">
        <v>2.3469706720433172</v>
      </c>
      <c r="AN4682">
        <v>1.1611222608967242</v>
      </c>
      <c r="AO4682">
        <v>1169.0994471504705</v>
      </c>
      <c r="AP4682">
        <v>4165.75</v>
      </c>
      <c r="AQ4682">
        <v>-0.91123660932615747</v>
      </c>
      <c r="AR4682">
        <v>2.3838140754811357</v>
      </c>
    </row>
    <row r="4683" spans="39:44" x14ac:dyDescent="0.3">
      <c r="AM4683">
        <v>2.6715396021558804</v>
      </c>
      <c r="AN4683">
        <v>1.4069437286708293</v>
      </c>
      <c r="AO4683">
        <v>798.22076944670414</v>
      </c>
      <c r="AP4683">
        <v>6114.5</v>
      </c>
      <c r="AQ4683">
        <v>-0.51152396281888091</v>
      </c>
      <c r="AR4683">
        <v>2.6950627009838253</v>
      </c>
    </row>
    <row r="4684" spans="39:44" x14ac:dyDescent="0.3">
      <c r="AM4684">
        <v>2.271979161197716</v>
      </c>
      <c r="AN4684">
        <v>0.59739260892244073</v>
      </c>
      <c r="AO4684">
        <v>996.49224957859747</v>
      </c>
      <c r="AP4684">
        <v>5613</v>
      </c>
      <c r="AQ4684">
        <v>-0.28893935914217428</v>
      </c>
      <c r="AR4684">
        <v>2.2771876024841733</v>
      </c>
    </row>
    <row r="4685" spans="39:44" x14ac:dyDescent="0.3">
      <c r="AM4685">
        <v>2.9352392975363939</v>
      </c>
      <c r="AN4685">
        <v>0.96915949556460401</v>
      </c>
      <c r="AO4685">
        <v>948.28533541468039</v>
      </c>
      <c r="AP4685">
        <v>3338.5</v>
      </c>
      <c r="AQ4685">
        <v>-0.54336475925108718</v>
      </c>
      <c r="AR4685">
        <v>2.9955973737525445</v>
      </c>
    </row>
    <row r="4686" spans="39:44" x14ac:dyDescent="0.3">
      <c r="AM4686">
        <v>2.0453041945799328</v>
      </c>
      <c r="AN4686">
        <v>0.37541429875007482</v>
      </c>
      <c r="AO4686">
        <v>1249.6471910319258</v>
      </c>
      <c r="AP4686">
        <v>4237.5</v>
      </c>
      <c r="AQ4686">
        <v>-0.78319963316150021</v>
      </c>
      <c r="AR4686">
        <v>2.0367837887606428</v>
      </c>
    </row>
    <row r="4687" spans="39:44" x14ac:dyDescent="0.3">
      <c r="AM4687">
        <v>2.8556340509265814</v>
      </c>
      <c r="AN4687">
        <v>0.90490282251849419</v>
      </c>
      <c r="AO4687">
        <v>1136.4675195852574</v>
      </c>
      <c r="AP4687">
        <v>4764.5</v>
      </c>
      <c r="AQ4687">
        <v>-0.22555335991579947</v>
      </c>
      <c r="AR4687">
        <v>2.8499120108465137</v>
      </c>
    </row>
    <row r="4688" spans="39:44" x14ac:dyDescent="0.3">
      <c r="AM4688">
        <v>2.2028581530519435</v>
      </c>
      <c r="AN4688">
        <v>0.87851277473269507</v>
      </c>
      <c r="AO4688">
        <v>1114.2090243406319</v>
      </c>
      <c r="AP4688">
        <v>5087.25</v>
      </c>
      <c r="AQ4688">
        <v>0.62365702084977581</v>
      </c>
      <c r="AR4688">
        <v>2.2126950660796232</v>
      </c>
    </row>
    <row r="4689" spans="39:44" x14ac:dyDescent="0.3">
      <c r="AM4689">
        <v>1.7567514284923373</v>
      </c>
      <c r="AN4689">
        <v>0.17447528257018324</v>
      </c>
      <c r="AO4689">
        <v>606.82480385085137</v>
      </c>
      <c r="AP4689">
        <v>5524</v>
      </c>
      <c r="AQ4689">
        <v>-0.94850707609705764</v>
      </c>
      <c r="AR4689">
        <v>1.7570244206170607</v>
      </c>
    </row>
    <row r="4690" spans="39:44" x14ac:dyDescent="0.3">
      <c r="AM4690">
        <v>2.0805291952236713</v>
      </c>
      <c r="AN4690">
        <v>0.79703789951905923</v>
      </c>
      <c r="AO4690">
        <v>442.88299889818779</v>
      </c>
      <c r="AP4690">
        <v>3603.25</v>
      </c>
      <c r="AQ4690">
        <v>-0.8819154757739347</v>
      </c>
      <c r="AR4690">
        <v>2.0293512845941466</v>
      </c>
    </row>
    <row r="4691" spans="39:44" x14ac:dyDescent="0.3">
      <c r="AM4691">
        <v>2.4242682498175498</v>
      </c>
      <c r="AN4691">
        <v>1.0215742185489778</v>
      </c>
      <c r="AO4691">
        <v>810.29298423294244</v>
      </c>
      <c r="AP4691">
        <v>4595.75</v>
      </c>
      <c r="AQ4691">
        <v>0.51957393805872487</v>
      </c>
      <c r="AR4691">
        <v>2.5087434482315092</v>
      </c>
    </row>
    <row r="4692" spans="39:44" x14ac:dyDescent="0.3">
      <c r="AM4692">
        <v>1.9025127119954226</v>
      </c>
      <c r="AN4692">
        <v>0.47580731231950019</v>
      </c>
      <c r="AO4692">
        <v>752.96426790295095</v>
      </c>
      <c r="AP4692">
        <v>4090.75</v>
      </c>
      <c r="AQ4692">
        <v>-0.11375571782249305</v>
      </c>
      <c r="AR4692">
        <v>1.9548238658503212</v>
      </c>
    </row>
    <row r="4693" spans="39:44" x14ac:dyDescent="0.3">
      <c r="AM4693">
        <v>2.754486361791789</v>
      </c>
      <c r="AN4693">
        <v>0.49990014613596884</v>
      </c>
      <c r="AO4693">
        <v>313.87688489151026</v>
      </c>
      <c r="AP4693">
        <v>6166.75</v>
      </c>
      <c r="AQ4693">
        <v>0.31307061209951786</v>
      </c>
      <c r="AR4693">
        <v>2.7245855031323809</v>
      </c>
    </row>
    <row r="4694" spans="39:44" x14ac:dyDescent="0.3">
      <c r="AM4694">
        <v>1.996826681010951</v>
      </c>
      <c r="AN4694">
        <v>0.40953343972872314</v>
      </c>
      <c r="AO4694">
        <v>962.78667311289621</v>
      </c>
      <c r="AP4694">
        <v>5468</v>
      </c>
      <c r="AQ4694">
        <v>0.13667038330059858</v>
      </c>
      <c r="AR4694">
        <v>1.995528333540848</v>
      </c>
    </row>
    <row r="4695" spans="39:44" x14ac:dyDescent="0.3">
      <c r="AM4695">
        <v>2.1094320460492941</v>
      </c>
      <c r="AN4695">
        <v>1.0130586994276551</v>
      </c>
      <c r="AO4695">
        <v>305.81559090627735</v>
      </c>
      <c r="AP4695">
        <v>4436.75</v>
      </c>
      <c r="AQ4695">
        <v>-0.62320180155637117</v>
      </c>
      <c r="AR4695">
        <v>2.1553061273467025</v>
      </c>
    </row>
    <row r="4696" spans="39:44" x14ac:dyDescent="0.3">
      <c r="AM4696">
        <v>1.9379053798595824</v>
      </c>
      <c r="AN4696">
        <v>0.25142825078970715</v>
      </c>
      <c r="AO4696">
        <v>1663.0246328352903</v>
      </c>
      <c r="AP4696">
        <v>3943</v>
      </c>
      <c r="AQ4696">
        <v>-0.42690806925910513</v>
      </c>
      <c r="AR4696">
        <v>1.9618121104078301</v>
      </c>
    </row>
    <row r="4697" spans="39:44" x14ac:dyDescent="0.3">
      <c r="AM4697">
        <v>2.7470922815267143</v>
      </c>
      <c r="AN4697">
        <v>0.38590329518793642</v>
      </c>
      <c r="AO4697">
        <v>764.83374890505513</v>
      </c>
      <c r="AP4697">
        <v>4551</v>
      </c>
      <c r="AQ4697">
        <v>0.35647158987828698</v>
      </c>
      <c r="AR4697">
        <v>2.7183760917062263</v>
      </c>
    </row>
    <row r="4698" spans="39:44" x14ac:dyDescent="0.3">
      <c r="AM4698">
        <v>3.1955991555021068</v>
      </c>
      <c r="AN4698">
        <v>1.4041005049021051</v>
      </c>
      <c r="AO4698">
        <v>1193.3613993526787</v>
      </c>
      <c r="AP4698">
        <v>5196</v>
      </c>
      <c r="AQ4698">
        <v>-5.1152605606339671E-3</v>
      </c>
      <c r="AR4698">
        <v>3.0672289412909164</v>
      </c>
    </row>
    <row r="4699" spans="39:44" x14ac:dyDescent="0.3">
      <c r="AM4699">
        <v>2.8701570271194536</v>
      </c>
      <c r="AN4699">
        <v>1.0975768562709147</v>
      </c>
      <c r="AO4699">
        <v>388.09810570331547</v>
      </c>
      <c r="AP4699">
        <v>4318.75</v>
      </c>
      <c r="AQ4699">
        <v>5.6250605267491864E-2</v>
      </c>
      <c r="AR4699">
        <v>2.7580301981135604</v>
      </c>
    </row>
    <row r="4700" spans="39:44" x14ac:dyDescent="0.3">
      <c r="AM4700">
        <v>2.0613832975659565</v>
      </c>
      <c r="AN4700">
        <v>0.69133324984656996</v>
      </c>
      <c r="AO4700">
        <v>1120.996698644125</v>
      </c>
      <c r="AP4700">
        <v>4117</v>
      </c>
      <c r="AQ4700">
        <v>0.17936966788735711</v>
      </c>
      <c r="AR4700">
        <v>2.0441831783689666</v>
      </c>
    </row>
    <row r="4701" spans="39:44" x14ac:dyDescent="0.3">
      <c r="AM4701">
        <v>2.3580770403742317</v>
      </c>
      <c r="AN4701">
        <v>1.1630726624967527</v>
      </c>
      <c r="AO4701">
        <v>897.28479898978833</v>
      </c>
      <c r="AP4701">
        <v>5295.75</v>
      </c>
      <c r="AQ4701">
        <v>-0.89928596304911812</v>
      </c>
      <c r="AR4701">
        <v>2.3838140754811357</v>
      </c>
    </row>
    <row r="4702" spans="39:44" x14ac:dyDescent="0.3">
      <c r="AM4702">
        <v>2.2366691765239377</v>
      </c>
      <c r="AN4702">
        <v>0.94519851776083719</v>
      </c>
      <c r="AO4702">
        <v>646.90431894103449</v>
      </c>
      <c r="AP4702">
        <v>4208.5</v>
      </c>
      <c r="AQ4702">
        <v>0.40754325173169975</v>
      </c>
      <c r="AR4702">
        <v>2.1421204015518649</v>
      </c>
    </row>
    <row r="4703" spans="39:44" x14ac:dyDescent="0.3">
      <c r="AM4703">
        <v>2.7093053926968684</v>
      </c>
      <c r="AN4703">
        <v>0.73902468258655885</v>
      </c>
      <c r="AO4703">
        <v>566.65069249465012</v>
      </c>
      <c r="AP4703">
        <v>4851.25</v>
      </c>
      <c r="AQ4703">
        <v>0.15048763450810199</v>
      </c>
      <c r="AR4703">
        <v>2.7832078609555242</v>
      </c>
    </row>
    <row r="4704" spans="39:44" x14ac:dyDescent="0.3">
      <c r="AM4704">
        <v>2.0575449397037366</v>
      </c>
      <c r="AN4704">
        <v>0.70049999305803001</v>
      </c>
      <c r="AO4704">
        <v>1578.1428905297034</v>
      </c>
      <c r="AP4704">
        <v>4238</v>
      </c>
      <c r="AQ4704">
        <v>0.47181055336664079</v>
      </c>
      <c r="AR4704">
        <v>2.1352776584401623</v>
      </c>
    </row>
    <row r="4705" spans="39:44" x14ac:dyDescent="0.3">
      <c r="AM4705">
        <v>3.1373431422844416</v>
      </c>
      <c r="AN4705">
        <v>1.4467702428423841</v>
      </c>
      <c r="AO4705">
        <v>630.10744039467954</v>
      </c>
      <c r="AP4705">
        <v>3845.25</v>
      </c>
      <c r="AQ4705">
        <v>-0.30312642265756889</v>
      </c>
      <c r="AR4705">
        <v>3.1105239275814145</v>
      </c>
    </row>
    <row r="4706" spans="39:44" x14ac:dyDescent="0.3">
      <c r="AM4706">
        <v>1.8942981622608379</v>
      </c>
      <c r="AN4706">
        <v>0.47161222340424303</v>
      </c>
      <c r="AO4706">
        <v>387.79120626160977</v>
      </c>
      <c r="AP4706">
        <v>4515.75</v>
      </c>
      <c r="AQ4706">
        <v>0.65544313239866547</v>
      </c>
      <c r="AR4706">
        <v>1.9037847640121617</v>
      </c>
    </row>
    <row r="4707" spans="39:44" x14ac:dyDescent="0.3">
      <c r="AM4707">
        <v>2.6513985516241521</v>
      </c>
      <c r="AN4707">
        <v>1.4277120035634967</v>
      </c>
      <c r="AO4707">
        <v>302.6707301917312</v>
      </c>
      <c r="AP4707">
        <v>5307.75</v>
      </c>
      <c r="AQ4707">
        <v>-0.64978653319964208</v>
      </c>
      <c r="AR4707">
        <v>2.6950627009838253</v>
      </c>
    </row>
    <row r="4708" spans="39:44" x14ac:dyDescent="0.3">
      <c r="AM4708">
        <v>3.1430070722847976</v>
      </c>
      <c r="AN4708">
        <v>0.73645776554276499</v>
      </c>
      <c r="AO4708">
        <v>900.97632362183526</v>
      </c>
      <c r="AP4708">
        <v>4599</v>
      </c>
      <c r="AQ4708">
        <v>0.30643359273964255</v>
      </c>
      <c r="AR4708">
        <v>3.0693612957305212</v>
      </c>
    </row>
    <row r="4709" spans="39:44" x14ac:dyDescent="0.3">
      <c r="AM4709">
        <v>2.0802562030989482</v>
      </c>
      <c r="AN4709">
        <v>0.79711669160209864</v>
      </c>
      <c r="AO4709">
        <v>290.80124918962713</v>
      </c>
      <c r="AP4709">
        <v>4920.5</v>
      </c>
      <c r="AQ4709">
        <v>-0.67212627207722242</v>
      </c>
      <c r="AR4709">
        <v>2.0293512845941466</v>
      </c>
    </row>
    <row r="4710" spans="39:44" x14ac:dyDescent="0.3">
      <c r="AM4710">
        <v>2.5504468750704161</v>
      </c>
      <c r="AN4710">
        <v>1.2420271658441184</v>
      </c>
      <c r="AO4710">
        <v>624.64582369640914</v>
      </c>
      <c r="AP4710">
        <v>4134.25</v>
      </c>
      <c r="AQ4710">
        <v>0.55867135597485229</v>
      </c>
      <c r="AR4710">
        <v>2.446325566564056</v>
      </c>
    </row>
    <row r="4711" spans="39:44" x14ac:dyDescent="0.3">
      <c r="AM4711">
        <v>2.533170117909421</v>
      </c>
      <c r="AN4711">
        <v>1.0561079820594315</v>
      </c>
      <c r="AO4711">
        <v>287.64137679902439</v>
      </c>
      <c r="AP4711">
        <v>4620.25</v>
      </c>
      <c r="AQ4711">
        <v>-0.40666731763742625</v>
      </c>
      <c r="AR4711">
        <v>2.6132920886869786</v>
      </c>
    </row>
    <row r="4712" spans="39:44" x14ac:dyDescent="0.3">
      <c r="AM4712">
        <v>2.1025000646119656</v>
      </c>
      <c r="AN4712">
        <v>0.57755387645528555</v>
      </c>
      <c r="AO4712">
        <v>796.11214335535988</v>
      </c>
      <c r="AP4712">
        <v>4943</v>
      </c>
      <c r="AQ4712">
        <v>0.64577476260422018</v>
      </c>
      <c r="AR4712">
        <v>2.0622579091773212</v>
      </c>
    </row>
    <row r="4713" spans="39:44" x14ac:dyDescent="0.3">
      <c r="AM4713">
        <v>2.2700440567040157</v>
      </c>
      <c r="AN4713">
        <v>1.2089310827369093</v>
      </c>
      <c r="AO4713">
        <v>712.25291588285313</v>
      </c>
      <c r="AP4713">
        <v>3627.75</v>
      </c>
      <c r="AQ4713">
        <v>3.4443920822130665E-2</v>
      </c>
      <c r="AR4713">
        <v>2.3484461221868322</v>
      </c>
    </row>
    <row r="4714" spans="39:44" x14ac:dyDescent="0.3">
      <c r="AM4714">
        <v>1.5767803240335503</v>
      </c>
      <c r="AN4714">
        <v>6.3832073576550019E-2</v>
      </c>
      <c r="AO4714">
        <v>977.07746729467078</v>
      </c>
      <c r="AP4714">
        <v>6214</v>
      </c>
      <c r="AQ4714">
        <v>0.83781828649745227</v>
      </c>
      <c r="AR4714">
        <v>1.5775236324184032</v>
      </c>
    </row>
    <row r="4715" spans="39:44" x14ac:dyDescent="0.3">
      <c r="AM4715">
        <v>1.9019013647526524</v>
      </c>
      <c r="AN4715">
        <v>0.32814932684984222</v>
      </c>
      <c r="AO4715">
        <v>1031.603339318782</v>
      </c>
      <c r="AP4715">
        <v>5790.75</v>
      </c>
      <c r="AQ4715">
        <v>-0.25781216277026564</v>
      </c>
      <c r="AR4715">
        <v>1.9065649165704643</v>
      </c>
    </row>
    <row r="4716" spans="39:44" x14ac:dyDescent="0.3">
      <c r="AM4716">
        <v>3.4387293798094669</v>
      </c>
      <c r="AN4716">
        <v>1.2566941437364461</v>
      </c>
      <c r="AO4716">
        <v>747.37088896268119</v>
      </c>
      <c r="AP4716">
        <v>5334.75</v>
      </c>
      <c r="AQ4716">
        <v>0.24073053319124116</v>
      </c>
      <c r="AR4716">
        <v>3.3816538589508136</v>
      </c>
    </row>
    <row r="4717" spans="39:44" x14ac:dyDescent="0.3">
      <c r="AM4717">
        <v>2.1232882736856253</v>
      </c>
      <c r="AN4717">
        <v>0.26835265586975815</v>
      </c>
      <c r="AO4717">
        <v>516.60812344909357</v>
      </c>
      <c r="AP4717">
        <v>4220.5</v>
      </c>
      <c r="AQ4717">
        <v>-0.92507817034129936</v>
      </c>
      <c r="AR4717">
        <v>2.1094463243946135</v>
      </c>
    </row>
    <row r="4718" spans="39:44" x14ac:dyDescent="0.3">
      <c r="AM4718">
        <v>1.5937762179092678</v>
      </c>
      <c r="AN4718">
        <v>6.3271506689868653E-2</v>
      </c>
      <c r="AO4718">
        <v>1440.5687220455479</v>
      </c>
      <c r="AP4718">
        <v>4821.25</v>
      </c>
      <c r="AQ4718">
        <v>0.86433535542519058</v>
      </c>
      <c r="AR4718">
        <v>1.597030461097793</v>
      </c>
    </row>
    <row r="4719" spans="39:44" x14ac:dyDescent="0.3">
      <c r="AM4719">
        <v>2.351169371899458</v>
      </c>
      <c r="AN4719">
        <v>1.1691143603754908</v>
      </c>
      <c r="AO4719">
        <v>520.88909570396845</v>
      </c>
      <c r="AP4719">
        <v>4008.25</v>
      </c>
      <c r="AQ4719">
        <v>0.39835213185892732</v>
      </c>
      <c r="AR4719">
        <v>2.278865454903154</v>
      </c>
    </row>
    <row r="4720" spans="39:44" x14ac:dyDescent="0.3">
      <c r="AM4720">
        <v>2.4400916397403454</v>
      </c>
      <c r="AN4720">
        <v>1.1155957085489812</v>
      </c>
      <c r="AO4720">
        <v>717.39843400277903</v>
      </c>
      <c r="AP4720">
        <v>5792.75</v>
      </c>
      <c r="AQ4720">
        <v>0.45566986554099759</v>
      </c>
      <c r="AR4720">
        <v>2.4401896917155188</v>
      </c>
    </row>
    <row r="4721" spans="39:44" x14ac:dyDescent="0.3">
      <c r="AM4721">
        <v>2.1575237576740056</v>
      </c>
      <c r="AN4721">
        <v>0.64035511408574142</v>
      </c>
      <c r="AO4721">
        <v>914.31714984841472</v>
      </c>
      <c r="AP4721">
        <v>4437.5</v>
      </c>
      <c r="AQ4721">
        <v>-0.6473557376222695</v>
      </c>
      <c r="AR4721">
        <v>2.1949182303976005</v>
      </c>
    </row>
    <row r="4722" spans="39:44" x14ac:dyDescent="0.3">
      <c r="AM4722">
        <v>2.2557108234386991</v>
      </c>
      <c r="AN4722">
        <v>0.87529256760382024</v>
      </c>
      <c r="AO4722">
        <v>305.81559090627741</v>
      </c>
      <c r="AP4722">
        <v>4367.5</v>
      </c>
      <c r="AQ4722">
        <v>-0.64263638226012243</v>
      </c>
      <c r="AR4722">
        <v>2.2126950660796232</v>
      </c>
    </row>
    <row r="4723" spans="39:44" x14ac:dyDescent="0.3">
      <c r="AM4723">
        <v>2.7398409297398199</v>
      </c>
      <c r="AN4723">
        <v>0.75191982360326504</v>
      </c>
      <c r="AO4723">
        <v>634.73537404090553</v>
      </c>
      <c r="AP4723">
        <v>4192</v>
      </c>
      <c r="AQ4723">
        <v>-0.86638700009896741</v>
      </c>
      <c r="AR4723">
        <v>2.6733185778051594</v>
      </c>
    </row>
    <row r="4724" spans="39:44" x14ac:dyDescent="0.3">
      <c r="AM4724">
        <v>3.443164202279156</v>
      </c>
      <c r="AN4724">
        <v>1.1922883129554132</v>
      </c>
      <c r="AO4724">
        <v>663.92136358392838</v>
      </c>
      <c r="AP4724">
        <v>4536</v>
      </c>
      <c r="AQ4724">
        <v>0.40578672348967976</v>
      </c>
      <c r="AR4724">
        <v>3.4503269828355374</v>
      </c>
    </row>
    <row r="4725" spans="39:44" x14ac:dyDescent="0.3">
      <c r="AM4725">
        <v>1.9864405143088844</v>
      </c>
      <c r="AN4725">
        <v>0.74604933943558116</v>
      </c>
      <c r="AO4725">
        <v>1162.7246278312041</v>
      </c>
      <c r="AP4725">
        <v>4283.5</v>
      </c>
      <c r="AQ4725">
        <v>8.8806569325988322E-2</v>
      </c>
      <c r="AR4725">
        <v>1.98316822864423</v>
      </c>
    </row>
    <row r="4726" spans="39:44" x14ac:dyDescent="0.3">
      <c r="AM4726">
        <v>2.9859414539745708</v>
      </c>
      <c r="AN4726">
        <v>1.1698369932837809</v>
      </c>
      <c r="AO4726">
        <v>1057.1113533887155</v>
      </c>
      <c r="AP4726">
        <v>3340.25</v>
      </c>
      <c r="AQ4726">
        <v>0.82029023716019145</v>
      </c>
      <c r="AR4726">
        <v>3.1105239275814145</v>
      </c>
    </row>
    <row r="4727" spans="39:44" x14ac:dyDescent="0.3">
      <c r="AM4727">
        <v>1.7478880082311923</v>
      </c>
      <c r="AN4727">
        <v>0.48327413364870619</v>
      </c>
      <c r="AO4727">
        <v>1129.7310669600352</v>
      </c>
      <c r="AP4727">
        <v>6015.25</v>
      </c>
      <c r="AQ4727">
        <v>6.4810100636531226E-2</v>
      </c>
      <c r="AR4727">
        <v>1.6995605948663215</v>
      </c>
    </row>
    <row r="4728" spans="39:44" x14ac:dyDescent="0.3">
      <c r="AM4728">
        <v>2.351701403723601</v>
      </c>
      <c r="AN4728">
        <v>0.85254086463489631</v>
      </c>
      <c r="AO4728">
        <v>376.46446787754974</v>
      </c>
      <c r="AP4728">
        <v>4462</v>
      </c>
      <c r="AQ4728">
        <v>-0.47064891861873637</v>
      </c>
      <c r="AR4728">
        <v>2.4161281705910103</v>
      </c>
    </row>
    <row r="4729" spans="39:44" x14ac:dyDescent="0.3">
      <c r="AM4729">
        <v>2.5535112636339514</v>
      </c>
      <c r="AN4729">
        <v>0.73912286136841532</v>
      </c>
      <c r="AO4729">
        <v>1044.9182520105403</v>
      </c>
      <c r="AP4729">
        <v>3487.75</v>
      </c>
      <c r="AQ4729">
        <v>0.31093049871259149</v>
      </c>
      <c r="AR4729">
        <v>2.6243737769310784</v>
      </c>
    </row>
    <row r="4730" spans="39:44" x14ac:dyDescent="0.3">
      <c r="AM4730">
        <v>2.0376369990006893</v>
      </c>
      <c r="AN4730">
        <v>0.29961384092391163</v>
      </c>
      <c r="AO4730">
        <v>538.72394512515166</v>
      </c>
      <c r="AP4730">
        <v>3379.5</v>
      </c>
      <c r="AQ4730">
        <v>0.37366580301609631</v>
      </c>
      <c r="AR4730">
        <v>2.0219953818516019</v>
      </c>
    </row>
    <row r="4731" spans="39:44" x14ac:dyDescent="0.3">
      <c r="AM4731">
        <v>1.5937186293949286</v>
      </c>
      <c r="AN4731">
        <v>0.10743381063968876</v>
      </c>
      <c r="AO4731">
        <v>1045.9909665626244</v>
      </c>
      <c r="AP4731">
        <v>5167.25</v>
      </c>
      <c r="AQ4731">
        <v>0.79592985263410754</v>
      </c>
      <c r="AR4731">
        <v>1.6008575707695121</v>
      </c>
    </row>
    <row r="4732" spans="39:44" x14ac:dyDescent="0.3">
      <c r="AM4732">
        <v>2.1981943653593548</v>
      </c>
      <c r="AN4732">
        <v>0.74402214695122848</v>
      </c>
      <c r="AO4732">
        <v>1137.960413334426</v>
      </c>
      <c r="AP4732">
        <v>4726.75</v>
      </c>
      <c r="AQ4732">
        <v>-0.35013122314320327</v>
      </c>
      <c r="AR4732">
        <v>2.1352607242335933</v>
      </c>
    </row>
    <row r="4733" spans="39:44" x14ac:dyDescent="0.3">
      <c r="AM4733">
        <v>2.2759852751581815</v>
      </c>
      <c r="AN4733">
        <v>0.65219560962591505</v>
      </c>
      <c r="AO4733">
        <v>319.03681653753455</v>
      </c>
      <c r="AP4733">
        <v>4761.75</v>
      </c>
      <c r="AQ4733">
        <v>0.90931322248060098</v>
      </c>
      <c r="AR4733">
        <v>2.310089110255555</v>
      </c>
    </row>
    <row r="4734" spans="39:44" x14ac:dyDescent="0.3">
      <c r="AM4734">
        <v>1.7894653443396882</v>
      </c>
      <c r="AN4734">
        <v>0.22851881536945143</v>
      </c>
      <c r="AO4734">
        <v>1357.1511601982891</v>
      </c>
      <c r="AP4734">
        <v>5099.25</v>
      </c>
      <c r="AQ4734">
        <v>-0.24381052293851305</v>
      </c>
      <c r="AR4734">
        <v>1.7817040582564851</v>
      </c>
    </row>
    <row r="4735" spans="39:44" x14ac:dyDescent="0.3">
      <c r="AM4735">
        <v>1.8610099344924149</v>
      </c>
      <c r="AN4735">
        <v>0.25802210224405597</v>
      </c>
      <c r="AO4735">
        <v>640.07302039728597</v>
      </c>
      <c r="AP4735">
        <v>3469.25</v>
      </c>
      <c r="AQ4735">
        <v>-0.25405155164281917</v>
      </c>
      <c r="AR4735">
        <v>1.840161922983643</v>
      </c>
    </row>
    <row r="4736" spans="39:44" x14ac:dyDescent="0.3">
      <c r="AM4736">
        <v>2.1656465673450369</v>
      </c>
      <c r="AN4736">
        <v>0.22828240796993188</v>
      </c>
      <c r="AO4736">
        <v>962.08651723226114</v>
      </c>
      <c r="AP4736">
        <v>3363</v>
      </c>
      <c r="AQ4736">
        <v>-0.37815576376480547</v>
      </c>
      <c r="AR4736">
        <v>2.1781194482793378</v>
      </c>
    </row>
    <row r="4737" spans="39:44" x14ac:dyDescent="0.3">
      <c r="AM4737">
        <v>1.7867845013540551</v>
      </c>
      <c r="AN4737">
        <v>0.27697353291841431</v>
      </c>
      <c r="AO4737">
        <v>687.8963160080782</v>
      </c>
      <c r="AP4737">
        <v>3403.75</v>
      </c>
      <c r="AQ4737">
        <v>0.54557400827290903</v>
      </c>
      <c r="AR4737">
        <v>1.783732002538533</v>
      </c>
    </row>
    <row r="4738" spans="39:44" x14ac:dyDescent="0.3">
      <c r="AM4738">
        <v>4.3841423151767982</v>
      </c>
      <c r="AN4738">
        <v>0.10870122834865435</v>
      </c>
      <c r="AO4738">
        <v>914.17353634739516</v>
      </c>
      <c r="AP4738">
        <v>4195.5</v>
      </c>
      <c r="AQ4738">
        <v>-0.89849796442529561</v>
      </c>
      <c r="AR4738">
        <v>4.3841423151767973</v>
      </c>
    </row>
    <row r="4739" spans="39:44" x14ac:dyDescent="0.3">
      <c r="AM4739">
        <v>1.8796950240248695</v>
      </c>
      <c r="AN4739">
        <v>0.48770003777883042</v>
      </c>
      <c r="AO4739">
        <v>1128.4587282840448</v>
      </c>
      <c r="AP4739">
        <v>3367.75</v>
      </c>
      <c r="AQ4739">
        <v>0.98306251643591336</v>
      </c>
      <c r="AR4739">
        <v>1.8473898225233212</v>
      </c>
    </row>
    <row r="4740" spans="39:44" x14ac:dyDescent="0.3">
      <c r="AM4740">
        <v>2.0520877912585687</v>
      </c>
      <c r="AN4740">
        <v>0.27780427746975067</v>
      </c>
      <c r="AO4740">
        <v>792.77153740721963</v>
      </c>
      <c r="AP4740">
        <v>3097.25</v>
      </c>
      <c r="AQ4740">
        <v>0.82066408130847712</v>
      </c>
      <c r="AR4740">
        <v>2.0503509821179153</v>
      </c>
    </row>
    <row r="4741" spans="39:44" x14ac:dyDescent="0.3">
      <c r="AM4741">
        <v>1.7669689576016094</v>
      </c>
      <c r="AN4741">
        <v>0.30198440383516012</v>
      </c>
      <c r="AO4741">
        <v>1045.9909665626246</v>
      </c>
      <c r="AP4741">
        <v>3269.5</v>
      </c>
      <c r="AQ4741">
        <v>-0.57079414359845793</v>
      </c>
      <c r="AR4741">
        <v>1.7947535172188169</v>
      </c>
    </row>
    <row r="4742" spans="39:44" x14ac:dyDescent="0.3">
      <c r="AM4742">
        <v>2.3493977708083165</v>
      </c>
      <c r="AN4742">
        <v>0.8701414625556837</v>
      </c>
      <c r="AO4742">
        <v>989.76436795745644</v>
      </c>
      <c r="AP4742">
        <v>4918.5</v>
      </c>
      <c r="AQ4742">
        <v>-0.81502922775403441</v>
      </c>
      <c r="AR4742">
        <v>2.3082449468665751</v>
      </c>
    </row>
    <row r="4743" spans="39:44" x14ac:dyDescent="0.3">
      <c r="AM4743">
        <v>1.9763459776049346</v>
      </c>
      <c r="AN4743">
        <v>0.36939628552502995</v>
      </c>
      <c r="AO4743">
        <v>1112.8136554712232</v>
      </c>
      <c r="AP4743">
        <v>4716.5</v>
      </c>
      <c r="AQ4743">
        <v>-0.7889905867961976</v>
      </c>
      <c r="AR4743">
        <v>1.9836497680167582</v>
      </c>
    </row>
    <row r="4744" spans="39:44" x14ac:dyDescent="0.3">
      <c r="AM4744">
        <v>2.2430725096712845</v>
      </c>
      <c r="AN4744">
        <v>0.89107794989139044</v>
      </c>
      <c r="AO4744">
        <v>709.52865869622474</v>
      </c>
      <c r="AP4744">
        <v>3603.25</v>
      </c>
      <c r="AQ4744">
        <v>-0.43714420042747248</v>
      </c>
      <c r="AR4744">
        <v>2.3195469975478651</v>
      </c>
    </row>
    <row r="4745" spans="39:44" x14ac:dyDescent="0.3">
      <c r="AM4745">
        <v>1.6723160444680807</v>
      </c>
      <c r="AN4745">
        <v>0.24659727690283317</v>
      </c>
      <c r="AO4745">
        <v>777.09903356639393</v>
      </c>
      <c r="AP4745">
        <v>4933</v>
      </c>
      <c r="AQ4745">
        <v>-0.18836550488035689</v>
      </c>
      <c r="AR4745">
        <v>1.6790575119708195</v>
      </c>
    </row>
    <row r="4746" spans="39:44" x14ac:dyDescent="0.3">
      <c r="AM4746">
        <v>1.9836976519661882</v>
      </c>
      <c r="AN4746">
        <v>0.74411605986105167</v>
      </c>
      <c r="AO4746">
        <v>1121.4531778686071</v>
      </c>
      <c r="AP4746">
        <v>4099.5</v>
      </c>
      <c r="AQ4746">
        <v>-0.84146990267540989</v>
      </c>
      <c r="AR4746">
        <v>1.9963539544390678</v>
      </c>
    </row>
    <row r="4747" spans="39:44" x14ac:dyDescent="0.3">
      <c r="AM4747">
        <v>2.97345114864491</v>
      </c>
      <c r="AN4747">
        <v>1.0037526255758016</v>
      </c>
      <c r="AO4747">
        <v>1283.272353071171</v>
      </c>
      <c r="AP4747">
        <v>4409.5</v>
      </c>
      <c r="AQ4747">
        <v>-0.34828256742205332</v>
      </c>
      <c r="AR4747">
        <v>2.8610398839406472</v>
      </c>
    </row>
    <row r="4748" spans="39:44" x14ac:dyDescent="0.3">
      <c r="AM4748">
        <v>3.5526410376420787</v>
      </c>
      <c r="AN4748">
        <v>1.2898285140452366</v>
      </c>
      <c r="AO4748">
        <v>365.64642147135748</v>
      </c>
      <c r="AP4748">
        <v>4076</v>
      </c>
      <c r="AQ4748">
        <v>-0.50761428965677557</v>
      </c>
      <c r="AR4748">
        <v>3.6576264926885709</v>
      </c>
    </row>
    <row r="4749" spans="39:44" x14ac:dyDescent="0.3">
      <c r="AM4749">
        <v>2.0943886646445535</v>
      </c>
      <c r="AN4749">
        <v>0.41275225264629922</v>
      </c>
      <c r="AO4749">
        <v>498.40665423833502</v>
      </c>
      <c r="AP4749">
        <v>3834.75</v>
      </c>
      <c r="AQ4749">
        <v>0.46817717111919932</v>
      </c>
      <c r="AR4749">
        <v>2.0861799017852878</v>
      </c>
    </row>
    <row r="4750" spans="39:44" x14ac:dyDescent="0.3">
      <c r="AM4750">
        <v>3.1254965731653823</v>
      </c>
      <c r="AN4750">
        <v>1.2716334644143472</v>
      </c>
      <c r="AO4750">
        <v>750.34544184910476</v>
      </c>
      <c r="AP4750">
        <v>3715.25</v>
      </c>
      <c r="AQ4750">
        <v>-0.26512809419921018</v>
      </c>
      <c r="AR4750">
        <v>3.2370226303592786</v>
      </c>
    </row>
    <row r="4751" spans="39:44" x14ac:dyDescent="0.3">
      <c r="AM4751">
        <v>2.841975792235282</v>
      </c>
      <c r="AN4751">
        <v>1.1331554138673512</v>
      </c>
      <c r="AO4751">
        <v>672.8814435135281</v>
      </c>
      <c r="AP4751">
        <v>5772.5</v>
      </c>
      <c r="AQ4751">
        <v>-0.57063095323738466</v>
      </c>
      <c r="AR4751">
        <v>2.9091733949571488</v>
      </c>
    </row>
    <row r="4752" spans="39:44" x14ac:dyDescent="0.3">
      <c r="AM4752">
        <v>2.4407598849058489</v>
      </c>
      <c r="AN4752">
        <v>0.9345763751509395</v>
      </c>
      <c r="AO4752">
        <v>812.43982944690538</v>
      </c>
      <c r="AP4752">
        <v>5658.25</v>
      </c>
      <c r="AQ4752">
        <v>0.5495260321415153</v>
      </c>
      <c r="AR4752">
        <v>2.4277853233502178</v>
      </c>
    </row>
    <row r="4753" spans="39:44" x14ac:dyDescent="0.3">
      <c r="AM4753">
        <v>2.7296880627391551</v>
      </c>
      <c r="AN4753">
        <v>1.3111971281217476</v>
      </c>
      <c r="AO4753">
        <v>442.92469074170504</v>
      </c>
      <c r="AP4753">
        <v>5200.75</v>
      </c>
      <c r="AQ4753">
        <v>1.8119924881445169E-2</v>
      </c>
      <c r="AR4753">
        <v>2.8436422738652301</v>
      </c>
    </row>
    <row r="4754" spans="39:44" x14ac:dyDescent="0.3">
      <c r="AM4754">
        <v>2.0984740467163818</v>
      </c>
      <c r="AN4754">
        <v>1.0201308633947692</v>
      </c>
      <c r="AO4754">
        <v>758.77404962294759</v>
      </c>
      <c r="AP4754">
        <v>4243.75</v>
      </c>
      <c r="AQ4754">
        <v>-0.67346830468512242</v>
      </c>
      <c r="AR4754">
        <v>2.1421204015518649</v>
      </c>
    </row>
    <row r="4755" spans="39:44" x14ac:dyDescent="0.3">
      <c r="AM4755">
        <v>2.8053996622406427</v>
      </c>
      <c r="AN4755">
        <v>1.0273524964715959</v>
      </c>
      <c r="AO4755">
        <v>640.19336323430196</v>
      </c>
      <c r="AP4755">
        <v>4453</v>
      </c>
      <c r="AQ4755">
        <v>0.66443606162450985</v>
      </c>
      <c r="AR4755">
        <v>2.8838444836710604</v>
      </c>
    </row>
    <row r="4756" spans="39:44" x14ac:dyDescent="0.3">
      <c r="AM4756">
        <v>2.7747781895134147</v>
      </c>
      <c r="AN4756">
        <v>0.85038817836581204</v>
      </c>
      <c r="AO4756">
        <v>1059.9800557867047</v>
      </c>
      <c r="AP4756">
        <v>3774.25</v>
      </c>
      <c r="AQ4756">
        <v>0.87281698105955341</v>
      </c>
      <c r="AR4756">
        <v>2.7747781895134147</v>
      </c>
    </row>
    <row r="4757" spans="39:44" x14ac:dyDescent="0.3">
      <c r="AM4757">
        <v>2.7068675269935571</v>
      </c>
      <c r="AN4757">
        <v>0.90349214365703356</v>
      </c>
      <c r="AO4757">
        <v>682.06065015678951</v>
      </c>
      <c r="AP4757">
        <v>4219.5</v>
      </c>
      <c r="AQ4757">
        <v>0.79578519705498185</v>
      </c>
      <c r="AR4757">
        <v>2.7779898616968906</v>
      </c>
    </row>
    <row r="4758" spans="39:44" x14ac:dyDescent="0.3">
      <c r="AM4758">
        <v>1.7220352572686204</v>
      </c>
      <c r="AN4758">
        <v>0.32518999915430452</v>
      </c>
      <c r="AO4758">
        <v>716.77171952997139</v>
      </c>
      <c r="AP4758">
        <v>3305.25</v>
      </c>
      <c r="AQ4758">
        <v>0.51455111765144923</v>
      </c>
      <c r="AR4758">
        <v>1.714151335254855</v>
      </c>
    </row>
    <row r="4759" spans="39:44" x14ac:dyDescent="0.3">
      <c r="AM4759">
        <v>2.3920557879623452</v>
      </c>
      <c r="AN4759">
        <v>1.39981528004378</v>
      </c>
      <c r="AO4759">
        <v>1204.5198210319591</v>
      </c>
      <c r="AP4759">
        <v>5064</v>
      </c>
      <c r="AQ4759">
        <v>0.14811613071749552</v>
      </c>
      <c r="AR4759">
        <v>2.4110454868844164</v>
      </c>
    </row>
    <row r="4760" spans="39:44" x14ac:dyDescent="0.3">
      <c r="AM4760">
        <v>3.2609221015008316</v>
      </c>
      <c r="AN4760">
        <v>1.0771654962422124</v>
      </c>
      <c r="AO4760">
        <v>576.65397991502221</v>
      </c>
      <c r="AP4760">
        <v>4689.75</v>
      </c>
      <c r="AQ4760">
        <v>0.26002330467181572</v>
      </c>
      <c r="AR4760">
        <v>3.2446282721189248</v>
      </c>
    </row>
    <row r="4761" spans="39:44" x14ac:dyDescent="0.3">
      <c r="AM4761">
        <v>2.1177192523589827</v>
      </c>
      <c r="AN4761">
        <v>0.78552480500760746</v>
      </c>
      <c r="AO4761">
        <v>1126.618256209121</v>
      </c>
      <c r="AP4761">
        <v>4855.5</v>
      </c>
      <c r="AQ4761">
        <v>0.49179527214552821</v>
      </c>
      <c r="AR4761">
        <v>2.0425370103889846</v>
      </c>
    </row>
    <row r="4762" spans="39:44" x14ac:dyDescent="0.3">
      <c r="AM4762">
        <v>2.7591028211002415</v>
      </c>
      <c r="AN4762">
        <v>1.2225304518071824</v>
      </c>
      <c r="AO4762">
        <v>795.00698802142824</v>
      </c>
      <c r="AP4762">
        <v>4820.5</v>
      </c>
      <c r="AQ4762">
        <v>0.59562875512450708</v>
      </c>
      <c r="AR4762">
        <v>2.7517731574299407</v>
      </c>
    </row>
    <row r="4763" spans="39:44" x14ac:dyDescent="0.3">
      <c r="AM4763">
        <v>3.2670951360201719</v>
      </c>
      <c r="AN4763">
        <v>1.2268851373231917</v>
      </c>
      <c r="AO4763">
        <v>866.64156100884566</v>
      </c>
      <c r="AP4763">
        <v>3277.25</v>
      </c>
      <c r="AQ4763">
        <v>-2.2537426169942278E-2</v>
      </c>
      <c r="AR4763">
        <v>3.2143099215293858</v>
      </c>
    </row>
    <row r="4764" spans="39:44" x14ac:dyDescent="0.3">
      <c r="AM4764">
        <v>2.9144415267667916</v>
      </c>
      <c r="AN4764">
        <v>0.84862301287147668</v>
      </c>
      <c r="AO4764">
        <v>303.72333029103089</v>
      </c>
      <c r="AP4764">
        <v>4065</v>
      </c>
      <c r="AQ4764">
        <v>0.68748577782485587</v>
      </c>
      <c r="AR4764">
        <v>2.8499120108465137</v>
      </c>
    </row>
    <row r="4765" spans="39:44" x14ac:dyDescent="0.3">
      <c r="AM4765">
        <v>2.4206188343741206</v>
      </c>
      <c r="AN4765">
        <v>0.95911879066420758</v>
      </c>
      <c r="AO4765">
        <v>326.50839097425597</v>
      </c>
      <c r="AP4765">
        <v>4564.25</v>
      </c>
      <c r="AQ4765">
        <v>-0.62705188670714995</v>
      </c>
      <c r="AR4765">
        <v>2.3875032222867607</v>
      </c>
    </row>
    <row r="4766" spans="39:44" x14ac:dyDescent="0.3">
      <c r="AM4766">
        <v>2.5936412781880769</v>
      </c>
      <c r="AN4766">
        <v>1.1564951850310725</v>
      </c>
      <c r="AO4766">
        <v>493.17891345340644</v>
      </c>
      <c r="AP4766">
        <v>4167.75</v>
      </c>
      <c r="AQ4766">
        <v>-0.36337075344100478</v>
      </c>
      <c r="AR4766">
        <v>2.4672407069979143</v>
      </c>
    </row>
    <row r="4767" spans="39:44" x14ac:dyDescent="0.3">
      <c r="AM4767">
        <v>2.6195065304667278</v>
      </c>
      <c r="AN4767">
        <v>1.3101494336717869</v>
      </c>
      <c r="AO4767">
        <v>364.59498687544567</v>
      </c>
      <c r="AP4767">
        <v>5006.75</v>
      </c>
      <c r="AQ4767">
        <v>-0.27966616439540681</v>
      </c>
      <c r="AR4767">
        <v>2.5037692007290246</v>
      </c>
    </row>
    <row r="4768" spans="39:44" x14ac:dyDescent="0.3">
      <c r="AM4768">
        <v>3.0964818183206608</v>
      </c>
      <c r="AN4768">
        <v>0.748352577234634</v>
      </c>
      <c r="AO4768">
        <v>262.78023267999714</v>
      </c>
      <c r="AP4768">
        <v>4426.5</v>
      </c>
      <c r="AQ4768">
        <v>0.72821773397679523</v>
      </c>
      <c r="AR4768">
        <v>3.1495671931810425</v>
      </c>
    </row>
    <row r="4769" spans="39:44" x14ac:dyDescent="0.3">
      <c r="AM4769">
        <v>2.1709961878499042</v>
      </c>
      <c r="AN4769">
        <v>0.96987974713801428</v>
      </c>
      <c r="AO4769">
        <v>940.10229224177863</v>
      </c>
      <c r="AP4769">
        <v>5430</v>
      </c>
      <c r="AQ4769">
        <v>-0.8977536699651788</v>
      </c>
      <c r="AR4769">
        <v>2.0740082131361026</v>
      </c>
    </row>
    <row r="4770" spans="39:44" x14ac:dyDescent="0.3">
      <c r="AM4770">
        <v>2.5085599204154367</v>
      </c>
      <c r="AN4770">
        <v>0.81139826080616917</v>
      </c>
      <c r="AO4770">
        <v>955.64319939702864</v>
      </c>
      <c r="AP4770">
        <v>4114.75</v>
      </c>
      <c r="AQ4770">
        <v>-0.90522667718653516</v>
      </c>
      <c r="AR4770">
        <v>2.5524516277814548</v>
      </c>
    </row>
    <row r="4771" spans="39:44" x14ac:dyDescent="0.3">
      <c r="AM4771">
        <v>2.4065493067420314</v>
      </c>
      <c r="AN4771">
        <v>0.73645776554276587</v>
      </c>
      <c r="AO4771">
        <v>541.32781979230754</v>
      </c>
      <c r="AP4771">
        <v>4549</v>
      </c>
      <c r="AQ4771">
        <v>0.67857446521410103</v>
      </c>
      <c r="AR4771">
        <v>2.332903530187755</v>
      </c>
    </row>
    <row r="4772" spans="39:44" x14ac:dyDescent="0.3">
      <c r="AM4772">
        <v>2.7045930482026863</v>
      </c>
      <c r="AN4772">
        <v>1.2508143974219013</v>
      </c>
      <c r="AO4772">
        <v>741.09478690084688</v>
      </c>
      <c r="AP4772">
        <v>4763.25</v>
      </c>
      <c r="AQ4772">
        <v>0.34152760836737456</v>
      </c>
      <c r="AR4772">
        <v>2.6310543315271087</v>
      </c>
    </row>
    <row r="4773" spans="39:44" x14ac:dyDescent="0.3">
      <c r="AM4773">
        <v>2.79398374434136</v>
      </c>
      <c r="AN4773">
        <v>1.0361451694358192</v>
      </c>
      <c r="AO4773">
        <v>802.34867482433219</v>
      </c>
      <c r="AP4773">
        <v>5468</v>
      </c>
      <c r="AQ4773">
        <v>-0.85369006879486764</v>
      </c>
      <c r="AR4773">
        <v>2.8695913969764923</v>
      </c>
    </row>
    <row r="4774" spans="39:44" x14ac:dyDescent="0.3">
      <c r="AM4774">
        <v>2.704837824423556</v>
      </c>
      <c r="AN4774">
        <v>1.3402219557137278</v>
      </c>
      <c r="AO4774">
        <v>740.42558364400566</v>
      </c>
      <c r="AP4774">
        <v>4922.25</v>
      </c>
      <c r="AQ4774">
        <v>-0.23355886552427788</v>
      </c>
      <c r="AR4774">
        <v>2.793941797234031</v>
      </c>
    </row>
    <row r="4775" spans="39:44" x14ac:dyDescent="0.3">
      <c r="AM4775">
        <v>2.2244939471273972</v>
      </c>
      <c r="AN4775">
        <v>0.87662067379486164</v>
      </c>
      <c r="AO4775">
        <v>1069.299459145245</v>
      </c>
      <c r="AP4775">
        <v>3937</v>
      </c>
      <c r="AQ4775">
        <v>-0.37199219578396864</v>
      </c>
      <c r="AR4775">
        <v>2.1773271127853193</v>
      </c>
    </row>
    <row r="4776" spans="39:44" x14ac:dyDescent="0.3">
      <c r="AM4776">
        <v>1.5779943036200093</v>
      </c>
      <c r="AN4776">
        <v>0.10581322215537646</v>
      </c>
      <c r="AO4776">
        <v>656.46596632665137</v>
      </c>
      <c r="AP4776">
        <v>3978.75</v>
      </c>
      <c r="AQ4776">
        <v>-0.57434858458603277</v>
      </c>
      <c r="AR4776">
        <v>1.5674129814044717</v>
      </c>
    </row>
    <row r="4777" spans="39:44" x14ac:dyDescent="0.3">
      <c r="AM4777">
        <v>2.1315827569271502</v>
      </c>
      <c r="AN4777">
        <v>1.0007331379659141</v>
      </c>
      <c r="AO4777">
        <v>745.60640392060282</v>
      </c>
      <c r="AP4777">
        <v>5245.75</v>
      </c>
      <c r="AQ4777">
        <v>-0.50395546822536263</v>
      </c>
      <c r="AR4777">
        <v>2.1421204015518649</v>
      </c>
    </row>
    <row r="4778" spans="39:44" x14ac:dyDescent="0.3">
      <c r="AM4778">
        <v>1.7847469586869014</v>
      </c>
      <c r="AN4778">
        <v>0.33270954583743007</v>
      </c>
      <c r="AO4778">
        <v>1280.6644548379363</v>
      </c>
      <c r="AP4778">
        <v>4251</v>
      </c>
      <c r="AQ4778">
        <v>0.64309224595568604</v>
      </c>
      <c r="AR4778">
        <v>1.7834514665375272</v>
      </c>
    </row>
    <row r="4779" spans="39:44" x14ac:dyDescent="0.3">
      <c r="AM4779">
        <v>2.8225635558329407</v>
      </c>
      <c r="AN4779">
        <v>1.0764991315760661</v>
      </c>
      <c r="AO4779">
        <v>931.99642783080549</v>
      </c>
      <c r="AP4779">
        <v>3366</v>
      </c>
      <c r="AQ4779">
        <v>0.76963846015290638</v>
      </c>
      <c r="AR4779">
        <v>2.8412005109391281</v>
      </c>
    </row>
    <row r="4780" spans="39:44" x14ac:dyDescent="0.3">
      <c r="AM4780">
        <v>2.1726869356540366</v>
      </c>
      <c r="AN4780">
        <v>0.79403084237482979</v>
      </c>
      <c r="AO4780">
        <v>1338.3845504165972</v>
      </c>
      <c r="AP4780">
        <v>3533.25</v>
      </c>
      <c r="AQ4780">
        <v>0.42350654697604989</v>
      </c>
      <c r="AR4780">
        <v>2.1352776584401623</v>
      </c>
    </row>
    <row r="4781" spans="39:44" x14ac:dyDescent="0.3">
      <c r="AM4781">
        <v>3.1984816279762982</v>
      </c>
      <c r="AN4781">
        <v>1.066299887120596</v>
      </c>
      <c r="AO4781">
        <v>1017.5662905773553</v>
      </c>
      <c r="AP4781">
        <v>4245</v>
      </c>
      <c r="AQ4781">
        <v>0.85905501663112183</v>
      </c>
      <c r="AR4781">
        <v>3.2711095799279835</v>
      </c>
    </row>
    <row r="4782" spans="39:44" x14ac:dyDescent="0.3">
      <c r="AM4782">
        <v>1.9620676777394959</v>
      </c>
      <c r="AN4782">
        <v>0.74714182632353177</v>
      </c>
      <c r="AO4782">
        <v>701.99611157761262</v>
      </c>
      <c r="AP4782">
        <v>2541</v>
      </c>
      <c r="AQ4782">
        <v>-0.56829911509082287</v>
      </c>
      <c r="AR4782">
        <v>1.9780209791818313</v>
      </c>
    </row>
    <row r="4783" spans="39:44" x14ac:dyDescent="0.3">
      <c r="AM4783">
        <v>1.8418771260302309</v>
      </c>
      <c r="AN4783">
        <v>0.50885988524343728</v>
      </c>
      <c r="AO4783">
        <v>777.86990936118286</v>
      </c>
      <c r="AP4783">
        <v>3503.25</v>
      </c>
      <c r="AQ4783">
        <v>0.77280363973130339</v>
      </c>
      <c r="AR4783">
        <v>1.8342040967284832</v>
      </c>
    </row>
    <row r="4784" spans="39:44" x14ac:dyDescent="0.3">
      <c r="AM4784">
        <v>3.5869243868376754</v>
      </c>
      <c r="AN4784">
        <v>1.2710466026611271</v>
      </c>
      <c r="AO4784">
        <v>710.25924992432863</v>
      </c>
      <c r="AP4784">
        <v>5342.75</v>
      </c>
      <c r="AQ4784">
        <v>-0.75335001178907357</v>
      </c>
      <c r="AR4784">
        <v>3.5088198972872706</v>
      </c>
    </row>
    <row r="4785" spans="39:44" x14ac:dyDescent="0.3">
      <c r="AM4785">
        <v>2.7126919479229623</v>
      </c>
      <c r="AN4785">
        <v>0.84744173381322863</v>
      </c>
      <c r="AO4785">
        <v>466.29812924793055</v>
      </c>
      <c r="AP4785">
        <v>3490.25</v>
      </c>
      <c r="AQ4785">
        <v>0.61538444317232011</v>
      </c>
      <c r="AR4785">
        <v>2.6409966753947267</v>
      </c>
    </row>
    <row r="4786" spans="39:44" x14ac:dyDescent="0.3">
      <c r="AM4786">
        <v>2.5099634726253086</v>
      </c>
      <c r="AN4786">
        <v>0.81230636295733272</v>
      </c>
      <c r="AO4786">
        <v>882.30283737269178</v>
      </c>
      <c r="AP4786">
        <v>4994.75</v>
      </c>
      <c r="AQ4786">
        <v>0.57798375246366362</v>
      </c>
      <c r="AR4786">
        <v>2.5947093102623655</v>
      </c>
    </row>
    <row r="4787" spans="39:44" x14ac:dyDescent="0.3">
      <c r="AM4787">
        <v>1.7697259900479687</v>
      </c>
      <c r="AN4787">
        <v>0.16089472959427628</v>
      </c>
      <c r="AO4787">
        <v>432.57091981627815</v>
      </c>
      <c r="AP4787">
        <v>3818</v>
      </c>
      <c r="AQ4787">
        <v>-0.90987525041614992</v>
      </c>
      <c r="AR4787">
        <v>1.7570244206170607</v>
      </c>
    </row>
    <row r="4788" spans="39:44" x14ac:dyDescent="0.3">
      <c r="AM4788">
        <v>1.8009859779363588</v>
      </c>
      <c r="AN4788">
        <v>0.20679482538102992</v>
      </c>
      <c r="AO4788">
        <v>872.84278988607673</v>
      </c>
      <c r="AP4788">
        <v>4763.25</v>
      </c>
      <c r="AQ4788">
        <v>7.5146319974122078E-2</v>
      </c>
      <c r="AR4788">
        <v>1.81954439639384</v>
      </c>
    </row>
    <row r="4789" spans="39:44" x14ac:dyDescent="0.3">
      <c r="AM4789">
        <v>2.7680875649460006</v>
      </c>
      <c r="AN4789">
        <v>1.2100526960446532</v>
      </c>
      <c r="AO4789">
        <v>1027.9319131656362</v>
      </c>
      <c r="AP4789">
        <v>5226.75</v>
      </c>
      <c r="AQ4789">
        <v>0.32467994115832127</v>
      </c>
      <c r="AR4789">
        <v>2.6746815433363338</v>
      </c>
    </row>
    <row r="4790" spans="39:44" x14ac:dyDescent="0.3">
      <c r="AM4790">
        <v>4.0902883096177503</v>
      </c>
      <c r="AN4790">
        <v>0.41864895335936481</v>
      </c>
      <c r="AO4790">
        <v>1046.1960850463572</v>
      </c>
      <c r="AP4790">
        <v>5624.25</v>
      </c>
      <c r="AQ4790">
        <v>-0.29634570417120598</v>
      </c>
      <c r="AR4790">
        <v>4.0914625862320548</v>
      </c>
    </row>
    <row r="4791" spans="39:44" x14ac:dyDescent="0.3">
      <c r="AM4791">
        <v>2.5412599762773436</v>
      </c>
      <c r="AN4791">
        <v>0.47832452023840005</v>
      </c>
      <c r="AO4791">
        <v>736.23779827871522</v>
      </c>
      <c r="AP4791">
        <v>4316</v>
      </c>
      <c r="AQ4791">
        <v>-0.64584160552585645</v>
      </c>
      <c r="AR4791">
        <v>2.5144522035728527</v>
      </c>
    </row>
    <row r="4792" spans="39:44" x14ac:dyDescent="0.3">
      <c r="AM4792">
        <v>2.2862445587603228</v>
      </c>
      <c r="AN4792">
        <v>0.62364413200095759</v>
      </c>
      <c r="AO4792">
        <v>397.13088453962871</v>
      </c>
      <c r="AP4792">
        <v>4113.5</v>
      </c>
      <c r="AQ4792">
        <v>0.42864433100124671</v>
      </c>
      <c r="AR4792">
        <v>2.243160882164597</v>
      </c>
    </row>
    <row r="4793" spans="39:44" x14ac:dyDescent="0.3">
      <c r="AM4793">
        <v>2.7905019116858307</v>
      </c>
      <c r="AN4793">
        <v>0.58812559481170779</v>
      </c>
      <c r="AO4793">
        <v>1575.1950119114331</v>
      </c>
      <c r="AP4793">
        <v>5616.25</v>
      </c>
      <c r="AQ4793">
        <v>-0.10045095177678404</v>
      </c>
      <c r="AR4793">
        <v>2.739701746508167</v>
      </c>
    </row>
    <row r="4794" spans="39:44" x14ac:dyDescent="0.3">
      <c r="AM4794">
        <v>2.4906728611803612</v>
      </c>
      <c r="AN4794">
        <v>1.0330962140433537</v>
      </c>
      <c r="AO4794">
        <v>1131.2829458356769</v>
      </c>
      <c r="AP4794">
        <v>3224.25</v>
      </c>
      <c r="AQ4794">
        <v>-0.76418105649355272</v>
      </c>
      <c r="AR4794">
        <v>2.5560021619366062</v>
      </c>
    </row>
    <row r="4795" spans="39:44" x14ac:dyDescent="0.3">
      <c r="AM4795">
        <v>2.3207078792376823</v>
      </c>
      <c r="AN4795">
        <v>0.7624805153023011</v>
      </c>
      <c r="AO4795">
        <v>384.32251389259807</v>
      </c>
      <c r="AP4795">
        <v>5281</v>
      </c>
      <c r="AQ4795">
        <v>-0.18328304579987792</v>
      </c>
      <c r="AR4795">
        <v>2.3875032222867607</v>
      </c>
    </row>
    <row r="4796" spans="39:44" x14ac:dyDescent="0.3">
      <c r="AM4796">
        <v>1.6458141588462529</v>
      </c>
      <c r="AN4796">
        <v>8.0484310869287937E-2</v>
      </c>
      <c r="AO4796">
        <v>466.41183970230361</v>
      </c>
      <c r="AP4796">
        <v>4737</v>
      </c>
      <c r="AQ4796">
        <v>0.60097314689794679</v>
      </c>
      <c r="AR4796">
        <v>1.6377657277593238</v>
      </c>
    </row>
    <row r="4797" spans="39:44" x14ac:dyDescent="0.3">
      <c r="AM4797">
        <v>2.6429680407510507</v>
      </c>
      <c r="AN4797">
        <v>1.1643762218329288</v>
      </c>
      <c r="AO4797">
        <v>808.66237897493113</v>
      </c>
      <c r="AP4797">
        <v>5440</v>
      </c>
      <c r="AQ4797">
        <v>1.0406592077364303E-3</v>
      </c>
      <c r="AR4797">
        <v>2.6271831457595463</v>
      </c>
    </row>
    <row r="4798" spans="39:44" x14ac:dyDescent="0.3">
      <c r="AM4798">
        <v>2.3144712017454885</v>
      </c>
      <c r="AN4798">
        <v>1.1885183108939075</v>
      </c>
      <c r="AO4798">
        <v>764.3071834664554</v>
      </c>
      <c r="AP4798">
        <v>4606.5</v>
      </c>
      <c r="AQ4798">
        <v>0.58868071910923492</v>
      </c>
      <c r="AR4798">
        <v>2.2920511806979915</v>
      </c>
    </row>
    <row r="4799" spans="39:44" x14ac:dyDescent="0.3">
      <c r="AM4799">
        <v>2.2720675245878712</v>
      </c>
      <c r="AN4799">
        <v>0.94157277761032931</v>
      </c>
      <c r="AO4799">
        <v>676.02683500597414</v>
      </c>
      <c r="AP4799">
        <v>3345</v>
      </c>
      <c r="AQ4799">
        <v>-0.29529726157752051</v>
      </c>
      <c r="AR4799">
        <v>2.2117010688355427</v>
      </c>
    </row>
    <row r="4800" spans="39:44" x14ac:dyDescent="0.3">
      <c r="AM4800">
        <v>2.5614004378091195</v>
      </c>
      <c r="AN4800">
        <v>0.51332727811847112</v>
      </c>
      <c r="AO4800">
        <v>671.13647878678478</v>
      </c>
      <c r="AP4800">
        <v>3965.5</v>
      </c>
      <c r="AQ4800">
        <v>0.16324580420172358</v>
      </c>
      <c r="AR4800">
        <v>2.5229597551948695</v>
      </c>
    </row>
    <row r="4801" spans="39:44" x14ac:dyDescent="0.3">
      <c r="AM4801">
        <v>3.2463796124604642</v>
      </c>
      <c r="AN4801">
        <v>0.8095620536653807</v>
      </c>
      <c r="AO4801">
        <v>745.72011437497588</v>
      </c>
      <c r="AP4801">
        <v>5711</v>
      </c>
      <c r="AQ4801">
        <v>0.24312160628158097</v>
      </c>
      <c r="AR4801">
        <v>3.3286804935301593</v>
      </c>
    </row>
    <row r="4802" spans="39:44" x14ac:dyDescent="0.3">
      <c r="AM4802">
        <v>3.1814710425718493</v>
      </c>
      <c r="AN4802">
        <v>1.1723668181145455</v>
      </c>
      <c r="AO4802">
        <v>859.4662705467008</v>
      </c>
      <c r="AP4802">
        <v>4741.5</v>
      </c>
      <c r="AQ4802">
        <v>-0.75188210077273177</v>
      </c>
      <c r="AR4802">
        <v>3.0679152406205334</v>
      </c>
    </row>
    <row r="4803" spans="39:44" x14ac:dyDescent="0.3">
      <c r="AM4803">
        <v>1.8894501450078003</v>
      </c>
      <c r="AN4803">
        <v>0.39055391505721404</v>
      </c>
      <c r="AO4803">
        <v>475.18964994998163</v>
      </c>
      <c r="AP4803">
        <v>5064.5</v>
      </c>
      <c r="AQ4803">
        <v>-0.65194729036725718</v>
      </c>
      <c r="AR4803">
        <v>1.9011640421740448</v>
      </c>
    </row>
    <row r="4804" spans="39:44" x14ac:dyDescent="0.3">
      <c r="AM4804">
        <v>3.3137499125013696</v>
      </c>
      <c r="AN4804">
        <v>1.2583340708326023</v>
      </c>
      <c r="AO4804">
        <v>370.24706182087436</v>
      </c>
      <c r="AP4804">
        <v>4096</v>
      </c>
      <c r="AQ4804">
        <v>-3.4625338868720132E-3</v>
      </c>
      <c r="AR4804">
        <v>3.2970032812265115</v>
      </c>
    </row>
    <row r="4805" spans="39:44" x14ac:dyDescent="0.3">
      <c r="AM4805">
        <v>2.6449915077044137</v>
      </c>
      <c r="AN4805">
        <v>1.2997452967080534</v>
      </c>
      <c r="AO4805">
        <v>989.48669916315976</v>
      </c>
      <c r="AP4805">
        <v>4466</v>
      </c>
      <c r="AQ4805">
        <v>0.31047466355748898</v>
      </c>
      <c r="AR4805">
        <v>2.6310543315271087</v>
      </c>
    </row>
    <row r="4806" spans="39:44" x14ac:dyDescent="0.3">
      <c r="AM4806">
        <v>1.8024213930538426</v>
      </c>
      <c r="AN4806">
        <v>0.12671009339488895</v>
      </c>
      <c r="AO4806">
        <v>866.52785055447259</v>
      </c>
      <c r="AP4806">
        <v>4988.5</v>
      </c>
      <c r="AQ4806">
        <v>-0.66450392589896323</v>
      </c>
      <c r="AR4806">
        <v>1.8075091848319422</v>
      </c>
    </row>
    <row r="4807" spans="39:44" x14ac:dyDescent="0.3">
      <c r="AM4807">
        <v>2.5716615399282059</v>
      </c>
      <c r="AN4807">
        <v>0.94218104436950489</v>
      </c>
      <c r="AO4807">
        <v>1037.6078500877063</v>
      </c>
      <c r="AP4807">
        <v>4166.75</v>
      </c>
      <c r="AQ4807">
        <v>-0.18920062350807829</v>
      </c>
      <c r="AR4807">
        <v>2.6416829747243442</v>
      </c>
    </row>
    <row r="4808" spans="39:44" x14ac:dyDescent="0.3">
      <c r="AM4808">
        <v>2.8391229299012348</v>
      </c>
      <c r="AN4808">
        <v>0.27677571932817691</v>
      </c>
      <c r="AO4808">
        <v>729.51000396288464</v>
      </c>
      <c r="AP4808">
        <v>5555.5</v>
      </c>
      <c r="AQ4808">
        <v>0.75684084073649172</v>
      </c>
      <c r="AR4808">
        <v>2.8391229299012344</v>
      </c>
    </row>
    <row r="4809" spans="39:44" x14ac:dyDescent="0.3">
      <c r="AM4809">
        <v>2.7675137367686702</v>
      </c>
      <c r="AN4809">
        <v>1.3055668755101981</v>
      </c>
      <c r="AO4809">
        <v>616.62675539773215</v>
      </c>
      <c r="AP4809">
        <v>3897.5</v>
      </c>
      <c r="AQ4809">
        <v>-0.58369239199062439</v>
      </c>
      <c r="AR4809">
        <v>2.754703272941263</v>
      </c>
    </row>
    <row r="4810" spans="39:44" x14ac:dyDescent="0.3">
      <c r="AM4810">
        <v>2.9572567590572354</v>
      </c>
      <c r="AN4810">
        <v>1.5419504931233359</v>
      </c>
      <c r="AO4810">
        <v>623.47956745275701</v>
      </c>
      <c r="AP4810">
        <v>6070</v>
      </c>
      <c r="AQ4810">
        <v>0.91398645982419735</v>
      </c>
      <c r="AR4810">
        <v>2.8981276157055644</v>
      </c>
    </row>
    <row r="4811" spans="39:44" x14ac:dyDescent="0.3">
      <c r="AM4811">
        <v>2.4238831988166272</v>
      </c>
      <c r="AN4811">
        <v>1.1411058014651205</v>
      </c>
      <c r="AO4811">
        <v>1300.9319875740912</v>
      </c>
      <c r="AP4811">
        <v>4501.25</v>
      </c>
      <c r="AQ4811">
        <v>-0.58043727858145899</v>
      </c>
      <c r="AR4811">
        <v>2.5364036260685925</v>
      </c>
    </row>
    <row r="4812" spans="39:44" x14ac:dyDescent="0.3">
      <c r="AM4812">
        <v>2.2323086124005296</v>
      </c>
      <c r="AN4812">
        <v>0.59504612405000479</v>
      </c>
      <c r="AO4812">
        <v>461.259946789575</v>
      </c>
      <c r="AP4812">
        <v>4989.75</v>
      </c>
      <c r="AQ4812">
        <v>-0.95603540789877206</v>
      </c>
      <c r="AR4812">
        <v>2.2771876024841733</v>
      </c>
    </row>
    <row r="4813" spans="39:44" x14ac:dyDescent="0.3">
      <c r="AM4813">
        <v>2.3859612110116744</v>
      </c>
      <c r="AN4813">
        <v>0.69412512715174279</v>
      </c>
      <c r="AO4813">
        <v>410.89830871435106</v>
      </c>
      <c r="AP4813">
        <v>5089.25</v>
      </c>
      <c r="AQ4813">
        <v>0.47000798804995425</v>
      </c>
      <c r="AR4813">
        <v>2.453048147131863</v>
      </c>
    </row>
    <row r="4814" spans="39:44" x14ac:dyDescent="0.3">
      <c r="AM4814">
        <v>2.1545043545468254</v>
      </c>
      <c r="AN4814">
        <v>0.71652726703157432</v>
      </c>
      <c r="AO4814">
        <v>907.91301097144265</v>
      </c>
      <c r="AP4814">
        <v>4237.75</v>
      </c>
      <c r="AQ4814">
        <v>0.20484092071719781</v>
      </c>
      <c r="AR4814">
        <v>2.1465797091214518</v>
      </c>
    </row>
    <row r="4815" spans="39:44" x14ac:dyDescent="0.3">
      <c r="AM4815">
        <v>2.9695882620526564</v>
      </c>
      <c r="AN4815">
        <v>1.0511101652256187</v>
      </c>
      <c r="AO4815">
        <v>803.32596779955588</v>
      </c>
      <c r="AP4815">
        <v>5227.5</v>
      </c>
      <c r="AQ4815">
        <v>-0.90711143545452222</v>
      </c>
      <c r="AR4815">
        <v>2.8838444836710604</v>
      </c>
    </row>
    <row r="4816" spans="39:44" x14ac:dyDescent="0.3">
      <c r="AM4816">
        <v>1.929903796823808</v>
      </c>
      <c r="AN4816">
        <v>0.4123779154402078</v>
      </c>
      <c r="AO4816">
        <v>494.98705388634482</v>
      </c>
      <c r="AP4816">
        <v>5541.75</v>
      </c>
      <c r="AQ4816">
        <v>0.46917488783881106</v>
      </c>
      <c r="AR4816">
        <v>1.9320926954145725</v>
      </c>
    </row>
    <row r="4817" spans="39:44" x14ac:dyDescent="0.3">
      <c r="AM4817">
        <v>2.2383603942622057</v>
      </c>
      <c r="AN4817">
        <v>0.15290666615685203</v>
      </c>
      <c r="AO4817">
        <v>549.55228108432311</v>
      </c>
      <c r="AP4817">
        <v>4593.25</v>
      </c>
      <c r="AQ4817">
        <v>0.22067950591647881</v>
      </c>
      <c r="AR4817">
        <v>2.2300888392416445</v>
      </c>
    </row>
    <row r="4818" spans="39:44" x14ac:dyDescent="0.3">
      <c r="AM4818">
        <v>2.6101356426261808</v>
      </c>
      <c r="AN4818">
        <v>0.70043631699006681</v>
      </c>
      <c r="AO4818">
        <v>962.4429355776798</v>
      </c>
      <c r="AP4818">
        <v>4846</v>
      </c>
      <c r="AQ4818">
        <v>0.78560799737874709</v>
      </c>
      <c r="AR4818">
        <v>2.644636905959949</v>
      </c>
    </row>
    <row r="4819" spans="39:44" x14ac:dyDescent="0.3">
      <c r="AM4819">
        <v>3.0019503276379722</v>
      </c>
      <c r="AN4819">
        <v>1.0127555266092481</v>
      </c>
      <c r="AO4819">
        <v>1032.5806322940057</v>
      </c>
      <c r="AP4819">
        <v>3622</v>
      </c>
      <c r="AQ4819">
        <v>0.89854372353103562</v>
      </c>
      <c r="AR4819">
        <v>2.9899463484118991</v>
      </c>
    </row>
    <row r="4820" spans="39:44" x14ac:dyDescent="0.3">
      <c r="AM4820">
        <v>1.8740845071638141</v>
      </c>
      <c r="AN4820">
        <v>0.40306584461250827</v>
      </c>
      <c r="AO4820">
        <v>269.89449857415474</v>
      </c>
      <c r="AP4820">
        <v>4994</v>
      </c>
      <c r="AQ4820">
        <v>-0.52643329841192632</v>
      </c>
      <c r="AR4820">
        <v>1.8623776207831984</v>
      </c>
    </row>
    <row r="4821" spans="39:44" x14ac:dyDescent="0.3">
      <c r="AM4821">
        <v>1.7697259900479687</v>
      </c>
      <c r="AN4821">
        <v>0.16089472959427628</v>
      </c>
      <c r="AO4821">
        <v>1205.2919955234499</v>
      </c>
      <c r="AP4821">
        <v>4829.5</v>
      </c>
      <c r="AQ4821">
        <v>-0.46833190193161528</v>
      </c>
      <c r="AR4821">
        <v>1.7570244206170607</v>
      </c>
    </row>
    <row r="4822" spans="39:44" x14ac:dyDescent="0.3">
      <c r="AM4822">
        <v>2.0938262558760123</v>
      </c>
      <c r="AN4822">
        <v>0.43270439656602105</v>
      </c>
      <c r="AO4822">
        <v>722.79241587350907</v>
      </c>
      <c r="AP4822">
        <v>4623</v>
      </c>
      <c r="AQ4822">
        <v>0.9206877197339205</v>
      </c>
      <c r="AR4822">
        <v>2.0861799017852878</v>
      </c>
    </row>
    <row r="4823" spans="39:44" x14ac:dyDescent="0.3">
      <c r="AM4823">
        <v>1.7382041189779922</v>
      </c>
      <c r="AN4823">
        <v>0.20181823952793823</v>
      </c>
      <c r="AO4823">
        <v>1072.9035025722192</v>
      </c>
      <c r="AP4823">
        <v>4888.75</v>
      </c>
      <c r="AQ4823">
        <v>-0.54715017393233933</v>
      </c>
      <c r="AR4823">
        <v>1.7320339853631168</v>
      </c>
    </row>
    <row r="4824" spans="39:44" x14ac:dyDescent="0.3">
      <c r="AM4824">
        <v>1.9432303655175744</v>
      </c>
      <c r="AN4824">
        <v>0.41108698453222153</v>
      </c>
      <c r="AO4824">
        <v>680.12559704150328</v>
      </c>
      <c r="AP4824">
        <v>3641.25</v>
      </c>
      <c r="AQ4824">
        <v>-0.1378188725657099</v>
      </c>
      <c r="AR4824">
        <v>1.9041722990070944</v>
      </c>
    </row>
    <row r="4825" spans="39:44" x14ac:dyDescent="0.3">
      <c r="AM4825">
        <v>2.1620861243507279</v>
      </c>
      <c r="AN4825">
        <v>0.64844533700060991</v>
      </c>
      <c r="AO4825">
        <v>886.12637731050779</v>
      </c>
      <c r="AP4825">
        <v>4617.75</v>
      </c>
      <c r="AQ4825">
        <v>0.89923990590912772</v>
      </c>
      <c r="AR4825">
        <v>2.2017812296807988</v>
      </c>
    </row>
    <row r="4826" spans="39:44" x14ac:dyDescent="0.3">
      <c r="AM4826">
        <v>2.9266170546786716</v>
      </c>
      <c r="AN4826">
        <v>0.61176069062500615</v>
      </c>
      <c r="AO4826">
        <v>565.607767843906</v>
      </c>
      <c r="AP4826">
        <v>3101.25</v>
      </c>
      <c r="AQ4826">
        <v>-0.87224517910080956</v>
      </c>
      <c r="AR4826">
        <v>2.8650869930761553</v>
      </c>
    </row>
    <row r="4827" spans="39:44" x14ac:dyDescent="0.3">
      <c r="AM4827">
        <v>2.494736652690547</v>
      </c>
      <c r="AN4827">
        <v>1.3264691723124293</v>
      </c>
      <c r="AO4827">
        <v>912.13707271161002</v>
      </c>
      <c r="AP4827">
        <v>3518.75</v>
      </c>
      <c r="AQ4827">
        <v>0.77189558669404468</v>
      </c>
      <c r="AR4827">
        <v>2.5237235221014189</v>
      </c>
    </row>
    <row r="4828" spans="39:44" x14ac:dyDescent="0.3">
      <c r="AM4828">
        <v>2.5807197176726842</v>
      </c>
      <c r="AN4828">
        <v>1.2261188983691418</v>
      </c>
      <c r="AO4828">
        <v>537.34276821115145</v>
      </c>
      <c r="AP4828">
        <v>4540.75</v>
      </c>
      <c r="AQ4828">
        <v>-0.83936864239597786</v>
      </c>
      <c r="AR4828">
        <v>2.5364036260685925</v>
      </c>
    </row>
    <row r="4829" spans="39:44" x14ac:dyDescent="0.3">
      <c r="AM4829">
        <v>2.4104654889800643</v>
      </c>
      <c r="AN4829">
        <v>0.82175281611797613</v>
      </c>
      <c r="AO4829">
        <v>821.1195405843024</v>
      </c>
      <c r="AP4829">
        <v>4266</v>
      </c>
      <c r="AQ4829">
        <v>0.37590824192976413</v>
      </c>
      <c r="AR4829">
        <v>2.4236226051624978</v>
      </c>
    </row>
    <row r="4830" spans="39:44" x14ac:dyDescent="0.3">
      <c r="AM4830">
        <v>2.1502245340989781</v>
      </c>
      <c r="AN4830">
        <v>0.92117880474100988</v>
      </c>
      <c r="AO4830">
        <v>355.10692148070149</v>
      </c>
      <c r="AP4830">
        <v>4343.25</v>
      </c>
      <c r="AQ4830">
        <v>-0.12715703585037139</v>
      </c>
      <c r="AR4830">
        <v>2.120932171296479</v>
      </c>
    </row>
    <row r="4831" spans="39:44" x14ac:dyDescent="0.3">
      <c r="AM4831">
        <v>1.7997414200241608</v>
      </c>
      <c r="AN4831">
        <v>0.27267550595221457</v>
      </c>
      <c r="AO4831">
        <v>538.53821605992255</v>
      </c>
      <c r="AP4831">
        <v>5268.75</v>
      </c>
      <c r="AQ4831">
        <v>-0.72703907423500158</v>
      </c>
      <c r="AR4831">
        <v>1.7803135344419903</v>
      </c>
    </row>
    <row r="4832" spans="39:44" x14ac:dyDescent="0.3">
      <c r="AM4832">
        <v>3.012703379860441</v>
      </c>
      <c r="AN4832">
        <v>1.2506981411308333</v>
      </c>
      <c r="AO4832">
        <v>345.62286041054591</v>
      </c>
      <c r="AP4832">
        <v>2596.75</v>
      </c>
      <c r="AQ4832">
        <v>0.8373868623858931</v>
      </c>
      <c r="AR4832">
        <v>2.9363503040786534</v>
      </c>
    </row>
    <row r="4833" spans="39:44" x14ac:dyDescent="0.3">
      <c r="AM4833">
        <v>2.4736708933694986</v>
      </c>
      <c r="AN4833">
        <v>0.80712476407531897</v>
      </c>
      <c r="AO4833">
        <v>1005.6968095752512</v>
      </c>
      <c r="AP4833">
        <v>4668.75</v>
      </c>
      <c r="AQ4833">
        <v>0.28782733093538165</v>
      </c>
      <c r="AR4833">
        <v>2.4537344464614805</v>
      </c>
    </row>
    <row r="4834" spans="39:44" x14ac:dyDescent="0.3">
      <c r="AM4834">
        <v>2.2677843425545534</v>
      </c>
      <c r="AN4834">
        <v>0.75733769252874095</v>
      </c>
      <c r="AO4834">
        <v>736.29767826637749</v>
      </c>
      <c r="AP4834">
        <v>4887.75</v>
      </c>
      <c r="AQ4834">
        <v>0.93239396710052946</v>
      </c>
      <c r="AR4834">
        <v>2.2633586376140213</v>
      </c>
    </row>
    <row r="4835" spans="39:44" x14ac:dyDescent="0.3">
      <c r="AM4835">
        <v>1.9199195365739878</v>
      </c>
      <c r="AN4835">
        <v>0.45772497129099177</v>
      </c>
      <c r="AO4835">
        <v>355.10692148070154</v>
      </c>
      <c r="AP4835">
        <v>4269.75</v>
      </c>
      <c r="AQ4835">
        <v>-0.44380014583259514</v>
      </c>
      <c r="AR4835">
        <v>1.9003662959156191</v>
      </c>
    </row>
    <row r="4836" spans="39:44" x14ac:dyDescent="0.3">
      <c r="AM4836">
        <v>1.9973948435660454</v>
      </c>
      <c r="AN4836">
        <v>0.36602616045229325</v>
      </c>
      <c r="AO4836">
        <v>475.8522742604415</v>
      </c>
      <c r="AP4836">
        <v>4964.25</v>
      </c>
      <c r="AQ4836">
        <v>-0.28511632180787627</v>
      </c>
      <c r="AR4836">
        <v>2.0247957466703124</v>
      </c>
    </row>
    <row r="4837" spans="39:44" x14ac:dyDescent="0.3">
      <c r="AM4837">
        <v>2.4188096424164787</v>
      </c>
      <c r="AN4837">
        <v>0.83029053658127594</v>
      </c>
      <c r="AO4837">
        <v>1054.6773325578561</v>
      </c>
      <c r="AP4837">
        <v>5313.5</v>
      </c>
      <c r="AQ4837">
        <v>-0.34442167553959641</v>
      </c>
      <c r="AR4837">
        <v>2.3982009073619888</v>
      </c>
    </row>
    <row r="4838" spans="39:44" x14ac:dyDescent="0.3">
      <c r="AM4838">
        <v>3.1763853246835754</v>
      </c>
      <c r="AN4838">
        <v>0.60008419905285482</v>
      </c>
      <c r="AO4838">
        <v>1046.9682595378481</v>
      </c>
      <c r="AP4838">
        <v>4155.75</v>
      </c>
      <c r="AQ4838">
        <v>0.57032497420608841</v>
      </c>
      <c r="AR4838">
        <v>3.1186632649030797</v>
      </c>
    </row>
    <row r="4839" spans="39:44" x14ac:dyDescent="0.3">
      <c r="AM4839">
        <v>2.2999072179765858</v>
      </c>
      <c r="AN4839">
        <v>0.81655498441043917</v>
      </c>
      <c r="AO4839">
        <v>374.55945568468496</v>
      </c>
      <c r="AP4839">
        <v>6152.5</v>
      </c>
      <c r="AQ4839">
        <v>0.37579949787277206</v>
      </c>
      <c r="AR4839">
        <v>2.2733080468863207</v>
      </c>
    </row>
    <row r="4840" spans="39:44" x14ac:dyDescent="0.3">
      <c r="AM4840">
        <v>2.3780633641211026</v>
      </c>
      <c r="AN4840">
        <v>1.2746304781751756</v>
      </c>
      <c r="AO4840">
        <v>1095.5565673911919</v>
      </c>
      <c r="AP4840">
        <v>4394</v>
      </c>
      <c r="AQ4840">
        <v>0.96275937008483015</v>
      </c>
      <c r="AR4840">
        <v>2.5027011827984387</v>
      </c>
    </row>
    <row r="4841" spans="39:44" x14ac:dyDescent="0.3">
      <c r="AM4841">
        <v>3.2338839753073154</v>
      </c>
      <c r="AN4841">
        <v>0.93820844636589951</v>
      </c>
      <c r="AO4841">
        <v>536.31095785563377</v>
      </c>
      <c r="AP4841">
        <v>4113.75</v>
      </c>
      <c r="AQ4841">
        <v>0.77003469048939976</v>
      </c>
      <c r="AR4841">
        <v>3.1641623569874686</v>
      </c>
    </row>
    <row r="4842" spans="39:44" x14ac:dyDescent="0.3">
      <c r="AM4842">
        <v>1.6296869351112384</v>
      </c>
      <c r="AN4842">
        <v>8.9319387967834563E-2</v>
      </c>
      <c r="AO4842">
        <v>673.40800895212794</v>
      </c>
      <c r="AP4842">
        <v>5623.25</v>
      </c>
      <c r="AQ4842">
        <v>-0.96782782379171695</v>
      </c>
      <c r="AR4842">
        <v>1.6309009146976976</v>
      </c>
    </row>
    <row r="4843" spans="39:44" x14ac:dyDescent="0.3">
      <c r="AM4843">
        <v>1.8175895786495384</v>
      </c>
      <c r="AN4843">
        <v>0.30345764092339422</v>
      </c>
      <c r="AO4843">
        <v>536.99903067593505</v>
      </c>
      <c r="AP4843">
        <v>4605.75</v>
      </c>
      <c r="AQ4843">
        <v>-0.33174423135504383</v>
      </c>
      <c r="AR4843">
        <v>1.7834514665375272</v>
      </c>
    </row>
    <row r="4844" spans="39:44" x14ac:dyDescent="0.3">
      <c r="AM4844">
        <v>2.7520806472071317</v>
      </c>
      <c r="AN4844">
        <v>0.77176788150011677</v>
      </c>
      <c r="AO4844">
        <v>668.64758194564331</v>
      </c>
      <c r="AP4844">
        <v>3524.25</v>
      </c>
      <c r="AQ4844">
        <v>-0.50396208094844441</v>
      </c>
      <c r="AR4844">
        <v>2.75517363706695</v>
      </c>
    </row>
    <row r="4845" spans="39:44" x14ac:dyDescent="0.3">
      <c r="AM4845">
        <v>2.5262381364720925</v>
      </c>
      <c r="AN4845">
        <v>0.65610787224453815</v>
      </c>
      <c r="AO4845">
        <v>643.75945822648839</v>
      </c>
      <c r="AP4845">
        <v>4941.75</v>
      </c>
      <c r="AQ4845">
        <v>0.17029074847148634</v>
      </c>
      <c r="AR4845">
        <v>2.453048147131863</v>
      </c>
    </row>
    <row r="4846" spans="39:44" x14ac:dyDescent="0.3">
      <c r="AM4846">
        <v>2.202064270809402</v>
      </c>
      <c r="AN4846">
        <v>1.253553364718148</v>
      </c>
      <c r="AO4846">
        <v>788.66120346112461</v>
      </c>
      <c r="AP4846">
        <v>4743.75</v>
      </c>
      <c r="AQ4846">
        <v>0.22863090143523493</v>
      </c>
      <c r="AR4846">
        <v>2.2920511806979915</v>
      </c>
    </row>
    <row r="4847" spans="39:44" x14ac:dyDescent="0.3">
      <c r="AM4847">
        <v>3.1176523804831828</v>
      </c>
      <c r="AN4847">
        <v>1.5759717704643323</v>
      </c>
      <c r="AO4847">
        <v>1340.6010694011625</v>
      </c>
      <c r="AP4847">
        <v>4542.5</v>
      </c>
      <c r="AQ4847">
        <v>-0.57735026918962573</v>
      </c>
      <c r="AR4847">
        <v>3.0419661175092698</v>
      </c>
    </row>
    <row r="4848" spans="39:44" x14ac:dyDescent="0.3">
      <c r="AM4848">
        <v>2.595868054915468</v>
      </c>
      <c r="AN4848">
        <v>1.3139395785834784</v>
      </c>
      <c r="AO4848">
        <v>1273.8331562941876</v>
      </c>
      <c r="AP4848">
        <v>4521.5</v>
      </c>
      <c r="AQ4848">
        <v>0.52938391942728447</v>
      </c>
      <c r="AR4848">
        <v>2.7063647516651148</v>
      </c>
    </row>
    <row r="4849" spans="39:44" x14ac:dyDescent="0.3">
      <c r="AM4849">
        <v>2.7968995020501217</v>
      </c>
      <c r="AN4849">
        <v>0.97559891481873307</v>
      </c>
      <c r="AO4849">
        <v>881.73958504035147</v>
      </c>
      <c r="AP4849">
        <v>5087.25</v>
      </c>
      <c r="AQ4849">
        <v>-0.40893829721140479</v>
      </c>
      <c r="AR4849">
        <v>2.8701751398753848</v>
      </c>
    </row>
    <row r="4850" spans="39:44" x14ac:dyDescent="0.3">
      <c r="AM4850">
        <v>2.8005560711290678</v>
      </c>
      <c r="AN4850">
        <v>1.2278006365150043</v>
      </c>
      <c r="AO4850">
        <v>453.9182599866711</v>
      </c>
      <c r="AP4850">
        <v>4355.75</v>
      </c>
      <c r="AQ4850">
        <v>1.0568977564991934E-2</v>
      </c>
      <c r="AR4850">
        <v>2.7063647516651148</v>
      </c>
    </row>
    <row r="4851" spans="39:44" x14ac:dyDescent="0.3">
      <c r="AM4851">
        <v>3.0824822869974446</v>
      </c>
      <c r="AN4851">
        <v>0.44111986021339766</v>
      </c>
      <c r="AO4851">
        <v>614.28020110812838</v>
      </c>
      <c r="AP4851">
        <v>6198.5</v>
      </c>
      <c r="AQ4851">
        <v>0.39958420371238157</v>
      </c>
      <c r="AR4851">
        <v>3.0958612565154091</v>
      </c>
    </row>
    <row r="4852" spans="39:44" x14ac:dyDescent="0.3">
      <c r="AM4852">
        <v>3.9085233188203694</v>
      </c>
      <c r="AN4852">
        <v>1.1395140430578703</v>
      </c>
      <c r="AO4852">
        <v>618.90552858225726</v>
      </c>
      <c r="AP4852">
        <v>4830.75</v>
      </c>
      <c r="AQ4852">
        <v>0.67677618172697196</v>
      </c>
      <c r="AR4852">
        <v>3.7945719145145813</v>
      </c>
    </row>
    <row r="4853" spans="39:44" x14ac:dyDescent="0.3">
      <c r="AM4853">
        <v>2.4462007730255055</v>
      </c>
      <c r="AN4853">
        <v>0.50828964501904927</v>
      </c>
      <c r="AO4853">
        <v>571.47074445788098</v>
      </c>
      <c r="AP4853">
        <v>4016</v>
      </c>
      <c r="AQ4853">
        <v>-2.8619893013328322E-2</v>
      </c>
      <c r="AR4853">
        <v>2.4930613560280697</v>
      </c>
    </row>
    <row r="4854" spans="39:44" x14ac:dyDescent="0.3">
      <c r="AM4854">
        <v>2.6692849451719352</v>
      </c>
      <c r="AN4854">
        <v>0.95056336572041999</v>
      </c>
      <c r="AO4854">
        <v>489.18669415907351</v>
      </c>
      <c r="AP4854">
        <v>3446.75</v>
      </c>
      <c r="AQ4854">
        <v>-0.45216583259839527</v>
      </c>
      <c r="AR4854">
        <v>2.6513140926978216</v>
      </c>
    </row>
    <row r="4855" spans="39:44" x14ac:dyDescent="0.3">
      <c r="AM4855">
        <v>2.0178174938053903</v>
      </c>
      <c r="AN4855">
        <v>0.82449155629501913</v>
      </c>
      <c r="AO4855">
        <v>369.62296310734598</v>
      </c>
      <c r="AP4855">
        <v>4137.25</v>
      </c>
      <c r="AQ4855">
        <v>0.71965426958526357</v>
      </c>
      <c r="AR4855">
        <v>2.0293512845941466</v>
      </c>
    </row>
    <row r="4856" spans="39:44" x14ac:dyDescent="0.3">
      <c r="AM4856">
        <v>2.3318391782879728</v>
      </c>
      <c r="AN4856">
        <v>0.92136813059993639</v>
      </c>
      <c r="AO4856">
        <v>1067.5371429249985</v>
      </c>
      <c r="AP4856">
        <v>4071.5</v>
      </c>
      <c r="AQ4856">
        <v>0.57803650957324748</v>
      </c>
      <c r="AR4856">
        <v>2.2480298411913111</v>
      </c>
    </row>
    <row r="4857" spans="39:44" x14ac:dyDescent="0.3">
      <c r="AM4857">
        <v>3.3784368460886194</v>
      </c>
      <c r="AN4857">
        <v>1.2716410482791098</v>
      </c>
      <c r="AO4857">
        <v>1092.9613928998388</v>
      </c>
      <c r="AP4857">
        <v>3408.75</v>
      </c>
      <c r="AQ4857">
        <v>0.7552211018581716</v>
      </c>
      <c r="AR4857">
        <v>3.3387662972914325</v>
      </c>
    </row>
    <row r="4858" spans="39:44" x14ac:dyDescent="0.3">
      <c r="AM4858">
        <v>2.9356092659119861</v>
      </c>
      <c r="AN4858">
        <v>1.5651179420905785</v>
      </c>
      <c r="AO4858">
        <v>791.61689181170186</v>
      </c>
      <c r="AP4858">
        <v>6147.5</v>
      </c>
      <c r="AQ4858">
        <v>0.48797426008797451</v>
      </c>
      <c r="AR4858">
        <v>2.8981276157055644</v>
      </c>
    </row>
    <row r="4859" spans="39:44" x14ac:dyDescent="0.3">
      <c r="AM4859">
        <v>2.473960650574027</v>
      </c>
      <c r="AN4859">
        <v>1.3440593719929108</v>
      </c>
      <c r="AO4859">
        <v>1226.6885399066655</v>
      </c>
      <c r="AP4859">
        <v>5550.25</v>
      </c>
      <c r="AQ4859">
        <v>0.90340206979899573</v>
      </c>
      <c r="AR4859">
        <v>2.4640219602767135</v>
      </c>
    </row>
    <row r="4860" spans="39:44" x14ac:dyDescent="0.3">
      <c r="AM4860">
        <v>1.6883475592457229</v>
      </c>
      <c r="AN4860">
        <v>0.10883991113560122</v>
      </c>
      <c r="AO4860">
        <v>321.88306350012704</v>
      </c>
      <c r="AP4860">
        <v>4956.25</v>
      </c>
      <c r="AQ4860">
        <v>9.0410839032488186E-2</v>
      </c>
      <c r="AR4860">
        <v>1.6774635681321624</v>
      </c>
    </row>
    <row r="4861" spans="39:44" x14ac:dyDescent="0.3">
      <c r="AM4861">
        <v>2.3983453376845052</v>
      </c>
      <c r="AN4861">
        <v>1.1311625017992344</v>
      </c>
      <c r="AO4861">
        <v>706.15968409684626</v>
      </c>
      <c r="AP4861">
        <v>6087.75</v>
      </c>
      <c r="AQ4861">
        <v>0.99825403351181774</v>
      </c>
      <c r="AR4861">
        <v>2.4401896917155188</v>
      </c>
    </row>
    <row r="4862" spans="39:44" x14ac:dyDescent="0.3">
      <c r="AM4862">
        <v>2.3588360060497018</v>
      </c>
      <c r="AN4862">
        <v>1.3081423233449772</v>
      </c>
      <c r="AO4862">
        <v>703.43980304343381</v>
      </c>
      <c r="AP4862">
        <v>3058</v>
      </c>
      <c r="AQ4862">
        <v>0.14911573627203498</v>
      </c>
      <c r="AR4862">
        <v>2.3413769459860738</v>
      </c>
    </row>
    <row r="4863" spans="39:44" x14ac:dyDescent="0.3">
      <c r="AM4863">
        <v>2.4470240583402973</v>
      </c>
      <c r="AN4863">
        <v>0.1151307589838947</v>
      </c>
      <c r="AO4863">
        <v>1058.3111751013525</v>
      </c>
      <c r="AP4863">
        <v>3364.75</v>
      </c>
      <c r="AQ4863">
        <v>-0.63022440049354111</v>
      </c>
      <c r="AR4863">
        <v>2.4545319199783124</v>
      </c>
    </row>
    <row r="4864" spans="39:44" x14ac:dyDescent="0.3">
      <c r="AM4864">
        <v>1.854056006826194</v>
      </c>
      <c r="AN4864">
        <v>0.50124120846702191</v>
      </c>
      <c r="AO4864">
        <v>488.67033494692907</v>
      </c>
      <c r="AP4864">
        <v>5566.5</v>
      </c>
      <c r="AQ4864">
        <v>0.66716053477818171</v>
      </c>
      <c r="AR4864">
        <v>1.8473898225233212</v>
      </c>
    </row>
    <row r="4865" spans="39:44" x14ac:dyDescent="0.3">
      <c r="AM4865">
        <v>2.6360758023847812</v>
      </c>
      <c r="AN4865">
        <v>0.68251557430817944</v>
      </c>
      <c r="AO4865">
        <v>921.40151269592604</v>
      </c>
      <c r="AP4865">
        <v>3400.5</v>
      </c>
      <c r="AQ4865">
        <v>4.4236897307834352E-3</v>
      </c>
      <c r="AR4865">
        <v>2.6470582571441286</v>
      </c>
    </row>
    <row r="4866" spans="39:44" x14ac:dyDescent="0.3">
      <c r="AM4866">
        <v>1.929903796823808</v>
      </c>
      <c r="AN4866">
        <v>0.4123779154402078</v>
      </c>
      <c r="AO4866">
        <v>1445.9580740973702</v>
      </c>
      <c r="AP4866">
        <v>4564.5</v>
      </c>
      <c r="AQ4866">
        <v>0.86581729059577417</v>
      </c>
      <c r="AR4866">
        <v>1.9320926954145725</v>
      </c>
    </row>
    <row r="4867" spans="39:44" x14ac:dyDescent="0.3">
      <c r="AM4867">
        <v>1.8528351253631432</v>
      </c>
      <c r="AN4867">
        <v>0.50205322082491921</v>
      </c>
      <c r="AO4867">
        <v>969.50426120227155</v>
      </c>
      <c r="AP4867">
        <v>4455.25</v>
      </c>
      <c r="AQ4867">
        <v>0.23822757564582958</v>
      </c>
      <c r="AR4867">
        <v>1.8473898225233212</v>
      </c>
    </row>
    <row r="4868" spans="39:44" x14ac:dyDescent="0.3">
      <c r="AM4868">
        <v>2.4255517083394458</v>
      </c>
      <c r="AN4868">
        <v>0.7849787615419318</v>
      </c>
      <c r="AO4868">
        <v>978.22257092649704</v>
      </c>
      <c r="AP4868">
        <v>4731.75</v>
      </c>
      <c r="AQ4868">
        <v>0.76600271279503107</v>
      </c>
      <c r="AR4868">
        <v>2.4497910169568238</v>
      </c>
    </row>
    <row r="4869" spans="39:44" x14ac:dyDescent="0.3">
      <c r="AM4869">
        <v>1.9012311929883472</v>
      </c>
      <c r="AN4869">
        <v>0.34413085505142155</v>
      </c>
      <c r="AO4869">
        <v>438.2993632675761</v>
      </c>
      <c r="AP4869">
        <v>5260.25</v>
      </c>
      <c r="AQ4869">
        <v>0.28683483920096337</v>
      </c>
      <c r="AR4869">
        <v>1.9000103115252958</v>
      </c>
    </row>
    <row r="4870" spans="39:44" x14ac:dyDescent="0.3">
      <c r="AM4870">
        <v>1.6182433609312452</v>
      </c>
      <c r="AN4870">
        <v>7.0413356518525844E-2</v>
      </c>
      <c r="AO4870">
        <v>570.94417901928136</v>
      </c>
      <c r="AP4870">
        <v>3336.75</v>
      </c>
      <c r="AQ4870">
        <v>-0.2086654615989319</v>
      </c>
      <c r="AR4870">
        <v>1.6216688655854663</v>
      </c>
    </row>
    <row r="4871" spans="39:44" x14ac:dyDescent="0.3">
      <c r="AM4871">
        <v>2.3417750554690064</v>
      </c>
      <c r="AN4871">
        <v>0.86412140915201152</v>
      </c>
      <c r="AO4871">
        <v>272.88340145626262</v>
      </c>
      <c r="AP4871">
        <v>5318.5</v>
      </c>
      <c r="AQ4871">
        <v>0.55252634487323082</v>
      </c>
      <c r="AR4871">
        <v>2.3011130868024909</v>
      </c>
    </row>
    <row r="4872" spans="39:44" x14ac:dyDescent="0.3">
      <c r="AM4872">
        <v>2.7014051031410267</v>
      </c>
      <c r="AN4872">
        <v>0.76800889390763349</v>
      </c>
      <c r="AO4872">
        <v>1879.3462884077248</v>
      </c>
      <c r="AP4872">
        <v>5336.25</v>
      </c>
      <c r="AQ4872">
        <v>-0.13257659314043563</v>
      </c>
      <c r="AR4872">
        <v>2.6270017349348525</v>
      </c>
    </row>
    <row r="4873" spans="39:44" x14ac:dyDescent="0.3">
      <c r="AM4873">
        <v>2.0792906365889436</v>
      </c>
      <c r="AN4873">
        <v>0.32444984075480704</v>
      </c>
      <c r="AO4873">
        <v>713.65576770017822</v>
      </c>
      <c r="AP4873">
        <v>2731.5</v>
      </c>
      <c r="AQ4873">
        <v>-0.68284284655603511</v>
      </c>
      <c r="AR4873">
        <v>2.104756672778664</v>
      </c>
    </row>
    <row r="4874" spans="39:44" x14ac:dyDescent="0.3">
      <c r="AM4874">
        <v>1.8547280791911518</v>
      </c>
      <c r="AN4874">
        <v>0.25839625186720777</v>
      </c>
      <c r="AO4874">
        <v>672.65402260478197</v>
      </c>
      <c r="AP4874">
        <v>3079.5</v>
      </c>
      <c r="AQ4874">
        <v>0.97972743287531427</v>
      </c>
      <c r="AR4874">
        <v>1.8734074270329399</v>
      </c>
    </row>
    <row r="4875" spans="39:44" x14ac:dyDescent="0.3">
      <c r="AM4875">
        <v>2.2653694150415555</v>
      </c>
      <c r="AN4875">
        <v>0.90785759655068432</v>
      </c>
      <c r="AO4875">
        <v>1453.9023835059804</v>
      </c>
      <c r="AP4875">
        <v>4492.5</v>
      </c>
      <c r="AQ4875">
        <v>0.88968678647069244</v>
      </c>
      <c r="AR4875">
        <v>2.3082449468665751</v>
      </c>
    </row>
    <row r="4876" spans="39:44" x14ac:dyDescent="0.3">
      <c r="AM4876">
        <v>1.7117601396450093</v>
      </c>
      <c r="AN4876">
        <v>0.22655716772044771</v>
      </c>
      <c r="AO4876">
        <v>621.52435463610357</v>
      </c>
      <c r="AP4876">
        <v>3712.25</v>
      </c>
      <c r="AQ4876">
        <v>-0.39095115809959546</v>
      </c>
      <c r="AR4876">
        <v>1.7073239439858614</v>
      </c>
    </row>
    <row r="4877" spans="39:44" x14ac:dyDescent="0.3">
      <c r="AM4877">
        <v>2.8221847932449537</v>
      </c>
      <c r="AN4877">
        <v>1.1592839223803673</v>
      </c>
      <c r="AO4877">
        <v>948.39904586905345</v>
      </c>
      <c r="AP4877">
        <v>4140</v>
      </c>
      <c r="AQ4877">
        <v>-0.71997996009641985</v>
      </c>
      <c r="AR4877">
        <v>2.8695913969764923</v>
      </c>
    </row>
    <row r="4878" spans="39:44" x14ac:dyDescent="0.3">
      <c r="AM4878">
        <v>3.4031313997896722</v>
      </c>
      <c r="AN4878">
        <v>0.2162091105330165</v>
      </c>
      <c r="AO4878">
        <v>475.11124208734975</v>
      </c>
      <c r="AP4878">
        <v>4488.5</v>
      </c>
      <c r="AQ4878">
        <v>-0.99998670853406912</v>
      </c>
      <c r="AR4878">
        <v>3.3815104887363709</v>
      </c>
    </row>
    <row r="4879" spans="39:44" x14ac:dyDescent="0.3">
      <c r="AM4879">
        <v>2.4341304574434433</v>
      </c>
      <c r="AN4879">
        <v>0.79450256777815764</v>
      </c>
      <c r="AO4879">
        <v>332.80357928260332</v>
      </c>
      <c r="AP4879">
        <v>4212.75</v>
      </c>
      <c r="AQ4879">
        <v>0.26190738898002797</v>
      </c>
      <c r="AR4879">
        <v>2.4600855158816213</v>
      </c>
    </row>
    <row r="4880" spans="39:44" x14ac:dyDescent="0.3">
      <c r="AM4880">
        <v>3.1444738703137887</v>
      </c>
      <c r="AN4880">
        <v>1.3781676638056</v>
      </c>
      <c r="AO4880">
        <v>779.84809062170541</v>
      </c>
      <c r="AP4880">
        <v>4045.5</v>
      </c>
      <c r="AQ4880">
        <v>0.71594294029990735</v>
      </c>
      <c r="AR4880">
        <v>3.1840376510195023</v>
      </c>
    </row>
    <row r="4881" spans="39:44" x14ac:dyDescent="0.3">
      <c r="AM4881">
        <v>2.2774957286338546</v>
      </c>
      <c r="AN4881">
        <v>1.3435497822222127</v>
      </c>
      <c r="AO4881">
        <v>521.63089154740669</v>
      </c>
      <c r="AP4881">
        <v>4489</v>
      </c>
      <c r="AQ4881">
        <v>-0.57620061292779345</v>
      </c>
      <c r="AR4881">
        <v>2.3413769459860738</v>
      </c>
    </row>
    <row r="4882" spans="39:44" x14ac:dyDescent="0.3">
      <c r="AM4882">
        <v>2.4461325938653369</v>
      </c>
      <c r="AN4882">
        <v>1.3587630503657411</v>
      </c>
      <c r="AO4882">
        <v>375.93790243895006</v>
      </c>
      <c r="AP4882">
        <v>4275.25</v>
      </c>
      <c r="AQ4882">
        <v>-0.43071371839904943</v>
      </c>
      <c r="AR4882">
        <v>2.5028083816675606</v>
      </c>
    </row>
    <row r="4883" spans="39:44" x14ac:dyDescent="0.3">
      <c r="AM4883">
        <v>2.9352945570463445</v>
      </c>
      <c r="AN4883">
        <v>1.5620200485408355</v>
      </c>
      <c r="AO4883">
        <v>361.02109399722855</v>
      </c>
      <c r="AP4883">
        <v>5848.25</v>
      </c>
      <c r="AQ4883">
        <v>0.51888451600697183</v>
      </c>
      <c r="AR4883">
        <v>3.0016840164458132</v>
      </c>
    </row>
    <row r="4884" spans="39:44" x14ac:dyDescent="0.3">
      <c r="AM4884">
        <v>2.253150609572379</v>
      </c>
      <c r="AN4884">
        <v>0.91851628240072092</v>
      </c>
      <c r="AO4884">
        <v>342.61424708269124</v>
      </c>
      <c r="AP4884">
        <v>5288</v>
      </c>
      <c r="AQ4884">
        <v>-0.3461869019010429</v>
      </c>
      <c r="AR4884">
        <v>2.3034446383642297</v>
      </c>
    </row>
    <row r="4885" spans="39:44" x14ac:dyDescent="0.3">
      <c r="AM4885">
        <v>2.6401920106891641</v>
      </c>
      <c r="AN4885">
        <v>1.1606175684665865</v>
      </c>
      <c r="AO4885">
        <v>1032.5806322940057</v>
      </c>
      <c r="AP4885">
        <v>3918.75</v>
      </c>
      <c r="AQ4885">
        <v>-0.29020939811482777</v>
      </c>
      <c r="AR4885">
        <v>2.6271831457595463</v>
      </c>
    </row>
    <row r="4886" spans="39:44" x14ac:dyDescent="0.3">
      <c r="AM4886">
        <v>3.1121874365539171</v>
      </c>
      <c r="AN4886">
        <v>1.1798898457463007</v>
      </c>
      <c r="AO4886">
        <v>977.07746729467067</v>
      </c>
      <c r="AP4886">
        <v>4241</v>
      </c>
      <c r="AQ4886">
        <v>-0.48117929402407994</v>
      </c>
      <c r="AR4886">
        <v>3.1234021175490931</v>
      </c>
    </row>
    <row r="4887" spans="39:44" x14ac:dyDescent="0.3">
      <c r="AM4887">
        <v>2.979770827523037</v>
      </c>
      <c r="AN4887">
        <v>0.89200710100726088</v>
      </c>
      <c r="AO4887">
        <v>762.04909122518188</v>
      </c>
      <c r="AP4887">
        <v>4301.25</v>
      </c>
      <c r="AQ4887">
        <v>-0.53334099031380777</v>
      </c>
      <c r="AR4887">
        <v>3.0438879602741165</v>
      </c>
    </row>
    <row r="4888" spans="39:44" x14ac:dyDescent="0.3">
      <c r="AM4888">
        <v>1.8708554827184056</v>
      </c>
      <c r="AN4888">
        <v>0.41420794657634646</v>
      </c>
      <c r="AO4888">
        <v>806.10519886765212</v>
      </c>
      <c r="AP4888">
        <v>4788.5</v>
      </c>
      <c r="AQ4888">
        <v>9.4913625850075137E-2</v>
      </c>
      <c r="AR4888">
        <v>1.9041722990070944</v>
      </c>
    </row>
    <row r="4889" spans="39:44" x14ac:dyDescent="0.3">
      <c r="AM4889">
        <v>2.0535516082744998</v>
      </c>
      <c r="AN4889">
        <v>0.16824120495006722</v>
      </c>
      <c r="AO4889">
        <v>866.64156100884577</v>
      </c>
      <c r="AP4889">
        <v>3864</v>
      </c>
      <c r="AQ4889">
        <v>-8.9654593168485258E-2</v>
      </c>
      <c r="AR4889">
        <v>2.0532786161497762</v>
      </c>
    </row>
    <row r="4890" spans="39:44" x14ac:dyDescent="0.3">
      <c r="AM4890">
        <v>2.1902893182199659</v>
      </c>
      <c r="AN4890">
        <v>0.60508618459819874</v>
      </c>
      <c r="AO4890">
        <v>730.57632026786928</v>
      </c>
      <c r="AP4890">
        <v>4214.75</v>
      </c>
      <c r="AQ4890">
        <v>-0.90203471104173394</v>
      </c>
      <c r="AR4890">
        <v>2.1393452159941959</v>
      </c>
    </row>
    <row r="4891" spans="39:44" x14ac:dyDescent="0.3">
      <c r="AM4891">
        <v>2.3179017880373398</v>
      </c>
      <c r="AN4891">
        <v>0.6392883018720642</v>
      </c>
      <c r="AO4891">
        <v>946.3330006057131</v>
      </c>
      <c r="AP4891">
        <v>3802.75</v>
      </c>
      <c r="AQ4891">
        <v>0.64134529130071549</v>
      </c>
      <c r="AR4891">
        <v>2.3824370241355219</v>
      </c>
    </row>
    <row r="4892" spans="39:44" x14ac:dyDescent="0.3">
      <c r="AM4892">
        <v>2.407215335349298</v>
      </c>
      <c r="AN4892">
        <v>0.85358213063027377</v>
      </c>
      <c r="AO4892">
        <v>1021.1006146218874</v>
      </c>
      <c r="AP4892">
        <v>4173.5</v>
      </c>
      <c r="AQ4892">
        <v>0.65986946143436642</v>
      </c>
      <c r="AR4892">
        <v>2.4923548055346147</v>
      </c>
    </row>
    <row r="4893" spans="39:44" x14ac:dyDescent="0.3">
      <c r="AM4893">
        <v>1.5830690812114054</v>
      </c>
      <c r="AN4893">
        <v>3.8722751534293817E-2</v>
      </c>
      <c r="AO4893">
        <v>713.45273759549013</v>
      </c>
      <c r="AP4893">
        <v>4664.25</v>
      </c>
      <c r="AQ4893">
        <v>0.59211675354513438</v>
      </c>
      <c r="AR4893">
        <v>1.5814826340311607</v>
      </c>
    </row>
    <row r="4894" spans="39:44" x14ac:dyDescent="0.3">
      <c r="AM4894">
        <v>2.4511598889395234</v>
      </c>
      <c r="AN4894">
        <v>1.0869819646342411</v>
      </c>
      <c r="AO4894">
        <v>377.07836036462299</v>
      </c>
      <c r="AP4894">
        <v>4411.25</v>
      </c>
      <c r="AQ4894">
        <v>-0.92531106437746202</v>
      </c>
      <c r="AR4894">
        <v>2.5596032805645619</v>
      </c>
    </row>
    <row r="4895" spans="39:44" x14ac:dyDescent="0.3">
      <c r="AM4895">
        <v>2.2602985333764862</v>
      </c>
      <c r="AN4895">
        <v>0.92174225735135518</v>
      </c>
      <c r="AO4895">
        <v>904.77920872926177</v>
      </c>
      <c r="AP4895">
        <v>3548.5</v>
      </c>
      <c r="AQ4895">
        <v>0.76195561024481617</v>
      </c>
      <c r="AR4895">
        <v>2.208282600739</v>
      </c>
    </row>
    <row r="4896" spans="39:44" x14ac:dyDescent="0.3">
      <c r="AM4896">
        <v>3.3453745605535503</v>
      </c>
      <c r="AN4896">
        <v>1.2199663068463256</v>
      </c>
      <c r="AO4896">
        <v>1374.1857195409075</v>
      </c>
      <c r="AP4896">
        <v>5394.25</v>
      </c>
      <c r="AQ4896">
        <v>0.22998792576013194</v>
      </c>
      <c r="AR4896">
        <v>3.3840752101349927</v>
      </c>
    </row>
    <row r="4897" spans="39:44" x14ac:dyDescent="0.3">
      <c r="AM4897">
        <v>2.5072524786108064</v>
      </c>
      <c r="AN4897">
        <v>1.0179425231836616</v>
      </c>
      <c r="AO4897">
        <v>333.58207479655977</v>
      </c>
      <c r="AP4897">
        <v>4316</v>
      </c>
      <c r="AQ4897">
        <v>0.34412383926909867</v>
      </c>
      <c r="AR4897">
        <v>2.5181618237992511</v>
      </c>
    </row>
    <row r="4898" spans="39:44" x14ac:dyDescent="0.3">
      <c r="AM4898">
        <v>2.9379310327756389</v>
      </c>
      <c r="AN4898">
        <v>1.0677499480566945</v>
      </c>
      <c r="AO4898">
        <v>731.78606124662167</v>
      </c>
      <c r="AP4898">
        <v>4568.75</v>
      </c>
      <c r="AQ4898">
        <v>0.67832532897797937</v>
      </c>
      <c r="AR4898">
        <v>2.8838444836710604</v>
      </c>
    </row>
    <row r="4899" spans="39:44" x14ac:dyDescent="0.3">
      <c r="AM4899">
        <v>2.3029466860590442</v>
      </c>
      <c r="AN4899">
        <v>0.57609197630950404</v>
      </c>
      <c r="AO4899">
        <v>643.23289278788866</v>
      </c>
      <c r="AP4899">
        <v>4489</v>
      </c>
      <c r="AQ4899">
        <v>0.57215798639640503</v>
      </c>
      <c r="AR4899">
        <v>2.2735555757079031</v>
      </c>
    </row>
    <row r="4900" spans="39:44" x14ac:dyDescent="0.3">
      <c r="AM4900">
        <v>2.4550404815053493</v>
      </c>
      <c r="AN4900">
        <v>1.360875946428064</v>
      </c>
      <c r="AO4900">
        <v>717.92499944137876</v>
      </c>
      <c r="AP4900">
        <v>3915.25</v>
      </c>
      <c r="AQ4900">
        <v>-0.64825489942217307</v>
      </c>
      <c r="AR4900">
        <v>2.4110454868844164</v>
      </c>
    </row>
    <row r="4901" spans="39:44" x14ac:dyDescent="0.3">
      <c r="AM4901">
        <v>1.8436123077827655</v>
      </c>
      <c r="AN4901">
        <v>0.16016821377811119</v>
      </c>
      <c r="AO4901">
        <v>703.43980304343381</v>
      </c>
      <c r="AP4901">
        <v>5810.5</v>
      </c>
      <c r="AQ4901">
        <v>0.49959824754661697</v>
      </c>
      <c r="AR4901">
        <v>1.8269619581567973</v>
      </c>
    </row>
    <row r="4902" spans="39:44" x14ac:dyDescent="0.3">
      <c r="AM4902">
        <v>2.0779093131952777</v>
      </c>
      <c r="AN4902">
        <v>0.42380769608046592</v>
      </c>
      <c r="AO4902">
        <v>693.07389349481332</v>
      </c>
      <c r="AP4902">
        <v>4609.75</v>
      </c>
      <c r="AQ4902">
        <v>0.73357593285584066</v>
      </c>
      <c r="AR4902">
        <v>2.1025400102407787</v>
      </c>
    </row>
    <row r="4903" spans="39:44" x14ac:dyDescent="0.3">
      <c r="AM4903">
        <v>2.3035090948275858</v>
      </c>
      <c r="AN4903">
        <v>0.56098098243663685</v>
      </c>
      <c r="AO4903">
        <v>487.73157595375653</v>
      </c>
      <c r="AP4903">
        <v>5147.75</v>
      </c>
      <c r="AQ4903">
        <v>0.78676898689892749</v>
      </c>
      <c r="AR4903">
        <v>2.2735555757079031</v>
      </c>
    </row>
    <row r="4904" spans="39:44" x14ac:dyDescent="0.3">
      <c r="AM4904">
        <v>2.0930026158015882</v>
      </c>
      <c r="AN4904">
        <v>0.48477226755616654</v>
      </c>
      <c r="AO4904">
        <v>384.49937845688305</v>
      </c>
      <c r="AP4904">
        <v>6084.25</v>
      </c>
      <c r="AQ4904">
        <v>-0.53848337238627286</v>
      </c>
      <c r="AR4904">
        <v>2.0528395336095797</v>
      </c>
    </row>
    <row r="4905" spans="39:44" x14ac:dyDescent="0.3">
      <c r="AM4905">
        <v>2.3354633227003658</v>
      </c>
      <c r="AN4905">
        <v>0.20536239916352614</v>
      </c>
      <c r="AO4905">
        <v>614.16649065375532</v>
      </c>
      <c r="AP4905">
        <v>4725</v>
      </c>
      <c r="AQ4905">
        <v>0.4309361312816215</v>
      </c>
      <c r="AR4905">
        <v>2.3424555732841705</v>
      </c>
    </row>
    <row r="4906" spans="39:44" x14ac:dyDescent="0.3">
      <c r="AM4906">
        <v>2.8505727977753521</v>
      </c>
      <c r="AN4906">
        <v>0.85047521130271853</v>
      </c>
      <c r="AO4906">
        <v>894.93949014992711</v>
      </c>
      <c r="AP4906">
        <v>5789.5</v>
      </c>
      <c r="AQ4906">
        <v>0.72586924195125924</v>
      </c>
      <c r="AR4906">
        <v>2.7665603933114586</v>
      </c>
    </row>
    <row r="4907" spans="39:44" x14ac:dyDescent="0.3">
      <c r="AM4907">
        <v>2.8418245461168077</v>
      </c>
      <c r="AN4907">
        <v>1.4402845271123357</v>
      </c>
      <c r="AO4907">
        <v>398.82049639710391</v>
      </c>
      <c r="AP4907">
        <v>3736.5</v>
      </c>
      <c r="AQ4907">
        <v>-0.26873033607125663</v>
      </c>
      <c r="AR4907">
        <v>2.754703272941263</v>
      </c>
    </row>
    <row r="4908" spans="39:44" x14ac:dyDescent="0.3">
      <c r="AM4908">
        <v>2.6422759597893553</v>
      </c>
      <c r="AN4908">
        <v>0.86889496978362335</v>
      </c>
      <c r="AO4908">
        <v>871.17315076252498</v>
      </c>
      <c r="AP4908">
        <v>4387</v>
      </c>
      <c r="AQ4908">
        <v>-0.4970041899097723</v>
      </c>
      <c r="AR4908">
        <v>2.7092419495964433</v>
      </c>
    </row>
    <row r="4909" spans="39:44" x14ac:dyDescent="0.3">
      <c r="AM4909">
        <v>2.460423339689144</v>
      </c>
      <c r="AN4909">
        <v>0.82508358732073517</v>
      </c>
      <c r="AO4909">
        <v>1562.2719222555334</v>
      </c>
      <c r="AP4909">
        <v>4992.25</v>
      </c>
      <c r="AQ4909">
        <v>-0.59305569921420698</v>
      </c>
      <c r="AR4909">
        <v>2.4277853233502178</v>
      </c>
    </row>
    <row r="4910" spans="39:44" x14ac:dyDescent="0.3">
      <c r="AM4910">
        <v>3.3631885647532447</v>
      </c>
      <c r="AN4910">
        <v>1.3256720273950964</v>
      </c>
      <c r="AO4910">
        <v>260.63863172735887</v>
      </c>
      <c r="AP4910">
        <v>3497.25</v>
      </c>
      <c r="AQ4910">
        <v>0.14198056375803408</v>
      </c>
      <c r="AR4910">
        <v>3.3292289620772766</v>
      </c>
    </row>
    <row r="4911" spans="39:44" x14ac:dyDescent="0.3">
      <c r="AM4911">
        <v>2.0943151836071761</v>
      </c>
      <c r="AN4911">
        <v>0.70241401078573285</v>
      </c>
      <c r="AO4911">
        <v>702.69626745824769</v>
      </c>
      <c r="AP4911">
        <v>2341.5</v>
      </c>
      <c r="AQ4911">
        <v>0.58121962108402758</v>
      </c>
      <c r="AR4911">
        <v>2.1421406577233606</v>
      </c>
    </row>
    <row r="4912" spans="39:44" x14ac:dyDescent="0.3">
      <c r="AM4912">
        <v>2.4475129860714615</v>
      </c>
      <c r="AN4912">
        <v>0.56475387341523542</v>
      </c>
      <c r="AO4912">
        <v>736.41138872075067</v>
      </c>
      <c r="AP4912">
        <v>5165.25</v>
      </c>
      <c r="AQ4912">
        <v>-0.9268143280409552</v>
      </c>
      <c r="AR4912">
        <v>2.4163446845256082</v>
      </c>
    </row>
    <row r="4913" spans="39:44" x14ac:dyDescent="0.3">
      <c r="AM4913">
        <v>1.984927169818772</v>
      </c>
      <c r="AN4913">
        <v>0.7467142297391397</v>
      </c>
      <c r="AO4913">
        <v>861.81274131238308</v>
      </c>
      <c r="AP4913">
        <v>4290</v>
      </c>
      <c r="AQ4913">
        <v>-0.59688208866664627</v>
      </c>
      <c r="AR4913">
        <v>1.98316822864423</v>
      </c>
    </row>
    <row r="4914" spans="39:44" x14ac:dyDescent="0.3">
      <c r="AM4914">
        <v>2.2731699860889232</v>
      </c>
      <c r="AN4914">
        <v>0.55445063891272872</v>
      </c>
      <c r="AO4914">
        <v>1100.9441744691189</v>
      </c>
      <c r="AP4914">
        <v>4977.25</v>
      </c>
      <c r="AQ4914">
        <v>0.89727884083358667</v>
      </c>
      <c r="AR4914">
        <v>2.258758804843239</v>
      </c>
    </row>
    <row r="4915" spans="39:44" x14ac:dyDescent="0.3">
      <c r="AM4915">
        <v>2.1680911349575513</v>
      </c>
      <c r="AN4915">
        <v>0.73520315447482387</v>
      </c>
      <c r="AO4915">
        <v>998.80534408350059</v>
      </c>
      <c r="AP4915">
        <v>4992.5</v>
      </c>
      <c r="AQ4915">
        <v>-0.3850056946744721</v>
      </c>
      <c r="AR4915">
        <v>2.0989319518778249</v>
      </c>
    </row>
    <row r="4916" spans="39:44" x14ac:dyDescent="0.3">
      <c r="AM4916">
        <v>2.4407439313416468</v>
      </c>
      <c r="AN4916">
        <v>1.2385603090473816</v>
      </c>
      <c r="AO4916">
        <v>379.60816308870807</v>
      </c>
      <c r="AP4916">
        <v>4470</v>
      </c>
      <c r="AQ4916">
        <v>0.67921330960598147</v>
      </c>
      <c r="AR4916">
        <v>2.446325566564056</v>
      </c>
    </row>
    <row r="4917" spans="39:44" x14ac:dyDescent="0.3">
      <c r="AM4917">
        <v>2.3204530691030403</v>
      </c>
      <c r="AN4917">
        <v>0.88645788825937799</v>
      </c>
      <c r="AO4917">
        <v>465.36891505155955</v>
      </c>
      <c r="AP4917">
        <v>3922.5</v>
      </c>
      <c r="AQ4917">
        <v>-0.60818900858863412</v>
      </c>
      <c r="AR4917">
        <v>2.3011130868024909</v>
      </c>
    </row>
    <row r="4918" spans="39:44" x14ac:dyDescent="0.3">
      <c r="AM4918">
        <v>3.1110484927094308</v>
      </c>
      <c r="AN4918">
        <v>1.4050420500010439</v>
      </c>
      <c r="AO4918">
        <v>646.06709267510519</v>
      </c>
      <c r="AP4918">
        <v>4268.5</v>
      </c>
      <c r="AQ4918">
        <v>-0.80631529720337125</v>
      </c>
      <c r="AR4918">
        <v>3.1765029505653097</v>
      </c>
    </row>
    <row r="4919" spans="39:44" x14ac:dyDescent="0.3">
      <c r="AM4919">
        <v>2.6637834565003269</v>
      </c>
      <c r="AN4919">
        <v>0.99809573807099505</v>
      </c>
      <c r="AO4919">
        <v>1016.062432163532</v>
      </c>
      <c r="AP4919">
        <v>3995.5</v>
      </c>
      <c r="AQ4919">
        <v>-0.99628386003846969</v>
      </c>
      <c r="AR4919">
        <v>2.6783135701126035</v>
      </c>
    </row>
    <row r="4920" spans="39:44" x14ac:dyDescent="0.3">
      <c r="AM4920">
        <v>1.9220024696555678</v>
      </c>
      <c r="AN4920">
        <v>0.30564416224927826</v>
      </c>
      <c r="AO4920">
        <v>702.69626745824769</v>
      </c>
      <c r="AP4920">
        <v>5419</v>
      </c>
      <c r="AQ4920">
        <v>0.2686385579512709</v>
      </c>
      <c r="AR4920">
        <v>1.9548075683374611</v>
      </c>
    </row>
    <row r="4921" spans="39:44" x14ac:dyDescent="0.3">
      <c r="AM4921">
        <v>2.0281291394374987</v>
      </c>
      <c r="AN4921">
        <v>0.81491146732175679</v>
      </c>
      <c r="AO4921">
        <v>815.63810209176609</v>
      </c>
      <c r="AP4921">
        <v>4264.5</v>
      </c>
      <c r="AQ4921">
        <v>0.69290286510629007</v>
      </c>
      <c r="AR4921">
        <v>2.0955134837812825</v>
      </c>
    </row>
    <row r="4922" spans="39:44" x14ac:dyDescent="0.3">
      <c r="AM4922">
        <v>2.613292088686979</v>
      </c>
      <c r="AN4922">
        <v>1.1691616844555905</v>
      </c>
      <c r="AO4922">
        <v>283.52122568551272</v>
      </c>
      <c r="AP4922">
        <v>4430.5</v>
      </c>
      <c r="AQ4922">
        <v>-0.15992775510663093</v>
      </c>
      <c r="AR4922">
        <v>2.6132920886869786</v>
      </c>
    </row>
    <row r="4923" spans="39:44" x14ac:dyDescent="0.3">
      <c r="AM4923">
        <v>2.1627754032622271</v>
      </c>
      <c r="AN4923">
        <v>0.45628370178826128</v>
      </c>
      <c r="AO4923">
        <v>1046.1960850463572</v>
      </c>
      <c r="AP4923">
        <v>3930</v>
      </c>
      <c r="AQ4923">
        <v>0.47086893242429967</v>
      </c>
      <c r="AR4923">
        <v>2.1828347285150294</v>
      </c>
    </row>
    <row r="4924" spans="39:44" x14ac:dyDescent="0.3">
      <c r="AM4924">
        <v>1.8279036460927158</v>
      </c>
      <c r="AN4924">
        <v>0.43439534983773159</v>
      </c>
      <c r="AO4924">
        <v>1572.1112663655542</v>
      </c>
      <c r="AP4924">
        <v>4901.5</v>
      </c>
      <c r="AQ4924">
        <v>-0.76922712910810809</v>
      </c>
      <c r="AR4924">
        <v>1.8094011473909011</v>
      </c>
    </row>
    <row r="4925" spans="39:44" x14ac:dyDescent="0.3">
      <c r="AM4925">
        <v>2.7901479407472052</v>
      </c>
      <c r="AN4925">
        <v>1.3467206250541874</v>
      </c>
      <c r="AO4925">
        <v>668.78268147799895</v>
      </c>
      <c r="AP4925">
        <v>3853</v>
      </c>
      <c r="AQ4925">
        <v>-0.38788272780077965</v>
      </c>
      <c r="AR4925">
        <v>2.7063647516651148</v>
      </c>
    </row>
    <row r="4926" spans="39:44" x14ac:dyDescent="0.3">
      <c r="AM4926">
        <v>2.1173761026941738</v>
      </c>
      <c r="AN4926">
        <v>0.78579308681905891</v>
      </c>
      <c r="AO4926">
        <v>385.24054523744189</v>
      </c>
      <c r="AP4926">
        <v>3374.25</v>
      </c>
      <c r="AQ4926">
        <v>-6.5873966451059821E-2</v>
      </c>
      <c r="AR4926">
        <v>2.0425370103889846</v>
      </c>
    </row>
    <row r="4927" spans="39:44" x14ac:dyDescent="0.3">
      <c r="AM4927">
        <v>2.8986064669523395</v>
      </c>
      <c r="AN4927">
        <v>0.68974882245214153</v>
      </c>
      <c r="AO4927">
        <v>537.22905775677839</v>
      </c>
      <c r="AP4927">
        <v>4512.25</v>
      </c>
      <c r="AQ4927">
        <v>0.66773629647801258</v>
      </c>
      <c r="AR4927">
        <v>2.8701003516596635</v>
      </c>
    </row>
    <row r="4928" spans="39:44" x14ac:dyDescent="0.3">
      <c r="AM4928">
        <v>2.1965358337766832</v>
      </c>
      <c r="AN4928">
        <v>0.63692545104953702</v>
      </c>
      <c r="AO4928">
        <v>925.91312971568186</v>
      </c>
      <c r="AP4928">
        <v>3902.25</v>
      </c>
      <c r="AQ4928">
        <v>0.10179564220937942</v>
      </c>
      <c r="AR4928">
        <v>2.1919881148862781</v>
      </c>
    </row>
    <row r="4929" spans="39:44" x14ac:dyDescent="0.3">
      <c r="AM4929">
        <v>2.9100492092031902</v>
      </c>
      <c r="AN4929">
        <v>1.2482878316054145</v>
      </c>
      <c r="AO4929">
        <v>1139.8959429077233</v>
      </c>
      <c r="AP4929">
        <v>4468</v>
      </c>
      <c r="AQ4929">
        <v>0.1222954180139581</v>
      </c>
      <c r="AR4929">
        <v>2.9880303021425925</v>
      </c>
    </row>
    <row r="4930" spans="39:44" x14ac:dyDescent="0.3">
      <c r="AM4930">
        <v>2.4504901475775047</v>
      </c>
      <c r="AN4930">
        <v>0.51542995749747256</v>
      </c>
      <c r="AO4930">
        <v>629.79771660913775</v>
      </c>
      <c r="AP4930">
        <v>2763.5</v>
      </c>
      <c r="AQ4930">
        <v>0.59337986122479358</v>
      </c>
      <c r="AR4930">
        <v>2.5016401051320676</v>
      </c>
    </row>
    <row r="4931" spans="39:44" x14ac:dyDescent="0.3">
      <c r="AM4931">
        <v>2.8143428756903326</v>
      </c>
      <c r="AN4931">
        <v>1.4218298692970768</v>
      </c>
      <c r="AO4931">
        <v>472.61306857953468</v>
      </c>
      <c r="AP4931">
        <v>5366.75</v>
      </c>
      <c r="AQ4931">
        <v>-0.21467014811168394</v>
      </c>
      <c r="AR4931">
        <v>2.7063647516651148</v>
      </c>
    </row>
    <row r="4932" spans="39:44" x14ac:dyDescent="0.3">
      <c r="AM4932">
        <v>1.6504635983348375</v>
      </c>
      <c r="AN4932">
        <v>6.7105548097431453E-2</v>
      </c>
      <c r="AO4932">
        <v>907.46749370478312</v>
      </c>
      <c r="AP4932">
        <v>3194.75</v>
      </c>
      <c r="AQ4932">
        <v>0.17595793732185866</v>
      </c>
      <c r="AR4932">
        <v>1.6433681126159796</v>
      </c>
    </row>
    <row r="4933" spans="39:44" x14ac:dyDescent="0.3">
      <c r="AM4933">
        <v>1.9722295330240773</v>
      </c>
      <c r="AN4933">
        <v>0.75615890420649301</v>
      </c>
      <c r="AO4933">
        <v>548.15911833605617</v>
      </c>
      <c r="AP4933">
        <v>5159.25</v>
      </c>
      <c r="AQ4933">
        <v>0.28866044891996567</v>
      </c>
      <c r="AR4933">
        <v>1.9963539544390678</v>
      </c>
    </row>
    <row r="4934" spans="39:44" x14ac:dyDescent="0.3">
      <c r="AM4934">
        <v>2.3512053750138611</v>
      </c>
      <c r="AN4934">
        <v>1.3005160808178109</v>
      </c>
      <c r="AO4934">
        <v>552.52973160472982</v>
      </c>
      <c r="AP4934">
        <v>4822</v>
      </c>
      <c r="AQ4934">
        <v>0.10832950018692671</v>
      </c>
      <c r="AR4934">
        <v>2.4075391451732089</v>
      </c>
    </row>
    <row r="4935" spans="39:44" x14ac:dyDescent="0.3">
      <c r="AM4935">
        <v>2.6957220300738505</v>
      </c>
      <c r="AN4935">
        <v>1.3144590193931014</v>
      </c>
      <c r="AO4935">
        <v>721.22345656206494</v>
      </c>
      <c r="AP4935">
        <v>3612.25</v>
      </c>
      <c r="AQ4935">
        <v>-2.1615285030081935E-2</v>
      </c>
      <c r="AR4935">
        <v>2.6197522808458191</v>
      </c>
    </row>
    <row r="4936" spans="39:44" x14ac:dyDescent="0.3">
      <c r="AM4936">
        <v>2.4150819989538341</v>
      </c>
      <c r="AN4936">
        <v>0.77635349599088188</v>
      </c>
      <c r="AO4936">
        <v>1060.0641904127663</v>
      </c>
      <c r="AP4936">
        <v>4133.25</v>
      </c>
      <c r="AQ4936">
        <v>0.99904821463489135</v>
      </c>
      <c r="AR4936">
        <v>2.4193713735058338</v>
      </c>
    </row>
    <row r="4937" spans="39:44" x14ac:dyDescent="0.3">
      <c r="AM4937">
        <v>2.9086429070777178</v>
      </c>
      <c r="AN4937">
        <v>1.1107542963234442</v>
      </c>
      <c r="AO4937">
        <v>1010.208426595007</v>
      </c>
      <c r="AP4937">
        <v>4966.25</v>
      </c>
      <c r="AQ4937">
        <v>-0.34818041118721044</v>
      </c>
      <c r="AR4937">
        <v>3.0133592134286822</v>
      </c>
    </row>
    <row r="4938" spans="39:44" x14ac:dyDescent="0.3">
      <c r="AM4938">
        <v>1.9415068139758955</v>
      </c>
      <c r="AN4938">
        <v>0.77294330755308027</v>
      </c>
      <c r="AO4938">
        <v>1121.4531778686071</v>
      </c>
      <c r="AP4938">
        <v>4057.5</v>
      </c>
      <c r="AQ4938">
        <v>0.19660403367254914</v>
      </c>
      <c r="AR4938">
        <v>1.98316822864423</v>
      </c>
    </row>
    <row r="4939" spans="39:44" x14ac:dyDescent="0.3">
      <c r="AM4939">
        <v>3.0019503276379722</v>
      </c>
      <c r="AN4939">
        <v>1.0127555266092481</v>
      </c>
      <c r="AO4939">
        <v>452.73740896881378</v>
      </c>
      <c r="AP4939">
        <v>4212.75</v>
      </c>
      <c r="AQ4939">
        <v>-0.97235393727354191</v>
      </c>
      <c r="AR4939">
        <v>2.9899463484118991</v>
      </c>
    </row>
    <row r="4940" spans="39:44" x14ac:dyDescent="0.3">
      <c r="AM4940">
        <v>2.0091670888306163</v>
      </c>
      <c r="AN4940">
        <v>0.31778944077177951</v>
      </c>
      <c r="AO4940">
        <v>774.21079112062603</v>
      </c>
      <c r="AP4940">
        <v>3773.75</v>
      </c>
      <c r="AQ4940">
        <v>-0.34937488598619759</v>
      </c>
      <c r="AR4940">
        <v>1.985202261880767</v>
      </c>
    </row>
    <row r="4941" spans="39:44" x14ac:dyDescent="0.3">
      <c r="AM4941">
        <v>2.3647846762430107</v>
      </c>
      <c r="AN4941">
        <v>1.2902409188320552</v>
      </c>
      <c r="AO4941">
        <v>720.87048156550065</v>
      </c>
      <c r="AP4941">
        <v>4858.75</v>
      </c>
      <c r="AQ4941">
        <v>0.216609057282593</v>
      </c>
      <c r="AR4941">
        <v>2.4109576132697517</v>
      </c>
    </row>
    <row r="4942" spans="39:44" x14ac:dyDescent="0.3">
      <c r="AM4942">
        <v>2.387631786766474</v>
      </c>
      <c r="AN4942">
        <v>0.79878973580754953</v>
      </c>
      <c r="AO4942">
        <v>726.90175303584442</v>
      </c>
      <c r="AP4942">
        <v>4448.25</v>
      </c>
      <c r="AQ4942">
        <v>-0.53403083976453425</v>
      </c>
      <c r="AR4942">
        <v>2.3674976381113377</v>
      </c>
    </row>
    <row r="4943" spans="39:44" x14ac:dyDescent="0.3">
      <c r="AM4943">
        <v>1.9675203452402064</v>
      </c>
      <c r="AN4943">
        <v>0.75992113226091484</v>
      </c>
      <c r="AO4943">
        <v>1008.1518637637892</v>
      </c>
      <c r="AP4943">
        <v>3752</v>
      </c>
      <c r="AQ4943">
        <v>-0.70066151145052957</v>
      </c>
      <c r="AR4943">
        <v>1.98316822864423</v>
      </c>
    </row>
    <row r="4944" spans="39:44" x14ac:dyDescent="0.3">
      <c r="AM4944">
        <v>1.7994512529894233</v>
      </c>
      <c r="AN4944">
        <v>0.16102668976723478</v>
      </c>
      <c r="AO4944">
        <v>1747.9063751408776</v>
      </c>
      <c r="AP4944">
        <v>5187</v>
      </c>
      <c r="AQ4944">
        <v>0.85855527309712332</v>
      </c>
      <c r="AR4944">
        <v>1.7917355471878222</v>
      </c>
    </row>
    <row r="4945" spans="39:44" x14ac:dyDescent="0.3">
      <c r="AM4945">
        <v>2.1380433493703155</v>
      </c>
      <c r="AN4945">
        <v>0.69335875345781062</v>
      </c>
      <c r="AO4945">
        <v>564.11288047553273</v>
      </c>
      <c r="AP4945">
        <v>2752</v>
      </c>
      <c r="AQ4945">
        <v>-0.68781479148135061</v>
      </c>
      <c r="AR4945">
        <v>2.1988511141694764</v>
      </c>
    </row>
    <row r="4946" spans="39:44" x14ac:dyDescent="0.3">
      <c r="AM4946">
        <v>2.0376880546993452</v>
      </c>
      <c r="AN4946">
        <v>0.38303032954867683</v>
      </c>
      <c r="AO4946">
        <v>1531.5399722835925</v>
      </c>
      <c r="AP4946">
        <v>4115.75</v>
      </c>
      <c r="AQ4946">
        <v>0.63739003638941993</v>
      </c>
      <c r="AR4946">
        <v>1.995528333540848</v>
      </c>
    </row>
    <row r="4947" spans="39:44" x14ac:dyDescent="0.3">
      <c r="AM4947">
        <v>3.1033489284428888</v>
      </c>
      <c r="AN4947">
        <v>1.4825865041819413</v>
      </c>
      <c r="AO4947">
        <v>643.49481964610197</v>
      </c>
      <c r="AP4947">
        <v>3966.25</v>
      </c>
      <c r="AQ4947">
        <v>0.75300670062178432</v>
      </c>
      <c r="AR4947">
        <v>3.1074972386011903</v>
      </c>
    </row>
    <row r="4948" spans="39:44" x14ac:dyDescent="0.3">
      <c r="AM4948">
        <v>1.7418331581355404</v>
      </c>
      <c r="AN4948">
        <v>0.31124129512268733</v>
      </c>
      <c r="AO4948">
        <v>1070.5987319976416</v>
      </c>
      <c r="AP4948">
        <v>4238.75</v>
      </c>
      <c r="AQ4948">
        <v>-0.68146872344335485</v>
      </c>
      <c r="AR4948">
        <v>1.714151335254855</v>
      </c>
    </row>
    <row r="4949" spans="39:44" x14ac:dyDescent="0.3">
      <c r="AM4949">
        <v>1.962274783850156</v>
      </c>
      <c r="AN4949">
        <v>0.44235865964282722</v>
      </c>
      <c r="AO4949">
        <v>1283.2723530711712</v>
      </c>
      <c r="AP4949">
        <v>5685.25</v>
      </c>
      <c r="AQ4949">
        <v>-2.6069745129935165E-2</v>
      </c>
      <c r="AR4949">
        <v>2.0031623871264701</v>
      </c>
    </row>
    <row r="4950" spans="39:44" x14ac:dyDescent="0.3">
      <c r="AM4950">
        <v>1.8275604964279071</v>
      </c>
      <c r="AN4950">
        <v>0.43457528188946198</v>
      </c>
      <c r="AO4950">
        <v>928.52338625833261</v>
      </c>
      <c r="AP4950">
        <v>5065.5</v>
      </c>
      <c r="AQ4950">
        <v>0.45820035708385526</v>
      </c>
      <c r="AR4950">
        <v>1.8094011473909011</v>
      </c>
    </row>
    <row r="4951" spans="39:44" x14ac:dyDescent="0.3">
      <c r="AM4951">
        <v>2.3836862443653013</v>
      </c>
      <c r="AN4951">
        <v>1.2873258963429732</v>
      </c>
      <c r="AO4951">
        <v>457.07216142428467</v>
      </c>
      <c r="AP4951">
        <v>4403.5</v>
      </c>
      <c r="AQ4951">
        <v>-7.2939005671448162E-2</v>
      </c>
      <c r="AR4951">
        <v>2.4075391451732089</v>
      </c>
    </row>
    <row r="4952" spans="39:44" x14ac:dyDescent="0.3">
      <c r="AM4952">
        <v>2.025143045978357</v>
      </c>
      <c r="AN4952">
        <v>0.71612984870667551</v>
      </c>
      <c r="AO4952">
        <v>707.32159493237657</v>
      </c>
      <c r="AP4952">
        <v>4517</v>
      </c>
      <c r="AQ4952">
        <v>0.47023999720396964</v>
      </c>
      <c r="AR4952">
        <v>2.0527488959279081</v>
      </c>
    </row>
    <row r="4953" spans="39:44" x14ac:dyDescent="0.3">
      <c r="AM4953">
        <v>2.4727259544216267</v>
      </c>
      <c r="AN4953">
        <v>1.2637859767355928</v>
      </c>
      <c r="AO4953">
        <v>689.32904881503896</v>
      </c>
      <c r="AP4953">
        <v>4712</v>
      </c>
      <c r="AQ4953">
        <v>0.49439614509867308</v>
      </c>
      <c r="AR4953">
        <v>2.3413769459860738</v>
      </c>
    </row>
    <row r="4954" spans="39:44" x14ac:dyDescent="0.3">
      <c r="AM4954">
        <v>2.091758340055756</v>
      </c>
      <c r="AN4954">
        <v>0.31470379677891469</v>
      </c>
      <c r="AO4954">
        <v>884.34469488851278</v>
      </c>
      <c r="AP4954">
        <v>5448</v>
      </c>
      <c r="AQ4954">
        <v>0.18662977581377699</v>
      </c>
      <c r="AR4954">
        <v>2.1118676755787935</v>
      </c>
    </row>
    <row r="4955" spans="39:44" x14ac:dyDescent="0.3">
      <c r="AM4955">
        <v>3.6374856482591595</v>
      </c>
      <c r="AN4955">
        <v>1.1677923012138531</v>
      </c>
      <c r="AO4955">
        <v>537.22905775677827</v>
      </c>
      <c r="AP4955">
        <v>3458.5</v>
      </c>
      <c r="AQ4955">
        <v>-0.14026665154006401</v>
      </c>
      <c r="AR4955">
        <v>3.7073153222139794</v>
      </c>
    </row>
    <row r="4956" spans="39:44" x14ac:dyDescent="0.3">
      <c r="AM4956">
        <v>3.0272226770397723</v>
      </c>
      <c r="AN4956">
        <v>1.218702057336277</v>
      </c>
      <c r="AO4956">
        <v>798.74733488530376</v>
      </c>
      <c r="AP4956">
        <v>3545.5</v>
      </c>
      <c r="AQ4956">
        <v>0.99988500286657966</v>
      </c>
      <c r="AR4956">
        <v>2.9944688155636081</v>
      </c>
    </row>
    <row r="4957" spans="39:44" x14ac:dyDescent="0.3">
      <c r="AM4957">
        <v>3.254830146113993</v>
      </c>
      <c r="AN4957">
        <v>1.0676944700950999</v>
      </c>
      <c r="AO4957">
        <v>452.70373379660992</v>
      </c>
      <c r="AP4957">
        <v>5185.25</v>
      </c>
      <c r="AQ4957">
        <v>-0.99996167735109909</v>
      </c>
      <c r="AR4957">
        <v>3.3629597514271259</v>
      </c>
    </row>
    <row r="4958" spans="39:44" x14ac:dyDescent="0.3">
      <c r="AM4958">
        <v>2.0279946933538735</v>
      </c>
      <c r="AN4958">
        <v>0.71977608878290877</v>
      </c>
      <c r="AO4958">
        <v>1621.7531828726933</v>
      </c>
      <c r="AP4958">
        <v>4112.5</v>
      </c>
      <c r="AQ4958">
        <v>0.54568765054853574</v>
      </c>
      <c r="AR4958">
        <v>1.9912067049766693</v>
      </c>
    </row>
    <row r="4959" spans="39:44" x14ac:dyDescent="0.3">
      <c r="AM4959">
        <v>2.7888590003320362</v>
      </c>
      <c r="AN4959">
        <v>0.86184910181945873</v>
      </c>
      <c r="AO4959">
        <v>992.61837444992068</v>
      </c>
      <c r="AP4959">
        <v>5764.5</v>
      </c>
      <c r="AQ4959">
        <v>0.77151104155046535</v>
      </c>
      <c r="AR4959">
        <v>2.7026740901500901</v>
      </c>
    </row>
    <row r="4960" spans="39:44" x14ac:dyDescent="0.3">
      <c r="AM4960">
        <v>3.0145077462850622</v>
      </c>
      <c r="AN4960">
        <v>0.929447513545683</v>
      </c>
      <c r="AO4960">
        <v>803.32596779955588</v>
      </c>
      <c r="AP4960">
        <v>4008.25</v>
      </c>
      <c r="AQ4960">
        <v>0.42129695393761796</v>
      </c>
      <c r="AR4960">
        <v>3.0355530685418519</v>
      </c>
    </row>
    <row r="4961" spans="39:44" x14ac:dyDescent="0.3">
      <c r="AM4961">
        <v>1.7986609645642508</v>
      </c>
      <c r="AN4961">
        <v>0.22939622019603803</v>
      </c>
      <c r="AO4961">
        <v>837.56943410847009</v>
      </c>
      <c r="AP4961">
        <v>3542.5</v>
      </c>
      <c r="AQ4961">
        <v>-0.84171459948888727</v>
      </c>
      <c r="AR4961">
        <v>1.7722856826887436</v>
      </c>
    </row>
    <row r="4962" spans="39:44" x14ac:dyDescent="0.3">
      <c r="AM4962">
        <v>3.0722284950817627</v>
      </c>
      <c r="AN4962">
        <v>0.77119533937190843</v>
      </c>
      <c r="AO4962">
        <v>932.74442825943038</v>
      </c>
      <c r="AP4962">
        <v>5159.25</v>
      </c>
      <c r="AQ4962">
        <v>0.58648854773888848</v>
      </c>
      <c r="AR4962">
        <v>3.0474137308778735</v>
      </c>
    </row>
    <row r="4963" spans="39:44" x14ac:dyDescent="0.3">
      <c r="AM4963">
        <v>2.1567254582698108</v>
      </c>
      <c r="AN4963">
        <v>0.98113062654768557</v>
      </c>
      <c r="AO4963">
        <v>517.5998652560869</v>
      </c>
      <c r="AP4963">
        <v>4175.25</v>
      </c>
      <c r="AQ4963">
        <v>-0.60236054227078284</v>
      </c>
      <c r="AR4963">
        <v>2.208282600739</v>
      </c>
    </row>
    <row r="4964" spans="39:44" x14ac:dyDescent="0.3">
      <c r="AM4964">
        <v>2.2280062367309514</v>
      </c>
      <c r="AN4964">
        <v>0.90080704322899741</v>
      </c>
      <c r="AO4964">
        <v>1188.5512666555633</v>
      </c>
      <c r="AP4964">
        <v>3608.25</v>
      </c>
      <c r="AQ4964">
        <v>0.45199485108312842</v>
      </c>
      <c r="AR4964">
        <v>2.1739086446887765</v>
      </c>
    </row>
    <row r="4965" spans="39:44" x14ac:dyDescent="0.3">
      <c r="AM4965">
        <v>3.1591384603379571</v>
      </c>
      <c r="AN4965">
        <v>1.3043001925043374</v>
      </c>
      <c r="AO4965">
        <v>729.39629350851146</v>
      </c>
      <c r="AP4965">
        <v>3926.75</v>
      </c>
      <c r="AQ4965">
        <v>0.55832778458274912</v>
      </c>
      <c r="AR4965">
        <v>3.2583003821599763</v>
      </c>
    </row>
    <row r="4966" spans="39:44" x14ac:dyDescent="0.3">
      <c r="AM4966">
        <v>2.1151861532833638</v>
      </c>
      <c r="AN4966">
        <v>0.66535136137187023</v>
      </c>
      <c r="AO4966">
        <v>791.61689181170186</v>
      </c>
      <c r="AP4966">
        <v>5191.25</v>
      </c>
      <c r="AQ4966">
        <v>-0.746576013490589</v>
      </c>
      <c r="AR4966">
        <v>2.0839304188212773</v>
      </c>
    </row>
    <row r="4967" spans="39:44" x14ac:dyDescent="0.3">
      <c r="AM4967">
        <v>2.8899587717833155</v>
      </c>
      <c r="AN4967">
        <v>0.59917723462248762</v>
      </c>
      <c r="AO4967">
        <v>685.6561495248028</v>
      </c>
      <c r="AP4967">
        <v>4273.25</v>
      </c>
      <c r="AQ4967">
        <v>0.93127035377633116</v>
      </c>
      <c r="AR4967">
        <v>2.8552441046448709</v>
      </c>
    </row>
    <row r="4968" spans="39:44" x14ac:dyDescent="0.3">
      <c r="AM4968">
        <v>2.5074954095970736</v>
      </c>
      <c r="AN4968">
        <v>0.93499902708217675</v>
      </c>
      <c r="AO4968">
        <v>1084.744270283483</v>
      </c>
      <c r="AP4968">
        <v>4491.25</v>
      </c>
      <c r="AQ4968">
        <v>-0.30313903656822444</v>
      </c>
      <c r="AR4968">
        <v>2.5986461346685386</v>
      </c>
    </row>
    <row r="4969" spans="39:44" x14ac:dyDescent="0.3">
      <c r="AM4969">
        <v>1.8222987664334089</v>
      </c>
      <c r="AN4969">
        <v>0.29709511386208609</v>
      </c>
      <c r="AO4969">
        <v>974.65615411500016</v>
      </c>
      <c r="AP4969">
        <v>6310.25</v>
      </c>
      <c r="AQ4969">
        <v>0.26974662831737872</v>
      </c>
      <c r="AR4969">
        <v>1.7947535172188169</v>
      </c>
    </row>
    <row r="4970" spans="39:44" x14ac:dyDescent="0.3">
      <c r="AM4970">
        <v>1.7214631713330832</v>
      </c>
      <c r="AN4970">
        <v>4.2608686960880875E-2</v>
      </c>
      <c r="AO4970">
        <v>806.86029184408812</v>
      </c>
      <c r="AP4970">
        <v>4273.75</v>
      </c>
      <c r="AQ4970">
        <v>0.63624048490711027</v>
      </c>
      <c r="AR4970">
        <v>1.7172023026369951</v>
      </c>
    </row>
    <row r="4971" spans="39:44" x14ac:dyDescent="0.3">
      <c r="AM4971">
        <v>1.9764249225674384</v>
      </c>
      <c r="AN4971">
        <v>0.51638694468614232</v>
      </c>
      <c r="AO4971">
        <v>1468.9167252226309</v>
      </c>
      <c r="AP4971">
        <v>3133.75</v>
      </c>
      <c r="AQ4971">
        <v>0.16612662948000639</v>
      </c>
      <c r="AR4971">
        <v>1.9435218151690314</v>
      </c>
    </row>
    <row r="4972" spans="39:44" x14ac:dyDescent="0.3">
      <c r="AM4972">
        <v>1.9092439235085639</v>
      </c>
      <c r="AN4972">
        <v>0.43855386597162371</v>
      </c>
      <c r="AO4972">
        <v>541.18172923838074</v>
      </c>
      <c r="AP4972">
        <v>5330.75</v>
      </c>
      <c r="AQ4972">
        <v>-0.65158065719103475</v>
      </c>
      <c r="AR4972">
        <v>1.9041722990070944</v>
      </c>
    </row>
    <row r="4973" spans="39:44" x14ac:dyDescent="0.3">
      <c r="AM4973">
        <v>2.4620930496887805</v>
      </c>
      <c r="AN4973">
        <v>0.97813081437398719</v>
      </c>
      <c r="AO4973">
        <v>559.29282851230187</v>
      </c>
      <c r="AP4973">
        <v>5897</v>
      </c>
      <c r="AQ4973">
        <v>0.14844290697837573</v>
      </c>
      <c r="AR4973">
        <v>2.5560021619366062</v>
      </c>
    </row>
    <row r="4974" spans="39:44" x14ac:dyDescent="0.3">
      <c r="AM4974">
        <v>2.4193713735058333</v>
      </c>
      <c r="AN4974">
        <v>0.78127483990149016</v>
      </c>
      <c r="AO4974">
        <v>814.91831170707133</v>
      </c>
      <c r="AP4974">
        <v>5200.25</v>
      </c>
      <c r="AQ4974">
        <v>0.5138444577626945</v>
      </c>
      <c r="AR4974">
        <v>2.4193713735058338</v>
      </c>
    </row>
    <row r="4975" spans="39:44" x14ac:dyDescent="0.3">
      <c r="AM4975">
        <v>2.6198544487838542</v>
      </c>
      <c r="AN4975">
        <v>1.0977344667405717</v>
      </c>
      <c r="AO4975">
        <v>717.92499944137876</v>
      </c>
      <c r="AP4975">
        <v>5394.25</v>
      </c>
      <c r="AQ4975">
        <v>0.39587997729364227</v>
      </c>
      <c r="AR4975">
        <v>2.6157338516130806</v>
      </c>
    </row>
    <row r="4976" spans="39:44" x14ac:dyDescent="0.3">
      <c r="AM4976">
        <v>2.589457990652412</v>
      </c>
      <c r="AN4976">
        <v>0.69679085545072272</v>
      </c>
      <c r="AO4976">
        <v>651.41593596079031</v>
      </c>
      <c r="AP4976">
        <v>4288.5</v>
      </c>
      <c r="AQ4976">
        <v>0.9637913169410196</v>
      </c>
      <c r="AR4976">
        <v>2.6354029244382127</v>
      </c>
    </row>
    <row r="4977" spans="39:44" x14ac:dyDescent="0.3">
      <c r="AM4977">
        <v>3.0529936262433259</v>
      </c>
      <c r="AN4977">
        <v>0.9371009870605429</v>
      </c>
      <c r="AO4977">
        <v>387.66041635087362</v>
      </c>
      <c r="AP4977">
        <v>4439.75</v>
      </c>
      <c r="AQ4977">
        <v>0.33825986191966262</v>
      </c>
      <c r="AR4977">
        <v>3.0355530685418519</v>
      </c>
    </row>
    <row r="4978" spans="39:44" x14ac:dyDescent="0.3">
      <c r="AM4978">
        <v>2.8212415513515037</v>
      </c>
      <c r="AN4978">
        <v>1.062096549375668</v>
      </c>
      <c r="AO4978">
        <v>810.29298423294244</v>
      </c>
      <c r="AP4978">
        <v>5199.25</v>
      </c>
      <c r="AQ4978">
        <v>0.42165350048402839</v>
      </c>
      <c r="AR4978">
        <v>2.8033601728017716</v>
      </c>
    </row>
    <row r="4979" spans="39:44" x14ac:dyDescent="0.3">
      <c r="AM4979">
        <v>3.1632617197566644</v>
      </c>
      <c r="AN4979">
        <v>0.81870597378670784</v>
      </c>
      <c r="AO4979">
        <v>780.90205640511556</v>
      </c>
      <c r="AP4979">
        <v>4367.5</v>
      </c>
      <c r="AQ4979">
        <v>0.87660763488714077</v>
      </c>
      <c r="AR4979">
        <v>3.1163325864470415</v>
      </c>
    </row>
    <row r="4980" spans="39:44" x14ac:dyDescent="0.3">
      <c r="AM4980">
        <v>2.6057282779713002</v>
      </c>
      <c r="AN4980">
        <v>0.82347886453347408</v>
      </c>
      <c r="AO4980">
        <v>1012.2594093248103</v>
      </c>
      <c r="AP4980">
        <v>4571.5</v>
      </c>
      <c r="AQ4980">
        <v>-0.29931911811303419</v>
      </c>
      <c r="AR4980">
        <v>2.5488773688620676</v>
      </c>
    </row>
    <row r="4981" spans="39:44" x14ac:dyDescent="0.3">
      <c r="AM4981">
        <v>2.1704357421707927</v>
      </c>
      <c r="AN4981">
        <v>0.90351451644672798</v>
      </c>
      <c r="AO4981">
        <v>1354.2032815800189</v>
      </c>
      <c r="AP4981">
        <v>4045</v>
      </c>
      <c r="AQ4981">
        <v>-0.74711598132949752</v>
      </c>
      <c r="AR4981">
        <v>2.1773271127853193</v>
      </c>
    </row>
    <row r="4982" spans="39:44" x14ac:dyDescent="0.3">
      <c r="AM4982">
        <v>2.5927854069576255</v>
      </c>
      <c r="AN4982">
        <v>0.83859816888007244</v>
      </c>
      <c r="AO4982">
        <v>680.65216248010302</v>
      </c>
      <c r="AP4982">
        <v>4424.75</v>
      </c>
      <c r="AQ4982">
        <v>4.3501641827866679E-2</v>
      </c>
      <c r="AR4982">
        <v>2.6270017349348525</v>
      </c>
    </row>
    <row r="4983" spans="39:44" x14ac:dyDescent="0.3">
      <c r="AM4983">
        <v>2.8355329460236662</v>
      </c>
      <c r="AN4983">
        <v>0.93976494327696336</v>
      </c>
      <c r="AO4983">
        <v>758.05570287511227</v>
      </c>
      <c r="AP4983">
        <v>3747</v>
      </c>
      <c r="AQ4983">
        <v>0.2094977274971056</v>
      </c>
      <c r="AR4983">
        <v>2.8177502430018495</v>
      </c>
    </row>
    <row r="4984" spans="39:44" x14ac:dyDescent="0.3">
      <c r="AM4984">
        <v>2.5870591897681781</v>
      </c>
      <c r="AN4984">
        <v>0.65973836642889594</v>
      </c>
      <c r="AO4984">
        <v>1062.3720645844844</v>
      </c>
      <c r="AP4984">
        <v>4555</v>
      </c>
      <c r="AQ4984">
        <v>-0.11784887654665656</v>
      </c>
      <c r="AR4984">
        <v>2.6274866364048615</v>
      </c>
    </row>
    <row r="4985" spans="39:44" x14ac:dyDescent="0.3">
      <c r="AM4985">
        <v>2.6086038883101268</v>
      </c>
      <c r="AN4985">
        <v>0.78478277870642965</v>
      </c>
      <c r="AO4985">
        <v>1299.3296194385655</v>
      </c>
      <c r="AP4985">
        <v>4846</v>
      </c>
      <c r="AQ4985">
        <v>0.44104966102434917</v>
      </c>
      <c r="AR4985">
        <v>2.5524516277814548</v>
      </c>
    </row>
    <row r="4986" spans="39:44" x14ac:dyDescent="0.3">
      <c r="AM4986">
        <v>2.4062961300539216</v>
      </c>
      <c r="AN4986">
        <v>0.60827778764426776</v>
      </c>
      <c r="AO4986">
        <v>1533.9235619488363</v>
      </c>
      <c r="AP4986">
        <v>4795</v>
      </c>
      <c r="AQ4986">
        <v>0.30361150547134558</v>
      </c>
      <c r="AR4986">
        <v>2.3397930514035896</v>
      </c>
    </row>
    <row r="4987" spans="39:44" x14ac:dyDescent="0.3">
      <c r="AM4987">
        <v>2.4612154652930363</v>
      </c>
      <c r="AN4987">
        <v>1.1835947782734566</v>
      </c>
      <c r="AO4987">
        <v>657.21174539747562</v>
      </c>
      <c r="AP4987">
        <v>5061.75</v>
      </c>
      <c r="AQ4987">
        <v>-0.23756319539166576</v>
      </c>
      <c r="AR4987">
        <v>2.5364036260685925</v>
      </c>
    </row>
    <row r="4988" spans="39:44" x14ac:dyDescent="0.3">
      <c r="AM4988">
        <v>1.7883001418364914</v>
      </c>
      <c r="AN4988">
        <v>0.16881050732353967</v>
      </c>
      <c r="AO4988">
        <v>1009.2311336197835</v>
      </c>
      <c r="AP4988">
        <v>4680.75</v>
      </c>
      <c r="AQ4988">
        <v>-1.2403345191323351E-2</v>
      </c>
      <c r="AR4988">
        <v>1.7917355471878222</v>
      </c>
    </row>
    <row r="4989" spans="39:44" x14ac:dyDescent="0.3">
      <c r="AM4989">
        <v>2.8130049567489093</v>
      </c>
      <c r="AN4989">
        <v>1.2352894255471811</v>
      </c>
      <c r="AO4989">
        <v>449.82800789630954</v>
      </c>
      <c r="AP4989">
        <v>5437.75</v>
      </c>
      <c r="AQ4989">
        <v>0.88459061855563159</v>
      </c>
      <c r="AR4989">
        <v>2.793941797234031</v>
      </c>
    </row>
    <row r="4990" spans="39:44" x14ac:dyDescent="0.3">
      <c r="AM4990">
        <v>2.7659329405610054</v>
      </c>
      <c r="AN4990">
        <v>0.74422064330010329</v>
      </c>
      <c r="AO4990">
        <v>565.60954745171762</v>
      </c>
      <c r="AP4990">
        <v>2910.25</v>
      </c>
      <c r="AQ4990">
        <v>0.53723830225835068</v>
      </c>
      <c r="AR4990">
        <v>2.7717963890915973</v>
      </c>
    </row>
    <row r="4991" spans="39:44" x14ac:dyDescent="0.3">
      <c r="AM4991">
        <v>2.7426626242947867</v>
      </c>
      <c r="AN4991">
        <v>1.2965419116156458</v>
      </c>
      <c r="AO4991">
        <v>819.39315343306566</v>
      </c>
      <c r="AP4991">
        <v>5268.25</v>
      </c>
      <c r="AQ4991">
        <v>-0.68697935680361277</v>
      </c>
      <c r="AR4991">
        <v>2.8436422738652301</v>
      </c>
    </row>
    <row r="4992" spans="39:44" x14ac:dyDescent="0.3">
      <c r="AM4992">
        <v>3.1955991555021073</v>
      </c>
      <c r="AN4992">
        <v>1.4041005049021023</v>
      </c>
      <c r="AO4992">
        <v>866.64156100884566</v>
      </c>
      <c r="AP4992">
        <v>4354.5</v>
      </c>
      <c r="AQ4992">
        <v>0.21232895833592272</v>
      </c>
      <c r="AR4992">
        <v>3.0672289412909164</v>
      </c>
    </row>
    <row r="4993" spans="39:44" x14ac:dyDescent="0.3">
      <c r="AM4993">
        <v>2.5335132675742296</v>
      </c>
      <c r="AN4993">
        <v>1.0557282012371347</v>
      </c>
      <c r="AO4993">
        <v>334.40359646705519</v>
      </c>
      <c r="AP4993">
        <v>4118</v>
      </c>
      <c r="AQ4993">
        <v>0.59988745170623481</v>
      </c>
      <c r="AR4993">
        <v>2.6132920886869786</v>
      </c>
    </row>
    <row r="4994" spans="39:44" x14ac:dyDescent="0.3">
      <c r="AM4994">
        <v>2.407644272818489</v>
      </c>
      <c r="AN4994">
        <v>0.97313077035999984</v>
      </c>
      <c r="AO4994">
        <v>261.14901998651408</v>
      </c>
      <c r="AP4994">
        <v>4125</v>
      </c>
      <c r="AQ4994">
        <v>-0.27240431275831722</v>
      </c>
      <c r="AR4994">
        <v>2.3875032222867607</v>
      </c>
    </row>
    <row r="4995" spans="39:44" x14ac:dyDescent="0.3">
      <c r="AM4995">
        <v>2.2554454358582561</v>
      </c>
      <c r="AN4995">
        <v>0.70420327206365652</v>
      </c>
      <c r="AO4995">
        <v>272.62703508237405</v>
      </c>
      <c r="AP4995">
        <v>5070.25</v>
      </c>
      <c r="AQ4995">
        <v>0.6626711305607248</v>
      </c>
      <c r="AR4995">
        <v>2.1919881148862781</v>
      </c>
    </row>
    <row r="4996" spans="39:44" x14ac:dyDescent="0.3">
      <c r="AM4996">
        <v>2.4592753456969052</v>
      </c>
      <c r="AN4996">
        <v>0.57779065934550111</v>
      </c>
      <c r="AO4996">
        <v>403.44582387123285</v>
      </c>
      <c r="AP4996">
        <v>5221.75</v>
      </c>
      <c r="AQ4996">
        <v>5.4642029558467061E-3</v>
      </c>
      <c r="AR4996">
        <v>2.5217131661064469</v>
      </c>
    </row>
    <row r="4997" spans="39:44" x14ac:dyDescent="0.3">
      <c r="AM4997">
        <v>1.8420897654237369</v>
      </c>
      <c r="AN4997">
        <v>0.2848463940913758</v>
      </c>
      <c r="AO4997">
        <v>618.7918181278842</v>
      </c>
      <c r="AP4997">
        <v>3971.75</v>
      </c>
      <c r="AQ4997">
        <v>-0.6469599933581196</v>
      </c>
      <c r="AR4997">
        <v>1.8621699733879409</v>
      </c>
    </row>
    <row r="4998" spans="39:44" x14ac:dyDescent="0.3">
      <c r="AM4998">
        <v>1.9421337333184274</v>
      </c>
      <c r="AN4998">
        <v>0.46525031661653821</v>
      </c>
      <c r="AO4998">
        <v>1120.4102532178631</v>
      </c>
      <c r="AP4998">
        <v>4888.5</v>
      </c>
      <c r="AQ4998">
        <v>-0.2448974788873122</v>
      </c>
      <c r="AR4998">
        <v>1.9548238658503212</v>
      </c>
    </row>
    <row r="4999" spans="39:44" x14ac:dyDescent="0.3">
      <c r="AM4999">
        <v>2.4742351995587022</v>
      </c>
      <c r="AN4999">
        <v>1.0408133709088361</v>
      </c>
      <c r="AO4999">
        <v>781.22459495526755</v>
      </c>
      <c r="AP4999">
        <v>4544.5</v>
      </c>
      <c r="AQ4999">
        <v>0.68979956245579699</v>
      </c>
      <c r="AR4999">
        <v>2.566033374981882</v>
      </c>
    </row>
    <row r="5000" spans="39:44" x14ac:dyDescent="0.3">
      <c r="AM5000">
        <v>2.9631787276837871</v>
      </c>
      <c r="AN5000">
        <v>1.23533707464542</v>
      </c>
      <c r="AO5000">
        <v>985.04516835752156</v>
      </c>
      <c r="AP5000">
        <v>5420</v>
      </c>
      <c r="AQ5000">
        <v>-0.958885211493826</v>
      </c>
      <c r="AR5000">
        <v>3.0016840164458132</v>
      </c>
    </row>
    <row r="5001" spans="39:44" x14ac:dyDescent="0.3">
      <c r="AM5001">
        <v>1.6265087347030061</v>
      </c>
      <c r="AN5001">
        <v>8.1346292930180322E-2</v>
      </c>
      <c r="AO5001">
        <v>449.46600040172768</v>
      </c>
      <c r="AP5001">
        <v>5111</v>
      </c>
      <c r="AQ5001">
        <v>-0.80443998579064746</v>
      </c>
      <c r="AR5001">
        <v>1.6321147024186788</v>
      </c>
    </row>
    <row r="5002" spans="39:44" x14ac:dyDescent="0.3">
      <c r="AM5002">
        <v>2.0171564137183569</v>
      </c>
      <c r="AN5002">
        <v>0.71921254565319059</v>
      </c>
      <c r="AO5002">
        <v>948.28533541468039</v>
      </c>
      <c r="AP5002">
        <v>5376.75</v>
      </c>
      <c r="AQ5002">
        <v>0.47506380885518834</v>
      </c>
      <c r="AR5002">
        <v>1.9452351591530379</v>
      </c>
    </row>
    <row r="5003" spans="39:44" x14ac:dyDescent="0.3">
      <c r="AM5003">
        <v>2.0852383830075416</v>
      </c>
      <c r="AN5003">
        <v>0.79255689261716677</v>
      </c>
      <c r="AO5003">
        <v>1198.3906107655839</v>
      </c>
      <c r="AP5003">
        <v>3395.5</v>
      </c>
      <c r="AQ5003">
        <v>7.0911037378033406E-2</v>
      </c>
      <c r="AR5003">
        <v>2.0425370103889846</v>
      </c>
    </row>
    <row r="5004" spans="39:44" x14ac:dyDescent="0.3">
      <c r="AM5004">
        <v>2.118688193261407</v>
      </c>
      <c r="AN5004">
        <v>0.35271349363676435</v>
      </c>
      <c r="AO5004">
        <v>899.09989813202344</v>
      </c>
      <c r="AP5004">
        <v>4043.5</v>
      </c>
      <c r="AQ5004">
        <v>0.89698996120057239</v>
      </c>
      <c r="AR5004">
        <v>2.104756672778664</v>
      </c>
    </row>
    <row r="5005" spans="39:44" x14ac:dyDescent="0.3">
      <c r="AM5005">
        <v>1.6640234286616495</v>
      </c>
      <c r="AN5005">
        <v>5.4143748258405643E-2</v>
      </c>
      <c r="AO5005">
        <v>439.7748562096881</v>
      </c>
      <c r="AP5005">
        <v>4258</v>
      </c>
      <c r="AQ5005">
        <v>0.56525316197250108</v>
      </c>
      <c r="AR5005">
        <v>1.6580767915427712</v>
      </c>
    </row>
    <row r="5006" spans="39:44" x14ac:dyDescent="0.3">
      <c r="AM5006">
        <v>3.0636647712575353</v>
      </c>
      <c r="AN5006">
        <v>1.342316646439953</v>
      </c>
      <c r="AO5006">
        <v>1033.0969915061501</v>
      </c>
      <c r="AP5006">
        <v>4451</v>
      </c>
      <c r="AQ5006">
        <v>-0.69453654067697623</v>
      </c>
      <c r="AR5006">
        <v>3.1840376510195023</v>
      </c>
    </row>
    <row r="5007" spans="39:44" x14ac:dyDescent="0.3">
      <c r="AM5007">
        <v>2.0377539407134084</v>
      </c>
      <c r="AN5007">
        <v>0.71358190870135108</v>
      </c>
      <c r="AO5007">
        <v>1089.9093486239969</v>
      </c>
      <c r="AP5007">
        <v>5165.5</v>
      </c>
      <c r="AQ5007">
        <v>0.11785381879603987</v>
      </c>
      <c r="AR5007">
        <v>1.9780209791818313</v>
      </c>
    </row>
    <row r="5008" spans="39:44" x14ac:dyDescent="0.3">
      <c r="AM5008">
        <v>2.3264933503475209</v>
      </c>
      <c r="AN5008">
        <v>0.66647832748764746</v>
      </c>
      <c r="AO5008">
        <v>1098.8519138538727</v>
      </c>
      <c r="AP5008">
        <v>3694.5</v>
      </c>
      <c r="AQ5008">
        <v>0.19530599075541449</v>
      </c>
      <c r="AR5008">
        <v>2.2944975853475369</v>
      </c>
    </row>
    <row r="5009" spans="39:44" x14ac:dyDescent="0.3">
      <c r="AM5009">
        <v>1.7416414723518943</v>
      </c>
      <c r="AN5009">
        <v>0.1111703161419942</v>
      </c>
      <c r="AO5009">
        <v>758.66988396537602</v>
      </c>
      <c r="AP5009">
        <v>3243.5</v>
      </c>
      <c r="AQ5009">
        <v>0.31651757895930804</v>
      </c>
      <c r="AR5009">
        <v>1.7305244407376945</v>
      </c>
    </row>
    <row r="5010" spans="39:44" x14ac:dyDescent="0.3">
      <c r="AM5010">
        <v>1.6907668243636209</v>
      </c>
      <c r="AN5010">
        <v>0.17450654640710481</v>
      </c>
      <c r="AO5010">
        <v>834.04298736981661</v>
      </c>
      <c r="AP5010">
        <v>5004</v>
      </c>
      <c r="AQ5010">
        <v>0.55436478152907287</v>
      </c>
      <c r="AR5010">
        <v>1.7073239439858614</v>
      </c>
    </row>
    <row r="5011" spans="39:44" x14ac:dyDescent="0.3">
      <c r="AM5011">
        <v>1.9696179316060205</v>
      </c>
      <c r="AN5011">
        <v>0.43758602802341012</v>
      </c>
      <c r="AO5011">
        <v>449.71429744193642</v>
      </c>
      <c r="AP5011">
        <v>4040</v>
      </c>
      <c r="AQ5011">
        <v>0.97293823247500144</v>
      </c>
      <c r="AR5011">
        <v>1.9495807047719205</v>
      </c>
    </row>
    <row r="5012" spans="39:44" x14ac:dyDescent="0.3">
      <c r="AM5012">
        <v>2.3658644683330641</v>
      </c>
      <c r="AN5012">
        <v>1.1467050298428751</v>
      </c>
      <c r="AO5012">
        <v>853.09799074214538</v>
      </c>
      <c r="AP5012">
        <v>4258.75</v>
      </c>
      <c r="AQ5012">
        <v>0.73476072854158914</v>
      </c>
      <c r="AR5012">
        <v>2.4401896917155188</v>
      </c>
    </row>
    <row r="5013" spans="39:44" x14ac:dyDescent="0.3">
      <c r="AM5013">
        <v>1.868896476246837</v>
      </c>
      <c r="AN5013">
        <v>0.19880208577466546</v>
      </c>
      <c r="AO5013">
        <v>695.0262283037805</v>
      </c>
      <c r="AP5013">
        <v>5652.25</v>
      </c>
      <c r="AQ5013">
        <v>0.38798844404321892</v>
      </c>
      <c r="AR5013">
        <v>1.8854632712753996</v>
      </c>
    </row>
    <row r="5014" spans="39:44" x14ac:dyDescent="0.3">
      <c r="AM5014">
        <v>2.8652008089962777</v>
      </c>
      <c r="AN5014">
        <v>0.9343304209459049</v>
      </c>
      <c r="AO5014">
        <v>889.7744118094131</v>
      </c>
      <c r="AP5014">
        <v>5097.5</v>
      </c>
      <c r="AQ5014">
        <v>2.8651764932322923E-2</v>
      </c>
      <c r="AR5014">
        <v>2.7779898616968906</v>
      </c>
    </row>
    <row r="5015" spans="39:44" x14ac:dyDescent="0.3">
      <c r="AM5015">
        <v>2.5711567988708093</v>
      </c>
      <c r="AN5015">
        <v>1.2426651311456531</v>
      </c>
      <c r="AO5015">
        <v>288.70898857438061</v>
      </c>
      <c r="AP5015">
        <v>3659.75</v>
      </c>
      <c r="AQ5015">
        <v>0.33777490421408768</v>
      </c>
      <c r="AR5015">
        <v>2.5364036260685925</v>
      </c>
    </row>
    <row r="5016" spans="39:44" x14ac:dyDescent="0.3">
      <c r="AM5016">
        <v>1.9906474892310764</v>
      </c>
      <c r="AN5016">
        <v>0.84075986766438637</v>
      </c>
      <c r="AO5016">
        <v>714.45203800597869</v>
      </c>
      <c r="AP5016">
        <v>5291.25</v>
      </c>
      <c r="AQ5016">
        <v>0.58851649625844715</v>
      </c>
      <c r="AR5016">
        <v>2.0293512845941466</v>
      </c>
    </row>
    <row r="5017" spans="39:44" x14ac:dyDescent="0.3">
      <c r="AM5017">
        <v>2.6147714589043409</v>
      </c>
      <c r="AN5017">
        <v>0.71999532426074275</v>
      </c>
      <c r="AO5017">
        <v>998.41131633581051</v>
      </c>
      <c r="AP5017">
        <v>3570</v>
      </c>
      <c r="AQ5017">
        <v>-0.67004925403912896</v>
      </c>
      <c r="AR5017">
        <v>2.6129713075754242</v>
      </c>
    </row>
    <row r="5018" spans="39:44" x14ac:dyDescent="0.3">
      <c r="AM5018">
        <v>2.9184367614295672</v>
      </c>
      <c r="AN5018">
        <v>0.99110538952543448</v>
      </c>
      <c r="AO5018">
        <v>693.91133324355462</v>
      </c>
      <c r="AP5018">
        <v>4623</v>
      </c>
      <c r="AQ5018">
        <v>-9.4786875499401707E-2</v>
      </c>
      <c r="AR5018">
        <v>2.9122000839373734</v>
      </c>
    </row>
    <row r="5019" spans="39:44" x14ac:dyDescent="0.3">
      <c r="AM5019">
        <v>1.705431656555441</v>
      </c>
      <c r="AN5019">
        <v>0.22846292198782464</v>
      </c>
      <c r="AO5019">
        <v>1141.6483398618545</v>
      </c>
      <c r="AP5019">
        <v>4342.5</v>
      </c>
      <c r="AQ5019">
        <v>-8.0634156436122859E-2</v>
      </c>
      <c r="AR5019">
        <v>1.7303807851136523</v>
      </c>
    </row>
    <row r="5020" spans="39:44" x14ac:dyDescent="0.3">
      <c r="AM5020">
        <v>4.0249590088615053</v>
      </c>
      <c r="AN5020">
        <v>0.54149439279718459</v>
      </c>
      <c r="AO5020">
        <v>821.63589979644678</v>
      </c>
      <c r="AP5020">
        <v>4793.75</v>
      </c>
      <c r="AQ5020">
        <v>2.9961634116520672E-2</v>
      </c>
      <c r="AR5020">
        <v>3.986935705022062</v>
      </c>
    </row>
    <row r="5021" spans="39:44" x14ac:dyDescent="0.3">
      <c r="AM5021">
        <v>2.2706796693958853</v>
      </c>
      <c r="AN5021">
        <v>1.2087115621422557</v>
      </c>
      <c r="AO5021">
        <v>1389.5605590260889</v>
      </c>
      <c r="AP5021">
        <v>4289.75</v>
      </c>
      <c r="AQ5021">
        <v>0.71530314700726749</v>
      </c>
      <c r="AR5021">
        <v>2.3450276540902895</v>
      </c>
    </row>
    <row r="5022" spans="39:44" x14ac:dyDescent="0.3">
      <c r="AM5022">
        <v>2.3529270205652963</v>
      </c>
      <c r="AN5022">
        <v>1.1563501524967232</v>
      </c>
      <c r="AO5022">
        <v>559.69537493519056</v>
      </c>
      <c r="AP5022">
        <v>4818.25</v>
      </c>
      <c r="AQ5022">
        <v>-0.36737849694670272</v>
      </c>
      <c r="AR5022">
        <v>2.4047292159149949</v>
      </c>
    </row>
    <row r="5023" spans="39:44" x14ac:dyDescent="0.3">
      <c r="AM5023">
        <v>2.9486676881359153</v>
      </c>
      <c r="AN5023">
        <v>1.117588107517163</v>
      </c>
      <c r="AO5023">
        <v>697.48449455785681</v>
      </c>
      <c r="AP5023">
        <v>5914.75</v>
      </c>
      <c r="AQ5023">
        <v>2.664107746840964E-2</v>
      </c>
      <c r="AR5023">
        <v>3.0143043905221107</v>
      </c>
    </row>
    <row r="5024" spans="39:44" x14ac:dyDescent="0.3">
      <c r="AM5024">
        <v>3.7802243338322032</v>
      </c>
      <c r="AN5024">
        <v>1.3961120130342028</v>
      </c>
      <c r="AO5024">
        <v>465.88527426370399</v>
      </c>
      <c r="AP5024">
        <v>6039.75</v>
      </c>
      <c r="AQ5024">
        <v>0.71924936920345983</v>
      </c>
      <c r="AR5024">
        <v>3.919835535135622</v>
      </c>
    </row>
    <row r="5025" spans="39:44" x14ac:dyDescent="0.3">
      <c r="AM5025">
        <v>2.1254834851530293</v>
      </c>
      <c r="AN5025">
        <v>0.47247691854327351</v>
      </c>
      <c r="AO5025">
        <v>284.08366110025162</v>
      </c>
      <c r="AP5025">
        <v>4541.5</v>
      </c>
      <c r="AQ5025">
        <v>-0.26178195415245553</v>
      </c>
      <c r="AR5025">
        <v>2.162157252050128</v>
      </c>
    </row>
    <row r="5026" spans="39:44" x14ac:dyDescent="0.3">
      <c r="AM5026">
        <v>3.2250814614987053</v>
      </c>
      <c r="AN5026">
        <v>0.66254404660667887</v>
      </c>
      <c r="AO5026">
        <v>837.56943410847009</v>
      </c>
      <c r="AP5026">
        <v>3918.25</v>
      </c>
      <c r="AQ5026">
        <v>0.84703049162253785</v>
      </c>
      <c r="AR5026">
        <v>3.2772159308827384</v>
      </c>
    </row>
    <row r="5027" spans="39:44" x14ac:dyDescent="0.3">
      <c r="AM5027">
        <v>3.0205201612311638</v>
      </c>
      <c r="AN5027">
        <v>1.0870287874829614</v>
      </c>
      <c r="AO5027">
        <v>702.91065772472848</v>
      </c>
      <c r="AP5027">
        <v>3921</v>
      </c>
      <c r="AQ5027">
        <v>-0.59352257933953634</v>
      </c>
      <c r="AR5027">
        <v>2.9363503040786534</v>
      </c>
    </row>
    <row r="5028" spans="39:44" x14ac:dyDescent="0.3">
      <c r="AM5028">
        <v>3.0509713280126038</v>
      </c>
      <c r="AN5028">
        <v>1.4391993030276147</v>
      </c>
      <c r="AO5028">
        <v>1051.479876557604</v>
      </c>
      <c r="AP5028">
        <v>5241</v>
      </c>
      <c r="AQ5028">
        <v>0.42148476932144896</v>
      </c>
      <c r="AR5028">
        <v>3.0419661175092698</v>
      </c>
    </row>
    <row r="5029" spans="39:44" x14ac:dyDescent="0.3">
      <c r="AM5029">
        <v>2.8571942428241113</v>
      </c>
      <c r="AN5029">
        <v>1.3054209547291333</v>
      </c>
      <c r="AO5029">
        <v>895.94599669440981</v>
      </c>
      <c r="AP5029">
        <v>3986</v>
      </c>
      <c r="AQ5029">
        <v>-0.70535715539245691</v>
      </c>
      <c r="AR5029">
        <v>2.9478280923367621</v>
      </c>
    </row>
    <row r="5030" spans="39:44" x14ac:dyDescent="0.3">
      <c r="AM5030">
        <v>2.0908838747509093</v>
      </c>
      <c r="AN5030">
        <v>0.40490340295255195</v>
      </c>
      <c r="AO5030">
        <v>626.03597165585938</v>
      </c>
      <c r="AP5030">
        <v>3735.5</v>
      </c>
      <c r="AQ5030">
        <v>0.53908670091291366</v>
      </c>
      <c r="AR5030">
        <v>2.1284891333520415</v>
      </c>
    </row>
    <row r="5031" spans="39:44" x14ac:dyDescent="0.3">
      <c r="AM5031">
        <v>2.9442152192659123</v>
      </c>
      <c r="AN5031">
        <v>0.52402557034238706</v>
      </c>
      <c r="AO5031">
        <v>1018.9427949109175</v>
      </c>
      <c r="AP5031">
        <v>4695.25</v>
      </c>
      <c r="AQ5031">
        <v>0.28318810595658572</v>
      </c>
      <c r="AR5031">
        <v>2.9340058486453233</v>
      </c>
    </row>
    <row r="5032" spans="39:44" x14ac:dyDescent="0.3">
      <c r="AM5032">
        <v>3.1882082745836628</v>
      </c>
      <c r="AN5032">
        <v>1.1778354082132232</v>
      </c>
      <c r="AO5032">
        <v>902.18364367790218</v>
      </c>
      <c r="AP5032">
        <v>4447</v>
      </c>
      <c r="AQ5032">
        <v>0.15780741609831841</v>
      </c>
      <c r="AR5032">
        <v>3.0992006182845877</v>
      </c>
    </row>
    <row r="5033" spans="39:44" x14ac:dyDescent="0.3">
      <c r="AM5033">
        <v>2.6541461258883667</v>
      </c>
      <c r="AN5033">
        <v>0.87415058309141591</v>
      </c>
      <c r="AO5033">
        <v>576.54981425745063</v>
      </c>
      <c r="AP5033">
        <v>4949.5</v>
      </c>
      <c r="AQ5033">
        <v>0.82844296640154358</v>
      </c>
      <c r="AR5033">
        <v>2.5837067486443543</v>
      </c>
    </row>
    <row r="5034" spans="39:44" x14ac:dyDescent="0.3">
      <c r="AM5034">
        <v>2.7359659976425141</v>
      </c>
      <c r="AN5034">
        <v>1.1763643563846966</v>
      </c>
      <c r="AO5034">
        <v>661.4248174956507</v>
      </c>
      <c r="AP5034">
        <v>4855.75</v>
      </c>
      <c r="AQ5034">
        <v>-0.95017084378329952</v>
      </c>
      <c r="AR5034">
        <v>2.6793619647002114</v>
      </c>
    </row>
    <row r="5035" spans="39:44" x14ac:dyDescent="0.3">
      <c r="AM5035">
        <v>1.9608467962764451</v>
      </c>
      <c r="AN5035">
        <v>0.74792195313108745</v>
      </c>
      <c r="AO5035">
        <v>552.24339947342867</v>
      </c>
      <c r="AP5035">
        <v>5152.75</v>
      </c>
      <c r="AQ5035">
        <v>-0.93420656589070006</v>
      </c>
      <c r="AR5035">
        <v>1.9780209791818313</v>
      </c>
    </row>
    <row r="5036" spans="39:44" x14ac:dyDescent="0.3">
      <c r="AM5036">
        <v>1.8359167606239357</v>
      </c>
      <c r="AN5036">
        <v>0.36501139814921985</v>
      </c>
      <c r="AO5036">
        <v>544.97838764537073</v>
      </c>
      <c r="AP5036">
        <v>3537.25</v>
      </c>
      <c r="AQ5036">
        <v>-0.37025813322493528</v>
      </c>
      <c r="AR5036">
        <v>1.8469243446130257</v>
      </c>
    </row>
    <row r="5037" spans="39:44" x14ac:dyDescent="0.3">
      <c r="AM5037">
        <v>2.0420433152654072</v>
      </c>
      <c r="AN5037">
        <v>0.72192850671454201</v>
      </c>
      <c r="AO5037">
        <v>843.7341315618562</v>
      </c>
      <c r="AP5037">
        <v>5601.75</v>
      </c>
      <c r="AQ5037">
        <v>0.47500697793930158</v>
      </c>
      <c r="AR5037">
        <v>1.98316822864423</v>
      </c>
    </row>
    <row r="5038" spans="39:44" x14ac:dyDescent="0.3">
      <c r="AM5038">
        <v>2.6580060148888585</v>
      </c>
      <c r="AN5038">
        <v>1.2843755970731774</v>
      </c>
      <c r="AO5038">
        <v>771.16837948430839</v>
      </c>
      <c r="AP5038">
        <v>5186.5</v>
      </c>
      <c r="AQ5038">
        <v>-0.98643795860957195</v>
      </c>
      <c r="AR5038">
        <v>2.6793928528032569</v>
      </c>
    </row>
    <row r="5039" spans="39:44" x14ac:dyDescent="0.3">
      <c r="AM5039">
        <v>2.8917461399849063</v>
      </c>
      <c r="AN5039">
        <v>1.2624198522036412</v>
      </c>
      <c r="AO5039">
        <v>1050.8214125204861</v>
      </c>
      <c r="AP5039">
        <v>4121</v>
      </c>
      <c r="AQ5039">
        <v>-8.1446492765635356E-2</v>
      </c>
      <c r="AR5039">
        <v>3.0163859024089068</v>
      </c>
    </row>
    <row r="5040" spans="39:44" x14ac:dyDescent="0.3">
      <c r="AM5040">
        <v>2.393415835963002</v>
      </c>
      <c r="AN5040">
        <v>0.93187374342160412</v>
      </c>
      <c r="AO5040">
        <v>695.0262283037805</v>
      </c>
      <c r="AP5040">
        <v>2518</v>
      </c>
      <c r="AQ5040">
        <v>-0.56968313477128352</v>
      </c>
      <c r="AR5040">
        <v>2.4137174602243117</v>
      </c>
    </row>
    <row r="5041" spans="39:44" x14ac:dyDescent="0.3">
      <c r="AM5041">
        <v>2.7173401827520243</v>
      </c>
      <c r="AN5041">
        <v>1.073568010069706</v>
      </c>
      <c r="AO5041">
        <v>796.40136351028218</v>
      </c>
      <c r="AP5041">
        <v>4541.25</v>
      </c>
      <c r="AQ5041">
        <v>0.52957789086591767</v>
      </c>
      <c r="AR5041">
        <v>2.6221147716474822</v>
      </c>
    </row>
    <row r="5042" spans="39:44" x14ac:dyDescent="0.3">
      <c r="AM5042">
        <v>3.17845814592284</v>
      </c>
      <c r="AN5042">
        <v>1.2176127426527767</v>
      </c>
      <c r="AO5042">
        <v>974.73428430472291</v>
      </c>
      <c r="AP5042">
        <v>5196.25</v>
      </c>
      <c r="AQ5042">
        <v>-0.64539168727955876</v>
      </c>
      <c r="AR5042">
        <v>3.2711095799279835</v>
      </c>
    </row>
    <row r="5043" spans="39:44" x14ac:dyDescent="0.3">
      <c r="AM5043">
        <v>2.3117926547521797</v>
      </c>
      <c r="AN5043">
        <v>1.1801672902647011</v>
      </c>
      <c r="AO5043">
        <v>1412.1043681047836</v>
      </c>
      <c r="AP5043">
        <v>4593.75</v>
      </c>
      <c r="AQ5043">
        <v>0.21898451313798845</v>
      </c>
      <c r="AR5043">
        <v>2.4047292159149949</v>
      </c>
    </row>
    <row r="5044" spans="39:44" x14ac:dyDescent="0.3">
      <c r="AM5044">
        <v>4.0520480744531158</v>
      </c>
      <c r="AN5044">
        <v>0.49217062690494096</v>
      </c>
      <c r="AO5044">
        <v>1505.6256328077548</v>
      </c>
      <c r="AP5044">
        <v>4669.5</v>
      </c>
      <c r="AQ5044">
        <v>0.80715960854252622</v>
      </c>
      <c r="AR5044">
        <v>4.0520480744531158</v>
      </c>
    </row>
    <row r="5045" spans="39:44" x14ac:dyDescent="0.3">
      <c r="AM5045">
        <v>3.4804012735346883</v>
      </c>
      <c r="AN5045">
        <v>0.43849039566206877</v>
      </c>
      <c r="AO5045">
        <v>294.47267534277296</v>
      </c>
      <c r="AP5045">
        <v>4268.5</v>
      </c>
      <c r="AQ5045">
        <v>0.29160502623630519</v>
      </c>
      <c r="AR5045">
        <v>3.4799437016185788</v>
      </c>
    </row>
    <row r="5046" spans="39:44" x14ac:dyDescent="0.3">
      <c r="AM5046">
        <v>2.4209450901526184</v>
      </c>
      <c r="AN5046">
        <v>0.75726632048575826</v>
      </c>
      <c r="AO5046">
        <v>1374.185719540907</v>
      </c>
      <c r="AP5046">
        <v>4562.75</v>
      </c>
      <c r="AQ5046">
        <v>0.35474699344607136</v>
      </c>
      <c r="AR5046">
        <v>2.388484271163049</v>
      </c>
    </row>
    <row r="5047" spans="39:44" x14ac:dyDescent="0.3">
      <c r="AM5047">
        <v>2.6471091770721533</v>
      </c>
      <c r="AN5047">
        <v>1.4259558002694093</v>
      </c>
      <c r="AO5047">
        <v>651.63381207273505</v>
      </c>
      <c r="AP5047">
        <v>3570.5</v>
      </c>
      <c r="AQ5047">
        <v>-0.34453970703769404</v>
      </c>
      <c r="AR5047">
        <v>2.6950627009838253</v>
      </c>
    </row>
    <row r="5048" spans="39:44" x14ac:dyDescent="0.3">
      <c r="AM5048">
        <v>1.6423252488786531</v>
      </c>
      <c r="AN5048">
        <v>2.7704586707747426E-2</v>
      </c>
      <c r="AO5048">
        <v>523.92464115834935</v>
      </c>
      <c r="AP5048">
        <v>4141.5</v>
      </c>
      <c r="AQ5048">
        <v>0.76108246456217477</v>
      </c>
      <c r="AR5048">
        <v>1.6395547902078784</v>
      </c>
    </row>
    <row r="5049" spans="39:44" x14ac:dyDescent="0.3">
      <c r="AM5049">
        <v>1.7050885068906323</v>
      </c>
      <c r="AN5049">
        <v>0.22855982251069365</v>
      </c>
      <c r="AO5049">
        <v>1183.0335002788247</v>
      </c>
      <c r="AP5049">
        <v>4566</v>
      </c>
      <c r="AQ5049">
        <v>-0.48080663822367536</v>
      </c>
      <c r="AR5049">
        <v>1.7303807851136523</v>
      </c>
    </row>
    <row r="5050" spans="39:44" x14ac:dyDescent="0.3">
      <c r="AM5050">
        <v>3.077294042346947</v>
      </c>
      <c r="AN5050">
        <v>1.2460236996413048</v>
      </c>
      <c r="AO5050">
        <v>752.96426790295106</v>
      </c>
      <c r="AP5050">
        <v>4991.75</v>
      </c>
      <c r="AQ5050">
        <v>0.21777655161993476</v>
      </c>
      <c r="AR5050">
        <v>3.0419661175092698</v>
      </c>
    </row>
    <row r="5051" spans="39:44" x14ac:dyDescent="0.3">
      <c r="AM5051">
        <v>2.859907204692437</v>
      </c>
      <c r="AN5051">
        <v>0.84289673733586057</v>
      </c>
      <c r="AO5051">
        <v>728.99364475074015</v>
      </c>
      <c r="AP5051">
        <v>4451.5</v>
      </c>
      <c r="AQ5051">
        <v>-0.79095466121286295</v>
      </c>
      <c r="AR5051">
        <v>2.8379605020271668</v>
      </c>
    </row>
    <row r="5052" spans="39:44" x14ac:dyDescent="0.3">
      <c r="AM5052">
        <v>2.1402684605852085</v>
      </c>
      <c r="AN5052">
        <v>0.80054063906758399</v>
      </c>
      <c r="AO5052">
        <v>1101.4707399077188</v>
      </c>
      <c r="AP5052">
        <v>5241.75</v>
      </c>
      <c r="AQ5052">
        <v>0.80216180400175119</v>
      </c>
      <c r="AR5052">
        <v>2.2037180656565827</v>
      </c>
    </row>
    <row r="5053" spans="39:44" x14ac:dyDescent="0.3">
      <c r="AM5053">
        <v>1.7829735437283236</v>
      </c>
      <c r="AN5053">
        <v>0.14482647078073563</v>
      </c>
      <c r="AO5053">
        <v>1050.8934311313421</v>
      </c>
      <c r="AP5053">
        <v>5609.5</v>
      </c>
      <c r="AQ5053">
        <v>0.53994793746091774</v>
      </c>
      <c r="AR5053">
        <v>1.7829735437283236</v>
      </c>
    </row>
    <row r="5054" spans="39:44" x14ac:dyDescent="0.3">
      <c r="AM5054">
        <v>3.2674946017570377</v>
      </c>
      <c r="AN5054">
        <v>1.0428962512794235</v>
      </c>
      <c r="AO5054">
        <v>655.10353929338066</v>
      </c>
      <c r="AP5054">
        <v>3453.5</v>
      </c>
      <c r="AQ5054">
        <v>-0.35164808962056343</v>
      </c>
      <c r="AR5054">
        <v>3.3781570981987787</v>
      </c>
    </row>
    <row r="5055" spans="39:44" x14ac:dyDescent="0.3">
      <c r="AM5055">
        <v>2.5928985984686475</v>
      </c>
      <c r="AN5055">
        <v>1.2131267522090277</v>
      </c>
      <c r="AO5055">
        <v>277.25236255650304</v>
      </c>
      <c r="AP5055">
        <v>4750.5</v>
      </c>
      <c r="AQ5055">
        <v>0.87529796804046867</v>
      </c>
      <c r="AR5055">
        <v>2.5477056767498816</v>
      </c>
    </row>
    <row r="5056" spans="39:44" x14ac:dyDescent="0.3">
      <c r="AM5056">
        <v>2.6496056563671706</v>
      </c>
      <c r="AN5056">
        <v>1.0157856182599627</v>
      </c>
      <c r="AO5056">
        <v>714.51905390047477</v>
      </c>
      <c r="AP5056">
        <v>5291.25</v>
      </c>
      <c r="AQ5056">
        <v>-0.15868483212216136</v>
      </c>
      <c r="AR5056">
        <v>2.6442868497930276</v>
      </c>
    </row>
    <row r="5057" spans="39:44" x14ac:dyDescent="0.3">
      <c r="AM5057">
        <v>3.5071970038037965</v>
      </c>
      <c r="AN5057">
        <v>1.1225014962706297</v>
      </c>
      <c r="AO5057">
        <v>927.04724877068884</v>
      </c>
      <c r="AP5057">
        <v>3586.5</v>
      </c>
      <c r="AQ5057">
        <v>-0.26356421078559289</v>
      </c>
      <c r="AR5057">
        <v>3.47553977452678</v>
      </c>
    </row>
    <row r="5058" spans="39:44" x14ac:dyDescent="0.3">
      <c r="AM5058">
        <v>1.8847909265815919</v>
      </c>
      <c r="AN5058">
        <v>0.51118897603469671</v>
      </c>
      <c r="AO5058">
        <v>1031.0358179200534</v>
      </c>
      <c r="AP5058">
        <v>3125.5</v>
      </c>
      <c r="AQ5058">
        <v>-0.17673781572106212</v>
      </c>
      <c r="AR5058">
        <v>1.8342040967284832</v>
      </c>
    </row>
    <row r="5059" spans="39:44" x14ac:dyDescent="0.3">
      <c r="AM5059">
        <v>2.0379099911254124</v>
      </c>
      <c r="AN5059">
        <v>0.29945596136628833</v>
      </c>
      <c r="AO5059">
        <v>399.86342104784808</v>
      </c>
      <c r="AP5059">
        <v>3739.25</v>
      </c>
      <c r="AQ5059">
        <v>-0.39560421557184566</v>
      </c>
      <c r="AR5059">
        <v>2.0219953818516019</v>
      </c>
    </row>
    <row r="5060" spans="39:44" x14ac:dyDescent="0.3">
      <c r="AM5060">
        <v>2.547906831950741</v>
      </c>
      <c r="AN5060">
        <v>1.2153984728247686</v>
      </c>
      <c r="AO5060">
        <v>1157.7056062292488</v>
      </c>
      <c r="AP5060">
        <v>5443.75</v>
      </c>
      <c r="AQ5060">
        <v>-0.7921234101505813</v>
      </c>
      <c r="AR5060">
        <v>2.4672407069979143</v>
      </c>
    </row>
    <row r="5061" spans="39:44" x14ac:dyDescent="0.3">
      <c r="AM5061">
        <v>2.8381398862590275</v>
      </c>
      <c r="AN5061">
        <v>1.1894351929974714</v>
      </c>
      <c r="AO5061">
        <v>395.13886401750284</v>
      </c>
      <c r="AP5061">
        <v>3324</v>
      </c>
      <c r="AQ5061">
        <v>-0.24625235202090448</v>
      </c>
      <c r="AR5061">
        <v>2.9091733949571488</v>
      </c>
    </row>
    <row r="5062" spans="39:44" x14ac:dyDescent="0.3">
      <c r="AM5062">
        <v>2.2325624064975931</v>
      </c>
      <c r="AN5062">
        <v>1.2363213467648715</v>
      </c>
      <c r="AO5062">
        <v>1100.5431122823406</v>
      </c>
      <c r="AP5062">
        <v>3797.75</v>
      </c>
      <c r="AQ5062">
        <v>0.88027053933544785</v>
      </c>
      <c r="AR5062">
        <v>2.278865454903154</v>
      </c>
    </row>
    <row r="5063" spans="39:44" x14ac:dyDescent="0.3">
      <c r="AM5063">
        <v>2.9041409724941971</v>
      </c>
      <c r="AN5063">
        <v>1.086196705962728</v>
      </c>
      <c r="AO5063">
        <v>834.34129920882776</v>
      </c>
      <c r="AP5063">
        <v>4109</v>
      </c>
      <c r="AQ5063">
        <v>8.395838288369626E-3</v>
      </c>
      <c r="AR5063">
        <v>2.9389939703841046</v>
      </c>
    </row>
    <row r="5064" spans="39:44" x14ac:dyDescent="0.3">
      <c r="AM5064">
        <v>1.880905378872145</v>
      </c>
      <c r="AN5064">
        <v>0.4675645043704566</v>
      </c>
      <c r="AO5064">
        <v>611.63737974736205</v>
      </c>
      <c r="AP5064">
        <v>3420.25</v>
      </c>
      <c r="AQ5064">
        <v>-0.6662908905243391</v>
      </c>
      <c r="AR5064">
        <v>1.8928702483258046</v>
      </c>
    </row>
    <row r="5065" spans="39:44" x14ac:dyDescent="0.3">
      <c r="AM5065">
        <v>1.8524372170147263</v>
      </c>
      <c r="AN5065">
        <v>0.33905812094356225</v>
      </c>
      <c r="AO5065">
        <v>1394.4725299702818</v>
      </c>
      <c r="AP5065">
        <v>4025</v>
      </c>
      <c r="AQ5065">
        <v>0.10352414650229845</v>
      </c>
      <c r="AR5065">
        <v>1.8676654334509251</v>
      </c>
    </row>
    <row r="5066" spans="39:44" x14ac:dyDescent="0.3">
      <c r="AM5066">
        <v>2.1597084854010902</v>
      </c>
      <c r="AN5066">
        <v>0.67197929357449715</v>
      </c>
      <c r="AO5066">
        <v>1361.7764876724182</v>
      </c>
      <c r="AP5066">
        <v>4269.25</v>
      </c>
      <c r="AQ5066">
        <v>0.57344343539943943</v>
      </c>
      <c r="AR5066">
        <v>2.089077668283676</v>
      </c>
    </row>
    <row r="5067" spans="39:44" x14ac:dyDescent="0.3">
      <c r="AM5067">
        <v>2.5119948475463274</v>
      </c>
      <c r="AN5067">
        <v>1.009211348201779</v>
      </c>
      <c r="AO5067">
        <v>361.02109399722855</v>
      </c>
      <c r="AP5067">
        <v>5443.75</v>
      </c>
      <c r="AQ5067">
        <v>0.35131998886369498</v>
      </c>
      <c r="AR5067">
        <v>2.5560021619366062</v>
      </c>
    </row>
    <row r="5068" spans="39:44" x14ac:dyDescent="0.3">
      <c r="AM5068">
        <v>3.1913728699318571</v>
      </c>
      <c r="AN5068">
        <v>1.2157112576863731</v>
      </c>
      <c r="AO5068">
        <v>506.85653488844889</v>
      </c>
      <c r="AP5068">
        <v>6348.5</v>
      </c>
      <c r="AQ5068">
        <v>-0.86277565886415419</v>
      </c>
      <c r="AR5068">
        <v>3.3090181395649081</v>
      </c>
    </row>
    <row r="5069" spans="39:44" x14ac:dyDescent="0.3">
      <c r="AM5069">
        <v>2.8448408884397285</v>
      </c>
      <c r="AN5069">
        <v>1.2811070077289184</v>
      </c>
      <c r="AO5069">
        <v>647.00848459860617</v>
      </c>
      <c r="AP5069">
        <v>4998.75</v>
      </c>
      <c r="AQ5069">
        <v>0.48095201818736438</v>
      </c>
      <c r="AR5069">
        <v>2.8369726450278363</v>
      </c>
    </row>
    <row r="5070" spans="39:44" x14ac:dyDescent="0.3">
      <c r="AM5070">
        <v>2.6762016324929578</v>
      </c>
      <c r="AN5070">
        <v>0.96073347299584744</v>
      </c>
      <c r="AO5070">
        <v>534.49652124855902</v>
      </c>
      <c r="AP5070">
        <v>4059.5</v>
      </c>
      <c r="AQ5070">
        <v>0.97384019197977123</v>
      </c>
      <c r="AR5070">
        <v>2.777036048064085</v>
      </c>
    </row>
    <row r="5071" spans="39:44" x14ac:dyDescent="0.3">
      <c r="AM5071">
        <v>2.3556157893963729</v>
      </c>
      <c r="AN5071">
        <v>0.63291609035035812</v>
      </c>
      <c r="AO5071">
        <v>898.57333269342371</v>
      </c>
      <c r="AP5071">
        <v>3413</v>
      </c>
      <c r="AQ5071">
        <v>-0.16061419739767069</v>
      </c>
      <c r="AR5071">
        <v>2.310089110255555</v>
      </c>
    </row>
    <row r="5072" spans="39:44" x14ac:dyDescent="0.3">
      <c r="AM5072">
        <v>2.5838799501374128</v>
      </c>
      <c r="AN5072">
        <v>1.0425461485678063</v>
      </c>
      <c r="AO5072">
        <v>1094.6180522859877</v>
      </c>
      <c r="AP5072">
        <v>5351.25</v>
      </c>
      <c r="AQ5072">
        <v>0.70434754928157461</v>
      </c>
      <c r="AR5072">
        <v>2.6783135701126035</v>
      </c>
    </row>
    <row r="5073" spans="39:44" x14ac:dyDescent="0.3">
      <c r="AM5073">
        <v>3.1997904129126522</v>
      </c>
      <c r="AN5073">
        <v>0.20763036142901889</v>
      </c>
      <c r="AO5073">
        <v>515.9667872049788</v>
      </c>
      <c r="AP5073">
        <v>5444</v>
      </c>
      <c r="AQ5073">
        <v>-1.1225648796666226E-2</v>
      </c>
      <c r="AR5073">
        <v>3.1790273767697506</v>
      </c>
    </row>
    <row r="5074" spans="39:44" x14ac:dyDescent="0.3">
      <c r="AM5074">
        <v>1.6517021226834141</v>
      </c>
      <c r="AN5074">
        <v>3.3512349039345246E-2</v>
      </c>
      <c r="AO5074">
        <v>676.02683500597414</v>
      </c>
      <c r="AP5074">
        <v>2943</v>
      </c>
      <c r="AQ5074">
        <v>-0.51703082428430236</v>
      </c>
      <c r="AR5074">
        <v>1.6538945464362327</v>
      </c>
    </row>
    <row r="5075" spans="39:44" x14ac:dyDescent="0.3">
      <c r="AM5075">
        <v>2.4646994573394285</v>
      </c>
      <c r="AN5075">
        <v>1.3737476898145982</v>
      </c>
      <c r="AO5075">
        <v>759.40478071911889</v>
      </c>
      <c r="AP5075">
        <v>4137.75</v>
      </c>
      <c r="AQ5075">
        <v>0.83275268511652611</v>
      </c>
      <c r="AR5075">
        <v>2.4110454868844164</v>
      </c>
    </row>
    <row r="5076" spans="39:44" x14ac:dyDescent="0.3">
      <c r="AM5076">
        <v>2.7070870682636556</v>
      </c>
      <c r="AN5076">
        <v>0.79432237209484013</v>
      </c>
      <c r="AO5076">
        <v>448.3059516645211</v>
      </c>
      <c r="AP5076">
        <v>4771.75</v>
      </c>
      <c r="AQ5076">
        <v>0.35572100371904242</v>
      </c>
      <c r="AR5076">
        <v>2.7665603933114586</v>
      </c>
    </row>
    <row r="5077" spans="39:44" x14ac:dyDescent="0.3">
      <c r="AM5077">
        <v>2.7299313310728324</v>
      </c>
      <c r="AN5077">
        <v>0.8757953805145654</v>
      </c>
      <c r="AO5077">
        <v>705.42880396646706</v>
      </c>
      <c r="AP5077">
        <v>5516.75</v>
      </c>
      <c r="AQ5077">
        <v>0.624598778774481</v>
      </c>
      <c r="AR5077">
        <v>2.6559360614189109</v>
      </c>
    </row>
    <row r="5078" spans="39:44" x14ac:dyDescent="0.3">
      <c r="AM5078">
        <v>2.784680687682644</v>
      </c>
      <c r="AN5078">
        <v>1.3283779550858548</v>
      </c>
      <c r="AO5078">
        <v>531.31488524025133</v>
      </c>
      <c r="AP5078">
        <v>4069</v>
      </c>
      <c r="AQ5078">
        <v>0.79250042614914717</v>
      </c>
      <c r="AR5078">
        <v>2.6764627372919345</v>
      </c>
    </row>
    <row r="5079" spans="39:44" x14ac:dyDescent="0.3">
      <c r="AM5079">
        <v>2.49899316234574</v>
      </c>
      <c r="AN5079">
        <v>0.77145610897364758</v>
      </c>
      <c r="AO5079">
        <v>628.32388223219778</v>
      </c>
      <c r="AP5079">
        <v>3327.75</v>
      </c>
      <c r="AQ5079">
        <v>2.041231716687851E-2</v>
      </c>
      <c r="AR5079">
        <v>2.4161281705910103</v>
      </c>
    </row>
    <row r="5080" spans="39:44" x14ac:dyDescent="0.3">
      <c r="AM5080">
        <v>2.638106231212292</v>
      </c>
      <c r="AN5080">
        <v>1.3741997127289185</v>
      </c>
      <c r="AO5080">
        <v>326.08599119322787</v>
      </c>
      <c r="AP5080">
        <v>3617</v>
      </c>
      <c r="AQ5080">
        <v>0.60299244898106474</v>
      </c>
      <c r="AR5080">
        <v>2.6197522808458191</v>
      </c>
    </row>
    <row r="5081" spans="39:44" x14ac:dyDescent="0.3">
      <c r="AM5081">
        <v>2.5248542063331523</v>
      </c>
      <c r="AN5081">
        <v>1.3467102011944911</v>
      </c>
      <c r="AO5081">
        <v>1405.3867800154082</v>
      </c>
      <c r="AP5081">
        <v>5146.25</v>
      </c>
      <c r="AQ5081">
        <v>0.97993864615695758</v>
      </c>
      <c r="AR5081">
        <v>2.4674404283732563</v>
      </c>
    </row>
    <row r="5082" spans="39:44" x14ac:dyDescent="0.3">
      <c r="AM5082">
        <v>2.0588740927316116</v>
      </c>
      <c r="AN5082">
        <v>0.32206210796520018</v>
      </c>
      <c r="AO5082">
        <v>1099.7586120001333</v>
      </c>
      <c r="AP5082">
        <v>3567</v>
      </c>
      <c r="AQ5082">
        <v>-0.5097822544195787</v>
      </c>
      <c r="AR5082">
        <v>2.0794277614925756</v>
      </c>
    </row>
    <row r="5083" spans="39:44" x14ac:dyDescent="0.3">
      <c r="AM5083">
        <v>2.45979501361133</v>
      </c>
      <c r="AN5083">
        <v>0.8333993917588185</v>
      </c>
      <c r="AO5083">
        <v>541.85438523090727</v>
      </c>
      <c r="AP5083">
        <v>4976.5</v>
      </c>
      <c r="AQ5083">
        <v>-7.0138887669728034E-2</v>
      </c>
      <c r="AR5083">
        <v>2.4440328487622867</v>
      </c>
    </row>
    <row r="5084" spans="39:44" x14ac:dyDescent="0.3">
      <c r="AM5084">
        <v>1.882666751325325</v>
      </c>
      <c r="AN5084">
        <v>0.39546727222989897</v>
      </c>
      <c r="AO5084">
        <v>583.78376155897058</v>
      </c>
      <c r="AP5084">
        <v>5387.5</v>
      </c>
      <c r="AQ5084">
        <v>0.30430448696250995</v>
      </c>
      <c r="AR5084">
        <v>1.9021248612355091</v>
      </c>
    </row>
    <row r="5085" spans="39:44" x14ac:dyDescent="0.3">
      <c r="AM5085">
        <v>2.4885112034318166</v>
      </c>
      <c r="AN5085">
        <v>0.83069422671116733</v>
      </c>
      <c r="AO5085">
        <v>1503.2867904273617</v>
      </c>
      <c r="AP5085">
        <v>4631.75</v>
      </c>
      <c r="AQ5085">
        <v>-0.45685624836073735</v>
      </c>
      <c r="AR5085">
        <v>2.4440328487622867</v>
      </c>
    </row>
    <row r="5086" spans="39:44" x14ac:dyDescent="0.3">
      <c r="AM5086">
        <v>2.5102076046280493</v>
      </c>
      <c r="AN5086">
        <v>1.2272629230987171</v>
      </c>
      <c r="AO5086">
        <v>806.86029184408801</v>
      </c>
      <c r="AP5086">
        <v>4117.75</v>
      </c>
      <c r="AQ5086">
        <v>-0.66184409129280808</v>
      </c>
      <c r="AR5086">
        <v>2.446325566564056</v>
      </c>
    </row>
    <row r="5087" spans="39:44" x14ac:dyDescent="0.3">
      <c r="AM5087">
        <v>2.6016939543371072</v>
      </c>
      <c r="AN5087">
        <v>1.1799004427376307</v>
      </c>
      <c r="AO5087">
        <v>710.44559734684003</v>
      </c>
      <c r="AP5087">
        <v>5437.75</v>
      </c>
      <c r="AQ5087">
        <v>0.21769565924074019</v>
      </c>
      <c r="AR5087">
        <v>2.6793928528032569</v>
      </c>
    </row>
    <row r="5088" spans="39:44" x14ac:dyDescent="0.3">
      <c r="AM5088">
        <v>2.3635207523542134</v>
      </c>
      <c r="AN5088">
        <v>0.58718922287865027</v>
      </c>
      <c r="AO5088">
        <v>1283.272353071171</v>
      </c>
      <c r="AP5088">
        <v>4101.75</v>
      </c>
      <c r="AQ5088">
        <v>-0.68791522842958552</v>
      </c>
      <c r="AR5088">
        <v>2.3910157732395199</v>
      </c>
    </row>
    <row r="5089" spans="39:44" x14ac:dyDescent="0.3">
      <c r="AM5089">
        <v>3.7357693991354717</v>
      </c>
      <c r="AN5089">
        <v>0.75264442212394467</v>
      </c>
      <c r="AO5089">
        <v>637.04187013711282</v>
      </c>
      <c r="AP5089">
        <v>6113.5</v>
      </c>
      <c r="AQ5089">
        <v>0.21896424836156977</v>
      </c>
      <c r="AR5089">
        <v>3.7785490371697259</v>
      </c>
    </row>
    <row r="5090" spans="39:44" x14ac:dyDescent="0.3">
      <c r="AM5090">
        <v>1.9628111574563358</v>
      </c>
      <c r="AN5090">
        <v>0.76362610543627107</v>
      </c>
      <c r="AO5090">
        <v>694.43789868215435</v>
      </c>
      <c r="AP5090">
        <v>4509.75</v>
      </c>
      <c r="AQ5090">
        <v>-0.6723534888455972</v>
      </c>
      <c r="AR5090">
        <v>1.98316822864423</v>
      </c>
    </row>
    <row r="5091" spans="39:44" x14ac:dyDescent="0.3">
      <c r="AM5091">
        <v>2.2444659789129657</v>
      </c>
      <c r="AN5091">
        <v>0.93829221236100324</v>
      </c>
      <c r="AO5091">
        <v>809.35683793236581</v>
      </c>
      <c r="AP5091">
        <v>4417.25</v>
      </c>
      <c r="AQ5091">
        <v>0.6842408643145157</v>
      </c>
      <c r="AR5091">
        <v>2.2470690221298466</v>
      </c>
    </row>
    <row r="5092" spans="39:44" x14ac:dyDescent="0.3">
      <c r="AM5092">
        <v>2.67540656310263</v>
      </c>
      <c r="AN5092">
        <v>1.0374680806565646</v>
      </c>
      <c r="AO5092">
        <v>1055.1279110565092</v>
      </c>
      <c r="AP5092">
        <v>5048.5</v>
      </c>
      <c r="AQ5092">
        <v>0.77022796874987098</v>
      </c>
      <c r="AR5092">
        <v>2.6409966753947267</v>
      </c>
    </row>
    <row r="5093" spans="39:44" x14ac:dyDescent="0.3">
      <c r="AM5093">
        <v>2.2345779172203408</v>
      </c>
      <c r="AN5093">
        <v>0.68760915814856816</v>
      </c>
      <c r="AO5093">
        <v>725.05892836044472</v>
      </c>
      <c r="AP5093">
        <v>5675.5</v>
      </c>
      <c r="AQ5093">
        <v>6.0276906696913053E-2</v>
      </c>
      <c r="AR5093">
        <v>2.1949128859788263</v>
      </c>
    </row>
    <row r="5094" spans="39:44" x14ac:dyDescent="0.3">
      <c r="AM5094">
        <v>2.551630747671342</v>
      </c>
      <c r="AN5094">
        <v>0.4352384048409666</v>
      </c>
      <c r="AO5094">
        <v>1448.9970723583983</v>
      </c>
      <c r="AP5094">
        <v>4754.5</v>
      </c>
      <c r="AQ5094">
        <v>-0.68241488119133176</v>
      </c>
      <c r="AR5094">
        <v>2.567147828084396</v>
      </c>
    </row>
    <row r="5095" spans="39:44" x14ac:dyDescent="0.3">
      <c r="AM5095">
        <v>3.002085385846482</v>
      </c>
      <c r="AN5095">
        <v>0.78936934566119021</v>
      </c>
      <c r="AO5095">
        <v>1445.9580740973702</v>
      </c>
      <c r="AP5095">
        <v>4660.5</v>
      </c>
      <c r="AQ5095">
        <v>-0.59894893128660209</v>
      </c>
      <c r="AR5095">
        <v>3.0474137308778735</v>
      </c>
    </row>
    <row r="5096" spans="39:44" x14ac:dyDescent="0.3">
      <c r="AM5096">
        <v>3.050983027082399</v>
      </c>
      <c r="AN5096">
        <v>1.4300021524011555</v>
      </c>
      <c r="AO5096">
        <v>959.55740632586776</v>
      </c>
      <c r="AP5096">
        <v>5194.5</v>
      </c>
      <c r="AQ5096">
        <v>0.55503789889395883</v>
      </c>
      <c r="AR5096">
        <v>3.1074972386011903</v>
      </c>
    </row>
    <row r="5097" spans="39:44" x14ac:dyDescent="0.3">
      <c r="AM5097">
        <v>2.0632643171295695</v>
      </c>
      <c r="AN5097">
        <v>0.30030506517510092</v>
      </c>
      <c r="AO5097">
        <v>782.36623686344399</v>
      </c>
      <c r="AP5097">
        <v>4996.75</v>
      </c>
      <c r="AQ5097">
        <v>-0.94080318400308294</v>
      </c>
      <c r="AR5097">
        <v>2.0777807260100882</v>
      </c>
    </row>
    <row r="5098" spans="39:44" x14ac:dyDescent="0.3">
      <c r="AM5098">
        <v>2.9738614158185115</v>
      </c>
      <c r="AN5098">
        <v>0.99757699155154622</v>
      </c>
      <c r="AO5098">
        <v>1530.8398164029572</v>
      </c>
      <c r="AP5098">
        <v>4642</v>
      </c>
      <c r="AQ5098">
        <v>-0.25460431215140961</v>
      </c>
      <c r="AR5098">
        <v>2.8689050976468748</v>
      </c>
    </row>
    <row r="5099" spans="39:44" x14ac:dyDescent="0.3">
      <c r="AM5099">
        <v>3.2043953145531971</v>
      </c>
      <c r="AN5099">
        <v>1.2552737971342844</v>
      </c>
      <c r="AO5099">
        <v>1177.7389695478541</v>
      </c>
      <c r="AP5099">
        <v>5222.5</v>
      </c>
      <c r="AQ5099">
        <v>-0.9839886548350355</v>
      </c>
      <c r="AR5099">
        <v>3.1641623569874686</v>
      </c>
    </row>
    <row r="5100" spans="39:44" x14ac:dyDescent="0.3">
      <c r="AM5100">
        <v>3.5995888424807192</v>
      </c>
      <c r="AN5100">
        <v>1.245794978389918</v>
      </c>
      <c r="AO5100">
        <v>1056.0324019168274</v>
      </c>
      <c r="AP5100">
        <v>4765.25</v>
      </c>
      <c r="AQ5100">
        <v>-0.52062440844197644</v>
      </c>
      <c r="AR5100">
        <v>3.5240172440589257</v>
      </c>
    </row>
    <row r="5101" spans="39:44" x14ac:dyDescent="0.3">
      <c r="AM5101">
        <v>2.8436422738652301</v>
      </c>
      <c r="AN5101">
        <v>1.4295081573659469</v>
      </c>
      <c r="AO5101">
        <v>836.65024151309706</v>
      </c>
      <c r="AP5101">
        <v>4669.25</v>
      </c>
      <c r="AQ5101">
        <v>-0.3663332448935519</v>
      </c>
      <c r="AR5101">
        <v>2.8436422738652301</v>
      </c>
    </row>
    <row r="5102" spans="39:44" x14ac:dyDescent="0.3">
      <c r="AM5102">
        <v>1.8096063948714167</v>
      </c>
      <c r="AN5102">
        <v>0.19910779390182054</v>
      </c>
      <c r="AO5102">
        <v>885.1490843352841</v>
      </c>
      <c r="AP5102">
        <v>3696.75</v>
      </c>
      <c r="AQ5102">
        <v>-0.68699723317179273</v>
      </c>
      <c r="AR5102">
        <v>1.8219861593199418</v>
      </c>
    </row>
    <row r="5103" spans="39:44" x14ac:dyDescent="0.3">
      <c r="AM5103">
        <v>3.4520972816194919</v>
      </c>
      <c r="AN5103">
        <v>0.90091302995660527</v>
      </c>
      <c r="AO5103">
        <v>758.77404962294759</v>
      </c>
      <c r="AP5103">
        <v>3313.75</v>
      </c>
      <c r="AQ5103">
        <v>0.52362729789877027</v>
      </c>
      <c r="AR5103">
        <v>3.5171763537714975</v>
      </c>
    </row>
    <row r="5104" spans="39:44" x14ac:dyDescent="0.3">
      <c r="AM5104">
        <v>1.868203648199406</v>
      </c>
      <c r="AN5104">
        <v>0.32757990563752371</v>
      </c>
      <c r="AO5104">
        <v>631.88997722438432</v>
      </c>
      <c r="AP5104">
        <v>4543.25</v>
      </c>
      <c r="AQ5104">
        <v>0.31815052088232942</v>
      </c>
      <c r="AR5104">
        <v>1.88761975482332</v>
      </c>
    </row>
    <row r="5105" spans="39:44" x14ac:dyDescent="0.3">
      <c r="AM5105">
        <v>2.0730518928647688</v>
      </c>
      <c r="AN5105">
        <v>0.30072037774243382</v>
      </c>
      <c r="AO5105">
        <v>1098.1517579732374</v>
      </c>
      <c r="AP5105">
        <v>3608.25</v>
      </c>
      <c r="AQ5105">
        <v>-0.66978027761142289</v>
      </c>
      <c r="AR5105">
        <v>2.1077833617588881</v>
      </c>
    </row>
    <row r="5106" spans="39:44" x14ac:dyDescent="0.3">
      <c r="AM5106">
        <v>1.6682415994201294</v>
      </c>
      <c r="AN5106">
        <v>0.17183568525317025</v>
      </c>
      <c r="AO5106">
        <v>363.19843402353348</v>
      </c>
      <c r="AP5106">
        <v>5836.75</v>
      </c>
      <c r="AQ5106">
        <v>-7.4782885483002225E-3</v>
      </c>
      <c r="AR5106">
        <v>1.6671093434700568</v>
      </c>
    </row>
    <row r="5107" spans="39:44" x14ac:dyDescent="0.3">
      <c r="AM5107">
        <v>2.7320795848195489</v>
      </c>
      <c r="AN5107">
        <v>0.7163986214206417</v>
      </c>
      <c r="AO5107">
        <v>694.07499526292429</v>
      </c>
      <c r="AP5107">
        <v>4950.25</v>
      </c>
      <c r="AQ5107">
        <v>0.71050351609216866</v>
      </c>
      <c r="AR5107">
        <v>2.6644477048062294</v>
      </c>
    </row>
    <row r="5108" spans="39:44" x14ac:dyDescent="0.3">
      <c r="AM5108">
        <v>1.9057556171877443</v>
      </c>
      <c r="AN5108">
        <v>0.44301169770770898</v>
      </c>
      <c r="AO5108">
        <v>703.96462350813863</v>
      </c>
      <c r="AP5108">
        <v>4994.5</v>
      </c>
      <c r="AQ5108">
        <v>0.67646122035825396</v>
      </c>
      <c r="AR5108">
        <v>1.8928702483258046</v>
      </c>
    </row>
    <row r="5109" spans="39:44" x14ac:dyDescent="0.3">
      <c r="AM5109">
        <v>2.0034731261228518</v>
      </c>
      <c r="AN5109">
        <v>0.72395137379318364</v>
      </c>
      <c r="AO5109">
        <v>395.67563568255775</v>
      </c>
      <c r="AP5109">
        <v>4021.5</v>
      </c>
      <c r="AQ5109">
        <v>-0.37002146409599029</v>
      </c>
      <c r="AR5109">
        <v>1.9780209791818313</v>
      </c>
    </row>
    <row r="5110" spans="39:44" x14ac:dyDescent="0.3">
      <c r="AM5110">
        <v>2.9305304462169568</v>
      </c>
      <c r="AN5110">
        <v>1.0662031132685754</v>
      </c>
      <c r="AO5110">
        <v>665.82272406103345</v>
      </c>
      <c r="AP5110">
        <v>6035</v>
      </c>
      <c r="AQ5110">
        <v>-0.90272711575817222</v>
      </c>
      <c r="AR5110">
        <v>3.0133592134286822</v>
      </c>
    </row>
    <row r="5111" spans="39:44" x14ac:dyDescent="0.3">
      <c r="AM5111">
        <v>2.5359641547453671</v>
      </c>
      <c r="AN5111">
        <v>0.82734017298310869</v>
      </c>
      <c r="AO5111">
        <v>928.23281123967456</v>
      </c>
      <c r="AP5111">
        <v>4187.5</v>
      </c>
      <c r="AQ5111">
        <v>-7.5052233726504408E-2</v>
      </c>
      <c r="AR5111">
        <v>2.4933164444421365</v>
      </c>
    </row>
    <row r="5112" spans="39:44" x14ac:dyDescent="0.3">
      <c r="AM5112">
        <v>2.8739345528159115</v>
      </c>
      <c r="AN5112">
        <v>1.2372805781267493</v>
      </c>
      <c r="AO5112">
        <v>829.92310862692</v>
      </c>
      <c r="AP5112">
        <v>5087.25</v>
      </c>
      <c r="AQ5112">
        <v>0.30199244704095979</v>
      </c>
      <c r="AR5112">
        <v>2.9730909161184087</v>
      </c>
    </row>
    <row r="5113" spans="39:44" x14ac:dyDescent="0.3">
      <c r="AM5113">
        <v>2.2052915179731993</v>
      </c>
      <c r="AN5113">
        <v>0.59378914281663053</v>
      </c>
      <c r="AO5113">
        <v>985.85806592742244</v>
      </c>
      <c r="AP5113">
        <v>3576</v>
      </c>
      <c r="AQ5113">
        <v>0.94239038602624892</v>
      </c>
      <c r="AR5113">
        <v>2.1459126036915372</v>
      </c>
    </row>
    <row r="5114" spans="39:44" x14ac:dyDescent="0.3">
      <c r="AM5114">
        <v>2.3634449753245121</v>
      </c>
      <c r="AN5114">
        <v>0.84610455017336839</v>
      </c>
      <c r="AO5114">
        <v>700.56748607239649</v>
      </c>
      <c r="AP5114">
        <v>5069.25</v>
      </c>
      <c r="AQ5114">
        <v>4.2567613156984506E-2</v>
      </c>
      <c r="AR5114">
        <v>2.3508135634336895</v>
      </c>
    </row>
    <row r="5115" spans="39:44" x14ac:dyDescent="0.3">
      <c r="AM5115">
        <v>2.3070637911228569</v>
      </c>
      <c r="AN5115">
        <v>1.323512775076253</v>
      </c>
      <c r="AO5115">
        <v>698.46178753308038</v>
      </c>
      <c r="AP5115">
        <v>5043</v>
      </c>
      <c r="AQ5115">
        <v>-0.38833059766450845</v>
      </c>
      <c r="AR5115">
        <v>2.4075391451732089</v>
      </c>
    </row>
    <row r="5116" spans="39:44" x14ac:dyDescent="0.3">
      <c r="AM5116">
        <v>2.7092704665610863</v>
      </c>
      <c r="AN5116">
        <v>0.92602998132686531</v>
      </c>
      <c r="AO5116">
        <v>966.71184470639002</v>
      </c>
      <c r="AP5116">
        <v>4055.75</v>
      </c>
      <c r="AQ5116">
        <v>0.30787638846439036</v>
      </c>
      <c r="AR5116">
        <v>2.7092704665610863</v>
      </c>
    </row>
    <row r="5117" spans="39:44" x14ac:dyDescent="0.3">
      <c r="AM5117">
        <v>2.6752102977165402</v>
      </c>
      <c r="AN5117">
        <v>0.91070123036931394</v>
      </c>
      <c r="AO5117">
        <v>335.69244150945337</v>
      </c>
      <c r="AP5117">
        <v>5692.25</v>
      </c>
      <c r="AQ5117">
        <v>0.14091391676641293</v>
      </c>
      <c r="AR5117">
        <v>2.7779898616968906</v>
      </c>
    </row>
    <row r="5118" spans="39:44" x14ac:dyDescent="0.3">
      <c r="AM5118">
        <v>3.0419261718804571</v>
      </c>
      <c r="AN5118">
        <v>1.6598602991119009</v>
      </c>
      <c r="AO5118">
        <v>389.48544793799266</v>
      </c>
      <c r="AP5118">
        <v>4690.5</v>
      </c>
      <c r="AQ5118">
        <v>-0.90136471295146003</v>
      </c>
      <c r="AR5118">
        <v>3.0016840164458132</v>
      </c>
    </row>
    <row r="5119" spans="39:44" x14ac:dyDescent="0.3">
      <c r="AM5119">
        <v>2.5458537453483046</v>
      </c>
      <c r="AN5119">
        <v>0.8875076665729642</v>
      </c>
      <c r="AO5119">
        <v>914.6305990608181</v>
      </c>
      <c r="AP5119">
        <v>2717.75</v>
      </c>
      <c r="AQ5119">
        <v>-0.68227246176428025</v>
      </c>
      <c r="AR5119">
        <v>2.5986461346685386</v>
      </c>
    </row>
    <row r="5120" spans="39:44" x14ac:dyDescent="0.3">
      <c r="AM5120">
        <v>1.9385211777337035</v>
      </c>
      <c r="AN5120">
        <v>0.41753105389112971</v>
      </c>
      <c r="AO5120">
        <v>1016.5889976021316</v>
      </c>
      <c r="AP5120">
        <v>4532.25</v>
      </c>
      <c r="AQ5120">
        <v>-5.325721474057165E-2</v>
      </c>
      <c r="AR5120">
        <v>1.8928702483258046</v>
      </c>
    </row>
    <row r="5121" spans="39:44" x14ac:dyDescent="0.3">
      <c r="AM5121">
        <v>3.2081137804058928</v>
      </c>
      <c r="AN5121">
        <v>0.46527100245926623</v>
      </c>
      <c r="AO5121">
        <v>438.4850923328051</v>
      </c>
      <c r="AP5121">
        <v>4345</v>
      </c>
      <c r="AQ5121">
        <v>0.14955401775793936</v>
      </c>
      <c r="AR5121">
        <v>3.2152607354590836</v>
      </c>
    </row>
    <row r="5122" spans="39:44" x14ac:dyDescent="0.3">
      <c r="AM5122">
        <v>2.3731343920799866</v>
      </c>
      <c r="AN5122">
        <v>0.91838400292835964</v>
      </c>
      <c r="AO5122">
        <v>729.26644186779288</v>
      </c>
      <c r="AP5122">
        <v>4590.75</v>
      </c>
      <c r="AQ5122">
        <v>0.37469447901334024</v>
      </c>
      <c r="AR5122">
        <v>2.3780848467190188</v>
      </c>
    </row>
    <row r="5123" spans="39:44" x14ac:dyDescent="0.3">
      <c r="AM5123">
        <v>3.2770012044868557</v>
      </c>
      <c r="AN5123">
        <v>1.2021516064484994</v>
      </c>
      <c r="AO5123">
        <v>1084.2177048448832</v>
      </c>
      <c r="AP5123">
        <v>4992.5</v>
      </c>
      <c r="AQ5123">
        <v>0.4280861113332261</v>
      </c>
      <c r="AR5123">
        <v>3.2370226303592786</v>
      </c>
    </row>
    <row r="5124" spans="39:44" x14ac:dyDescent="0.3">
      <c r="AM5124">
        <v>2.8550528042930017</v>
      </c>
      <c r="AN5124">
        <v>1.4165130414585425</v>
      </c>
      <c r="AO5124">
        <v>714.45203800597869</v>
      </c>
      <c r="AP5124">
        <v>3379.5</v>
      </c>
      <c r="AQ5124">
        <v>-0.13278988379936002</v>
      </c>
      <c r="AR5124">
        <v>2.8412005109391281</v>
      </c>
    </row>
    <row r="5125" spans="39:44" x14ac:dyDescent="0.3">
      <c r="AM5125">
        <v>1.8479352824312052</v>
      </c>
      <c r="AN5125">
        <v>0.21983782543500457</v>
      </c>
      <c r="AO5125">
        <v>302.6707301917312</v>
      </c>
      <c r="AP5125">
        <v>2821.5</v>
      </c>
      <c r="AQ5125">
        <v>-6.649483646235653E-2</v>
      </c>
      <c r="AR5125">
        <v>1.8479352824312048</v>
      </c>
    </row>
    <row r="5126" spans="39:44" x14ac:dyDescent="0.3">
      <c r="AM5126">
        <v>3.9144292615425522</v>
      </c>
      <c r="AN5126">
        <v>0.88114872563251023</v>
      </c>
      <c r="AO5126">
        <v>777.29942336177373</v>
      </c>
      <c r="AP5126">
        <v>4818.5</v>
      </c>
      <c r="AQ5126">
        <v>0.27537064462004335</v>
      </c>
      <c r="AR5126">
        <v>3.9146246759882088</v>
      </c>
    </row>
    <row r="5127" spans="39:44" x14ac:dyDescent="0.3">
      <c r="AM5127">
        <v>3.1092027437834755</v>
      </c>
      <c r="AN5127">
        <v>1.381290430000073</v>
      </c>
      <c r="AO5127">
        <v>388.31777170020951</v>
      </c>
      <c r="AP5127">
        <v>4144.5</v>
      </c>
      <c r="AQ5127">
        <v>-0.15420301479636367</v>
      </c>
      <c r="AR5127">
        <v>3.2370226303592786</v>
      </c>
    </row>
    <row r="5128" spans="39:44" x14ac:dyDescent="0.3">
      <c r="AM5128">
        <v>1.9199195365739878</v>
      </c>
      <c r="AN5128">
        <v>0.45772497129099243</v>
      </c>
      <c r="AO5128">
        <v>1198.977056191846</v>
      </c>
      <c r="AP5128">
        <v>4937.75</v>
      </c>
      <c r="AQ5128">
        <v>-0.69290457839297337</v>
      </c>
      <c r="AR5128">
        <v>1.9003662959156191</v>
      </c>
    </row>
    <row r="5129" spans="39:44" x14ac:dyDescent="0.3">
      <c r="AM5129">
        <v>3.0431995913163248</v>
      </c>
      <c r="AN5129">
        <v>1.1562757926953242</v>
      </c>
      <c r="AO5129">
        <v>1026.2656929624013</v>
      </c>
      <c r="AP5129">
        <v>3581.5</v>
      </c>
      <c r="AQ5129">
        <v>0.63523387336846848</v>
      </c>
      <c r="AR5129">
        <v>2.9737772154480258</v>
      </c>
    </row>
    <row r="5130" spans="39:44" x14ac:dyDescent="0.3">
      <c r="AM5130">
        <v>2.2704695983973178</v>
      </c>
      <c r="AN5130">
        <v>0.50979463553439808</v>
      </c>
      <c r="AO5130">
        <v>454.54235870019954</v>
      </c>
      <c r="AP5130">
        <v>4231.5</v>
      </c>
      <c r="AQ5130">
        <v>-1.167253185738266E-2</v>
      </c>
      <c r="AR5130">
        <v>2.2771259958313217</v>
      </c>
    </row>
    <row r="5131" spans="39:44" x14ac:dyDescent="0.3">
      <c r="AM5131">
        <v>1.6126387984636066</v>
      </c>
      <c r="AN5131">
        <v>9.7525506318427685E-2</v>
      </c>
      <c r="AO5131">
        <v>528.2475887491961</v>
      </c>
      <c r="AP5131">
        <v>3074</v>
      </c>
      <c r="AQ5131">
        <v>-0.22326686949125538</v>
      </c>
      <c r="AR5131">
        <v>1.6008575707695121</v>
      </c>
    </row>
    <row r="5132" spans="39:44" x14ac:dyDescent="0.3">
      <c r="AM5132">
        <v>2.675793619033616</v>
      </c>
      <c r="AN5132">
        <v>0.84166758059619418</v>
      </c>
      <c r="AO5132">
        <v>627.28245256018351</v>
      </c>
      <c r="AP5132">
        <v>5394</v>
      </c>
      <c r="AQ5132">
        <v>-9.066723933715537E-2</v>
      </c>
      <c r="AR5132">
        <v>2.6270017349348525</v>
      </c>
    </row>
    <row r="5133" spans="39:44" x14ac:dyDescent="0.3">
      <c r="AM5133">
        <v>3.4478451741591729</v>
      </c>
      <c r="AN5133">
        <v>1.2765621574943808</v>
      </c>
      <c r="AO5133">
        <v>808.1358135363314</v>
      </c>
      <c r="AP5133">
        <v>4422.5</v>
      </c>
      <c r="AQ5133">
        <v>-0.72726737662465657</v>
      </c>
      <c r="AR5133">
        <v>3.3292289620772766</v>
      </c>
    </row>
    <row r="5134" spans="39:44" x14ac:dyDescent="0.3">
      <c r="AM5134">
        <v>2.1151059333389925</v>
      </c>
      <c r="AN5134">
        <v>0.93307761078511842</v>
      </c>
      <c r="AO5134">
        <v>1021.1006146218874</v>
      </c>
      <c r="AP5134">
        <v>3133.75</v>
      </c>
      <c r="AQ5134">
        <v>0.65330988422202585</v>
      </c>
      <c r="AR5134">
        <v>2.1739086446887765</v>
      </c>
    </row>
    <row r="5135" spans="39:44" x14ac:dyDescent="0.3">
      <c r="AM5135">
        <v>1.9814418801616565</v>
      </c>
      <c r="AN5135">
        <v>0.39824999839179298</v>
      </c>
      <c r="AO5135">
        <v>675.36867288179872</v>
      </c>
      <c r="AP5135">
        <v>3990.5</v>
      </c>
      <c r="AQ5135">
        <v>0.44257855599815377</v>
      </c>
      <c r="AR5135">
        <v>1.9895250750555462</v>
      </c>
    </row>
    <row r="5136" spans="39:44" x14ac:dyDescent="0.3">
      <c r="AM5136">
        <v>4.0299829055110168</v>
      </c>
      <c r="AN5136">
        <v>0.52004276898654966</v>
      </c>
      <c r="AO5136">
        <v>804.37881171641538</v>
      </c>
      <c r="AP5136">
        <v>5794.25</v>
      </c>
      <c r="AQ5136">
        <v>0.41407069215505171</v>
      </c>
      <c r="AR5136">
        <v>4.0819871824096703</v>
      </c>
    </row>
    <row r="5137" spans="39:44" x14ac:dyDescent="0.3">
      <c r="AM5137">
        <v>3.2634422676117034</v>
      </c>
      <c r="AN5137">
        <v>1.348915904849332</v>
      </c>
      <c r="AO5137">
        <v>383.27958924185396</v>
      </c>
      <c r="AP5137">
        <v>4470</v>
      </c>
      <c r="AQ5137">
        <v>0.34258405090225663</v>
      </c>
      <c r="AR5137">
        <v>3.3613907299219408</v>
      </c>
    </row>
    <row r="5138" spans="39:44" x14ac:dyDescent="0.3">
      <c r="AM5138">
        <v>2.186076445520631</v>
      </c>
      <c r="AN5138">
        <v>0.30032126492934919</v>
      </c>
      <c r="AO5138">
        <v>872.84278988607673</v>
      </c>
      <c r="AP5138">
        <v>4987.75</v>
      </c>
      <c r="AQ5138">
        <v>-0.87491767854049207</v>
      </c>
      <c r="AR5138">
        <v>2.1841542371645244</v>
      </c>
    </row>
    <row r="5139" spans="39:44" x14ac:dyDescent="0.3">
      <c r="AM5139">
        <v>1.9024844627899626</v>
      </c>
      <c r="AN5139">
        <v>0.32367865406839741</v>
      </c>
      <c r="AO5139">
        <v>736.82424370497722</v>
      </c>
      <c r="AP5139">
        <v>3638.25</v>
      </c>
      <c r="AQ5139">
        <v>-0.24545785658693411</v>
      </c>
      <c r="AR5139">
        <v>1.8676654334509251</v>
      </c>
    </row>
    <row r="5140" spans="39:44" x14ac:dyDescent="0.3">
      <c r="AM5140">
        <v>1.9527256903411701</v>
      </c>
      <c r="AN5140">
        <v>0.35252675351048735</v>
      </c>
      <c r="AO5140">
        <v>367.08788124796354</v>
      </c>
      <c r="AP5140">
        <v>4542.25</v>
      </c>
      <c r="AQ5140">
        <v>-0.45116124783350808</v>
      </c>
      <c r="AR5140">
        <v>1.9320926954145725</v>
      </c>
    </row>
    <row r="5141" spans="39:44" x14ac:dyDescent="0.3">
      <c r="AM5141">
        <v>2.2793005212998412</v>
      </c>
      <c r="AN5141">
        <v>0.79609172233494141</v>
      </c>
      <c r="AO5141">
        <v>969.94315051610499</v>
      </c>
      <c r="AP5141">
        <v>3398.75</v>
      </c>
      <c r="AQ5141">
        <v>5.707547487268734E-2</v>
      </c>
      <c r="AR5141">
        <v>2.2150201163378727</v>
      </c>
    </row>
    <row r="5142" spans="39:44" x14ac:dyDescent="0.3">
      <c r="AM5142">
        <v>2.391694037351149</v>
      </c>
      <c r="AN5142">
        <v>1.4119405587369147</v>
      </c>
      <c r="AO5142">
        <v>544.06035630052702</v>
      </c>
      <c r="AP5142">
        <v>4468.5</v>
      </c>
      <c r="AQ5142">
        <v>-0.68213713312435764</v>
      </c>
      <c r="AR5142">
        <v>2.4110454868844164</v>
      </c>
    </row>
    <row r="5143" spans="39:44" x14ac:dyDescent="0.3">
      <c r="AM5143">
        <v>2.9379310327756385</v>
      </c>
      <c r="AN5143">
        <v>1.0677499480566965</v>
      </c>
      <c r="AO5143">
        <v>1121.4531778686069</v>
      </c>
      <c r="AP5143">
        <v>3957</v>
      </c>
      <c r="AQ5143">
        <v>-0.45820000140155587</v>
      </c>
      <c r="AR5143">
        <v>2.8838444836710604</v>
      </c>
    </row>
    <row r="5144" spans="39:44" x14ac:dyDescent="0.3">
      <c r="AM5144">
        <v>2.843327543949616</v>
      </c>
      <c r="AN5144">
        <v>1.2828452117118925</v>
      </c>
      <c r="AO5144">
        <v>642.09323802325378</v>
      </c>
      <c r="AP5144">
        <v>5018.75</v>
      </c>
      <c r="AQ5144">
        <v>-0.71162700774566179</v>
      </c>
      <c r="AR5144">
        <v>2.833340618251567</v>
      </c>
    </row>
    <row r="5145" spans="39:44" x14ac:dyDescent="0.3">
      <c r="AM5145">
        <v>2.9315408048795244</v>
      </c>
      <c r="AN5145">
        <v>0.72638798111235059</v>
      </c>
      <c r="AO5145">
        <v>814.21815582643626</v>
      </c>
      <c r="AP5145">
        <v>4655</v>
      </c>
      <c r="AQ5145">
        <v>0.77129591766054473</v>
      </c>
      <c r="AR5145">
        <v>2.9388482637601103</v>
      </c>
    </row>
    <row r="5146" spans="39:44" x14ac:dyDescent="0.3">
      <c r="AM5146">
        <v>2.8485075075792978</v>
      </c>
      <c r="AN5146">
        <v>0.9172126575577717</v>
      </c>
      <c r="AO5146">
        <v>1128.3545626264734</v>
      </c>
      <c r="AP5146">
        <v>3645.5</v>
      </c>
      <c r="AQ5146">
        <v>-0.63538714463237389</v>
      </c>
      <c r="AR5146">
        <v>2.8385095414908608</v>
      </c>
    </row>
    <row r="5147" spans="39:44" x14ac:dyDescent="0.3">
      <c r="AM5147">
        <v>1.7211200216682745</v>
      </c>
      <c r="AN5147">
        <v>4.3294986290498286E-2</v>
      </c>
      <c r="AO5147">
        <v>599.40853296004548</v>
      </c>
      <c r="AP5147">
        <v>3990</v>
      </c>
      <c r="AQ5147">
        <v>0.91027053681811965</v>
      </c>
      <c r="AR5147">
        <v>1.7254495202973246</v>
      </c>
    </row>
    <row r="5148" spans="39:44" x14ac:dyDescent="0.3">
      <c r="AM5148">
        <v>2.0219953818516019</v>
      </c>
      <c r="AN5148">
        <v>0.38790902218651713</v>
      </c>
      <c r="AO5148">
        <v>361.54765943582822</v>
      </c>
      <c r="AP5148">
        <v>2984.25</v>
      </c>
      <c r="AQ5148">
        <v>0.85901261717372024</v>
      </c>
      <c r="AR5148">
        <v>2.0219953818516019</v>
      </c>
    </row>
    <row r="5149" spans="39:44" x14ac:dyDescent="0.3">
      <c r="AM5149">
        <v>2.4525918057664904</v>
      </c>
      <c r="AN5149">
        <v>1.2799585101427202</v>
      </c>
      <c r="AO5149">
        <v>962.08651723226114</v>
      </c>
      <c r="AP5149">
        <v>4408.5</v>
      </c>
      <c r="AQ5149">
        <v>0.98956943950657128</v>
      </c>
      <c r="AR5149">
        <v>2.3413769459860738</v>
      </c>
    </row>
    <row r="5150" spans="39:44" x14ac:dyDescent="0.3">
      <c r="AM5150">
        <v>2.9355777710088349</v>
      </c>
      <c r="AN5150">
        <v>1.2178229513037018</v>
      </c>
      <c r="AO5150">
        <v>872.84278988607673</v>
      </c>
      <c r="AP5150">
        <v>6071.25</v>
      </c>
      <c r="AQ5150">
        <v>5.2159746924193867E-2</v>
      </c>
      <c r="AR5150">
        <v>3.0672289412909164</v>
      </c>
    </row>
    <row r="5151" spans="39:44" x14ac:dyDescent="0.3">
      <c r="AM5151">
        <v>2.6479393268489368</v>
      </c>
      <c r="AN5151">
        <v>1.2891583282441217</v>
      </c>
      <c r="AO5151">
        <v>1062.4857750388576</v>
      </c>
      <c r="AP5151">
        <v>5667.25</v>
      </c>
      <c r="AQ5151">
        <v>-0.8626131864579456</v>
      </c>
      <c r="AR5151">
        <v>2.754703272941263</v>
      </c>
    </row>
    <row r="5152" spans="39:44" x14ac:dyDescent="0.3">
      <c r="AM5152">
        <v>1.8551948372506708</v>
      </c>
      <c r="AN5152">
        <v>0.50125571725669471</v>
      </c>
      <c r="AO5152">
        <v>652.05621185376322</v>
      </c>
      <c r="AP5152">
        <v>5143.5</v>
      </c>
      <c r="AQ5152">
        <v>9.7336800673306939E-2</v>
      </c>
      <c r="AR5152">
        <v>1.8342040967284832</v>
      </c>
    </row>
    <row r="5153" spans="39:44" x14ac:dyDescent="0.3">
      <c r="AM5153">
        <v>1.8547094782447642</v>
      </c>
      <c r="AN5153">
        <v>0.31648494177072284</v>
      </c>
      <c r="AO5153">
        <v>1137.1367228420986</v>
      </c>
      <c r="AP5153">
        <v>4648.75</v>
      </c>
      <c r="AQ5153">
        <v>0.93497682375923796</v>
      </c>
      <c r="AR5153">
        <v>1.8621699733879409</v>
      </c>
    </row>
    <row r="5154" spans="39:44" x14ac:dyDescent="0.3">
      <c r="AM5154">
        <v>1.6856709218068986</v>
      </c>
      <c r="AN5154">
        <v>6.5977909834907186E-2</v>
      </c>
      <c r="AO5154">
        <v>531.96084821757961</v>
      </c>
      <c r="AP5154">
        <v>3618.75</v>
      </c>
      <c r="AQ5154">
        <v>0.16298352569539248</v>
      </c>
      <c r="AR5154">
        <v>1.6879212667558086</v>
      </c>
    </row>
    <row r="5155" spans="39:44" x14ac:dyDescent="0.3">
      <c r="AM5155">
        <v>2.4873959702862827</v>
      </c>
      <c r="AN5155">
        <v>0.8789415897459063</v>
      </c>
      <c r="AO5155">
        <v>459.16768617432848</v>
      </c>
      <c r="AP5155">
        <v>4214.25</v>
      </c>
      <c r="AQ5155">
        <v>0.57639826659301352</v>
      </c>
      <c r="AR5155">
        <v>2.5754517505496235</v>
      </c>
    </row>
    <row r="5156" spans="39:44" x14ac:dyDescent="0.3">
      <c r="AM5156">
        <v>2.3916653355372426</v>
      </c>
      <c r="AN5156">
        <v>0.64811898409250068</v>
      </c>
      <c r="AO5156">
        <v>637.58162100349796</v>
      </c>
      <c r="AP5156">
        <v>4314.5</v>
      </c>
      <c r="AQ5156">
        <v>0.21165896517056296</v>
      </c>
      <c r="AR5156">
        <v>2.4676202163358147</v>
      </c>
    </row>
    <row r="5157" spans="39:44" x14ac:dyDescent="0.3">
      <c r="AM5157">
        <v>3.1772463327363401</v>
      </c>
      <c r="AN5157">
        <v>1.3274482486997492</v>
      </c>
      <c r="AO5157">
        <v>446.0486931561685</v>
      </c>
      <c r="AP5157">
        <v>4647.75</v>
      </c>
      <c r="AQ5157">
        <v>-0.17900384229178931</v>
      </c>
      <c r="AR5157">
        <v>3.2364735908955851</v>
      </c>
    </row>
    <row r="5158" spans="39:44" x14ac:dyDescent="0.3">
      <c r="AM5158">
        <v>2.1748785070284886</v>
      </c>
      <c r="AN5158">
        <v>0.74909344330638039</v>
      </c>
      <c r="AO5158">
        <v>923.32965975737397</v>
      </c>
      <c r="AP5158">
        <v>5131.75</v>
      </c>
      <c r="AQ5158">
        <v>0.50121961017239924</v>
      </c>
      <c r="AR5158">
        <v>2.1534427084046501</v>
      </c>
    </row>
    <row r="5159" spans="39:44" x14ac:dyDescent="0.3">
      <c r="AM5159">
        <v>2.3658722401656065</v>
      </c>
      <c r="AN5159">
        <v>1.1582698907510045</v>
      </c>
      <c r="AO5159">
        <v>1128.1563495394366</v>
      </c>
      <c r="AP5159">
        <v>3930</v>
      </c>
      <c r="AQ5159">
        <v>0.36150622062383675</v>
      </c>
      <c r="AR5159">
        <v>2.3450276540902895</v>
      </c>
    </row>
    <row r="5160" spans="39:44" x14ac:dyDescent="0.3">
      <c r="AM5160">
        <v>2.8529097344625001</v>
      </c>
      <c r="AN5160">
        <v>0.76765400389096239</v>
      </c>
      <c r="AO5160">
        <v>365.73544480111855</v>
      </c>
      <c r="AP5160">
        <v>4283.5</v>
      </c>
      <c r="AQ5160">
        <v>0.70465161455530301</v>
      </c>
      <c r="AR5160">
        <v>2.8038485789591183</v>
      </c>
    </row>
    <row r="5161" spans="39:44" x14ac:dyDescent="0.3">
      <c r="AM5161">
        <v>3.0518140174564126</v>
      </c>
      <c r="AN5161">
        <v>1.2203572978430492</v>
      </c>
      <c r="AO5161">
        <v>1061.9592096002577</v>
      </c>
      <c r="AP5161">
        <v>5146.25</v>
      </c>
      <c r="AQ5161">
        <v>-0.99548953206266722</v>
      </c>
      <c r="AR5161">
        <v>3.1234021175490931</v>
      </c>
    </row>
    <row r="5162" spans="39:44" x14ac:dyDescent="0.3">
      <c r="AM5162">
        <v>2.7734026335730979</v>
      </c>
      <c r="AN5162">
        <v>0.72937105242672007</v>
      </c>
      <c r="AO5162">
        <v>998.41131633581051</v>
      </c>
      <c r="AP5162">
        <v>4792.25</v>
      </c>
      <c r="AQ5162">
        <v>-0.38923368620187848</v>
      </c>
      <c r="AR5162">
        <v>2.7807600207061087</v>
      </c>
    </row>
    <row r="5163" spans="39:44" x14ac:dyDescent="0.3">
      <c r="AM5163">
        <v>2.2546639540624915</v>
      </c>
      <c r="AN5163">
        <v>0.91738606837041847</v>
      </c>
      <c r="AO5163">
        <v>319.25469264947924</v>
      </c>
      <c r="AP5163">
        <v>3983</v>
      </c>
      <c r="AQ5163">
        <v>-0.50894335371071153</v>
      </c>
      <c r="AR5163">
        <v>2.3076820029365446</v>
      </c>
    </row>
    <row r="5164" spans="39:44" x14ac:dyDescent="0.3">
      <c r="AM5164">
        <v>2.6343732413464864</v>
      </c>
      <c r="AN5164">
        <v>0.86635339250015564</v>
      </c>
      <c r="AO5164">
        <v>724.88467648875564</v>
      </c>
      <c r="AP5164">
        <v>5045.25</v>
      </c>
      <c r="AQ5164">
        <v>-0.90425856752980693</v>
      </c>
      <c r="AR5164">
        <v>2.5947093102623655</v>
      </c>
    </row>
    <row r="5165" spans="39:44" x14ac:dyDescent="0.3">
      <c r="AM5165">
        <v>2.1454169853502036</v>
      </c>
      <c r="AN5165">
        <v>0.63103253515130309</v>
      </c>
      <c r="AO5165">
        <v>706.73514950611468</v>
      </c>
      <c r="AP5165">
        <v>4277</v>
      </c>
      <c r="AQ5165">
        <v>-0.33917975202979256</v>
      </c>
      <c r="AR5165">
        <v>2.103884740193672</v>
      </c>
    </row>
    <row r="5166" spans="39:44" x14ac:dyDescent="0.3">
      <c r="AM5166">
        <v>2.3849188248981479</v>
      </c>
      <c r="AN5166">
        <v>1.2760475281373731</v>
      </c>
      <c r="AO5166">
        <v>757.06302993848021</v>
      </c>
      <c r="AP5166">
        <v>4189.75</v>
      </c>
      <c r="AQ5166">
        <v>-0.5362574832793694</v>
      </c>
      <c r="AR5166">
        <v>2.4109576132697517</v>
      </c>
    </row>
    <row r="5167" spans="39:44" x14ac:dyDescent="0.3">
      <c r="AM5167">
        <v>2.4333293203130681</v>
      </c>
      <c r="AN5167">
        <v>0.89804828831284689</v>
      </c>
      <c r="AO5167">
        <v>702.10982203198569</v>
      </c>
      <c r="AP5167">
        <v>4465.5</v>
      </c>
      <c r="AQ5167">
        <v>0.76595846434505654</v>
      </c>
      <c r="AR5167">
        <v>2.4107873447129893</v>
      </c>
    </row>
    <row r="5168" spans="39:44" x14ac:dyDescent="0.3">
      <c r="AM5168">
        <v>2.4070018706000798</v>
      </c>
      <c r="AN5168">
        <v>0.81685371925645955</v>
      </c>
      <c r="AO5168">
        <v>438.48509233280515</v>
      </c>
      <c r="AP5168">
        <v>4817.5</v>
      </c>
      <c r="AQ5168">
        <v>-0.72075597220259213</v>
      </c>
      <c r="AR5168">
        <v>2.3678855188240138</v>
      </c>
    </row>
    <row r="5169" spans="39:44" x14ac:dyDescent="0.3">
      <c r="AM5169">
        <v>3.4528690708086853</v>
      </c>
      <c r="AN5169">
        <v>1.2706576539149197</v>
      </c>
      <c r="AO5169">
        <v>454.5423587001996</v>
      </c>
      <c r="AP5169">
        <v>4053</v>
      </c>
      <c r="AQ5169">
        <v>0.49419035037969239</v>
      </c>
      <c r="AR5169">
        <v>3.4846985714037726</v>
      </c>
    </row>
    <row r="5170" spans="39:44" x14ac:dyDescent="0.3">
      <c r="AM5170">
        <v>2.0509575684169854</v>
      </c>
      <c r="AN5170">
        <v>0.80460778863083859</v>
      </c>
      <c r="AO5170">
        <v>622.4398526267895</v>
      </c>
      <c r="AP5170">
        <v>4487.75</v>
      </c>
      <c r="AQ5170">
        <v>0.52170243986454867</v>
      </c>
      <c r="AR5170">
        <v>2.0425370103889846</v>
      </c>
    </row>
    <row r="5171" spans="39:44" x14ac:dyDescent="0.3">
      <c r="AM5171">
        <v>1.9385211777337037</v>
      </c>
      <c r="AN5171">
        <v>0.41753105389112816</v>
      </c>
      <c r="AO5171">
        <v>531.31488524025133</v>
      </c>
      <c r="AP5171">
        <v>5693.25</v>
      </c>
      <c r="AQ5171">
        <v>-0.88652467404035762</v>
      </c>
      <c r="AR5171">
        <v>1.8928702483258046</v>
      </c>
    </row>
    <row r="5172" spans="39:44" x14ac:dyDescent="0.3">
      <c r="AM5172">
        <v>3.2802717318433854</v>
      </c>
      <c r="AN5172">
        <v>0.54101803093336986</v>
      </c>
      <c r="AO5172">
        <v>789.57951845521006</v>
      </c>
      <c r="AP5172">
        <v>4969.75</v>
      </c>
      <c r="AQ5172">
        <v>-0.85497057357811612</v>
      </c>
      <c r="AR5172">
        <v>3.2799108286011256</v>
      </c>
    </row>
    <row r="5173" spans="39:44" x14ac:dyDescent="0.3">
      <c r="AM5173">
        <v>2.4585034670976742</v>
      </c>
      <c r="AN5173">
        <v>0.49007092043070211</v>
      </c>
      <c r="AO5173">
        <v>930.27567187363968</v>
      </c>
      <c r="AP5173">
        <v>3802.75</v>
      </c>
      <c r="AQ5173">
        <v>-0.43575975435764486</v>
      </c>
      <c r="AR5173">
        <v>2.5016401051320676</v>
      </c>
    </row>
    <row r="5174" spans="39:44" x14ac:dyDescent="0.3">
      <c r="AM5174">
        <v>2.0254395172583388</v>
      </c>
      <c r="AN5174">
        <v>0.36990379042032834</v>
      </c>
      <c r="AO5174">
        <v>885.14908433528421</v>
      </c>
      <c r="AP5174">
        <v>3766.75</v>
      </c>
      <c r="AQ5174">
        <v>0.94806097120853106</v>
      </c>
      <c r="AR5174">
        <v>2.0172610462161193</v>
      </c>
    </row>
    <row r="5175" spans="39:44" x14ac:dyDescent="0.3">
      <c r="AM5175">
        <v>2.5261726476794841</v>
      </c>
      <c r="AN5175">
        <v>0.99402461817969534</v>
      </c>
      <c r="AO5175">
        <v>621.52435463610357</v>
      </c>
      <c r="AP5175">
        <v>4321.25</v>
      </c>
      <c r="AQ5175">
        <v>0.58867806205923789</v>
      </c>
      <c r="AR5175">
        <v>2.5560021619366062</v>
      </c>
    </row>
    <row r="5176" spans="39:44" x14ac:dyDescent="0.3">
      <c r="AM5176">
        <v>2.3304520219229303</v>
      </c>
      <c r="AN5176">
        <v>0.91841464351626068</v>
      </c>
      <c r="AO5176">
        <v>1471.3597332605955</v>
      </c>
      <c r="AP5176">
        <v>5568.5</v>
      </c>
      <c r="AQ5176">
        <v>-0.34988542358720415</v>
      </c>
      <c r="AR5176">
        <v>2.3195469975478651</v>
      </c>
    </row>
    <row r="5177" spans="39:44" x14ac:dyDescent="0.3">
      <c r="AM5177">
        <v>2.2534363737655432</v>
      </c>
      <c r="AN5177">
        <v>0.70040068702864033</v>
      </c>
      <c r="AO5177">
        <v>629.15744071616496</v>
      </c>
      <c r="AP5177">
        <v>5437.5</v>
      </c>
      <c r="AQ5177">
        <v>-0.89018020767827055</v>
      </c>
      <c r="AR5177">
        <v>2.2936740261519959</v>
      </c>
    </row>
    <row r="5178" spans="39:44" x14ac:dyDescent="0.3">
      <c r="AM5178">
        <v>3.2265761783106983</v>
      </c>
      <c r="AN5178">
        <v>0.74769495047043211</v>
      </c>
      <c r="AO5178">
        <v>1223.8948906374976</v>
      </c>
      <c r="AP5178">
        <v>4841.5</v>
      </c>
      <c r="AQ5178">
        <v>0.53702622877382367</v>
      </c>
      <c r="AR5178">
        <v>3.192309936711883</v>
      </c>
    </row>
    <row r="5179" spans="39:44" x14ac:dyDescent="0.3">
      <c r="AM5179">
        <v>2.7483868751870513</v>
      </c>
      <c r="AN5179">
        <v>1.3699112952971551</v>
      </c>
      <c r="AO5179">
        <v>847.52286314217793</v>
      </c>
      <c r="AP5179">
        <v>3047</v>
      </c>
      <c r="AQ5179">
        <v>-0.79761505312221348</v>
      </c>
      <c r="AR5179">
        <v>2.6197522808458191</v>
      </c>
    </row>
    <row r="5180" spans="39:44" x14ac:dyDescent="0.3">
      <c r="AM5180">
        <v>2.5335132675742296</v>
      </c>
      <c r="AN5180">
        <v>1.0557282012371334</v>
      </c>
      <c r="AO5180">
        <v>561.53547254080036</v>
      </c>
      <c r="AP5180">
        <v>5552.5</v>
      </c>
      <c r="AQ5180">
        <v>0.60947520746867923</v>
      </c>
      <c r="AR5180">
        <v>2.6132920886869786</v>
      </c>
    </row>
    <row r="5181" spans="39:44" x14ac:dyDescent="0.3">
      <c r="AM5181">
        <v>1.7654648109804132</v>
      </c>
      <c r="AN5181">
        <v>0.19035704541064105</v>
      </c>
      <c r="AO5181">
        <v>738.79422435465517</v>
      </c>
      <c r="AP5181">
        <v>3696.5</v>
      </c>
      <c r="AQ5181">
        <v>-0.53074880628550103</v>
      </c>
      <c r="AR5181">
        <v>1.7757891908784784</v>
      </c>
    </row>
    <row r="5182" spans="39:44" x14ac:dyDescent="0.3">
      <c r="AM5182">
        <v>2.333136021574969</v>
      </c>
      <c r="AN5182">
        <v>1.170996865595721</v>
      </c>
      <c r="AO5182">
        <v>731.78606124662167</v>
      </c>
      <c r="AP5182">
        <v>5670.5</v>
      </c>
      <c r="AQ5182">
        <v>-0.87279079880373678</v>
      </c>
      <c r="AR5182">
        <v>2.3847748945426002</v>
      </c>
    </row>
    <row r="5183" spans="39:44" x14ac:dyDescent="0.3">
      <c r="AM5183">
        <v>1.9908572390656936</v>
      </c>
      <c r="AN5183">
        <v>0.7418892376825369</v>
      </c>
      <c r="AO5183">
        <v>878.76851332815954</v>
      </c>
      <c r="AP5183">
        <v>4800.75</v>
      </c>
      <c r="AQ5183">
        <v>0.15054208630981683</v>
      </c>
      <c r="AR5183">
        <v>1.9963539544390678</v>
      </c>
    </row>
    <row r="5184" spans="39:44" x14ac:dyDescent="0.3">
      <c r="AM5184">
        <v>2.8095618706323533</v>
      </c>
      <c r="AN5184">
        <v>0.86386060250462571</v>
      </c>
      <c r="AO5184">
        <v>1315.2183167111575</v>
      </c>
      <c r="AP5184">
        <v>4246.5</v>
      </c>
      <c r="AQ5184">
        <v>0.85914683560955818</v>
      </c>
      <c r="AR5184">
        <v>2.7639663738818596</v>
      </c>
    </row>
    <row r="5185" spans="39:44" x14ac:dyDescent="0.3">
      <c r="AM5185">
        <v>2.3355626861818335</v>
      </c>
      <c r="AN5185">
        <v>1.4287094887169836</v>
      </c>
      <c r="AO5185">
        <v>283.9699506458785</v>
      </c>
      <c r="AP5185">
        <v>4493.5</v>
      </c>
      <c r="AQ5185">
        <v>0.89470878986898372</v>
      </c>
      <c r="AR5185">
        <v>2.4640219602767135</v>
      </c>
    </row>
    <row r="5186" spans="39:44" x14ac:dyDescent="0.3">
      <c r="AM5186">
        <v>2.8779486092500268</v>
      </c>
      <c r="AN5186">
        <v>0.80849442385295667</v>
      </c>
      <c r="AO5186">
        <v>882.41654782706485</v>
      </c>
      <c r="AP5186">
        <v>5244.75</v>
      </c>
      <c r="AQ5186">
        <v>-0.36361725974570464</v>
      </c>
      <c r="AR5186">
        <v>2.8750439105139818</v>
      </c>
    </row>
    <row r="5187" spans="39:44" x14ac:dyDescent="0.3">
      <c r="AM5187">
        <v>2.3893401271811725</v>
      </c>
      <c r="AN5187">
        <v>1.3939966315683916</v>
      </c>
      <c r="AO5187">
        <v>795.37879155050018</v>
      </c>
      <c r="AP5187">
        <v>4704.25</v>
      </c>
      <c r="AQ5187">
        <v>0.79451550359949763</v>
      </c>
      <c r="AR5187">
        <v>2.4674404283732563</v>
      </c>
    </row>
    <row r="5188" spans="39:44" x14ac:dyDescent="0.3">
      <c r="AM5188">
        <v>2.9246734389217606</v>
      </c>
      <c r="AN5188">
        <v>0.37556093815279612</v>
      </c>
      <c r="AO5188">
        <v>1303.8306885433756</v>
      </c>
      <c r="AP5188">
        <v>4568.5</v>
      </c>
      <c r="AQ5188">
        <v>-0.30299146168736196</v>
      </c>
      <c r="AR5188">
        <v>2.924673438921761</v>
      </c>
    </row>
    <row r="5189" spans="39:44" x14ac:dyDescent="0.3">
      <c r="AM5189">
        <v>2.1223034987617311</v>
      </c>
      <c r="AN5189">
        <v>0.69948050207017387</v>
      </c>
      <c r="AO5189">
        <v>629.6472308610031</v>
      </c>
      <c r="AP5189">
        <v>3196.25</v>
      </c>
      <c r="AQ5189">
        <v>0.99660309127546398</v>
      </c>
      <c r="AR5189">
        <v>2.1465797091214518</v>
      </c>
    </row>
    <row r="5190" spans="39:44" x14ac:dyDescent="0.3">
      <c r="AM5190">
        <v>1.6942727735699663</v>
      </c>
      <c r="AN5190">
        <v>0.1590480169185354</v>
      </c>
      <c r="AO5190">
        <v>329.48331276103045</v>
      </c>
      <c r="AP5190">
        <v>3902.25</v>
      </c>
      <c r="AQ5190">
        <v>-0.38084189651268557</v>
      </c>
      <c r="AR5190">
        <v>1.6784113941513465</v>
      </c>
    </row>
    <row r="5191" spans="39:44" x14ac:dyDescent="0.3">
      <c r="AM5191">
        <v>1.8472489831015877</v>
      </c>
      <c r="AN5191">
        <v>0.22063029564040326</v>
      </c>
      <c r="AO5191">
        <v>304.13618527525739</v>
      </c>
      <c r="AP5191">
        <v>3975.25</v>
      </c>
      <c r="AQ5191">
        <v>0.87603663118176611</v>
      </c>
      <c r="AR5191">
        <v>1.8472489831015875</v>
      </c>
    </row>
    <row r="5192" spans="39:44" x14ac:dyDescent="0.3">
      <c r="AM5192">
        <v>2.3727188358545335</v>
      </c>
      <c r="AN5192">
        <v>0.70436624096120914</v>
      </c>
      <c r="AO5192">
        <v>436.48254686501156</v>
      </c>
      <c r="AP5192">
        <v>5765</v>
      </c>
      <c r="AQ5192">
        <v>0.57131856012393323</v>
      </c>
      <c r="AR5192">
        <v>2.3875032222867607</v>
      </c>
    </row>
    <row r="5193" spans="39:44" x14ac:dyDescent="0.3">
      <c r="AM5193">
        <v>2.0790059453944245</v>
      </c>
      <c r="AN5193">
        <v>0.36297459874813615</v>
      </c>
      <c r="AO5193">
        <v>658.77379994313867</v>
      </c>
      <c r="AP5193">
        <v>5729.75</v>
      </c>
      <c r="AQ5193">
        <v>0.29261476660889291</v>
      </c>
      <c r="AR5193">
        <v>2.0392255516867444</v>
      </c>
    </row>
    <row r="5194" spans="39:44" x14ac:dyDescent="0.3">
      <c r="AM5194">
        <v>2.853070940585702</v>
      </c>
      <c r="AN5194">
        <v>1.4219031343228188</v>
      </c>
      <c r="AO5194">
        <v>1033.0962330679506</v>
      </c>
      <c r="AP5194">
        <v>5266.5</v>
      </c>
      <c r="AQ5194">
        <v>0.44681623281403776</v>
      </c>
      <c r="AR5194">
        <v>2.793941797234031</v>
      </c>
    </row>
    <row r="5195" spans="39:44" x14ac:dyDescent="0.3">
      <c r="AM5195">
        <v>2.4667655065466096</v>
      </c>
      <c r="AN5195">
        <v>1.0484348031622022</v>
      </c>
      <c r="AO5195">
        <v>1350.4002587412974</v>
      </c>
      <c r="AP5195">
        <v>3189.75</v>
      </c>
      <c r="AQ5195">
        <v>-0.97695775590123946</v>
      </c>
      <c r="AR5195">
        <v>2.566033374981882</v>
      </c>
    </row>
    <row r="5196" spans="39:44" x14ac:dyDescent="0.3">
      <c r="AM5196">
        <v>2.0420433152654072</v>
      </c>
      <c r="AN5196">
        <v>0.72192850671454201</v>
      </c>
      <c r="AO5196">
        <v>884.62251889668437</v>
      </c>
      <c r="AP5196">
        <v>5662.5</v>
      </c>
      <c r="AQ5196">
        <v>-0.80627614424125194</v>
      </c>
      <c r="AR5196">
        <v>1.98316822864423</v>
      </c>
    </row>
    <row r="5197" spans="39:44" x14ac:dyDescent="0.3">
      <c r="AM5197">
        <v>2.9181076553760912</v>
      </c>
      <c r="AN5197">
        <v>1.349380024539212</v>
      </c>
      <c r="AO5197">
        <v>719.0306709202307</v>
      </c>
      <c r="AP5197">
        <v>3232.5</v>
      </c>
      <c r="AQ5197">
        <v>0.3530674006975093</v>
      </c>
      <c r="AR5197">
        <v>2.8412005109391281</v>
      </c>
    </row>
    <row r="5198" spans="39:44" x14ac:dyDescent="0.3">
      <c r="AM5198">
        <v>2.2121141826788717</v>
      </c>
      <c r="AN5198">
        <v>0.87120313638041258</v>
      </c>
      <c r="AO5198">
        <v>680.01188658713022</v>
      </c>
      <c r="AP5198">
        <v>4811</v>
      </c>
      <c r="AQ5198">
        <v>4.1476463152241828E-2</v>
      </c>
      <c r="AR5198">
        <v>2.233610206513482</v>
      </c>
    </row>
    <row r="5199" spans="39:44" x14ac:dyDescent="0.3">
      <c r="AM5199">
        <v>3.0355373039101177</v>
      </c>
      <c r="AN5199">
        <v>1.1492049927686174</v>
      </c>
      <c r="AO5199">
        <v>907.79930051706958</v>
      </c>
      <c r="AP5199">
        <v>4613.75</v>
      </c>
      <c r="AQ5199">
        <v>0.64138249757358123</v>
      </c>
      <c r="AR5199">
        <v>2.8981276157055644</v>
      </c>
    </row>
    <row r="5200" spans="39:44" x14ac:dyDescent="0.3">
      <c r="AM5200">
        <v>2.127437980326162</v>
      </c>
      <c r="AN5200">
        <v>0.92791036703928564</v>
      </c>
      <c r="AO5200">
        <v>337.00157087434889</v>
      </c>
      <c r="AP5200">
        <v>4892.75</v>
      </c>
      <c r="AQ5200">
        <v>0.18274952652552542</v>
      </c>
      <c r="AR5200">
        <v>2.120932171296479</v>
      </c>
    </row>
    <row r="5201" spans="39:44" x14ac:dyDescent="0.3">
      <c r="AM5201">
        <v>2.9217254776549608</v>
      </c>
      <c r="AN5201">
        <v>1.237384590285534</v>
      </c>
      <c r="AO5201">
        <v>1162.7246278312041</v>
      </c>
      <c r="AP5201">
        <v>3772</v>
      </c>
      <c r="AQ5201">
        <v>0.99692212369319888</v>
      </c>
      <c r="AR5201">
        <v>3.0395243545831678</v>
      </c>
    </row>
    <row r="5202" spans="39:44" x14ac:dyDescent="0.3">
      <c r="AM5202">
        <v>1.7666434508223263</v>
      </c>
      <c r="AN5202">
        <v>0.29675835550362328</v>
      </c>
      <c r="AO5202">
        <v>586.8411819074596</v>
      </c>
      <c r="AP5202">
        <v>5005.25</v>
      </c>
      <c r="AQ5202">
        <v>-0.80498347171462326</v>
      </c>
      <c r="AR5202">
        <v>1.7947535172188169</v>
      </c>
    </row>
    <row r="5203" spans="39:44" x14ac:dyDescent="0.3">
      <c r="AM5203">
        <v>2.9899098579346015</v>
      </c>
      <c r="AN5203">
        <v>0.98562880976777834</v>
      </c>
      <c r="AO5203">
        <v>1090.3019757807701</v>
      </c>
      <c r="AP5203">
        <v>4644.25</v>
      </c>
      <c r="AQ5203">
        <v>0.99048771134414959</v>
      </c>
      <c r="AR5203">
        <v>2.8838444836710604</v>
      </c>
    </row>
    <row r="5204" spans="39:44" x14ac:dyDescent="0.3">
      <c r="AM5204">
        <v>2.1977567152397346</v>
      </c>
      <c r="AN5204">
        <v>0.63540566715772495</v>
      </c>
      <c r="AO5204">
        <v>713.45273759549013</v>
      </c>
      <c r="AP5204">
        <v>6097.75</v>
      </c>
      <c r="AQ5204">
        <v>0.8004388420902584</v>
      </c>
      <c r="AR5204">
        <v>2.1949182303976005</v>
      </c>
    </row>
    <row r="5205" spans="39:44" x14ac:dyDescent="0.3">
      <c r="AM5205">
        <v>2.9983596299672013</v>
      </c>
      <c r="AN5205">
        <v>1.1334301869726697</v>
      </c>
      <c r="AO5205">
        <v>647.08118350531959</v>
      </c>
      <c r="AP5205">
        <v>5672.25</v>
      </c>
      <c r="AQ5205">
        <v>-0.99203142655078591</v>
      </c>
      <c r="AR5205">
        <v>2.9356951229793182</v>
      </c>
    </row>
    <row r="5206" spans="39:44" x14ac:dyDescent="0.3">
      <c r="AM5206">
        <v>2.0112907526244834</v>
      </c>
      <c r="AN5206">
        <v>0.72611217227153324</v>
      </c>
      <c r="AO5206">
        <v>284.92501747024943</v>
      </c>
      <c r="AP5206">
        <v>6194.75</v>
      </c>
      <c r="AQ5206">
        <v>0.67691319127132843</v>
      </c>
      <c r="AR5206">
        <v>2.0493304278313653</v>
      </c>
    </row>
    <row r="5207" spans="39:44" x14ac:dyDescent="0.3">
      <c r="AM5207">
        <v>2.9621185690405634</v>
      </c>
      <c r="AN5207">
        <v>1.063307420434743</v>
      </c>
      <c r="AO5207">
        <v>1446.6582299780052</v>
      </c>
      <c r="AP5207">
        <v>4007.5</v>
      </c>
      <c r="AQ5207">
        <v>3.429768668018747E-2</v>
      </c>
      <c r="AR5207">
        <v>2.8689050976468748</v>
      </c>
    </row>
    <row r="5208" spans="39:44" x14ac:dyDescent="0.3">
      <c r="AM5208">
        <v>3.392232303100648</v>
      </c>
      <c r="AN5208">
        <v>1.1841263667078898</v>
      </c>
      <c r="AO5208">
        <v>819.38323416695027</v>
      </c>
      <c r="AP5208">
        <v>5330</v>
      </c>
      <c r="AQ5208">
        <v>0.37076262901453305</v>
      </c>
      <c r="AR5208">
        <v>3.5088198972872706</v>
      </c>
    </row>
    <row r="5209" spans="39:44" x14ac:dyDescent="0.3">
      <c r="AM5209">
        <v>2.2989587677736538</v>
      </c>
      <c r="AN5209">
        <v>1.4536364808374509</v>
      </c>
      <c r="AO5209">
        <v>547.73178245367285</v>
      </c>
      <c r="AP5209">
        <v>3737.5</v>
      </c>
      <c r="AQ5209">
        <v>-0.20651060133541224</v>
      </c>
      <c r="AR5209">
        <v>2.3978597610895784</v>
      </c>
    </row>
    <row r="5210" spans="39:44" x14ac:dyDescent="0.3">
      <c r="AM5210">
        <v>2.6104204120111931</v>
      </c>
      <c r="AN5210">
        <v>0.97310236491937996</v>
      </c>
      <c r="AO5210">
        <v>399.86342104784808</v>
      </c>
      <c r="AP5210">
        <v>3412.75</v>
      </c>
      <c r="AQ5210">
        <v>0.87998523875287904</v>
      </c>
      <c r="AR5210">
        <v>2.6416829747243442</v>
      </c>
    </row>
    <row r="5211" spans="39:44" x14ac:dyDescent="0.3">
      <c r="AM5211">
        <v>2.6277982763172081</v>
      </c>
      <c r="AN5211">
        <v>1.3113094777820038</v>
      </c>
      <c r="AO5211">
        <v>819.39315343306566</v>
      </c>
      <c r="AP5211">
        <v>3644.75</v>
      </c>
      <c r="AQ5211">
        <v>-0.41124967423615183</v>
      </c>
      <c r="AR5211">
        <v>2.7063647516651148</v>
      </c>
    </row>
    <row r="5212" spans="39:44" x14ac:dyDescent="0.3">
      <c r="AM5212">
        <v>1.7441428246144466</v>
      </c>
      <c r="AN5212">
        <v>0.20632346329266912</v>
      </c>
      <c r="AO5212">
        <v>352.07353953131326</v>
      </c>
      <c r="AP5212">
        <v>3646.5</v>
      </c>
      <c r="AQ5212">
        <v>0.53211019270209192</v>
      </c>
      <c r="AR5212">
        <v>1.7320339853631168</v>
      </c>
    </row>
    <row r="5213" spans="39:44" x14ac:dyDescent="0.3">
      <c r="AM5213">
        <v>2.5717568830535691</v>
      </c>
      <c r="AN5213">
        <v>1.1867978394648171</v>
      </c>
      <c r="AO5213">
        <v>635.56140337753016</v>
      </c>
      <c r="AP5213">
        <v>4150.5</v>
      </c>
      <c r="AQ5213">
        <v>0.1317483020027366</v>
      </c>
      <c r="AR5213">
        <v>2.6764627372919345</v>
      </c>
    </row>
    <row r="5214" spans="39:44" x14ac:dyDescent="0.3">
      <c r="AM5214">
        <v>3.4913942249226682</v>
      </c>
      <c r="AN5214">
        <v>1.2742789996342558</v>
      </c>
      <c r="AO5214">
        <v>1484.281645441697</v>
      </c>
      <c r="AP5214">
        <v>3848.75</v>
      </c>
      <c r="AQ5214">
        <v>0.29026574182984272</v>
      </c>
      <c r="AR5214">
        <v>3.3613907299219408</v>
      </c>
    </row>
    <row r="5215" spans="39:44" x14ac:dyDescent="0.3">
      <c r="AM5215">
        <v>2.5712997893170098</v>
      </c>
      <c r="AN5215">
        <v>0.96019357605967637</v>
      </c>
      <c r="AO5215">
        <v>463.32016894787756</v>
      </c>
      <c r="AP5215">
        <v>3869.75</v>
      </c>
      <c r="AQ5215">
        <v>0.84463906966534719</v>
      </c>
      <c r="AR5215">
        <v>2.5754517505496235</v>
      </c>
    </row>
    <row r="5216" spans="39:44" x14ac:dyDescent="0.3">
      <c r="AM5216">
        <v>2.6576628652240499</v>
      </c>
      <c r="AN5216">
        <v>1.2847321231647337</v>
      </c>
      <c r="AO5216">
        <v>757.58959537707995</v>
      </c>
      <c r="AP5216">
        <v>6072.5</v>
      </c>
      <c r="AQ5216">
        <v>1.9111983937343507E-2</v>
      </c>
      <c r="AR5216">
        <v>2.6793928528032569</v>
      </c>
    </row>
    <row r="5217" spans="39:44" x14ac:dyDescent="0.3">
      <c r="AM5217">
        <v>3.9292650859054215</v>
      </c>
      <c r="AN5217">
        <v>0.41916399531673582</v>
      </c>
      <c r="AO5217">
        <v>647.82235028587843</v>
      </c>
      <c r="AP5217">
        <v>4831.75</v>
      </c>
      <c r="AQ5217">
        <v>0.5499852032796485</v>
      </c>
      <c r="AR5217">
        <v>3.9006201225302348</v>
      </c>
    </row>
    <row r="5218" spans="39:44" x14ac:dyDescent="0.3">
      <c r="AM5218">
        <v>1.8140513527388422</v>
      </c>
      <c r="AN5218">
        <v>0.44250461210153602</v>
      </c>
      <c r="AO5218">
        <v>1095.0300019525921</v>
      </c>
      <c r="AP5218">
        <v>5121.5</v>
      </c>
      <c r="AQ5218">
        <v>2.8213119401811371E-2</v>
      </c>
      <c r="AR5218">
        <v>1.8094011473909011</v>
      </c>
    </row>
    <row r="5219" spans="39:44" x14ac:dyDescent="0.3">
      <c r="AM5219">
        <v>2.4292150863512108</v>
      </c>
      <c r="AN5219">
        <v>1.180654232189801</v>
      </c>
      <c r="AO5219">
        <v>544.58692173912664</v>
      </c>
      <c r="AP5219">
        <v>4072</v>
      </c>
      <c r="AQ5219">
        <v>0.92236070155727923</v>
      </c>
      <c r="AR5219">
        <v>2.5364036260685925</v>
      </c>
    </row>
    <row r="5220" spans="39:44" x14ac:dyDescent="0.3">
      <c r="AM5220">
        <v>3.0249004279989298</v>
      </c>
      <c r="AN5220">
        <v>0.96319806028354271</v>
      </c>
      <c r="AO5220">
        <v>1324.543803033768</v>
      </c>
      <c r="AP5220">
        <v>4364.5</v>
      </c>
      <c r="AQ5220">
        <v>-1.0481683339224548E-2</v>
      </c>
      <c r="AR5220">
        <v>2.9944688155636081</v>
      </c>
    </row>
    <row r="5221" spans="39:44" x14ac:dyDescent="0.3">
      <c r="AM5221">
        <v>3.4856346313546447</v>
      </c>
      <c r="AN5221">
        <v>1.207255117203446</v>
      </c>
      <c r="AO5221">
        <v>1223.6047943607866</v>
      </c>
      <c r="AP5221">
        <v>3684.25</v>
      </c>
      <c r="AQ5221">
        <v>-0.30179785515413415</v>
      </c>
      <c r="AR5221">
        <v>3.5240172440589257</v>
      </c>
    </row>
    <row r="5222" spans="39:44" x14ac:dyDescent="0.3">
      <c r="AM5222">
        <v>2.5132783060682233</v>
      </c>
      <c r="AN5222">
        <v>0.76862544077636674</v>
      </c>
      <c r="AO5222">
        <v>795.37879155050007</v>
      </c>
      <c r="AP5222">
        <v>5320.25</v>
      </c>
      <c r="AQ5222">
        <v>0.37289614194936865</v>
      </c>
      <c r="AR5222">
        <v>2.4679875331560481</v>
      </c>
    </row>
    <row r="5223" spans="39:44" x14ac:dyDescent="0.3">
      <c r="AM5223">
        <v>2.7530960629709225</v>
      </c>
      <c r="AN5223">
        <v>1.36423866160105</v>
      </c>
      <c r="AO5223">
        <v>848.38932025254735</v>
      </c>
      <c r="AP5223">
        <v>4335.75</v>
      </c>
      <c r="AQ5223">
        <v>0.23132276902889307</v>
      </c>
      <c r="AR5223">
        <v>2.6310543315271087</v>
      </c>
    </row>
    <row r="5224" spans="39:44" x14ac:dyDescent="0.3">
      <c r="AM5224">
        <v>1.7654625149880887</v>
      </c>
      <c r="AN5224">
        <v>0.29027592579851258</v>
      </c>
      <c r="AO5224">
        <v>736.22759205225998</v>
      </c>
      <c r="AP5224">
        <v>4993.25</v>
      </c>
      <c r="AQ5224">
        <v>0.38399353135080333</v>
      </c>
      <c r="AR5224">
        <v>1.7803135344419903</v>
      </c>
    </row>
    <row r="5225" spans="39:44" x14ac:dyDescent="0.3">
      <c r="AM5225">
        <v>2.3581446302478644</v>
      </c>
      <c r="AN5225">
        <v>0.84180184364737598</v>
      </c>
      <c r="AO5225">
        <v>872.9469555436483</v>
      </c>
      <c r="AP5225">
        <v>4830.25</v>
      </c>
      <c r="AQ5225">
        <v>-0.94522815910707991</v>
      </c>
      <c r="AR5225">
        <v>2.3195469975478651</v>
      </c>
    </row>
    <row r="5226" spans="39:44" x14ac:dyDescent="0.3">
      <c r="AM5226">
        <v>3.0926068862233556</v>
      </c>
      <c r="AN5226">
        <v>1.1756557669242271</v>
      </c>
      <c r="AO5226">
        <v>803.32658615683829</v>
      </c>
      <c r="AP5226">
        <v>4469.75</v>
      </c>
      <c r="AQ5226">
        <v>0.46684549766977457</v>
      </c>
      <c r="AR5226">
        <v>3.1933386434570954</v>
      </c>
    </row>
    <row r="5227" spans="39:44" x14ac:dyDescent="0.3">
      <c r="AM5227">
        <v>2.5234004647667323</v>
      </c>
      <c r="AN5227">
        <v>0.66856167175545045</v>
      </c>
      <c r="AO5227">
        <v>1190.6624163333686</v>
      </c>
      <c r="AP5227">
        <v>4102.25</v>
      </c>
      <c r="AQ5227">
        <v>-0.99992457219545516</v>
      </c>
      <c r="AR5227">
        <v>2.5419762951353175</v>
      </c>
    </row>
    <row r="5228" spans="39:44" x14ac:dyDescent="0.3">
      <c r="AM5228">
        <v>2.1155145717964103</v>
      </c>
      <c r="AN5228">
        <v>0.55917678332280762</v>
      </c>
      <c r="AO5228">
        <v>1035.5370295874745</v>
      </c>
      <c r="AP5228">
        <v>5321.75</v>
      </c>
      <c r="AQ5228">
        <v>0.58955197127565451</v>
      </c>
      <c r="AR5228">
        <v>2.1025400102407787</v>
      </c>
    </row>
    <row r="5229" spans="39:44" x14ac:dyDescent="0.3">
      <c r="AM5229">
        <v>2.9697826774324887</v>
      </c>
      <c r="AN5229">
        <v>1.3030764397569932</v>
      </c>
      <c r="AO5229">
        <v>696.19564951545863</v>
      </c>
      <c r="AP5229">
        <v>3964</v>
      </c>
      <c r="AQ5229">
        <v>0.8678528251835721</v>
      </c>
      <c r="AR5229">
        <v>2.833340618251567</v>
      </c>
    </row>
    <row r="5230" spans="39:44" x14ac:dyDescent="0.3">
      <c r="AM5230">
        <v>2.3835791239796489</v>
      </c>
      <c r="AN5230">
        <v>0.82434246841195624</v>
      </c>
      <c r="AO5230">
        <v>840.06083350225811</v>
      </c>
      <c r="AP5230">
        <v>4530.5</v>
      </c>
      <c r="AQ5230">
        <v>-0.16387094872837005</v>
      </c>
      <c r="AR5230">
        <v>2.3508135634336895</v>
      </c>
    </row>
    <row r="5231" spans="39:44" x14ac:dyDescent="0.3">
      <c r="AM5231">
        <v>2.5033748124263004</v>
      </c>
      <c r="AN5231">
        <v>1.0140619658557017</v>
      </c>
      <c r="AO5231">
        <v>837.17680695169679</v>
      </c>
      <c r="AP5231">
        <v>4792.75</v>
      </c>
      <c r="AQ5231">
        <v>0.37172376299987903</v>
      </c>
      <c r="AR5231">
        <v>2.4137174602243117</v>
      </c>
    </row>
    <row r="5232" spans="39:44" x14ac:dyDescent="0.3">
      <c r="AM5232">
        <v>2.1935391170910998</v>
      </c>
      <c r="AN5232">
        <v>0.34369745781126804</v>
      </c>
      <c r="AO5232">
        <v>788.8679898273848</v>
      </c>
      <c r="AP5232">
        <v>5890.5</v>
      </c>
      <c r="AQ5232">
        <v>-0.879720335860532</v>
      </c>
      <c r="AR5232">
        <v>2.1848094182638604</v>
      </c>
    </row>
    <row r="5233" spans="39:44" x14ac:dyDescent="0.3">
      <c r="AM5233">
        <v>2.1741603096902944</v>
      </c>
      <c r="AN5233">
        <v>0.98189322640727572</v>
      </c>
      <c r="AO5233">
        <v>701.23208699991926</v>
      </c>
      <c r="AP5233">
        <v>4900.5</v>
      </c>
      <c r="AQ5233">
        <v>0.82640942177838894</v>
      </c>
      <c r="AR5233">
        <v>2.1421204015518649</v>
      </c>
    </row>
    <row r="5234" spans="39:44" x14ac:dyDescent="0.3">
      <c r="AM5234">
        <v>3.4335417221188789</v>
      </c>
      <c r="AN5234">
        <v>1.1647235957360784</v>
      </c>
      <c r="AO5234">
        <v>730.03656940148426</v>
      </c>
      <c r="AP5234">
        <v>4516.75</v>
      </c>
      <c r="AQ5234">
        <v>-0.82033789511335087</v>
      </c>
      <c r="AR5234">
        <v>3.5240172440589257</v>
      </c>
    </row>
    <row r="5235" spans="39:44" x14ac:dyDescent="0.3">
      <c r="AM5235">
        <v>2.5144537770382298</v>
      </c>
      <c r="AN5235">
        <v>0.74386769159258337</v>
      </c>
      <c r="AO5235">
        <v>673.25752320399329</v>
      </c>
      <c r="AP5235">
        <v>4788.25</v>
      </c>
      <c r="AQ5235">
        <v>0.63505749593484839</v>
      </c>
      <c r="AR5235">
        <v>2.4676202163358147</v>
      </c>
    </row>
    <row r="5236" spans="39:44" x14ac:dyDescent="0.3">
      <c r="AM5236">
        <v>2.460423339689144</v>
      </c>
      <c r="AN5236">
        <v>0.82508358732073517</v>
      </c>
      <c r="AO5236">
        <v>1397.3519532463465</v>
      </c>
      <c r="AP5236">
        <v>4647.75</v>
      </c>
      <c r="AQ5236">
        <v>-5.3066569098895344E-2</v>
      </c>
      <c r="AR5236">
        <v>2.4277853233502178</v>
      </c>
    </row>
    <row r="5237" spans="39:44" x14ac:dyDescent="0.3">
      <c r="AM5237">
        <v>2.6377841849669439</v>
      </c>
      <c r="AN5237">
        <v>1.2926396440961407</v>
      </c>
      <c r="AO5237">
        <v>492.14080692375239</v>
      </c>
      <c r="AP5237">
        <v>4386.5</v>
      </c>
      <c r="AQ5237">
        <v>-0.14764622680489281</v>
      </c>
      <c r="AR5237">
        <v>2.5591839979019437</v>
      </c>
    </row>
    <row r="5238" spans="39:44" x14ac:dyDescent="0.3">
      <c r="AM5238">
        <v>3.7130542163430342</v>
      </c>
      <c r="AN5238">
        <v>1.4077355308694839</v>
      </c>
      <c r="AO5238">
        <v>340.48580354318017</v>
      </c>
      <c r="AP5238">
        <v>4508.25</v>
      </c>
      <c r="AQ5238">
        <v>0.49018127779680942</v>
      </c>
      <c r="AR5238">
        <v>3.6164918066452834</v>
      </c>
    </row>
    <row r="5239" spans="39:44" x14ac:dyDescent="0.3">
      <c r="AM5239">
        <v>2.1544276909797624</v>
      </c>
      <c r="AN5239">
        <v>0.72914268644176605</v>
      </c>
      <c r="AO5239">
        <v>618.73165117988208</v>
      </c>
      <c r="AP5239">
        <v>3371.5</v>
      </c>
      <c r="AQ5239">
        <v>-0.1879243104120665</v>
      </c>
      <c r="AR5239">
        <v>2.1421406577233606</v>
      </c>
    </row>
    <row r="5240" spans="39:44" x14ac:dyDescent="0.3">
      <c r="AM5240">
        <v>2.7902535207565391</v>
      </c>
      <c r="AN5240">
        <v>1.1573053112271499</v>
      </c>
      <c r="AO5240">
        <v>451.38317812728872</v>
      </c>
      <c r="AP5240">
        <v>5092.75</v>
      </c>
      <c r="AQ5240">
        <v>-0.84986885395139578</v>
      </c>
      <c r="AR5240">
        <v>2.7580301981135604</v>
      </c>
    </row>
    <row r="5241" spans="39:44" x14ac:dyDescent="0.3">
      <c r="AM5241">
        <v>2.8295853526858119</v>
      </c>
      <c r="AN5241">
        <v>0.64835743739361129</v>
      </c>
      <c r="AO5241">
        <v>896.49199989878844</v>
      </c>
      <c r="AP5241">
        <v>4795</v>
      </c>
      <c r="AQ5241">
        <v>-6.5366156365402134E-2</v>
      </c>
      <c r="AR5241">
        <v>2.8552441046448709</v>
      </c>
    </row>
    <row r="5242" spans="39:44" x14ac:dyDescent="0.3">
      <c r="AM5242">
        <v>1.6453957226200335</v>
      </c>
      <c r="AN5242">
        <v>8.9850367340804344E-2</v>
      </c>
      <c r="AO5242">
        <v>396.94648079415288</v>
      </c>
      <c r="AP5242">
        <v>5728.25</v>
      </c>
      <c r="AQ5242">
        <v>-0.59469336792189675</v>
      </c>
      <c r="AR5242">
        <v>1.6556955859050422</v>
      </c>
    </row>
    <row r="5243" spans="39:44" x14ac:dyDescent="0.3">
      <c r="AM5243">
        <v>3.0906844727998446</v>
      </c>
      <c r="AN5243">
        <v>1.4982850612144047</v>
      </c>
      <c r="AO5243">
        <v>1002.0031572712526</v>
      </c>
      <c r="AP5243">
        <v>4093</v>
      </c>
      <c r="AQ5243">
        <v>-1.3010175060754267E-2</v>
      </c>
      <c r="AR5243">
        <v>3.0821683273151002</v>
      </c>
    </row>
    <row r="5244" spans="39:44" x14ac:dyDescent="0.3">
      <c r="AM5244">
        <v>2.0412979259940824</v>
      </c>
      <c r="AN5244">
        <v>0.69258614955044639</v>
      </c>
      <c r="AO5244">
        <v>767.30940636276</v>
      </c>
      <c r="AP5244">
        <v>6085.75</v>
      </c>
      <c r="AQ5244">
        <v>-0.50716002090281598</v>
      </c>
      <c r="AR5244">
        <v>2.0839304188212773</v>
      </c>
    </row>
    <row r="5245" spans="39:44" x14ac:dyDescent="0.3">
      <c r="AM5245">
        <v>3.2583810144604741</v>
      </c>
      <c r="AN5245">
        <v>1.3151186791257305</v>
      </c>
      <c r="AO5245">
        <v>1453.3758180673808</v>
      </c>
      <c r="AP5245">
        <v>4291.5</v>
      </c>
      <c r="AQ5245">
        <v>0.55018957320361994</v>
      </c>
      <c r="AR5245">
        <v>3.1927926592076497</v>
      </c>
    </row>
    <row r="5246" spans="39:44" x14ac:dyDescent="0.3">
      <c r="AM5246">
        <v>1.7814968050561348</v>
      </c>
      <c r="AN5246">
        <v>0.39824270809393714</v>
      </c>
      <c r="AO5246">
        <v>956.75879014199597</v>
      </c>
      <c r="AP5246">
        <v>4099</v>
      </c>
      <c r="AQ5246">
        <v>-0.80888519283161375</v>
      </c>
      <c r="AR5246">
        <v>1.7617559938114788</v>
      </c>
    </row>
    <row r="5247" spans="39:44" x14ac:dyDescent="0.3">
      <c r="AM5247">
        <v>1.8785644709271654</v>
      </c>
      <c r="AN5247">
        <v>0.3594810011607672</v>
      </c>
      <c r="AO5247">
        <v>1486.4573495684763</v>
      </c>
      <c r="AP5247">
        <v>4438</v>
      </c>
      <c r="AQ5247">
        <v>7.9907006274963568E-2</v>
      </c>
      <c r="AR5247">
        <v>1.8469243446130257</v>
      </c>
    </row>
    <row r="5248" spans="39:44" x14ac:dyDescent="0.3">
      <c r="AM5248">
        <v>3.4303586822424141</v>
      </c>
      <c r="AN5248">
        <v>1.3369681362736672</v>
      </c>
      <c r="AO5248">
        <v>1169.161473808927</v>
      </c>
      <c r="AP5248">
        <v>4908.75</v>
      </c>
      <c r="AQ5248">
        <v>0.39108277165213506</v>
      </c>
      <c r="AR5248">
        <v>3.3613907299219408</v>
      </c>
    </row>
    <row r="5249" spans="39:44" x14ac:dyDescent="0.3">
      <c r="AM5249">
        <v>3.0862553456370185</v>
      </c>
      <c r="AN5249">
        <v>1.0354711492041229</v>
      </c>
      <c r="AO5249">
        <v>801.30451499258288</v>
      </c>
      <c r="AP5249">
        <v>5268.75</v>
      </c>
      <c r="AQ5249">
        <v>0.68952585460449034</v>
      </c>
      <c r="AR5249">
        <v>3.1114506087297444</v>
      </c>
    </row>
    <row r="5250" spans="39:44" x14ac:dyDescent="0.3">
      <c r="AM5250">
        <v>2.2893714053938221</v>
      </c>
      <c r="AN5250">
        <v>1.3339679089119627</v>
      </c>
      <c r="AO5250">
        <v>1054.4277551758742</v>
      </c>
      <c r="AP5250">
        <v>5610.5</v>
      </c>
      <c r="AQ5250">
        <v>-0.58128625717523763</v>
      </c>
      <c r="AR5250">
        <v>2.4109576132697517</v>
      </c>
    </row>
    <row r="5251" spans="39:44" x14ac:dyDescent="0.3">
      <c r="AM5251">
        <v>2.4118536888292654</v>
      </c>
      <c r="AN5251">
        <v>1.3839191063892118</v>
      </c>
      <c r="AO5251">
        <v>304.13618527525745</v>
      </c>
      <c r="AP5251">
        <v>3408.25</v>
      </c>
      <c r="AQ5251">
        <v>0.61959004860796962</v>
      </c>
      <c r="AR5251">
        <v>2.4674404283732563</v>
      </c>
    </row>
    <row r="5252" spans="39:44" x14ac:dyDescent="0.3">
      <c r="AM5252">
        <v>2.2191116529088086</v>
      </c>
      <c r="AN5252">
        <v>0.94452863328023595</v>
      </c>
      <c r="AO5252">
        <v>545.76098050991527</v>
      </c>
      <c r="AP5252">
        <v>4494</v>
      </c>
      <c r="AQ5252">
        <v>0.21627976459507048</v>
      </c>
      <c r="AR5252">
        <v>2.2470690221298466</v>
      </c>
    </row>
    <row r="5253" spans="39:44" x14ac:dyDescent="0.3">
      <c r="AM5253">
        <v>3.0974468608476675</v>
      </c>
      <c r="AN5253">
        <v>1.1193217967919549</v>
      </c>
      <c r="AO5253">
        <v>361.02109399722849</v>
      </c>
      <c r="AP5253">
        <v>2636</v>
      </c>
      <c r="AQ5253">
        <v>0.38325950395268504</v>
      </c>
      <c r="AR5253">
        <v>3.1074972386011903</v>
      </c>
    </row>
    <row r="5254" spans="39:44" x14ac:dyDescent="0.3">
      <c r="AM5254">
        <v>1.9833545023013797</v>
      </c>
      <c r="AN5254">
        <v>0.7443168867990172</v>
      </c>
      <c r="AO5254">
        <v>729.58009017700203</v>
      </c>
      <c r="AP5254">
        <v>4649</v>
      </c>
      <c r="AQ5254">
        <v>-0.79412523937495916</v>
      </c>
      <c r="AR5254">
        <v>1.9963539544390678</v>
      </c>
    </row>
    <row r="5255" spans="39:44" x14ac:dyDescent="0.3">
      <c r="AM5255">
        <v>2.4085004795664982</v>
      </c>
      <c r="AN5255">
        <v>1.1300551516830735</v>
      </c>
      <c r="AO5255">
        <v>714.56574846035187</v>
      </c>
      <c r="AP5255">
        <v>3512.75</v>
      </c>
      <c r="AQ5255">
        <v>0.99034080522385759</v>
      </c>
      <c r="AR5255">
        <v>2.3484461221868322</v>
      </c>
    </row>
    <row r="5256" spans="39:44" x14ac:dyDescent="0.3">
      <c r="AM5256">
        <v>2.59903713024043</v>
      </c>
      <c r="AN5256">
        <v>0.74512660491589144</v>
      </c>
      <c r="AO5256">
        <v>813.76167660195415</v>
      </c>
      <c r="AP5256">
        <v>3914.75</v>
      </c>
      <c r="AQ5256">
        <v>-0.93534951320148829</v>
      </c>
      <c r="AR5256">
        <v>2.5986461346685386</v>
      </c>
    </row>
    <row r="5257" spans="39:44" x14ac:dyDescent="0.3">
      <c r="AM5257">
        <v>2.236457892439542</v>
      </c>
      <c r="AN5257">
        <v>1.3695576093977415</v>
      </c>
      <c r="AO5257">
        <v>276.72579711790331</v>
      </c>
      <c r="AP5257">
        <v>4557.75</v>
      </c>
      <c r="AQ5257">
        <v>0.21338834976347482</v>
      </c>
      <c r="AR5257">
        <v>2.3545626717809118</v>
      </c>
    </row>
    <row r="5258" spans="39:44" x14ac:dyDescent="0.3">
      <c r="AM5258">
        <v>2.1636111679106365</v>
      </c>
      <c r="AN5258">
        <v>0.62642884417855282</v>
      </c>
      <c r="AO5258">
        <v>295.42657666375601</v>
      </c>
      <c r="AP5258">
        <v>3338</v>
      </c>
      <c r="AQ5258">
        <v>0.36196034150601414</v>
      </c>
      <c r="AR5258">
        <v>2.1487298300289095</v>
      </c>
    </row>
    <row r="5259" spans="39:44" x14ac:dyDescent="0.3">
      <c r="AM5259">
        <v>2.7453534069518213</v>
      </c>
      <c r="AN5259">
        <v>0.9285237989932561</v>
      </c>
      <c r="AO5259">
        <v>388.31777170020945</v>
      </c>
      <c r="AP5259">
        <v>3948.75</v>
      </c>
      <c r="AQ5259">
        <v>0.34931336454923384</v>
      </c>
      <c r="AR5259">
        <v>2.7779898616968906</v>
      </c>
    </row>
    <row r="5260" spans="39:44" x14ac:dyDescent="0.3">
      <c r="AM5260">
        <v>2.2750838669107925</v>
      </c>
      <c r="AN5260">
        <v>0.67672581424381117</v>
      </c>
      <c r="AO5260">
        <v>632.18055224304237</v>
      </c>
      <c r="AP5260">
        <v>4733.75</v>
      </c>
      <c r="AQ5260">
        <v>-0.96081857564715889</v>
      </c>
      <c r="AR5260">
        <v>2.3456280097005937</v>
      </c>
    </row>
    <row r="5261" spans="39:44" x14ac:dyDescent="0.3">
      <c r="AM5261">
        <v>1.6765890242304642</v>
      </c>
      <c r="AN5261">
        <v>0.1711448521460841</v>
      </c>
      <c r="AO5261">
        <v>268.27089354892075</v>
      </c>
      <c r="AP5261">
        <v>3234.5</v>
      </c>
      <c r="AQ5261">
        <v>0.78660589363289912</v>
      </c>
      <c r="AR5261">
        <v>1.6671093434700568</v>
      </c>
    </row>
    <row r="5262" spans="39:44" x14ac:dyDescent="0.3">
      <c r="AM5262">
        <v>2.4907001020225814</v>
      </c>
      <c r="AN5262">
        <v>0.87093340303186073</v>
      </c>
      <c r="AO5262">
        <v>627.55522476891349</v>
      </c>
      <c r="AP5262">
        <v>5168</v>
      </c>
      <c r="AQ5262">
        <v>0.27818160807638637</v>
      </c>
      <c r="AR5262">
        <v>2.566033374981882</v>
      </c>
    </row>
    <row r="5263" spans="39:44" x14ac:dyDescent="0.3">
      <c r="AM5263">
        <v>2.7746144829988246</v>
      </c>
      <c r="AN5263">
        <v>1.3940468557744095</v>
      </c>
      <c r="AO5263">
        <v>732.93934115802904</v>
      </c>
      <c r="AP5263">
        <v>5836.25</v>
      </c>
      <c r="AQ5263">
        <v>-0.69609934330111822</v>
      </c>
      <c r="AR5263">
        <v>2.9075459912733055</v>
      </c>
    </row>
    <row r="5264" spans="39:44" x14ac:dyDescent="0.3">
      <c r="AM5264">
        <v>2.2732858312261612</v>
      </c>
      <c r="AN5264">
        <v>0.69767151974066366</v>
      </c>
      <c r="AO5264">
        <v>668.66897102362589</v>
      </c>
      <c r="AP5264">
        <v>5468</v>
      </c>
      <c r="AQ5264">
        <v>0.60572037937205703</v>
      </c>
      <c r="AR5264">
        <v>2.2633586376140213</v>
      </c>
    </row>
    <row r="5265" spans="39:44" x14ac:dyDescent="0.3">
      <c r="AM5265">
        <v>2.0109652458452003</v>
      </c>
      <c r="AN5265">
        <v>0.72410075532164242</v>
      </c>
      <c r="AO5265">
        <v>773.00658585150154</v>
      </c>
      <c r="AP5265">
        <v>4605.75</v>
      </c>
      <c r="AQ5265">
        <v>0.58158248494895048</v>
      </c>
      <c r="AR5265">
        <v>2.0527488959279081</v>
      </c>
    </row>
    <row r="5266" spans="39:44" x14ac:dyDescent="0.3">
      <c r="AM5266">
        <v>1.8465891988063783</v>
      </c>
      <c r="AN5266">
        <v>0.34514155844892408</v>
      </c>
      <c r="AO5266">
        <v>683.79702319464923</v>
      </c>
      <c r="AP5266">
        <v>4597.75</v>
      </c>
      <c r="AQ5266">
        <v>0.46853426512059898</v>
      </c>
      <c r="AR5266">
        <v>1.8313366610951571</v>
      </c>
    </row>
    <row r="5267" spans="39:44" x14ac:dyDescent="0.3">
      <c r="AM5267">
        <v>2.681185262794731</v>
      </c>
      <c r="AN5267">
        <v>0.87057548931728646</v>
      </c>
      <c r="AO5267">
        <v>974.01587822202737</v>
      </c>
      <c r="AP5267">
        <v>4131.5</v>
      </c>
      <c r="AQ5267">
        <v>-0.52444817534567345</v>
      </c>
      <c r="AR5267">
        <v>2.7490023309014027</v>
      </c>
    </row>
    <row r="5268" spans="39:44" x14ac:dyDescent="0.3">
      <c r="AM5268">
        <v>2.795973840168843</v>
      </c>
      <c r="AN5268">
        <v>1.2150580234507327</v>
      </c>
      <c r="AO5268">
        <v>1021.5240488618024</v>
      </c>
      <c r="AP5268">
        <v>4866.75</v>
      </c>
      <c r="AQ5268">
        <v>-0.96439859551034079</v>
      </c>
      <c r="AR5268">
        <v>2.6793928528032569</v>
      </c>
    </row>
    <row r="5269" spans="39:44" x14ac:dyDescent="0.3">
      <c r="AM5269">
        <v>2.3505930724546586</v>
      </c>
      <c r="AN5269">
        <v>0.89546212390353763</v>
      </c>
      <c r="AO5269">
        <v>836.23804795852425</v>
      </c>
      <c r="AP5269">
        <v>5686.75</v>
      </c>
      <c r="AQ5269">
        <v>0.2713753986942159</v>
      </c>
      <c r="AR5269">
        <v>2.3678855188240138</v>
      </c>
    </row>
    <row r="5270" spans="39:44" x14ac:dyDescent="0.3">
      <c r="AM5270">
        <v>1.7780939268789115</v>
      </c>
      <c r="AN5270">
        <v>0.28198457400634364</v>
      </c>
      <c r="AO5270">
        <v>526.56727780055394</v>
      </c>
      <c r="AP5270">
        <v>2890.75</v>
      </c>
      <c r="AQ5270">
        <v>-7.8947971793497204E-2</v>
      </c>
      <c r="AR5270">
        <v>1.7803135344419903</v>
      </c>
    </row>
    <row r="5271" spans="39:44" x14ac:dyDescent="0.3">
      <c r="AM5271">
        <v>2.4777634515083351</v>
      </c>
      <c r="AN5271">
        <v>1.0342452010446384</v>
      </c>
      <c r="AO5271">
        <v>1353.9732544991757</v>
      </c>
      <c r="AP5271">
        <v>5492</v>
      </c>
      <c r="AQ5271">
        <v>0.94784101186590575</v>
      </c>
      <c r="AR5271">
        <v>2.4107873447129893</v>
      </c>
    </row>
    <row r="5272" spans="39:44" x14ac:dyDescent="0.3">
      <c r="AM5272">
        <v>2.6474896271184201</v>
      </c>
      <c r="AN5272">
        <v>1.1256310025447758</v>
      </c>
      <c r="AO5272">
        <v>673.29429849775477</v>
      </c>
      <c r="AP5272">
        <v>4280.5</v>
      </c>
      <c r="AQ5272">
        <v>-0.82391065232782301</v>
      </c>
      <c r="AR5272">
        <v>2.7616622248898302</v>
      </c>
    </row>
    <row r="5273" spans="39:44" x14ac:dyDescent="0.3">
      <c r="AM5273">
        <v>2.5223573312995984</v>
      </c>
      <c r="AN5273">
        <v>0.87236605429594161</v>
      </c>
      <c r="AO5273">
        <v>1487.2295240599672</v>
      </c>
      <c r="AP5273">
        <v>4475.75</v>
      </c>
      <c r="AQ5273">
        <v>-0.15444020321003507</v>
      </c>
      <c r="AR5273">
        <v>2.566033374981882</v>
      </c>
    </row>
    <row r="5274" spans="39:44" x14ac:dyDescent="0.3">
      <c r="AM5274">
        <v>2.7004312178577212</v>
      </c>
      <c r="AN5274">
        <v>1.3087987006700046</v>
      </c>
      <c r="AO5274">
        <v>563.586315036933</v>
      </c>
      <c r="AP5274">
        <v>5221.75</v>
      </c>
      <c r="AQ5274">
        <v>0.83481526847586218</v>
      </c>
      <c r="AR5274">
        <v>2.6310543315271087</v>
      </c>
    </row>
    <row r="5275" spans="39:44" x14ac:dyDescent="0.3">
      <c r="AM5275">
        <v>2.347850948407848</v>
      </c>
      <c r="AN5275">
        <v>1.4205264254724319</v>
      </c>
      <c r="AO5275">
        <v>461.06303487281878</v>
      </c>
      <c r="AP5275">
        <v>4825.25</v>
      </c>
      <c r="AQ5275">
        <v>0.55128714013485136</v>
      </c>
      <c r="AR5275">
        <v>2.4640219602767135</v>
      </c>
    </row>
    <row r="5276" spans="39:44" x14ac:dyDescent="0.3">
      <c r="AM5276">
        <v>2.3445036339310175</v>
      </c>
      <c r="AN5276">
        <v>0.90980848717489726</v>
      </c>
      <c r="AO5276">
        <v>358.92883338198203</v>
      </c>
      <c r="AP5276">
        <v>5576.5</v>
      </c>
      <c r="AQ5276">
        <v>-0.57735026918962573</v>
      </c>
      <c r="AR5276">
        <v>2.2480298411913111</v>
      </c>
    </row>
    <row r="5277" spans="39:44" x14ac:dyDescent="0.3">
      <c r="AM5277">
        <v>3.3322505570023484</v>
      </c>
      <c r="AN5277">
        <v>0.27680822956182544</v>
      </c>
      <c r="AO5277">
        <v>454.42864824582637</v>
      </c>
      <c r="AP5277">
        <v>4274</v>
      </c>
      <c r="AQ5277">
        <v>-0.22188598767376908</v>
      </c>
      <c r="AR5277">
        <v>3.3079114627416559</v>
      </c>
    </row>
    <row r="5278" spans="39:44" x14ac:dyDescent="0.3">
      <c r="AM5278">
        <v>2.4074930529233209</v>
      </c>
      <c r="AN5278">
        <v>0.85906694353870705</v>
      </c>
      <c r="AO5278">
        <v>276.6282638429746</v>
      </c>
      <c r="AP5278">
        <v>4548.25</v>
      </c>
      <c r="AQ5278">
        <v>0.75258272609115529</v>
      </c>
      <c r="AR5278">
        <v>2.4137174602243117</v>
      </c>
    </row>
    <row r="5279" spans="39:44" x14ac:dyDescent="0.3">
      <c r="AM5279">
        <v>2.2707367974756139</v>
      </c>
      <c r="AN5279">
        <v>1.3500836943431092</v>
      </c>
      <c r="AO5279">
        <v>774.21079112062603</v>
      </c>
      <c r="AP5279">
        <v>4491</v>
      </c>
      <c r="AQ5279">
        <v>-0.55581974926265487</v>
      </c>
      <c r="AR5279">
        <v>2.3545626717809118</v>
      </c>
    </row>
    <row r="5280" spans="39:44" x14ac:dyDescent="0.3">
      <c r="AM5280">
        <v>3.7691284394326212</v>
      </c>
      <c r="AN5280">
        <v>1.1689237367582386</v>
      </c>
      <c r="AO5280">
        <v>651.63381207273505</v>
      </c>
      <c r="AP5280">
        <v>4500.75</v>
      </c>
      <c r="AQ5280">
        <v>-0.55666340790057278</v>
      </c>
      <c r="AR5280">
        <v>3.7462923654357074</v>
      </c>
    </row>
    <row r="5281" spans="39:44" x14ac:dyDescent="0.3">
      <c r="AM5281">
        <v>1.8562767634258097</v>
      </c>
      <c r="AN5281">
        <v>0.14482557811315233</v>
      </c>
      <c r="AO5281">
        <v>589.04715297707924</v>
      </c>
      <c r="AP5281">
        <v>2472.75</v>
      </c>
      <c r="AQ5281">
        <v>9.3556411544225421E-2</v>
      </c>
      <c r="AR5281">
        <v>1.8573566517001039</v>
      </c>
    </row>
    <row r="5282" spans="39:44" x14ac:dyDescent="0.3">
      <c r="AM5282">
        <v>2.9515775471338142</v>
      </c>
      <c r="AN5282">
        <v>1.2676080470945903</v>
      </c>
      <c r="AO5282">
        <v>434.25123076492025</v>
      </c>
      <c r="AP5282">
        <v>4066.25</v>
      </c>
      <c r="AQ5282">
        <v>0.2077014904821437</v>
      </c>
      <c r="AR5282">
        <v>2.9363503040786534</v>
      </c>
    </row>
    <row r="5283" spans="39:44" x14ac:dyDescent="0.3">
      <c r="AM5283">
        <v>2.3206815809878298</v>
      </c>
      <c r="AN5283">
        <v>0.86659967234999946</v>
      </c>
      <c r="AO5283">
        <v>1014.4123891397417</v>
      </c>
      <c r="AP5283">
        <v>4586.5</v>
      </c>
      <c r="AQ5283">
        <v>-0.96333934248091668</v>
      </c>
      <c r="AR5283">
        <v>2.3082449468665751</v>
      </c>
    </row>
    <row r="5284" spans="39:44" x14ac:dyDescent="0.3">
      <c r="AM5284">
        <v>3.9085233188203694</v>
      </c>
      <c r="AN5284">
        <v>1.1395140430578703</v>
      </c>
      <c r="AO5284">
        <v>735.7112328401156</v>
      </c>
      <c r="AP5284">
        <v>5987</v>
      </c>
      <c r="AQ5284">
        <v>0.83222751431568487</v>
      </c>
      <c r="AR5284">
        <v>3.7945719145145813</v>
      </c>
    </row>
    <row r="5285" spans="39:44" x14ac:dyDescent="0.3">
      <c r="AM5285">
        <v>2.9536074418752136</v>
      </c>
      <c r="AN5285">
        <v>1.304285252876854</v>
      </c>
      <c r="AO5285">
        <v>692.09514250603456</v>
      </c>
      <c r="AP5285">
        <v>4588.75</v>
      </c>
      <c r="AQ5285">
        <v>-0.75195059213485937</v>
      </c>
      <c r="AR5285">
        <v>2.9122000839373734</v>
      </c>
    </row>
    <row r="5286" spans="39:44" x14ac:dyDescent="0.3">
      <c r="AM5286">
        <v>1.7339201318975042</v>
      </c>
      <c r="AN5286">
        <v>0.20644286070996795</v>
      </c>
      <c r="AO5286">
        <v>318.21163734698115</v>
      </c>
      <c r="AP5286">
        <v>4419.5</v>
      </c>
      <c r="AQ5286">
        <v>-0.29076294560550653</v>
      </c>
      <c r="AR5286">
        <v>1.7354524534596594</v>
      </c>
    </row>
    <row r="5287" spans="39:44" x14ac:dyDescent="0.3">
      <c r="AM5287">
        <v>2.197936382545715</v>
      </c>
      <c r="AN5287">
        <v>0.8817844144532252</v>
      </c>
      <c r="AO5287">
        <v>1412.6309335433834</v>
      </c>
      <c r="AP5287">
        <v>4983</v>
      </c>
      <c r="AQ5287">
        <v>-0.61569283911302786</v>
      </c>
      <c r="AR5287">
        <v>2.233610206513482</v>
      </c>
    </row>
    <row r="5288" spans="39:44" x14ac:dyDescent="0.3">
      <c r="AM5288">
        <v>2.2265813459209012</v>
      </c>
      <c r="AN5288">
        <v>0.93869288784648663</v>
      </c>
      <c r="AO5288">
        <v>408.96359024797135</v>
      </c>
      <c r="AP5288">
        <v>4328.75</v>
      </c>
      <c r="AQ5288">
        <v>-0.55867435101521534</v>
      </c>
      <c r="AR5288">
        <v>2.2679841625637054</v>
      </c>
    </row>
    <row r="5289" spans="39:44" x14ac:dyDescent="0.3">
      <c r="AM5289">
        <v>2.5872907085735686</v>
      </c>
      <c r="AN5289">
        <v>0.99407768240909289</v>
      </c>
      <c r="AO5289">
        <v>410.67977117275279</v>
      </c>
      <c r="AP5289">
        <v>4523.25</v>
      </c>
      <c r="AQ5289">
        <v>-0.42038084158762046</v>
      </c>
      <c r="AR5289">
        <v>2.6812649727049997</v>
      </c>
    </row>
    <row r="5290" spans="39:44" x14ac:dyDescent="0.3">
      <c r="AM5290">
        <v>2.2647894817519698</v>
      </c>
      <c r="AN5290">
        <v>0.57466868476000643</v>
      </c>
      <c r="AO5290">
        <v>779.84809062170541</v>
      </c>
      <c r="AP5290">
        <v>4241</v>
      </c>
      <c r="AQ5290">
        <v>-0.52249204339678212</v>
      </c>
      <c r="AR5290">
        <v>2.2771876024841733</v>
      </c>
    </row>
    <row r="5291" spans="39:44" x14ac:dyDescent="0.3">
      <c r="AM5291">
        <v>2.1635264948378117</v>
      </c>
      <c r="AN5291">
        <v>0.97496128869627474</v>
      </c>
      <c r="AO5291">
        <v>772.49022663935716</v>
      </c>
      <c r="AP5291">
        <v>5194.75</v>
      </c>
      <c r="AQ5291">
        <v>6.5637666299104988E-2</v>
      </c>
      <c r="AR5291">
        <v>2.2470690221298466</v>
      </c>
    </row>
    <row r="5292" spans="39:44" x14ac:dyDescent="0.3">
      <c r="AM5292">
        <v>1.6824370424388115</v>
      </c>
      <c r="AN5292">
        <v>0.16667146947087078</v>
      </c>
      <c r="AO5292">
        <v>997.0188150171972</v>
      </c>
      <c r="AP5292">
        <v>4638.25</v>
      </c>
      <c r="AQ5292">
        <v>0.93569329832444681</v>
      </c>
      <c r="AR5292">
        <v>1.6671093434700568</v>
      </c>
    </row>
    <row r="5293" spans="39:44" x14ac:dyDescent="0.3">
      <c r="AM5293">
        <v>3.153037594138016</v>
      </c>
      <c r="AN5293">
        <v>0.83092055992158231</v>
      </c>
      <c r="AO5293">
        <v>541.85438523090738</v>
      </c>
      <c r="AP5293">
        <v>5462.75</v>
      </c>
      <c r="AQ5293">
        <v>0.21618836651821377</v>
      </c>
      <c r="AR5293">
        <v>3.1996812412242686</v>
      </c>
    </row>
    <row r="5294" spans="39:44" x14ac:dyDescent="0.3">
      <c r="AM5294">
        <v>2.4396962047007391</v>
      </c>
      <c r="AN5294">
        <v>0.83043181625590246</v>
      </c>
      <c r="AO5294">
        <v>982.35404996841612</v>
      </c>
      <c r="AP5294">
        <v>4228.75</v>
      </c>
      <c r="AQ5294">
        <v>-0.79637894360235351</v>
      </c>
      <c r="AR5294">
        <v>2.4923548055346147</v>
      </c>
    </row>
    <row r="5295" spans="39:44" x14ac:dyDescent="0.3">
      <c r="AM5295">
        <v>2.7732904926925794</v>
      </c>
      <c r="AN5295">
        <v>1.1946125965693781</v>
      </c>
      <c r="AO5295">
        <v>702.91323760483419</v>
      </c>
      <c r="AP5295">
        <v>3406.25</v>
      </c>
      <c r="AQ5295">
        <v>0.94010761551934319</v>
      </c>
      <c r="AR5295">
        <v>2.9075459912733055</v>
      </c>
    </row>
    <row r="5296" spans="39:44" x14ac:dyDescent="0.3">
      <c r="AM5296">
        <v>2.3345062338814286</v>
      </c>
      <c r="AN5296">
        <v>0.89433469078377403</v>
      </c>
      <c r="AO5296">
        <v>646.9043189410346</v>
      </c>
      <c r="AP5296">
        <v>3895</v>
      </c>
      <c r="AQ5296">
        <v>-0.3836362563754746</v>
      </c>
      <c r="AR5296">
        <v>2.4137174602243117</v>
      </c>
    </row>
    <row r="5297" spans="39:44" x14ac:dyDescent="0.3">
      <c r="AM5297">
        <v>1.9778653453005874</v>
      </c>
      <c r="AN5297">
        <v>0.28375220712737531</v>
      </c>
      <c r="AO5297">
        <v>640.83220420772693</v>
      </c>
      <c r="AP5297">
        <v>4757</v>
      </c>
      <c r="AQ5297">
        <v>-0.90664737946079066</v>
      </c>
      <c r="AR5297">
        <v>1.9618121104078301</v>
      </c>
    </row>
    <row r="5298" spans="39:44" x14ac:dyDescent="0.3">
      <c r="AM5298">
        <v>3.394154716524159</v>
      </c>
      <c r="AN5298">
        <v>0.73342875890252768</v>
      </c>
      <c r="AO5298">
        <v>882.41654782706485</v>
      </c>
      <c r="AP5298">
        <v>5951.25</v>
      </c>
      <c r="AQ5298">
        <v>8.5955296462362329E-2</v>
      </c>
      <c r="AR5298">
        <v>3.3921533716056569</v>
      </c>
    </row>
    <row r="5299" spans="39:44" x14ac:dyDescent="0.3">
      <c r="AM5299">
        <v>2.1381449940852302</v>
      </c>
      <c r="AN5299">
        <v>0.74854151527061963</v>
      </c>
      <c r="AO5299">
        <v>807.67415817909625</v>
      </c>
      <c r="AP5299">
        <v>5292</v>
      </c>
      <c r="AQ5299">
        <v>0.30874611139327263</v>
      </c>
      <c r="AR5299">
        <v>2.1352607242335933</v>
      </c>
    </row>
    <row r="5300" spans="39:44" x14ac:dyDescent="0.3">
      <c r="AM5300">
        <v>3.2150664605860673</v>
      </c>
      <c r="AN5300">
        <v>1.2497585758446479</v>
      </c>
      <c r="AO5300">
        <v>581.76919986887197</v>
      </c>
      <c r="AP5300">
        <v>5429.75</v>
      </c>
      <c r="AQ5300">
        <v>0.3367982313275163</v>
      </c>
      <c r="AR5300">
        <v>3.289468580772319</v>
      </c>
    </row>
    <row r="5301" spans="39:44" x14ac:dyDescent="0.3">
      <c r="AM5301">
        <v>1.8613624078448845</v>
      </c>
      <c r="AN5301">
        <v>0.40762453390624626</v>
      </c>
      <c r="AO5301">
        <v>688.30864021440505</v>
      </c>
      <c r="AP5301">
        <v>4517</v>
      </c>
      <c r="AQ5301">
        <v>-0.79782141233401749</v>
      </c>
      <c r="AR5301">
        <v>1.8205999544542599</v>
      </c>
    </row>
    <row r="5302" spans="39:44" x14ac:dyDescent="0.3">
      <c r="AM5302">
        <v>2.2171393923980434</v>
      </c>
      <c r="AN5302">
        <v>0.68138583514563034</v>
      </c>
      <c r="AO5302">
        <v>952.9520810079232</v>
      </c>
      <c r="AP5302">
        <v>5378.25</v>
      </c>
      <c r="AQ5302">
        <v>-0.98449931943498004</v>
      </c>
      <c r="AR5302">
        <v>2.1421406577233606</v>
      </c>
    </row>
    <row r="5303" spans="39:44" x14ac:dyDescent="0.3">
      <c r="AM5303">
        <v>2.6912590110499073</v>
      </c>
      <c r="AN5303">
        <v>1.1857582843498047</v>
      </c>
      <c r="AO5303">
        <v>1225.7112469314416</v>
      </c>
      <c r="AP5303">
        <v>5570.75</v>
      </c>
      <c r="AQ5303">
        <v>8.7801411461523163E-2</v>
      </c>
      <c r="AR5303">
        <v>2.8033601728017716</v>
      </c>
    </row>
    <row r="5304" spans="39:44" x14ac:dyDescent="0.3">
      <c r="AM5304">
        <v>3.0599765385159361</v>
      </c>
      <c r="AN5304">
        <v>1.1797068655038976</v>
      </c>
      <c r="AO5304">
        <v>1162.1980623926042</v>
      </c>
      <c r="AP5304">
        <v>6282</v>
      </c>
      <c r="AQ5304">
        <v>0.4032761774707882</v>
      </c>
      <c r="AR5304">
        <v>3.059976538515937</v>
      </c>
    </row>
    <row r="5305" spans="39:44" x14ac:dyDescent="0.3">
      <c r="AM5305">
        <v>2.6032189978970148</v>
      </c>
      <c r="AN5305">
        <v>1.1671799376874818</v>
      </c>
      <c r="AO5305">
        <v>705.94447626502824</v>
      </c>
      <c r="AP5305">
        <v>4464.5</v>
      </c>
      <c r="AQ5305">
        <v>-0.70453591302594132</v>
      </c>
      <c r="AR5305">
        <v>2.5069385473707535</v>
      </c>
    </row>
    <row r="5306" spans="39:44" x14ac:dyDescent="0.3">
      <c r="AM5306">
        <v>2.0947535977854352</v>
      </c>
      <c r="AN5306">
        <v>0.66434439394241418</v>
      </c>
      <c r="AO5306">
        <v>783.35700244330997</v>
      </c>
      <c r="AP5306">
        <v>4224.5</v>
      </c>
      <c r="AQ5306">
        <v>-0.30521579271883886</v>
      </c>
      <c r="AR5306">
        <v>2.0829695997598132</v>
      </c>
    </row>
    <row r="5307" spans="39:44" x14ac:dyDescent="0.3">
      <c r="AM5307">
        <v>2.6777639701269655</v>
      </c>
      <c r="AN5307">
        <v>1.2632347201884508</v>
      </c>
      <c r="AO5307">
        <v>736.93795415935028</v>
      </c>
      <c r="AP5307">
        <v>3949</v>
      </c>
      <c r="AQ5307">
        <v>-0.61202806388994868</v>
      </c>
      <c r="AR5307">
        <v>2.7097082413412323</v>
      </c>
    </row>
    <row r="5308" spans="39:44" x14ac:dyDescent="0.3">
      <c r="AM5308">
        <v>1.9834702249598941</v>
      </c>
      <c r="AN5308">
        <v>0.42263929828331948</v>
      </c>
      <c r="AO5308">
        <v>881.73958504035159</v>
      </c>
      <c r="AP5308">
        <v>4340.25</v>
      </c>
      <c r="AQ5308">
        <v>5.0463874050443079E-2</v>
      </c>
      <c r="AR5308">
        <v>1.9525108202832426</v>
      </c>
    </row>
    <row r="5309" spans="39:44" x14ac:dyDescent="0.3">
      <c r="AM5309">
        <v>2.3097980170760199</v>
      </c>
      <c r="AN5309">
        <v>1.3217772477049357</v>
      </c>
      <c r="AO5309">
        <v>625.50940621725965</v>
      </c>
      <c r="AP5309">
        <v>3191</v>
      </c>
      <c r="AQ5309">
        <v>-0.55188501937065815</v>
      </c>
      <c r="AR5309">
        <v>2.4075391451732089</v>
      </c>
    </row>
    <row r="5310" spans="39:44" x14ac:dyDescent="0.3">
      <c r="AM5310">
        <v>2.6458052095463356</v>
      </c>
      <c r="AN5310">
        <v>1.154219045399604</v>
      </c>
      <c r="AO5310">
        <v>1044.689486353323</v>
      </c>
      <c r="AP5310">
        <v>4292.25</v>
      </c>
      <c r="AQ5310">
        <v>0.56575676908172168</v>
      </c>
      <c r="AR5310">
        <v>2.6442868497930276</v>
      </c>
    </row>
    <row r="5311" spans="39:44" x14ac:dyDescent="0.3">
      <c r="AM5311">
        <v>3.3565671197044855</v>
      </c>
      <c r="AN5311">
        <v>0.88629846918105104</v>
      </c>
      <c r="AO5311">
        <v>504.72760131432346</v>
      </c>
      <c r="AP5311">
        <v>4467</v>
      </c>
      <c r="AQ5311">
        <v>-0.93829999173673884</v>
      </c>
      <c r="AR5311">
        <v>3.4181073948858067</v>
      </c>
    </row>
    <row r="5312" spans="39:44" x14ac:dyDescent="0.3">
      <c r="AM5312">
        <v>2.3733001197855876</v>
      </c>
      <c r="AN5312">
        <v>0.84018615013060272</v>
      </c>
      <c r="AO5312">
        <v>794.23571786554805</v>
      </c>
      <c r="AP5312">
        <v>4222.5</v>
      </c>
      <c r="AQ5312">
        <v>4.1305741766045428E-2</v>
      </c>
      <c r="AR5312">
        <v>2.3649554033126914</v>
      </c>
    </row>
    <row r="5313" spans="39:44" x14ac:dyDescent="0.3">
      <c r="AM5313">
        <v>2.4421661088408282</v>
      </c>
      <c r="AN5313">
        <v>0.84642290623091487</v>
      </c>
      <c r="AO5313">
        <v>1067.6508533793715</v>
      </c>
      <c r="AP5313">
        <v>4810</v>
      </c>
      <c r="AQ5313">
        <v>-0.13690726521434979</v>
      </c>
      <c r="AR5313">
        <v>2.4679875331560481</v>
      </c>
    </row>
    <row r="5314" spans="39:44" x14ac:dyDescent="0.3">
      <c r="AM5314">
        <v>2.005195486278109</v>
      </c>
      <c r="AN5314">
        <v>0.42099090266186368</v>
      </c>
      <c r="AO5314">
        <v>772.955224539038</v>
      </c>
      <c r="AP5314">
        <v>3806.75</v>
      </c>
      <c r="AQ5314">
        <v>0.22126118989897539</v>
      </c>
      <c r="AR5314">
        <v>2.0031623871264701</v>
      </c>
    </row>
    <row r="5315" spans="39:44" x14ac:dyDescent="0.3">
      <c r="AM5315">
        <v>2.4633139311518315</v>
      </c>
      <c r="AN5315">
        <v>0.97669936589344231</v>
      </c>
      <c r="AO5315">
        <v>377.60678312430241</v>
      </c>
      <c r="AP5315">
        <v>4891</v>
      </c>
      <c r="AQ5315">
        <v>0.78875262672685698</v>
      </c>
      <c r="AR5315">
        <v>2.5584439248627082</v>
      </c>
    </row>
    <row r="5316" spans="39:44" x14ac:dyDescent="0.3">
      <c r="AM5316">
        <v>2.4674557022331034</v>
      </c>
      <c r="AN5316">
        <v>1.2905778336320375</v>
      </c>
      <c r="AO5316">
        <v>370.24706182087436</v>
      </c>
      <c r="AP5316">
        <v>4591</v>
      </c>
      <c r="AQ5316">
        <v>0.53779887027306494</v>
      </c>
      <c r="AR5316">
        <v>2.3413769459860738</v>
      </c>
    </row>
    <row r="5317" spans="39:44" x14ac:dyDescent="0.3">
      <c r="AM5317">
        <v>2.973305364262786</v>
      </c>
      <c r="AN5317">
        <v>0.99060635409803088</v>
      </c>
      <c r="AO5317">
        <v>878.76851332815943</v>
      </c>
      <c r="AP5317">
        <v>4746</v>
      </c>
      <c r="AQ5317">
        <v>-6.982123632102985E-2</v>
      </c>
      <c r="AR5317">
        <v>2.9899463484118991</v>
      </c>
    </row>
    <row r="5318" spans="39:44" x14ac:dyDescent="0.3">
      <c r="AM5318">
        <v>2.3107124478662344</v>
      </c>
      <c r="AN5318">
        <v>1.4463921181717005</v>
      </c>
      <c r="AO5318">
        <v>683.69948991972046</v>
      </c>
      <c r="AP5318">
        <v>5104</v>
      </c>
      <c r="AQ5318">
        <v>-0.15241932682638393</v>
      </c>
      <c r="AR5318">
        <v>2.3978597610895784</v>
      </c>
    </row>
    <row r="5319" spans="39:44" x14ac:dyDescent="0.3">
      <c r="AM5319">
        <v>3.5940483955799194</v>
      </c>
      <c r="AN5319">
        <v>1.2127119707736698</v>
      </c>
      <c r="AO5319">
        <v>768.08277527717291</v>
      </c>
      <c r="AP5319">
        <v>3776</v>
      </c>
      <c r="AQ5319">
        <v>0.76022820457959372</v>
      </c>
      <c r="AR5319">
        <v>3.7073153222139794</v>
      </c>
    </row>
    <row r="5320" spans="39:44" x14ac:dyDescent="0.3">
      <c r="AM5320">
        <v>2.3389958803952009</v>
      </c>
      <c r="AN5320">
        <v>0.98724708518545956</v>
      </c>
      <c r="AO5320">
        <v>637.05505556489823</v>
      </c>
      <c r="AP5320">
        <v>3888.5</v>
      </c>
      <c r="AQ5320">
        <v>0.97806346790440402</v>
      </c>
      <c r="AR5320">
        <v>2.365378938948163</v>
      </c>
    </row>
    <row r="5321" spans="39:44" x14ac:dyDescent="0.3">
      <c r="AM5321">
        <v>2.3769681345651894</v>
      </c>
      <c r="AN5321">
        <v>1.4020899438608008</v>
      </c>
      <c r="AO5321">
        <v>795.70714390206331</v>
      </c>
      <c r="AP5321">
        <v>2822</v>
      </c>
      <c r="AQ5321">
        <v>0.86242395426191876</v>
      </c>
      <c r="AR5321">
        <v>2.4640219602767135</v>
      </c>
    </row>
    <row r="5322" spans="39:44" x14ac:dyDescent="0.3">
      <c r="AM5322">
        <v>3.1307450831153432</v>
      </c>
      <c r="AN5322">
        <v>1.0157593091854775</v>
      </c>
      <c r="AO5322">
        <v>489.18669415907351</v>
      </c>
      <c r="AP5322">
        <v>4530</v>
      </c>
      <c r="AQ5322">
        <v>0.99623601323225985</v>
      </c>
      <c r="AR5322">
        <v>3.1436652465779638</v>
      </c>
    </row>
    <row r="5323" spans="39:44" x14ac:dyDescent="0.3">
      <c r="AM5323">
        <v>2.0854700688573993</v>
      </c>
      <c r="AN5323">
        <v>0.19185568906448264</v>
      </c>
      <c r="AO5323">
        <v>718.97050397222858</v>
      </c>
      <c r="AP5323">
        <v>4027.25</v>
      </c>
      <c r="AQ5323">
        <v>-0.50690916316417189</v>
      </c>
      <c r="AR5323">
        <v>2.0875567666085182</v>
      </c>
    </row>
    <row r="5324" spans="39:44" x14ac:dyDescent="0.3">
      <c r="AM5324">
        <v>1.9787541352994316</v>
      </c>
      <c r="AN5324">
        <v>0.43762334798152613</v>
      </c>
      <c r="AO5324">
        <v>373.87802328471287</v>
      </c>
      <c r="AP5324">
        <v>4058.25</v>
      </c>
      <c r="AQ5324">
        <v>0.17963946403522216</v>
      </c>
      <c r="AR5324">
        <v>1.9895250750555462</v>
      </c>
    </row>
    <row r="5325" spans="39:44" x14ac:dyDescent="0.3">
      <c r="AM5325">
        <v>2.4741664295697254</v>
      </c>
      <c r="AN5325">
        <v>1.1363938434930372</v>
      </c>
      <c r="AO5325">
        <v>272.62703508237405</v>
      </c>
      <c r="AP5325">
        <v>3673.75</v>
      </c>
      <c r="AQ5325">
        <v>-0.54729614545831196</v>
      </c>
      <c r="AR5325">
        <v>2.3838140754811357</v>
      </c>
    </row>
    <row r="5326" spans="39:44" x14ac:dyDescent="0.3">
      <c r="AM5326">
        <v>2.5863909183793683</v>
      </c>
      <c r="AN5326">
        <v>1.3438105692340632</v>
      </c>
      <c r="AO5326">
        <v>950.82314743379777</v>
      </c>
      <c r="AP5326">
        <v>4673.5</v>
      </c>
      <c r="AQ5326">
        <v>0.23420574773868277</v>
      </c>
      <c r="AR5326">
        <v>2.7063647516651148</v>
      </c>
    </row>
    <row r="5327" spans="39:44" x14ac:dyDescent="0.3">
      <c r="AM5327">
        <v>2.7861435910688059</v>
      </c>
      <c r="AN5327">
        <v>0.47971767808048682</v>
      </c>
      <c r="AO5327">
        <v>281.12370368328601</v>
      </c>
      <c r="AP5327">
        <v>3873.25</v>
      </c>
      <c r="AQ5327">
        <v>-0.36824686443495852</v>
      </c>
      <c r="AR5327">
        <v>2.829652152912145</v>
      </c>
    </row>
    <row r="5328" spans="39:44" x14ac:dyDescent="0.3">
      <c r="AM5328">
        <v>2.6146685158927383</v>
      </c>
      <c r="AN5328">
        <v>1.1654941102620862</v>
      </c>
      <c r="AO5328">
        <v>476.7136102228755</v>
      </c>
      <c r="AP5328">
        <v>4025.25</v>
      </c>
      <c r="AQ5328">
        <v>-6.6992202921156832E-2</v>
      </c>
      <c r="AR5328">
        <v>2.7105318005367729</v>
      </c>
    </row>
    <row r="5329" spans="39:44" x14ac:dyDescent="0.3">
      <c r="AM5329">
        <v>2.1317968338135982</v>
      </c>
      <c r="AN5329">
        <v>0.6634962625039651</v>
      </c>
      <c r="AO5329">
        <v>1235.2378062010021</v>
      </c>
      <c r="AP5329">
        <v>4538.5</v>
      </c>
      <c r="AQ5329">
        <v>0.31062230488257014</v>
      </c>
      <c r="AR5329">
        <v>2.088116849222212</v>
      </c>
    </row>
    <row r="5330" spans="39:44" x14ac:dyDescent="0.3">
      <c r="AM5330">
        <v>2.7601939513031173</v>
      </c>
      <c r="AN5330">
        <v>0.8008701301047001</v>
      </c>
      <c r="AO5330">
        <v>1399.9863485623719</v>
      </c>
      <c r="AP5330">
        <v>5291.5</v>
      </c>
      <c r="AQ5330">
        <v>-0.17024309961119946</v>
      </c>
      <c r="AR5330">
        <v>2.6812649727049997</v>
      </c>
    </row>
    <row r="5331" spans="39:44" x14ac:dyDescent="0.3">
      <c r="AM5331">
        <v>3.8302669251244774</v>
      </c>
      <c r="AN5331">
        <v>0.55428358486967588</v>
      </c>
      <c r="AO5331">
        <v>713.5417609252512</v>
      </c>
      <c r="AP5331">
        <v>5188</v>
      </c>
      <c r="AQ5331">
        <v>0.81327357328564986</v>
      </c>
      <c r="AR5331">
        <v>3.8640995461902516</v>
      </c>
    </row>
    <row r="5332" spans="39:44" x14ac:dyDescent="0.3">
      <c r="AM5332">
        <v>2.2407591460540579</v>
      </c>
      <c r="AN5332">
        <v>0.92817697420905609</v>
      </c>
      <c r="AO5332">
        <v>1061.959209600258</v>
      </c>
      <c r="AP5332">
        <v>5263.5</v>
      </c>
      <c r="AQ5332">
        <v>-0.5055697222281661</v>
      </c>
      <c r="AR5332">
        <v>2.2679841625637054</v>
      </c>
    </row>
    <row r="5333" spans="39:44" x14ac:dyDescent="0.3">
      <c r="AM5333">
        <v>2.2048680375125613</v>
      </c>
      <c r="AN5333">
        <v>0.70974488255898538</v>
      </c>
      <c r="AO5333">
        <v>653.38793308904428</v>
      </c>
      <c r="AP5333">
        <v>4987.75</v>
      </c>
      <c r="AQ5333">
        <v>0.25539386288423771</v>
      </c>
      <c r="AR5333">
        <v>2.1465797091214518</v>
      </c>
    </row>
    <row r="5334" spans="39:44" x14ac:dyDescent="0.3">
      <c r="AM5334">
        <v>2.9271059824098358</v>
      </c>
      <c r="AN5334">
        <v>0.82420731107272738</v>
      </c>
      <c r="AO5334">
        <v>1553.7984675282178</v>
      </c>
      <c r="AP5334">
        <v>4810.25</v>
      </c>
      <c r="AQ5334">
        <v>-0.15663834922980932</v>
      </c>
      <c r="AR5334">
        <v>2.8701751398753848</v>
      </c>
    </row>
    <row r="5335" spans="39:44" x14ac:dyDescent="0.3">
      <c r="AM5335">
        <v>1.6691894887584571</v>
      </c>
      <c r="AN5335">
        <v>0.17070486884545444</v>
      </c>
      <c r="AO5335">
        <v>751.2521399953655</v>
      </c>
      <c r="AP5335">
        <v>3962</v>
      </c>
      <c r="AQ5335">
        <v>0.94262635484851709</v>
      </c>
      <c r="AR5335">
        <v>1.6666725560705</v>
      </c>
    </row>
    <row r="5336" spans="39:44" x14ac:dyDescent="0.3">
      <c r="AM5336">
        <v>2.255069066269094</v>
      </c>
      <c r="AN5336">
        <v>1.2316487307330384</v>
      </c>
      <c r="AO5336">
        <v>1043.1608967794766</v>
      </c>
      <c r="AP5336">
        <v>3474</v>
      </c>
      <c r="AQ5336">
        <v>0.38265589606003658</v>
      </c>
      <c r="AR5336">
        <v>2.278865454903154</v>
      </c>
    </row>
    <row r="5337" spans="39:44" x14ac:dyDescent="0.3">
      <c r="AM5337">
        <v>2.2759955436249917</v>
      </c>
      <c r="AN5337">
        <v>0.60534990922555421</v>
      </c>
      <c r="AO5337">
        <v>1004.7195166000275</v>
      </c>
      <c r="AP5337">
        <v>3096.25</v>
      </c>
      <c r="AQ5337">
        <v>0.39335030872914467</v>
      </c>
      <c r="AR5337">
        <v>2.2840506017673716</v>
      </c>
    </row>
    <row r="5338" spans="39:44" x14ac:dyDescent="0.3">
      <c r="AM5338">
        <v>2.5938896862691805</v>
      </c>
      <c r="AN5338">
        <v>1.0647959240838147</v>
      </c>
      <c r="AO5338">
        <v>284.61022653885129</v>
      </c>
      <c r="AP5338">
        <v>4765.5</v>
      </c>
      <c r="AQ5338">
        <v>0.4262745656097911</v>
      </c>
      <c r="AR5338">
        <v>2.6263595865640053</v>
      </c>
    </row>
    <row r="5339" spans="39:44" x14ac:dyDescent="0.3">
      <c r="AM5339">
        <v>2.0173163528276761</v>
      </c>
      <c r="AN5339">
        <v>0.54330172244548891</v>
      </c>
      <c r="AO5339">
        <v>629.68400615476469</v>
      </c>
      <c r="AP5339">
        <v>5637.75</v>
      </c>
      <c r="AQ5339">
        <v>-0.56920911840027189</v>
      </c>
      <c r="AR5339">
        <v>2.0528395336095797</v>
      </c>
    </row>
    <row r="5340" spans="39:44" x14ac:dyDescent="0.3">
      <c r="AM5340">
        <v>2.5668674243188105</v>
      </c>
      <c r="AN5340">
        <v>1.2402770559631191</v>
      </c>
      <c r="AO5340">
        <v>397.13088453962877</v>
      </c>
      <c r="AP5340">
        <v>5790.75</v>
      </c>
      <c r="AQ5340">
        <v>-0.37211153863001079</v>
      </c>
      <c r="AR5340">
        <v>2.5364036260685925</v>
      </c>
    </row>
    <row r="5341" spans="39:44" x14ac:dyDescent="0.3">
      <c r="AM5341">
        <v>2.6098593305402824</v>
      </c>
      <c r="AN5341">
        <v>1.2000509586871086</v>
      </c>
      <c r="AO5341">
        <v>921.51522315029911</v>
      </c>
      <c r="AP5341">
        <v>5067.5</v>
      </c>
      <c r="AQ5341">
        <v>0.11380912093307635</v>
      </c>
      <c r="AR5341">
        <v>2.5960441980260311</v>
      </c>
    </row>
    <row r="5342" spans="39:44" x14ac:dyDescent="0.3">
      <c r="AM5342">
        <v>1.856888699668533</v>
      </c>
      <c r="AN5342">
        <v>0.22824236971001627</v>
      </c>
      <c r="AO5342">
        <v>745.72011437497588</v>
      </c>
      <c r="AP5342">
        <v>3672</v>
      </c>
      <c r="AQ5342">
        <v>-0.3296946859416276</v>
      </c>
      <c r="AR5342">
        <v>1.8340644626975311</v>
      </c>
    </row>
    <row r="5343" spans="39:44" x14ac:dyDescent="0.3">
      <c r="AM5343">
        <v>2.3632283236133032</v>
      </c>
      <c r="AN5343">
        <v>0.93788651839653636</v>
      </c>
      <c r="AO5343">
        <v>1230.2503638393059</v>
      </c>
      <c r="AP5343">
        <v>3573.75</v>
      </c>
      <c r="AQ5343">
        <v>-0.23898799063920029</v>
      </c>
      <c r="AR5343">
        <v>2.3780848467190188</v>
      </c>
    </row>
    <row r="5344" spans="39:44" x14ac:dyDescent="0.3">
      <c r="AM5344">
        <v>2.155401467963566</v>
      </c>
      <c r="AN5344">
        <v>0.66645958761705626</v>
      </c>
      <c r="AO5344">
        <v>645.33765210510614</v>
      </c>
      <c r="AP5344">
        <v>5155</v>
      </c>
      <c r="AQ5344">
        <v>0.3582202060529599</v>
      </c>
      <c r="AR5344">
        <v>2.1919881148862781</v>
      </c>
    </row>
    <row r="5345" spans="39:44" x14ac:dyDescent="0.3">
      <c r="AM5345">
        <v>1.9575236366115134</v>
      </c>
      <c r="AN5345">
        <v>0.29175146071176949</v>
      </c>
      <c r="AO5345">
        <v>481.31247096458077</v>
      </c>
      <c r="AP5345">
        <v>3558.5</v>
      </c>
      <c r="AQ5345">
        <v>-0.94074029512765012</v>
      </c>
      <c r="AR5345">
        <v>1.9377038643039795</v>
      </c>
    </row>
    <row r="5346" spans="39:44" x14ac:dyDescent="0.3">
      <c r="AM5346">
        <v>2.192163940034463</v>
      </c>
      <c r="AN5346">
        <v>0.64077925020418047</v>
      </c>
      <c r="AO5346">
        <v>1129.5838638258138</v>
      </c>
      <c r="AP5346">
        <v>5435.75</v>
      </c>
      <c r="AQ5346">
        <v>-0.32695703470036769</v>
      </c>
      <c r="AR5346">
        <v>2.1444924654565947</v>
      </c>
    </row>
    <row r="5347" spans="39:44" x14ac:dyDescent="0.3">
      <c r="AM5347">
        <v>2.8002675982448344</v>
      </c>
      <c r="AN5347">
        <v>1.2781480243438861</v>
      </c>
      <c r="AO5347">
        <v>1366.0727625821232</v>
      </c>
      <c r="AP5347">
        <v>3837</v>
      </c>
      <c r="AQ5347">
        <v>-6.009420057361594E-2</v>
      </c>
      <c r="AR5347">
        <v>2.754703272941263</v>
      </c>
    </row>
    <row r="5348" spans="39:44" x14ac:dyDescent="0.3">
      <c r="AM5348">
        <v>2.4332668121534193</v>
      </c>
      <c r="AN5348">
        <v>1.0196474708616661</v>
      </c>
      <c r="AO5348">
        <v>752.43770246435133</v>
      </c>
      <c r="AP5348">
        <v>4492.5</v>
      </c>
      <c r="AQ5348">
        <v>0.45833454333571544</v>
      </c>
      <c r="AR5348">
        <v>2.5181618237992511</v>
      </c>
    </row>
    <row r="5349" spans="39:44" x14ac:dyDescent="0.3">
      <c r="AM5349">
        <v>1.6028617349649319</v>
      </c>
      <c r="AN5349">
        <v>0.11702349251822196</v>
      </c>
      <c r="AO5349">
        <v>582.18139342344489</v>
      </c>
      <c r="AP5349">
        <v>4533.75</v>
      </c>
      <c r="AQ5349">
        <v>-0.2323334507706046</v>
      </c>
      <c r="AR5349">
        <v>1.6008575707695121</v>
      </c>
    </row>
    <row r="5350" spans="39:44" x14ac:dyDescent="0.3">
      <c r="AM5350">
        <v>2.3184740814506775</v>
      </c>
      <c r="AN5350">
        <v>0.8455457340511674</v>
      </c>
      <c r="AO5350">
        <v>625.71214000139389</v>
      </c>
      <c r="AP5350">
        <v>2336.25</v>
      </c>
      <c r="AQ5350">
        <v>0.57867745704368034</v>
      </c>
      <c r="AR5350">
        <v>2.3195469975478651</v>
      </c>
    </row>
    <row r="5351" spans="39:44" x14ac:dyDescent="0.3">
      <c r="AM5351">
        <v>2.2801922967094166</v>
      </c>
      <c r="AN5351">
        <v>1.212244042688448</v>
      </c>
      <c r="AO5351">
        <v>287.64137679902439</v>
      </c>
      <c r="AP5351">
        <v>4139</v>
      </c>
      <c r="AQ5351">
        <v>9.5263893908322198E-2</v>
      </c>
      <c r="AR5351">
        <v>2.2920511806979915</v>
      </c>
    </row>
    <row r="5352" spans="39:44" x14ac:dyDescent="0.3">
      <c r="AM5352">
        <v>1.9625672468772177</v>
      </c>
      <c r="AN5352">
        <v>0.4426646766470218</v>
      </c>
      <c r="AO5352">
        <v>1026.3794034167745</v>
      </c>
      <c r="AP5352">
        <v>4344.75</v>
      </c>
      <c r="AQ5352">
        <v>-0.12416625279821493</v>
      </c>
      <c r="AR5352">
        <v>2.0002322716151482</v>
      </c>
    </row>
    <row r="5353" spans="39:44" x14ac:dyDescent="0.3">
      <c r="AM5353">
        <v>2.9634644476797081</v>
      </c>
      <c r="AN5353">
        <v>1.0030701140979739</v>
      </c>
      <c r="AO5353">
        <v>1296.2053619931862</v>
      </c>
      <c r="AP5353">
        <v>3914.75</v>
      </c>
      <c r="AQ5353">
        <v>-0.30721278404747759</v>
      </c>
      <c r="AR5353">
        <v>2.9899463484118991</v>
      </c>
    </row>
    <row r="5354" spans="39:44" x14ac:dyDescent="0.3">
      <c r="AM5354">
        <v>2.7330575351268518</v>
      </c>
      <c r="AN5354">
        <v>1.2227679129544209</v>
      </c>
      <c r="AO5354">
        <v>1400.100059016745</v>
      </c>
      <c r="AP5354">
        <v>6220</v>
      </c>
      <c r="AQ5354">
        <v>-0.76011634532973771</v>
      </c>
      <c r="AR5354">
        <v>2.6310543315271087</v>
      </c>
    </row>
    <row r="5355" spans="39:44" x14ac:dyDescent="0.3">
      <c r="AM5355">
        <v>2.9684101691337048</v>
      </c>
      <c r="AN5355">
        <v>1.5230759133405896</v>
      </c>
      <c r="AO5355">
        <v>403.84847262900422</v>
      </c>
      <c r="AP5355">
        <v>4663.75</v>
      </c>
      <c r="AQ5355">
        <v>-0.7524665673553329</v>
      </c>
      <c r="AR5355">
        <v>3.0672289412909164</v>
      </c>
    </row>
    <row r="5356" spans="39:44" x14ac:dyDescent="0.3">
      <c r="AM5356">
        <v>2.5418606923845641</v>
      </c>
      <c r="AN5356">
        <v>1.0464532090523349</v>
      </c>
      <c r="AO5356">
        <v>881.21301960175185</v>
      </c>
      <c r="AP5356">
        <v>4740.75</v>
      </c>
      <c r="AQ5356">
        <v>-0.60379191199837801</v>
      </c>
      <c r="AR5356">
        <v>2.6157338516130806</v>
      </c>
    </row>
    <row r="5357" spans="39:44" x14ac:dyDescent="0.3">
      <c r="AM5357">
        <v>1.6478461219356679</v>
      </c>
      <c r="AN5357">
        <v>0.11363265795951984</v>
      </c>
      <c r="AO5357">
        <v>549.47848286565556</v>
      </c>
      <c r="AP5357">
        <v>2944</v>
      </c>
      <c r="AQ5357">
        <v>0.5794379951594455</v>
      </c>
      <c r="AR5357">
        <v>1.6481608854508489</v>
      </c>
    </row>
    <row r="5358" spans="39:44" x14ac:dyDescent="0.3">
      <c r="AM5358">
        <v>2.5625204134916064</v>
      </c>
      <c r="AN5358">
        <v>0.73986157275976883</v>
      </c>
      <c r="AO5358">
        <v>583.34106036619585</v>
      </c>
      <c r="AP5358">
        <v>4042.5</v>
      </c>
      <c r="AQ5358">
        <v>-0.68153974839509834</v>
      </c>
      <c r="AR5358">
        <v>2.595364491361702</v>
      </c>
    </row>
    <row r="5359" spans="39:44" x14ac:dyDescent="0.3">
      <c r="AM5359">
        <v>2.2986668656111968</v>
      </c>
      <c r="AN5359">
        <v>0.8177623015325528</v>
      </c>
      <c r="AO5359">
        <v>719.62543799500702</v>
      </c>
      <c r="AP5359">
        <v>4815.75</v>
      </c>
      <c r="AQ5359">
        <v>-0.31601330771537467</v>
      </c>
      <c r="AR5359">
        <v>2.2690706823140059</v>
      </c>
    </row>
    <row r="5360" spans="39:44" x14ac:dyDescent="0.3">
      <c r="AM5360">
        <v>2.9579910699931977</v>
      </c>
      <c r="AN5360">
        <v>1.138762451477791</v>
      </c>
      <c r="AO5360">
        <v>873.27960333318003</v>
      </c>
      <c r="AP5360">
        <v>5829</v>
      </c>
      <c r="AQ5360">
        <v>0.7286644880586699</v>
      </c>
      <c r="AR5360">
        <v>3.0590146688536617</v>
      </c>
    </row>
    <row r="5361" spans="39:44" x14ac:dyDescent="0.3">
      <c r="AM5361">
        <v>2.8557362960000292</v>
      </c>
      <c r="AN5361">
        <v>1.1875656994608637</v>
      </c>
      <c r="AO5361">
        <v>1050.8214125204861</v>
      </c>
      <c r="AP5361">
        <v>4364.5</v>
      </c>
      <c r="AQ5361">
        <v>-0.70952610471832811</v>
      </c>
      <c r="AR5361">
        <v>2.9075459912733055</v>
      </c>
    </row>
    <row r="5362" spans="39:44" x14ac:dyDescent="0.3">
      <c r="AM5362">
        <v>2.4102571900117766</v>
      </c>
      <c r="AN5362">
        <v>0.54689815071481318</v>
      </c>
      <c r="AO5362">
        <v>891.74203414967519</v>
      </c>
      <c r="AP5362">
        <v>4391</v>
      </c>
      <c r="AQ5362">
        <v>-0.30233108674610942</v>
      </c>
      <c r="AR5362">
        <v>2.3827730797188527</v>
      </c>
    </row>
    <row r="5363" spans="39:44" x14ac:dyDescent="0.3">
      <c r="AM5363">
        <v>2.0861956248401707</v>
      </c>
      <c r="AN5363">
        <v>0.40242554857798035</v>
      </c>
      <c r="AO5363">
        <v>1312.9318316174219</v>
      </c>
      <c r="AP5363">
        <v>4844</v>
      </c>
      <c r="AQ5363">
        <v>-8.3573248615177564E-2</v>
      </c>
      <c r="AR5363">
        <v>2.1259402830902463</v>
      </c>
    </row>
    <row r="5364" spans="39:44" x14ac:dyDescent="0.3">
      <c r="AM5364">
        <v>3.1572980639289767</v>
      </c>
      <c r="AN5364">
        <v>1.1208700773178526</v>
      </c>
      <c r="AO5364">
        <v>379.60816308870807</v>
      </c>
      <c r="AP5364">
        <v>4899</v>
      </c>
      <c r="AQ5364">
        <v>0.18497028085466202</v>
      </c>
      <c r="AR5364">
        <v>3.0590146688536617</v>
      </c>
    </row>
    <row r="5365" spans="39:44" x14ac:dyDescent="0.3">
      <c r="AM5365">
        <v>1.7855636198910041</v>
      </c>
      <c r="AN5365">
        <v>0.27804677781824655</v>
      </c>
      <c r="AO5365">
        <v>709.35397555996087</v>
      </c>
      <c r="AP5365">
        <v>4323</v>
      </c>
      <c r="AQ5365">
        <v>0.74120482423887601</v>
      </c>
      <c r="AR5365">
        <v>1.7803135344419903</v>
      </c>
    </row>
    <row r="5366" spans="39:44" x14ac:dyDescent="0.3">
      <c r="AM5366">
        <v>1.7934949044674435</v>
      </c>
      <c r="AN5366">
        <v>0.16792152592123419</v>
      </c>
      <c r="AO5366">
        <v>1055.0142006021363</v>
      </c>
      <c r="AP5366">
        <v>5588.25</v>
      </c>
      <c r="AQ5366">
        <v>0.41925834067783424</v>
      </c>
      <c r="AR5366">
        <v>1.8090346949277754</v>
      </c>
    </row>
    <row r="5367" spans="39:44" x14ac:dyDescent="0.3">
      <c r="AM5367">
        <v>1.8952771404586914</v>
      </c>
      <c r="AN5367">
        <v>0.2725538804472924</v>
      </c>
      <c r="AO5367">
        <v>900.73772050929779</v>
      </c>
      <c r="AP5367">
        <v>4228.75</v>
      </c>
      <c r="AQ5367">
        <v>-0.84597197236814536</v>
      </c>
      <c r="AR5367">
        <v>1.9000103115252958</v>
      </c>
    </row>
    <row r="5368" spans="39:44" x14ac:dyDescent="0.3">
      <c r="AM5368">
        <v>2.7093644020271115</v>
      </c>
      <c r="AN5368">
        <v>1.3666291949759373</v>
      </c>
      <c r="AO5368">
        <v>1011.9289910762759</v>
      </c>
      <c r="AP5368">
        <v>4138.25</v>
      </c>
      <c r="AQ5368">
        <v>-0.50940108179038157</v>
      </c>
      <c r="AR5368">
        <v>2.754703272941263</v>
      </c>
    </row>
    <row r="5369" spans="39:44" x14ac:dyDescent="0.3">
      <c r="AM5369">
        <v>2.2449914575038252</v>
      </c>
      <c r="AN5369">
        <v>0.74104700151629499</v>
      </c>
      <c r="AO5369">
        <v>926.02684017005492</v>
      </c>
      <c r="AP5369">
        <v>5270.25</v>
      </c>
      <c r="AQ5369">
        <v>-0.93730974573665549</v>
      </c>
      <c r="AR5369">
        <v>2.3116012893810178</v>
      </c>
    </row>
    <row r="5370" spans="39:44" x14ac:dyDescent="0.3">
      <c r="AM5370">
        <v>2.1662089761135781</v>
      </c>
      <c r="AN5370">
        <v>0.18744725138315677</v>
      </c>
      <c r="AO5370">
        <v>1337.4768119557832</v>
      </c>
      <c r="AP5370">
        <v>4945.75</v>
      </c>
      <c r="AQ5370">
        <v>0.52503301225888366</v>
      </c>
      <c r="AR5370">
        <v>2.1781194482793378</v>
      </c>
    </row>
    <row r="5371" spans="39:44" x14ac:dyDescent="0.3">
      <c r="AM5371">
        <v>2.6963498948426667</v>
      </c>
      <c r="AN5371">
        <v>1.3817289638157138</v>
      </c>
      <c r="AO5371">
        <v>641.16402382688273</v>
      </c>
      <c r="AP5371">
        <v>5391.5</v>
      </c>
      <c r="AQ5371">
        <v>0.39959755891707127</v>
      </c>
      <c r="AR5371">
        <v>2.7063647516651148</v>
      </c>
    </row>
    <row r="5372" spans="39:44" x14ac:dyDescent="0.3">
      <c r="AM5372">
        <v>2.9505954884186831</v>
      </c>
      <c r="AN5372">
        <v>1.0480712477724416</v>
      </c>
      <c r="AO5372">
        <v>292.26670427315332</v>
      </c>
      <c r="AP5372">
        <v>3347</v>
      </c>
      <c r="AQ5372">
        <v>-0.24107227281385524</v>
      </c>
      <c r="AR5372">
        <v>2.9091733949571488</v>
      </c>
    </row>
    <row r="5373" spans="39:44" x14ac:dyDescent="0.3">
      <c r="AM5373">
        <v>2.5386570444609351</v>
      </c>
      <c r="AN5373">
        <v>0.89697290384577222</v>
      </c>
      <c r="AO5373">
        <v>728.64120053207546</v>
      </c>
      <c r="AP5373">
        <v>5362.5</v>
      </c>
      <c r="AQ5373">
        <v>0.29486939797571066</v>
      </c>
      <c r="AR5373">
        <v>2.5837067486443543</v>
      </c>
    </row>
    <row r="5374" spans="39:44" x14ac:dyDescent="0.3">
      <c r="AM5374">
        <v>2.2389728094392223</v>
      </c>
      <c r="AN5374">
        <v>0.92939361581907687</v>
      </c>
      <c r="AO5374">
        <v>1045.4997391598697</v>
      </c>
      <c r="AP5374">
        <v>3796.25</v>
      </c>
      <c r="AQ5374">
        <v>-0.58564633420914869</v>
      </c>
      <c r="AR5374">
        <v>2.2679841625637054</v>
      </c>
    </row>
    <row r="5375" spans="39:44" x14ac:dyDescent="0.3">
      <c r="AM5375">
        <v>2.6407102907743312</v>
      </c>
      <c r="AN5375">
        <v>1.2487057697181994</v>
      </c>
      <c r="AO5375">
        <v>629.27115117053802</v>
      </c>
      <c r="AP5375">
        <v>5567.25</v>
      </c>
      <c r="AQ5375">
        <v>-0.1957658076991371</v>
      </c>
      <c r="AR5375">
        <v>2.5237235221014189</v>
      </c>
    </row>
    <row r="5376" spans="39:44" x14ac:dyDescent="0.3">
      <c r="AM5376">
        <v>1.9502637996256822</v>
      </c>
      <c r="AN5376">
        <v>0.22955130636117158</v>
      </c>
      <c r="AO5376">
        <v>291.32781462822675</v>
      </c>
      <c r="AP5376">
        <v>5395.75</v>
      </c>
      <c r="AQ5376">
        <v>-0.54299998548979989</v>
      </c>
      <c r="AR5376">
        <v>1.9277148982330432</v>
      </c>
    </row>
    <row r="5377" spans="39:44" x14ac:dyDescent="0.3">
      <c r="AM5377">
        <v>2.5124070454516176</v>
      </c>
      <c r="AN5377">
        <v>1.2483804644706018</v>
      </c>
      <c r="AO5377">
        <v>284.26052566453654</v>
      </c>
      <c r="AP5377">
        <v>4937.25</v>
      </c>
      <c r="AQ5377">
        <v>0.88230738425126698</v>
      </c>
      <c r="AR5377">
        <v>2.4075391451732089</v>
      </c>
    </row>
    <row r="5378" spans="39:44" x14ac:dyDescent="0.3">
      <c r="AM5378">
        <v>2.0760778948902372</v>
      </c>
      <c r="AN5378">
        <v>0.95958626388188506</v>
      </c>
      <c r="AO5378">
        <v>1074.3684414687468</v>
      </c>
      <c r="AP5378">
        <v>3168.5</v>
      </c>
      <c r="AQ5378">
        <v>-0.48628401500551099</v>
      </c>
      <c r="AR5378">
        <v>2.107746445501641</v>
      </c>
    </row>
    <row r="5379" spans="39:44" x14ac:dyDescent="0.3">
      <c r="AM5379">
        <v>2.3318927618477474</v>
      </c>
      <c r="AN5379">
        <v>0.87413126949187925</v>
      </c>
      <c r="AO5379">
        <v>1262.6207118534417</v>
      </c>
      <c r="AP5379">
        <v>4386.25</v>
      </c>
      <c r="AQ5379">
        <v>0.18792049204514932</v>
      </c>
      <c r="AR5379">
        <v>2.3649554033126914</v>
      </c>
    </row>
    <row r="5380" spans="39:44" x14ac:dyDescent="0.3">
      <c r="AM5380">
        <v>1.5748316414779016</v>
      </c>
      <c r="AN5380">
        <v>8.6506775283157311E-2</v>
      </c>
      <c r="AO5380">
        <v>736.93795415935028</v>
      </c>
      <c r="AP5380">
        <v>4811</v>
      </c>
      <c r="AQ5380">
        <v>0.22586227269878512</v>
      </c>
      <c r="AR5380">
        <v>1.5781730905564615</v>
      </c>
    </row>
    <row r="5381" spans="39:44" x14ac:dyDescent="0.3">
      <c r="AM5381">
        <v>1.6939296239051578</v>
      </c>
      <c r="AN5381">
        <v>0.15915510144742562</v>
      </c>
      <c r="AO5381">
        <v>1453.3758180673808</v>
      </c>
      <c r="AP5381">
        <v>4566.25</v>
      </c>
      <c r="AQ5381">
        <v>-0.52977273349776666</v>
      </c>
      <c r="AR5381">
        <v>1.6784113941513465</v>
      </c>
    </row>
    <row r="5382" spans="39:44" x14ac:dyDescent="0.3">
      <c r="AM5382">
        <v>3.2719584130964465</v>
      </c>
      <c r="AN5382">
        <v>1.2089157229107259</v>
      </c>
      <c r="AO5382">
        <v>473.6559932302788</v>
      </c>
      <c r="AP5382">
        <v>4777.75</v>
      </c>
      <c r="AQ5382">
        <v>0.12393588296887464</v>
      </c>
      <c r="AR5382">
        <v>3.3373613526285282</v>
      </c>
    </row>
    <row r="5383" spans="39:44" x14ac:dyDescent="0.3">
      <c r="AM5383">
        <v>1.6714424350359947</v>
      </c>
      <c r="AN5383">
        <v>5.9241519955965306E-2</v>
      </c>
      <c r="AO5383">
        <v>1031.0358179200532</v>
      </c>
      <c r="AP5383">
        <v>3983.75</v>
      </c>
      <c r="AQ5383">
        <v>-0.62534508374916309</v>
      </c>
      <c r="AR5383">
        <v>1.671767941815278</v>
      </c>
    </row>
    <row r="5384" spans="39:44" x14ac:dyDescent="0.3">
      <c r="AM5384">
        <v>2.2786224612976973</v>
      </c>
      <c r="AN5384">
        <v>0.97329754574012539</v>
      </c>
      <c r="AO5384">
        <v>311.90773914804294</v>
      </c>
      <c r="AP5384">
        <v>5034.75</v>
      </c>
      <c r="AQ5384">
        <v>0.30408011900503917</v>
      </c>
      <c r="AR5384">
        <v>2.365378938948163</v>
      </c>
    </row>
    <row r="5385" spans="39:44" x14ac:dyDescent="0.3">
      <c r="AM5385">
        <v>2.7029252379186897</v>
      </c>
      <c r="AN5385">
        <v>0.88283242580738042</v>
      </c>
      <c r="AO5385">
        <v>974.12958867640043</v>
      </c>
      <c r="AP5385">
        <v>5013.5</v>
      </c>
      <c r="AQ5385">
        <v>-0.21224988730697728</v>
      </c>
      <c r="AR5385">
        <v>2.6812649727049997</v>
      </c>
    </row>
    <row r="5386" spans="39:44" x14ac:dyDescent="0.3">
      <c r="AM5386">
        <v>1.7768525333952527</v>
      </c>
      <c r="AN5386">
        <v>0.15478521146239368</v>
      </c>
      <c r="AO5386">
        <v>291.09182420828517</v>
      </c>
      <c r="AP5386">
        <v>4394.25</v>
      </c>
      <c r="AQ5386">
        <v>0.17755513383927982</v>
      </c>
      <c r="AR5386">
        <v>1.7872989258066256</v>
      </c>
    </row>
    <row r="5387" spans="39:44" x14ac:dyDescent="0.3">
      <c r="AM5387">
        <v>2.5107360091236881</v>
      </c>
      <c r="AN5387">
        <v>0.68861029639435323</v>
      </c>
      <c r="AO5387">
        <v>384.8490793311978</v>
      </c>
      <c r="AP5387">
        <v>3897.5</v>
      </c>
      <c r="AQ5387">
        <v>0.62035375385112013</v>
      </c>
      <c r="AR5387">
        <v>2.5217131661064469</v>
      </c>
    </row>
    <row r="5388" spans="39:44" x14ac:dyDescent="0.3">
      <c r="AM5388">
        <v>2.1707713113543607</v>
      </c>
      <c r="AN5388">
        <v>0.62565374351954728</v>
      </c>
      <c r="AO5388">
        <v>1110.5609898417265</v>
      </c>
      <c r="AP5388">
        <v>3346.25</v>
      </c>
      <c r="AQ5388">
        <v>-4.9566602146143869E-2</v>
      </c>
      <c r="AR5388">
        <v>2.226057178131116</v>
      </c>
    </row>
    <row r="5389" spans="39:44" x14ac:dyDescent="0.3">
      <c r="AM5389">
        <v>2.567010414765011</v>
      </c>
      <c r="AN5389">
        <v>0.95710181614172263</v>
      </c>
      <c r="AO5389">
        <v>809.29398014300773</v>
      </c>
      <c r="AP5389">
        <v>4251</v>
      </c>
      <c r="AQ5389">
        <v>0.37187190563906153</v>
      </c>
      <c r="AR5389">
        <v>2.5754517505496235</v>
      </c>
    </row>
    <row r="5390" spans="39:44" x14ac:dyDescent="0.3">
      <c r="AM5390">
        <v>3.2817703408098038</v>
      </c>
      <c r="AN5390">
        <v>0.94814836226172905</v>
      </c>
      <c r="AO5390">
        <v>634.73537404090553</v>
      </c>
      <c r="AP5390">
        <v>4890.25</v>
      </c>
      <c r="AQ5390">
        <v>0.68086667578256133</v>
      </c>
      <c r="AR5390">
        <v>3.2123383704626876</v>
      </c>
    </row>
    <row r="5391" spans="39:44" x14ac:dyDescent="0.3">
      <c r="AM5391">
        <v>3.0025075541892292</v>
      </c>
      <c r="AN5391">
        <v>0.68022508767123435</v>
      </c>
      <c r="AO5391">
        <v>695.55279374238023</v>
      </c>
      <c r="AP5391">
        <v>3503.5</v>
      </c>
      <c r="AQ5391">
        <v>-0.13796215379911739</v>
      </c>
      <c r="AR5391">
        <v>2.9908176547224148</v>
      </c>
    </row>
    <row r="5392" spans="39:44" x14ac:dyDescent="0.3">
      <c r="AM5392">
        <v>2.5886289998585674</v>
      </c>
      <c r="AN5392">
        <v>0.92508515023033544</v>
      </c>
      <c r="AO5392">
        <v>1750.2452175212707</v>
      </c>
      <c r="AP5392">
        <v>4543</v>
      </c>
      <c r="AQ5392">
        <v>0.77887195175870183</v>
      </c>
      <c r="AR5392">
        <v>2.5986461346685386</v>
      </c>
    </row>
    <row r="5393" spans="39:44" x14ac:dyDescent="0.3">
      <c r="AM5393">
        <v>2.4208588993325977</v>
      </c>
      <c r="AN5393">
        <v>1.1184781854750718</v>
      </c>
      <c r="AO5393">
        <v>1292.0501633188492</v>
      </c>
      <c r="AP5393">
        <v>5933</v>
      </c>
      <c r="AQ5393">
        <v>0.46971615979165265</v>
      </c>
      <c r="AR5393">
        <v>2.3838140754811357</v>
      </c>
    </row>
    <row r="5394" spans="39:44" x14ac:dyDescent="0.3">
      <c r="AM5394">
        <v>2.385680882041461</v>
      </c>
      <c r="AN5394">
        <v>1.1412776567851193</v>
      </c>
      <c r="AO5394">
        <v>556.67415464672979</v>
      </c>
      <c r="AP5394">
        <v>3988.75</v>
      </c>
      <c r="AQ5394">
        <v>-0.3694546061769573</v>
      </c>
      <c r="AR5394">
        <v>2.4047292159149949</v>
      </c>
    </row>
    <row r="5395" spans="39:44" x14ac:dyDescent="0.3">
      <c r="AM5395">
        <v>2.4872289965573473</v>
      </c>
      <c r="AN5395">
        <v>1.1596911156525616</v>
      </c>
      <c r="AO5395">
        <v>705.41791082642862</v>
      </c>
      <c r="AP5395">
        <v>5036.25</v>
      </c>
      <c r="AQ5395">
        <v>-0.91584387004233703</v>
      </c>
      <c r="AR5395">
        <v>2.5477056767498816</v>
      </c>
    </row>
    <row r="5396" spans="39:44" x14ac:dyDescent="0.3">
      <c r="AM5396">
        <v>3.6171507921763828</v>
      </c>
      <c r="AN5396">
        <v>0.3473210837401573</v>
      </c>
      <c r="AO5396">
        <v>304.24989572963057</v>
      </c>
      <c r="AP5396">
        <v>2760.5</v>
      </c>
      <c r="AQ5396">
        <v>-0.35314385297385986</v>
      </c>
      <c r="AR5396">
        <v>3.5826043124432094</v>
      </c>
    </row>
    <row r="5397" spans="39:44" x14ac:dyDescent="0.3">
      <c r="AM5397">
        <v>2.0093983253137004</v>
      </c>
      <c r="AN5397">
        <v>0.28278611339656612</v>
      </c>
      <c r="AO5397">
        <v>1240.362216608816</v>
      </c>
      <c r="AP5397">
        <v>3214.5</v>
      </c>
      <c r="AQ5397">
        <v>0.17457026992061839</v>
      </c>
      <c r="AR5397">
        <v>2.0197070886086013</v>
      </c>
    </row>
    <row r="5398" spans="39:44" x14ac:dyDescent="0.3">
      <c r="AM5398">
        <v>2.5670104147650106</v>
      </c>
      <c r="AN5398">
        <v>0.9571018161417254</v>
      </c>
      <c r="AO5398">
        <v>975.85160196377126</v>
      </c>
      <c r="AP5398">
        <v>4096.5</v>
      </c>
      <c r="AQ5398">
        <v>-0.6268886369212332</v>
      </c>
      <c r="AR5398">
        <v>2.5754517505496235</v>
      </c>
    </row>
    <row r="5399" spans="39:44" x14ac:dyDescent="0.3">
      <c r="AM5399">
        <v>2.9775994588032111</v>
      </c>
      <c r="AN5399">
        <v>1.1472962231978596</v>
      </c>
      <c r="AO5399">
        <v>287.75508725339751</v>
      </c>
      <c r="AP5399">
        <v>4201.25</v>
      </c>
      <c r="AQ5399">
        <v>-0.66519263870850232</v>
      </c>
      <c r="AR5399">
        <v>3.1074972386011903</v>
      </c>
    </row>
    <row r="5400" spans="39:44" x14ac:dyDescent="0.3">
      <c r="AM5400">
        <v>1.782014252273983</v>
      </c>
      <c r="AN5400">
        <v>0.14530440068333697</v>
      </c>
      <c r="AO5400">
        <v>1192.8348339140789</v>
      </c>
      <c r="AP5400">
        <v>4545.75</v>
      </c>
      <c r="AQ5400">
        <v>0.64300501388192444</v>
      </c>
      <c r="AR5400">
        <v>1.7822872443987063</v>
      </c>
    </row>
    <row r="5401" spans="39:44" x14ac:dyDescent="0.3">
      <c r="AM5401">
        <v>2.889948104300275</v>
      </c>
      <c r="AN5401">
        <v>1.274930725081733</v>
      </c>
      <c r="AO5401">
        <v>1139.4232079358344</v>
      </c>
      <c r="AP5401">
        <v>5662.5</v>
      </c>
      <c r="AQ5401">
        <v>-3.0398262229915242E-2</v>
      </c>
      <c r="AR5401">
        <v>2.9478280923367621</v>
      </c>
    </row>
    <row r="5402" spans="39:44" x14ac:dyDescent="0.3">
      <c r="AM5402">
        <v>2.331821535402447</v>
      </c>
      <c r="AN5402">
        <v>0.92313351052844983</v>
      </c>
      <c r="AO5402">
        <v>1328.759070903973</v>
      </c>
      <c r="AP5402">
        <v>2482.25</v>
      </c>
      <c r="AQ5402">
        <v>-0.41003681682448523</v>
      </c>
      <c r="AR5402">
        <v>2.4107873447129893</v>
      </c>
    </row>
    <row r="5403" spans="39:44" x14ac:dyDescent="0.3">
      <c r="AM5403">
        <v>1.9722627141757276</v>
      </c>
      <c r="AN5403">
        <v>0.75273256594307225</v>
      </c>
      <c r="AO5403">
        <v>996.91464935962563</v>
      </c>
      <c r="AP5403">
        <v>3799.25</v>
      </c>
      <c r="AQ5403">
        <v>-0.49363877754078145</v>
      </c>
      <c r="AR5403">
        <v>1.98316822864423</v>
      </c>
    </row>
    <row r="5404" spans="39:44" x14ac:dyDescent="0.3">
      <c r="AM5404">
        <v>2.9499509164624484</v>
      </c>
      <c r="AN5404">
        <v>0.40129390775117957</v>
      </c>
      <c r="AO5404">
        <v>661.53852795002376</v>
      </c>
      <c r="AP5404">
        <v>4977.25</v>
      </c>
      <c r="AQ5404">
        <v>0.48738522082211883</v>
      </c>
      <c r="AR5404">
        <v>2.9823234612485314</v>
      </c>
    </row>
    <row r="5405" spans="39:44" x14ac:dyDescent="0.3">
      <c r="AM5405">
        <v>2.3582778689742714</v>
      </c>
      <c r="AN5405">
        <v>0.84226185328884806</v>
      </c>
      <c r="AO5405">
        <v>838.23077273510694</v>
      </c>
      <c r="AP5405">
        <v>4387.5</v>
      </c>
      <c r="AQ5405">
        <v>0.45420563108725237</v>
      </c>
      <c r="AR5405">
        <v>2.3483718005075875</v>
      </c>
    </row>
    <row r="5406" spans="39:44" x14ac:dyDescent="0.3">
      <c r="AM5406">
        <v>2.8747794608466344</v>
      </c>
      <c r="AN5406">
        <v>1.2042473085305687</v>
      </c>
      <c r="AO5406">
        <v>1141.2780094119873</v>
      </c>
      <c r="AP5406">
        <v>4219.75</v>
      </c>
      <c r="AQ5406">
        <v>-0.19923068309287251</v>
      </c>
      <c r="AR5406">
        <v>2.8369726450278363</v>
      </c>
    </row>
    <row r="5407" spans="39:44" x14ac:dyDescent="0.3">
      <c r="AM5407">
        <v>2.6546222883114274</v>
      </c>
      <c r="AN5407">
        <v>0.65745266644998512</v>
      </c>
      <c r="AO5407">
        <v>357.07780744800175</v>
      </c>
      <c r="AP5407">
        <v>3990.25</v>
      </c>
      <c r="AQ5407">
        <v>-0.35354045526111882</v>
      </c>
      <c r="AR5407">
        <v>2.7098164508105338</v>
      </c>
    </row>
    <row r="5408" spans="39:44" x14ac:dyDescent="0.3">
      <c r="AM5408">
        <v>1.8580631000406453</v>
      </c>
      <c r="AN5408">
        <v>0.14330892375338539</v>
      </c>
      <c r="AO5408">
        <v>310.32720792603322</v>
      </c>
      <c r="AP5408">
        <v>4498.5</v>
      </c>
      <c r="AQ5408">
        <v>-0.22126321508373528</v>
      </c>
      <c r="AR5408">
        <v>1.8609886784763732</v>
      </c>
    </row>
    <row r="5409" spans="39:44" x14ac:dyDescent="0.3">
      <c r="AM5409">
        <v>1.8580327729863715</v>
      </c>
      <c r="AN5409">
        <v>0.33937348290762337</v>
      </c>
      <c r="AO5409">
        <v>1337.4768119557832</v>
      </c>
      <c r="AP5409">
        <v>5333.75</v>
      </c>
      <c r="AQ5409">
        <v>0.21645333820753151</v>
      </c>
      <c r="AR5409">
        <v>1.8279181929986141</v>
      </c>
    </row>
    <row r="5410" spans="39:44" x14ac:dyDescent="0.3">
      <c r="AM5410">
        <v>3.1314084955113057</v>
      </c>
      <c r="AN5410">
        <v>1.3388999693280697</v>
      </c>
      <c r="AO5410">
        <v>1154.08510543382</v>
      </c>
      <c r="AP5410">
        <v>4323.25</v>
      </c>
      <c r="AQ5410">
        <v>-0.64706114204002418</v>
      </c>
      <c r="AR5410">
        <v>3.098654634035142</v>
      </c>
    </row>
    <row r="5411" spans="39:44" x14ac:dyDescent="0.3">
      <c r="AM5411">
        <v>1.9494860789432078</v>
      </c>
      <c r="AN5411">
        <v>0.39696660434787184</v>
      </c>
      <c r="AO5411">
        <v>940.41339674897768</v>
      </c>
      <c r="AP5411">
        <v>5407.75</v>
      </c>
      <c r="AQ5411">
        <v>-0.4105837861894337</v>
      </c>
      <c r="AR5411">
        <v>1.9495807047719205</v>
      </c>
    </row>
    <row r="5412" spans="39:44" x14ac:dyDescent="0.3">
      <c r="AM5412">
        <v>3.0498889205302495</v>
      </c>
      <c r="AN5412">
        <v>0.88516599788507044</v>
      </c>
      <c r="AO5412">
        <v>1005.6968095752512</v>
      </c>
      <c r="AP5412">
        <v>4096.75</v>
      </c>
      <c r="AQ5412">
        <v>-0.15354833677857987</v>
      </c>
      <c r="AR5412">
        <v>3.1307623856551006</v>
      </c>
    </row>
    <row r="5413" spans="39:44" x14ac:dyDescent="0.3">
      <c r="AM5413">
        <v>2.3236434085533024</v>
      </c>
      <c r="AN5413">
        <v>1.3148091270321405</v>
      </c>
      <c r="AO5413">
        <v>614.28020110812838</v>
      </c>
      <c r="AP5413">
        <v>4287.5</v>
      </c>
      <c r="AQ5413">
        <v>0.43925255886131664</v>
      </c>
      <c r="AR5413">
        <v>2.3545626717809118</v>
      </c>
    </row>
    <row r="5414" spans="39:44" x14ac:dyDescent="0.3">
      <c r="AM5414">
        <v>2.4130797267325579</v>
      </c>
      <c r="AN5414">
        <v>0.54745866629109796</v>
      </c>
      <c r="AO5414">
        <v>1050.8934311313419</v>
      </c>
      <c r="AP5414">
        <v>3866.5</v>
      </c>
      <c r="AQ5414">
        <v>-0.55133985522530837</v>
      </c>
      <c r="AR5414">
        <v>2.4107926244018358</v>
      </c>
    </row>
    <row r="5415" spans="39:44" x14ac:dyDescent="0.3">
      <c r="AM5415">
        <v>2.3407295388229463</v>
      </c>
      <c r="AN5415">
        <v>1.1808731319483705</v>
      </c>
      <c r="AO5415">
        <v>658.77379994313856</v>
      </c>
      <c r="AP5415">
        <v>5390.25</v>
      </c>
      <c r="AQ5415">
        <v>-0.84784032839925416</v>
      </c>
      <c r="AR5415">
        <v>2.278865454903154</v>
      </c>
    </row>
    <row r="5416" spans="39:44" x14ac:dyDescent="0.3">
      <c r="AM5416">
        <v>3.0948749811389913</v>
      </c>
      <c r="AN5416">
        <v>0.90271944717363395</v>
      </c>
      <c r="AO5416">
        <v>797.44859495521314</v>
      </c>
      <c r="AP5416">
        <v>4562.75</v>
      </c>
      <c r="AQ5416">
        <v>-0.33171262822576203</v>
      </c>
      <c r="AR5416">
        <v>3.1404424536473927</v>
      </c>
    </row>
    <row r="5417" spans="39:44" x14ac:dyDescent="0.3">
      <c r="AM5417">
        <v>2.6517749023173813</v>
      </c>
      <c r="AN5417">
        <v>0.87244078278549575</v>
      </c>
      <c r="AO5417">
        <v>683.9011888522208</v>
      </c>
      <c r="AP5417">
        <v>3419.75</v>
      </c>
      <c r="AQ5417">
        <v>0.99863529931961492</v>
      </c>
      <c r="AR5417">
        <v>2.6559360614189109</v>
      </c>
    </row>
    <row r="5418" spans="39:44" x14ac:dyDescent="0.3">
      <c r="AM5418">
        <v>2.3579347193094624</v>
      </c>
      <c r="AN5418">
        <v>0.84264269561444238</v>
      </c>
      <c r="AO5418">
        <v>717.5025996603506</v>
      </c>
      <c r="AP5418">
        <v>4773</v>
      </c>
      <c r="AQ5418">
        <v>0.72177283743675302</v>
      </c>
      <c r="AR5418">
        <v>2.3483718005075875</v>
      </c>
    </row>
    <row r="5419" spans="39:44" x14ac:dyDescent="0.3">
      <c r="AM5419">
        <v>1.9148642272384881</v>
      </c>
      <c r="AN5419">
        <v>0.35278674386611003</v>
      </c>
      <c r="AO5419">
        <v>664.04304394122414</v>
      </c>
      <c r="AP5419">
        <v>4316</v>
      </c>
      <c r="AQ5419">
        <v>-0.39689982035710453</v>
      </c>
      <c r="AR5419">
        <v>1.9065649165704643</v>
      </c>
    </row>
    <row r="5420" spans="39:44" x14ac:dyDescent="0.3">
      <c r="AM5420">
        <v>3.7498700239735152</v>
      </c>
      <c r="AN5420">
        <v>0.94660782390284559</v>
      </c>
      <c r="AO5420">
        <v>933.38470415240317</v>
      </c>
      <c r="AP5420">
        <v>4036.75</v>
      </c>
      <c r="AQ5420">
        <v>-0.22535720022360201</v>
      </c>
      <c r="AR5420">
        <v>3.8421765730712067</v>
      </c>
    </row>
    <row r="5421" spans="39:44" x14ac:dyDescent="0.3">
      <c r="AM5421">
        <v>2.8489233764765634</v>
      </c>
      <c r="AN5421">
        <v>1.2586000054002691</v>
      </c>
      <c r="AO5421">
        <v>911.6105072730104</v>
      </c>
      <c r="AP5421">
        <v>4935.5</v>
      </c>
      <c r="AQ5421">
        <v>-0.6553061484545496</v>
      </c>
      <c r="AR5421">
        <v>2.7276355045702534</v>
      </c>
    </row>
    <row r="5422" spans="39:44" x14ac:dyDescent="0.3">
      <c r="AM5422">
        <v>2.2585526372112694</v>
      </c>
      <c r="AN5422">
        <v>0.94711117586055316</v>
      </c>
      <c r="AO5422">
        <v>713.33902714111696</v>
      </c>
      <c r="AP5422">
        <v>3978.75</v>
      </c>
      <c r="AQ5422">
        <v>0.90753610137672414</v>
      </c>
      <c r="AR5422">
        <v>2.3195469975478651</v>
      </c>
    </row>
    <row r="5423" spans="39:44" x14ac:dyDescent="0.3">
      <c r="AM5423">
        <v>2.5786118650485963</v>
      </c>
      <c r="AN5423">
        <v>0.77515842381651201</v>
      </c>
      <c r="AO5423">
        <v>587.53905195794141</v>
      </c>
      <c r="AP5423">
        <v>4141.75</v>
      </c>
      <c r="AQ5423">
        <v>-0.19576268562367891</v>
      </c>
      <c r="AR5423">
        <v>2.5786118650485963</v>
      </c>
    </row>
    <row r="5424" spans="39:44" x14ac:dyDescent="0.3">
      <c r="AM5424">
        <v>2.3134729729712267</v>
      </c>
      <c r="AN5424">
        <v>0.90455264712733352</v>
      </c>
      <c r="AO5424">
        <v>1003.418036390726</v>
      </c>
      <c r="AP5424">
        <v>3324.5</v>
      </c>
      <c r="AQ5424">
        <v>-0.55270497964649679</v>
      </c>
      <c r="AR5424">
        <v>2.2679841625637054</v>
      </c>
    </row>
    <row r="5425" spans="39:44" x14ac:dyDescent="0.3">
      <c r="AM5425">
        <v>2.3152608752251362</v>
      </c>
      <c r="AN5425">
        <v>0.97146975808840086</v>
      </c>
      <c r="AO5425">
        <v>556.75501649318448</v>
      </c>
      <c r="AP5425">
        <v>5290.25</v>
      </c>
      <c r="AQ5425">
        <v>0.40992567405534502</v>
      </c>
      <c r="AR5425">
        <v>2.3540768882668734</v>
      </c>
    </row>
    <row r="5426" spans="39:44" x14ac:dyDescent="0.3">
      <c r="AM5426">
        <v>2.4076984767943723</v>
      </c>
      <c r="AN5426">
        <v>1.2677766157833179</v>
      </c>
      <c r="AO5426">
        <v>1618.8053042544234</v>
      </c>
      <c r="AP5426">
        <v>4111.25</v>
      </c>
      <c r="AQ5426">
        <v>0.39793782666170435</v>
      </c>
      <c r="AR5426">
        <v>2.3545626717809118</v>
      </c>
    </row>
    <row r="5427" spans="39:44" x14ac:dyDescent="0.3">
      <c r="AM5427">
        <v>2.6056337080426601</v>
      </c>
      <c r="AN5427">
        <v>0.65808478501065659</v>
      </c>
      <c r="AO5427">
        <v>348.24032078028171</v>
      </c>
      <c r="AP5427">
        <v>4033.25</v>
      </c>
      <c r="AQ5427">
        <v>0.56563459628913471</v>
      </c>
      <c r="AR5427">
        <v>2.6441195880009247</v>
      </c>
    </row>
    <row r="5428" spans="39:44" x14ac:dyDescent="0.3">
      <c r="AM5428">
        <v>2.7041216840179012</v>
      </c>
      <c r="AN5428">
        <v>1.0691537114598324</v>
      </c>
      <c r="AO5428">
        <v>355.40261198490174</v>
      </c>
      <c r="AP5428">
        <v>3343</v>
      </c>
      <c r="AQ5428">
        <v>-5.0477836401765966E-2</v>
      </c>
      <c r="AR5428">
        <v>2.6416829747243442</v>
      </c>
    </row>
    <row r="5429" spans="39:44" x14ac:dyDescent="0.3">
      <c r="AM5429">
        <v>2.0526981105623237</v>
      </c>
      <c r="AN5429">
        <v>0.71024427466377915</v>
      </c>
      <c r="AO5429">
        <v>288.59527812000744</v>
      </c>
      <c r="AP5429">
        <v>3310</v>
      </c>
      <c r="AQ5429">
        <v>-0.71891300191974317</v>
      </c>
      <c r="AR5429">
        <v>2.0493304278313653</v>
      </c>
    </row>
    <row r="5430" spans="39:44" x14ac:dyDescent="0.3">
      <c r="AM5430">
        <v>3.0211727307097629</v>
      </c>
      <c r="AN5430">
        <v>0.91159686042227572</v>
      </c>
      <c r="AO5430">
        <v>1247.0798046981913</v>
      </c>
      <c r="AP5430">
        <v>5351.25</v>
      </c>
      <c r="AQ5430">
        <v>-0.65600951754735526</v>
      </c>
      <c r="AR5430">
        <v>2.9375554015969021</v>
      </c>
    </row>
    <row r="5431" spans="39:44" x14ac:dyDescent="0.3">
      <c r="AM5431">
        <v>1.8768187331169774</v>
      </c>
      <c r="AN5431">
        <v>0.40128303025994527</v>
      </c>
      <c r="AO5431">
        <v>554.78121149254605</v>
      </c>
      <c r="AP5431">
        <v>5661.25</v>
      </c>
      <c r="AQ5431">
        <v>0.67270865748375896</v>
      </c>
      <c r="AR5431">
        <v>1.8657960888797409</v>
      </c>
    </row>
    <row r="5432" spans="39:44" x14ac:dyDescent="0.3">
      <c r="AM5432">
        <v>2.6198544487838542</v>
      </c>
      <c r="AN5432">
        <v>1.0977344667405717</v>
      </c>
      <c r="AO5432">
        <v>686.84318513087874</v>
      </c>
      <c r="AP5432">
        <v>4117.75</v>
      </c>
      <c r="AQ5432">
        <v>-0.57451325820709753</v>
      </c>
      <c r="AR5432">
        <v>2.6157338516130806</v>
      </c>
    </row>
    <row r="5433" spans="39:44" x14ac:dyDescent="0.3">
      <c r="AM5433">
        <v>3.0548772862106675</v>
      </c>
      <c r="AN5433">
        <v>1.107337012472295</v>
      </c>
      <c r="AO5433">
        <v>805.21231255548321</v>
      </c>
      <c r="AP5433">
        <v>5887</v>
      </c>
      <c r="AQ5433">
        <v>0.29677569167720208</v>
      </c>
      <c r="AR5433">
        <v>2.9453863294106601</v>
      </c>
    </row>
    <row r="5434" spans="39:44" x14ac:dyDescent="0.3">
      <c r="AM5434">
        <v>2.2919840128763256</v>
      </c>
      <c r="AN5434">
        <v>1.1949754314624621</v>
      </c>
      <c r="AO5434">
        <v>786.99156433757287</v>
      </c>
      <c r="AP5434">
        <v>3853.5</v>
      </c>
      <c r="AQ5434">
        <v>-8.4099503406356885E-2</v>
      </c>
      <c r="AR5434">
        <v>2.3450276540902895</v>
      </c>
    </row>
    <row r="5435" spans="39:44" x14ac:dyDescent="0.3">
      <c r="AM5435">
        <v>1.725857398281688</v>
      </c>
      <c r="AN5435">
        <v>0.13385527279414428</v>
      </c>
      <c r="AO5435">
        <v>1033.0962330679504</v>
      </c>
      <c r="AP5435">
        <v>4555.75</v>
      </c>
      <c r="AQ5435">
        <v>-0.335175998509321</v>
      </c>
      <c r="AR5435">
        <v>1.7238197999161735</v>
      </c>
    </row>
    <row r="5436" spans="39:44" x14ac:dyDescent="0.3">
      <c r="AM5436">
        <v>1.6315434292661597</v>
      </c>
      <c r="AN5436">
        <v>9.1882306026944485E-2</v>
      </c>
      <c r="AO5436">
        <v>635.98873925991347</v>
      </c>
      <c r="AP5436">
        <v>5421</v>
      </c>
      <c r="AQ5436">
        <v>-5.7771449663574871E-2</v>
      </c>
      <c r="AR5436">
        <v>1.633927603677922</v>
      </c>
    </row>
    <row r="5437" spans="39:44" x14ac:dyDescent="0.3">
      <c r="AM5437">
        <v>2.6578446060806407</v>
      </c>
      <c r="AN5437">
        <v>0.70481562815892862</v>
      </c>
      <c r="AO5437">
        <v>497.36973733197522</v>
      </c>
      <c r="AP5437">
        <v>5462.75</v>
      </c>
      <c r="AQ5437">
        <v>-0.58597753490305882</v>
      </c>
      <c r="AR5437">
        <v>2.6243737769310784</v>
      </c>
    </row>
    <row r="5438" spans="39:44" x14ac:dyDescent="0.3">
      <c r="AM5438">
        <v>3.6272898225879477</v>
      </c>
      <c r="AN5438">
        <v>0.52838083931294488</v>
      </c>
      <c r="AO5438">
        <v>841.05888729820322</v>
      </c>
      <c r="AP5438">
        <v>2844.5</v>
      </c>
      <c r="AQ5438">
        <v>0.98970738024172955</v>
      </c>
      <c r="AR5438">
        <v>3.5888039426296841</v>
      </c>
    </row>
    <row r="5439" spans="39:44" x14ac:dyDescent="0.3">
      <c r="AM5439">
        <v>2.7414988709114643</v>
      </c>
      <c r="AN5439">
        <v>1.4305241217690483</v>
      </c>
      <c r="AO5439">
        <v>985.33150048882271</v>
      </c>
      <c r="AP5439">
        <v>4412</v>
      </c>
      <c r="AQ5439">
        <v>0.66521130606756806</v>
      </c>
      <c r="AR5439">
        <v>2.6310543315271087</v>
      </c>
    </row>
    <row r="5440" spans="39:44" x14ac:dyDescent="0.3">
      <c r="AM5440">
        <v>1.5830690812114054</v>
      </c>
      <c r="AN5440">
        <v>3.8722751534293831E-2</v>
      </c>
      <c r="AO5440">
        <v>349.12298195180972</v>
      </c>
      <c r="AP5440">
        <v>4318</v>
      </c>
      <c r="AQ5440">
        <v>0.35063075685192607</v>
      </c>
      <c r="AR5440">
        <v>1.5814826340311607</v>
      </c>
    </row>
    <row r="5441" spans="39:44" x14ac:dyDescent="0.3">
      <c r="AM5441">
        <v>2.2233385544569546</v>
      </c>
      <c r="AN5441">
        <v>0.46144340706115244</v>
      </c>
      <c r="AO5441">
        <v>289.12184355860711</v>
      </c>
      <c r="AP5441">
        <v>6008.25</v>
      </c>
      <c r="AQ5441">
        <v>-0.33674650012953083</v>
      </c>
      <c r="AR5441">
        <v>2.2221278923804038</v>
      </c>
    </row>
    <row r="5442" spans="39:44" x14ac:dyDescent="0.3">
      <c r="AM5442">
        <v>1.9113183324033292</v>
      </c>
      <c r="AN5442">
        <v>0.36881994550298686</v>
      </c>
      <c r="AO5442">
        <v>834.8611178042795</v>
      </c>
      <c r="AP5442">
        <v>3289</v>
      </c>
      <c r="AQ5442">
        <v>-0.2802130522691173</v>
      </c>
      <c r="AR5442">
        <v>1.9320926954145725</v>
      </c>
    </row>
    <row r="5443" spans="39:44" x14ac:dyDescent="0.3">
      <c r="AM5443">
        <v>1.6568638415621442</v>
      </c>
      <c r="AN5443">
        <v>7.9247020539854266E-4</v>
      </c>
      <c r="AO5443">
        <v>716.63661999761575</v>
      </c>
      <c r="AP5443">
        <v>4142.5</v>
      </c>
      <c r="AQ5443">
        <v>-0.58699224747173329</v>
      </c>
      <c r="AR5443">
        <v>1.6568638415621444</v>
      </c>
    </row>
    <row r="5444" spans="39:44" x14ac:dyDescent="0.3">
      <c r="AM5444">
        <v>3.2117180194967769</v>
      </c>
      <c r="AN5444">
        <v>1.01554403192612</v>
      </c>
      <c r="AO5444">
        <v>1067.6508533793717</v>
      </c>
      <c r="AP5444">
        <v>4740.25</v>
      </c>
      <c r="AQ5444">
        <v>5.202498026870564E-2</v>
      </c>
      <c r="AR5444">
        <v>3.1460865977621433</v>
      </c>
    </row>
    <row r="5445" spans="39:44" x14ac:dyDescent="0.3">
      <c r="AM5445">
        <v>1.972317375538041</v>
      </c>
      <c r="AN5445">
        <v>0.36370462502327217</v>
      </c>
      <c r="AO5445">
        <v>1394.4532522770623</v>
      </c>
      <c r="AP5445">
        <v>4601</v>
      </c>
      <c r="AQ5445">
        <v>0.21628250666777021</v>
      </c>
      <c r="AR5445">
        <v>1.9495807047719205</v>
      </c>
    </row>
    <row r="5446" spans="39:44" x14ac:dyDescent="0.3">
      <c r="AM5446">
        <v>2.38279403450289</v>
      </c>
      <c r="AN5446">
        <v>1.0012989088497113</v>
      </c>
      <c r="AO5446">
        <v>381.07361817223432</v>
      </c>
      <c r="AP5446">
        <v>5168</v>
      </c>
      <c r="AQ5446">
        <v>0.1601959776374996</v>
      </c>
      <c r="AR5446">
        <v>2.3780848467190188</v>
      </c>
    </row>
    <row r="5447" spans="39:44" x14ac:dyDescent="0.3">
      <c r="AM5447">
        <v>2.538158612844402</v>
      </c>
      <c r="AN5447">
        <v>1.2540278160285099</v>
      </c>
      <c r="AO5447">
        <v>1125.6055055711618</v>
      </c>
      <c r="AP5447">
        <v>5194.25</v>
      </c>
      <c r="AQ5447">
        <v>0.5364699214145574</v>
      </c>
      <c r="AR5447">
        <v>2.4109576132697517</v>
      </c>
    </row>
    <row r="5448" spans="39:44" x14ac:dyDescent="0.3">
      <c r="AM5448">
        <v>2.0990243713910468</v>
      </c>
      <c r="AN5448">
        <v>0.69720107225852068</v>
      </c>
      <c r="AO5448">
        <v>329.36103279546205</v>
      </c>
      <c r="AP5448">
        <v>2867.25</v>
      </c>
      <c r="AQ5448">
        <v>0.55996700010289668</v>
      </c>
      <c r="AR5448">
        <v>2.1534427084046501</v>
      </c>
    </row>
    <row r="5449" spans="39:44" x14ac:dyDescent="0.3">
      <c r="AM5449">
        <v>2.6347079058123586</v>
      </c>
      <c r="AN5449">
        <v>0.56220076920688555</v>
      </c>
      <c r="AO5449">
        <v>1149.2245415710886</v>
      </c>
      <c r="AP5449">
        <v>4793</v>
      </c>
      <c r="AQ5449">
        <v>-0.52681306901007952</v>
      </c>
      <c r="AR5449">
        <v>2.6106494190200435</v>
      </c>
    </row>
    <row r="5450" spans="39:44" x14ac:dyDescent="0.3">
      <c r="AM5450">
        <v>2.0151297502292351</v>
      </c>
      <c r="AN5450">
        <v>0.41942300806230054</v>
      </c>
      <c r="AO5450">
        <v>543.34927259928054</v>
      </c>
      <c r="AP5450">
        <v>4424</v>
      </c>
      <c r="AQ5450">
        <v>-0.57298255755991334</v>
      </c>
      <c r="AR5450">
        <v>2.051405038893467</v>
      </c>
    </row>
    <row r="5451" spans="39:44" x14ac:dyDescent="0.3">
      <c r="AM5451">
        <v>2.7013338766957262</v>
      </c>
      <c r="AN5451">
        <v>0.82339410200289964</v>
      </c>
      <c r="AO5451">
        <v>780.36444983384979</v>
      </c>
      <c r="AP5451">
        <v>5316.5</v>
      </c>
      <c r="AQ5451">
        <v>0.10853460459250029</v>
      </c>
      <c r="AR5451">
        <v>2.6842916616852253</v>
      </c>
    </row>
    <row r="5452" spans="39:44" x14ac:dyDescent="0.3">
      <c r="AM5452">
        <v>2.7514289239303609</v>
      </c>
      <c r="AN5452">
        <v>0.65975172911333191</v>
      </c>
      <c r="AO5452">
        <v>751.2521399953655</v>
      </c>
      <c r="AP5452">
        <v>4855.5</v>
      </c>
      <c r="AQ5452">
        <v>0.11358295002048005</v>
      </c>
      <c r="AR5452">
        <v>2.7240457345626088</v>
      </c>
    </row>
    <row r="5453" spans="39:44" x14ac:dyDescent="0.3">
      <c r="AM5453">
        <v>1.8684713083066429</v>
      </c>
      <c r="AN5453">
        <v>0.40708977616433295</v>
      </c>
      <c r="AO5453">
        <v>664.48832211471256</v>
      </c>
      <c r="AP5453">
        <v>5892.25</v>
      </c>
      <c r="AQ5453">
        <v>0.22945200097055285</v>
      </c>
      <c r="AR5453">
        <v>1.8623776207831984</v>
      </c>
    </row>
    <row r="5454" spans="39:44" x14ac:dyDescent="0.3">
      <c r="AM5454">
        <v>2.594232835933989</v>
      </c>
      <c r="AN5454">
        <v>1.0643931429056213</v>
      </c>
      <c r="AO5454">
        <v>1043.4728203208861</v>
      </c>
      <c r="AP5454">
        <v>3488.25</v>
      </c>
      <c r="AQ5454">
        <v>-0.65894997877548644</v>
      </c>
      <c r="AR5454">
        <v>2.6271831457595463</v>
      </c>
    </row>
    <row r="5455" spans="39:44" x14ac:dyDescent="0.3">
      <c r="AM5455">
        <v>1.9826488808777945</v>
      </c>
      <c r="AN5455">
        <v>0.42205095885459765</v>
      </c>
      <c r="AO5455">
        <v>710.33188689246697</v>
      </c>
      <c r="AP5455">
        <v>4350</v>
      </c>
      <c r="AQ5455">
        <v>0.86594903612288177</v>
      </c>
      <c r="AR5455">
        <v>1.9600678577403243</v>
      </c>
    </row>
    <row r="5456" spans="39:44" x14ac:dyDescent="0.3">
      <c r="AM5456">
        <v>2.6729111465594246</v>
      </c>
      <c r="AN5456">
        <v>1.2405198122926624</v>
      </c>
      <c r="AO5456">
        <v>813.87538705632721</v>
      </c>
      <c r="AP5456">
        <v>4863</v>
      </c>
      <c r="AQ5456">
        <v>-0.5296835272662187</v>
      </c>
      <c r="AR5456">
        <v>2.7850186614792385</v>
      </c>
    </row>
    <row r="5457" spans="39:44" x14ac:dyDescent="0.3">
      <c r="AM5457">
        <v>2.725426027498342</v>
      </c>
      <c r="AN5457">
        <v>1.0418482486660707</v>
      </c>
      <c r="AO5457">
        <v>292.65817017939742</v>
      </c>
      <c r="AP5457">
        <v>5470.5</v>
      </c>
      <c r="AQ5457">
        <v>0.20780395533638113</v>
      </c>
      <c r="AR5457">
        <v>2.6842916616852253</v>
      </c>
    </row>
    <row r="5458" spans="39:44" x14ac:dyDescent="0.3">
      <c r="AM5458">
        <v>2.3910157732395199</v>
      </c>
      <c r="AN5458">
        <v>0.8140170667950678</v>
      </c>
      <c r="AO5458">
        <v>716.24515409137166</v>
      </c>
      <c r="AP5458">
        <v>4595.25</v>
      </c>
      <c r="AQ5458">
        <v>-0.32924423468216835</v>
      </c>
      <c r="AR5458">
        <v>2.3910157732395199</v>
      </c>
    </row>
    <row r="5459" spans="39:44" x14ac:dyDescent="0.3">
      <c r="AM5459">
        <v>2.4398624759255432</v>
      </c>
      <c r="AN5459">
        <v>0.864469607199426</v>
      </c>
      <c r="AO5459">
        <v>614.1664906537552</v>
      </c>
      <c r="AP5459">
        <v>5525.25</v>
      </c>
      <c r="AQ5459">
        <v>0.20190310645227708</v>
      </c>
      <c r="AR5459">
        <v>2.3780848467190188</v>
      </c>
    </row>
    <row r="5460" spans="39:44" x14ac:dyDescent="0.3">
      <c r="AM5460">
        <v>2.3274500031801959</v>
      </c>
      <c r="AN5460">
        <v>0.25503533555558205</v>
      </c>
      <c r="AO5460">
        <v>1058.3111751013525</v>
      </c>
      <c r="AP5460">
        <v>2801.75</v>
      </c>
      <c r="AQ5460">
        <v>-0.20031106459882383</v>
      </c>
      <c r="AR5460">
        <v>2.3188742748914857</v>
      </c>
    </row>
    <row r="5461" spans="39:44" x14ac:dyDescent="0.3">
      <c r="AM5461">
        <v>2.3584201900390407</v>
      </c>
      <c r="AN5461">
        <v>1.1627967169919862</v>
      </c>
      <c r="AO5461">
        <v>656.79949002152182</v>
      </c>
      <c r="AP5461">
        <v>3850.5</v>
      </c>
      <c r="AQ5461">
        <v>0.99418285708590037</v>
      </c>
      <c r="AR5461">
        <v>2.3838140754811357</v>
      </c>
    </row>
    <row r="5462" spans="39:44" x14ac:dyDescent="0.3">
      <c r="AM5462">
        <v>2.6185445175439153</v>
      </c>
      <c r="AN5462">
        <v>1.1835171753712637</v>
      </c>
      <c r="AO5462">
        <v>1386.3735884685698</v>
      </c>
      <c r="AP5462">
        <v>5509.75</v>
      </c>
      <c r="AQ5462">
        <v>0.2092503422888283</v>
      </c>
      <c r="AR5462">
        <v>2.6263595865640053</v>
      </c>
    </row>
    <row r="5463" spans="39:44" x14ac:dyDescent="0.3">
      <c r="AM5463">
        <v>2.2636284126100121</v>
      </c>
      <c r="AN5463">
        <v>1.2126694951624177</v>
      </c>
      <c r="AO5463">
        <v>871.19254018102856</v>
      </c>
      <c r="AP5463">
        <v>4845.5</v>
      </c>
      <c r="AQ5463">
        <v>-0.76177013589345</v>
      </c>
      <c r="AR5463">
        <v>2.3450276540902895</v>
      </c>
    </row>
    <row r="5464" spans="39:44" x14ac:dyDescent="0.3">
      <c r="AM5464">
        <v>1.8729761758948718</v>
      </c>
      <c r="AN5464">
        <v>0.48587749888614934</v>
      </c>
      <c r="AO5464">
        <v>582.21585443333061</v>
      </c>
      <c r="AP5464">
        <v>4373.25</v>
      </c>
      <c r="AQ5464">
        <v>0.34817395300981313</v>
      </c>
      <c r="AR5464">
        <v>1.9003662959156191</v>
      </c>
    </row>
    <row r="5465" spans="39:44" x14ac:dyDescent="0.3">
      <c r="AM5465">
        <v>2.9687533187985133</v>
      </c>
      <c r="AN5465">
        <v>1.5226818215379683</v>
      </c>
      <c r="AO5465">
        <v>1077.6042824130795</v>
      </c>
      <c r="AP5465">
        <v>4415.5</v>
      </c>
      <c r="AQ5465">
        <v>-0.20908962710582957</v>
      </c>
      <c r="AR5465">
        <v>3.0679152406205334</v>
      </c>
    </row>
    <row r="5466" spans="39:44" x14ac:dyDescent="0.3">
      <c r="AM5466">
        <v>1.8436123077827655</v>
      </c>
      <c r="AN5466">
        <v>0.16016821377811119</v>
      </c>
      <c r="AO5466">
        <v>465.18318598633044</v>
      </c>
      <c r="AP5466">
        <v>2706.25</v>
      </c>
      <c r="AQ5466">
        <v>-0.52876395419185385</v>
      </c>
      <c r="AR5466">
        <v>1.8269619581567973</v>
      </c>
    </row>
    <row r="5467" spans="39:44" x14ac:dyDescent="0.3">
      <c r="AM5467">
        <v>2.9453783279479588</v>
      </c>
      <c r="AN5467">
        <v>1.0565328332197705</v>
      </c>
      <c r="AO5467">
        <v>641.16402382688273</v>
      </c>
      <c r="AP5467">
        <v>5030.25</v>
      </c>
      <c r="AQ5467">
        <v>-0.88088833015567791</v>
      </c>
      <c r="AR5467">
        <v>3.0590146688536617</v>
      </c>
    </row>
    <row r="5468" spans="39:44" x14ac:dyDescent="0.3">
      <c r="AM5468">
        <v>2.7349167536148342</v>
      </c>
      <c r="AN5468">
        <v>0.69928706903599835</v>
      </c>
      <c r="AO5468">
        <v>935.16842748929207</v>
      </c>
      <c r="AP5468">
        <v>4575</v>
      </c>
      <c r="AQ5468">
        <v>-1.0359808057972217E-4</v>
      </c>
      <c r="AR5468">
        <v>2.672999556822969</v>
      </c>
    </row>
    <row r="5469" spans="39:44" x14ac:dyDescent="0.3">
      <c r="AM5469">
        <v>2.4700740404571722</v>
      </c>
      <c r="AN5469">
        <v>0.76694645454018451</v>
      </c>
      <c r="AO5469">
        <v>1221.3492618908444</v>
      </c>
      <c r="AP5469">
        <v>3944.75</v>
      </c>
      <c r="AQ5469">
        <v>0.83972043493392656</v>
      </c>
      <c r="AR5469">
        <v>2.4600855158816213</v>
      </c>
    </row>
    <row r="5470" spans="39:44" x14ac:dyDescent="0.3">
      <c r="AM5470">
        <v>2.9083838525811383</v>
      </c>
      <c r="AN5470">
        <v>1.316937669433675</v>
      </c>
      <c r="AO5470">
        <v>661.53852795002376</v>
      </c>
      <c r="AP5470">
        <v>4405.75</v>
      </c>
      <c r="AQ5470">
        <v>0.85168338987087067</v>
      </c>
      <c r="AR5470">
        <v>2.833340618251567</v>
      </c>
    </row>
    <row r="5471" spans="39:44" x14ac:dyDescent="0.3">
      <c r="AM5471">
        <v>2.336440417980076</v>
      </c>
      <c r="AN5471">
        <v>1.428091916367271</v>
      </c>
      <c r="AO5471">
        <v>611.63748917120245</v>
      </c>
      <c r="AP5471">
        <v>4988.25</v>
      </c>
      <c r="AQ5471">
        <v>0.24704573812245062</v>
      </c>
      <c r="AR5471">
        <v>2.4674404283732563</v>
      </c>
    </row>
    <row r="5472" spans="39:44" x14ac:dyDescent="0.3">
      <c r="AM5472">
        <v>1.7711622751214038</v>
      </c>
      <c r="AN5472">
        <v>0.1816825736431652</v>
      </c>
      <c r="AO5472">
        <v>1068.6767976896333</v>
      </c>
      <c r="AP5472">
        <v>4001.5</v>
      </c>
      <c r="AQ5472">
        <v>0.16721857678199145</v>
      </c>
      <c r="AR5472">
        <v>1.7550732449558593</v>
      </c>
    </row>
    <row r="5473" spans="39:44" x14ac:dyDescent="0.3">
      <c r="AM5473">
        <v>3.3465223749239206</v>
      </c>
      <c r="AN5473">
        <v>1.1964045288350895</v>
      </c>
      <c r="AO5473">
        <v>656.91320047589477</v>
      </c>
      <c r="AP5473">
        <v>4935.5</v>
      </c>
      <c r="AQ5473">
        <v>9.9738855538786655E-2</v>
      </c>
      <c r="AR5473">
        <v>3.3494392211025943</v>
      </c>
    </row>
    <row r="5474" spans="39:44" x14ac:dyDescent="0.3">
      <c r="AM5474">
        <v>3.0538183834988391</v>
      </c>
      <c r="AN5474">
        <v>0.9835385099149917</v>
      </c>
      <c r="AO5474">
        <v>1094.5037234743322</v>
      </c>
      <c r="AP5474">
        <v>3894.25</v>
      </c>
      <c r="AQ5474">
        <v>-0.8631177785075228</v>
      </c>
      <c r="AR5474">
        <v>2.9950147998130539</v>
      </c>
    </row>
    <row r="5475" spans="39:44" x14ac:dyDescent="0.3">
      <c r="AM5475">
        <v>2.5714810634771847</v>
      </c>
      <c r="AN5475">
        <v>0.86795924487092047</v>
      </c>
      <c r="AO5475">
        <v>571.72032079451969</v>
      </c>
      <c r="AP5475">
        <v>4059.5</v>
      </c>
      <c r="AQ5475">
        <v>0.9886894117418088</v>
      </c>
      <c r="AR5475">
        <v>2.5843930479739718</v>
      </c>
    </row>
    <row r="5476" spans="39:44" x14ac:dyDescent="0.3">
      <c r="AM5476">
        <v>2.278259724831337</v>
      </c>
      <c r="AN5476">
        <v>0.83713696976692031</v>
      </c>
      <c r="AO5476">
        <v>1105.4557914888749</v>
      </c>
      <c r="AP5476">
        <v>4199.75</v>
      </c>
      <c r="AQ5476">
        <v>-0.1248282403817583</v>
      </c>
      <c r="AR5476">
        <v>2.2126950660796232</v>
      </c>
    </row>
    <row r="5477" spans="39:44" x14ac:dyDescent="0.3">
      <c r="AM5477">
        <v>3.3711486348659032</v>
      </c>
      <c r="AN5477">
        <v>0.77285254681521098</v>
      </c>
      <c r="AO5477">
        <v>571.9981448026914</v>
      </c>
      <c r="AP5477">
        <v>3770.5</v>
      </c>
      <c r="AQ5477">
        <v>0.96255681548519623</v>
      </c>
      <c r="AR5477">
        <v>3.3814017493542723</v>
      </c>
    </row>
    <row r="5478" spans="39:44" x14ac:dyDescent="0.3">
      <c r="AM5478">
        <v>2.9973511793551726</v>
      </c>
      <c r="AN5478">
        <v>1.2838191834640507</v>
      </c>
      <c r="AO5478">
        <v>684.18848910089332</v>
      </c>
      <c r="AP5478">
        <v>3603.5</v>
      </c>
      <c r="AQ5478">
        <v>-0.5196905118814209</v>
      </c>
      <c r="AR5478">
        <v>3.0821683273151002</v>
      </c>
    </row>
    <row r="5479" spans="39:44" x14ac:dyDescent="0.3">
      <c r="AM5479">
        <v>2.3541069585921868</v>
      </c>
      <c r="AN5479">
        <v>0.86408724829121075</v>
      </c>
      <c r="AO5479">
        <v>1399.9863485623719</v>
      </c>
      <c r="AP5479">
        <v>4817.5</v>
      </c>
      <c r="AQ5479">
        <v>0.31301359542275126</v>
      </c>
      <c r="AR5479">
        <v>2.3195469975478651</v>
      </c>
    </row>
    <row r="5480" spans="39:44" x14ac:dyDescent="0.3">
      <c r="AM5480">
        <v>2.2921686294907864</v>
      </c>
      <c r="AN5480">
        <v>0.92328417722512357</v>
      </c>
      <c r="AO5480">
        <v>1114.095313886259</v>
      </c>
      <c r="AP5480">
        <v>4704.5</v>
      </c>
      <c r="AQ5480">
        <v>0.50011551674197618</v>
      </c>
      <c r="AR5480">
        <v>2.2480298411913111</v>
      </c>
    </row>
    <row r="5481" spans="39:44" x14ac:dyDescent="0.3">
      <c r="AM5481">
        <v>2.5101586965770659</v>
      </c>
      <c r="AN5481">
        <v>0.80242103756579397</v>
      </c>
      <c r="AO5481">
        <v>773.00658585150154</v>
      </c>
      <c r="AP5481">
        <v>4392.5</v>
      </c>
      <c r="AQ5481">
        <v>0.5360723515155893</v>
      </c>
      <c r="AR5481">
        <v>2.4959868323108849</v>
      </c>
    </row>
    <row r="5482" spans="39:44" x14ac:dyDescent="0.3">
      <c r="AM5482">
        <v>2.4085004795664982</v>
      </c>
      <c r="AN5482">
        <v>1.1300551516830735</v>
      </c>
      <c r="AO5482">
        <v>369.7366735617191</v>
      </c>
      <c r="AP5482">
        <v>4082.75</v>
      </c>
      <c r="AQ5482">
        <v>0.39997277095941297</v>
      </c>
      <c r="AR5482">
        <v>2.3484461221868322</v>
      </c>
    </row>
    <row r="5483" spans="39:44" x14ac:dyDescent="0.3">
      <c r="AM5483">
        <v>2.8245929509394507</v>
      </c>
      <c r="AN5483">
        <v>1.180494821232172</v>
      </c>
      <c r="AO5483">
        <v>702.59873418331892</v>
      </c>
      <c r="AP5483">
        <v>4420</v>
      </c>
      <c r="AQ5483">
        <v>0.76125747203420058</v>
      </c>
      <c r="AR5483">
        <v>2.793941797234031</v>
      </c>
    </row>
    <row r="5484" spans="39:44" x14ac:dyDescent="0.3">
      <c r="AM5484">
        <v>2.757772651405098</v>
      </c>
      <c r="AN5484">
        <v>1.1868886999337724</v>
      </c>
      <c r="AO5484">
        <v>1026.5242009002975</v>
      </c>
      <c r="AP5484">
        <v>4386.5</v>
      </c>
      <c r="AQ5484">
        <v>-4.9224407527954699E-2</v>
      </c>
      <c r="AR5484">
        <v>2.7580301981135604</v>
      </c>
    </row>
    <row r="5485" spans="39:44" x14ac:dyDescent="0.3">
      <c r="AM5485">
        <v>2.3662969119029591</v>
      </c>
      <c r="AN5485">
        <v>0.32580292347422474</v>
      </c>
      <c r="AO5485">
        <v>374.75867884063018</v>
      </c>
      <c r="AP5485">
        <v>5041.25</v>
      </c>
      <c r="AQ5485">
        <v>0.45496366833213775</v>
      </c>
      <c r="AR5485">
        <v>2.3921187720380921</v>
      </c>
    </row>
    <row r="5486" spans="39:44" x14ac:dyDescent="0.3">
      <c r="AM5486">
        <v>2.6707385339247018</v>
      </c>
      <c r="AN5486">
        <v>1.4013193806884836</v>
      </c>
      <c r="AO5486">
        <v>1025.6891668022549</v>
      </c>
      <c r="AP5486">
        <v>4638.75</v>
      </c>
      <c r="AQ5486">
        <v>-0.68468631518431755</v>
      </c>
      <c r="AR5486">
        <v>2.7063647516651148</v>
      </c>
    </row>
    <row r="5487" spans="39:44" x14ac:dyDescent="0.3">
      <c r="AM5487">
        <v>2.5937418613609147</v>
      </c>
      <c r="AN5487">
        <v>1.2007849151553682</v>
      </c>
      <c r="AO5487">
        <v>1181.4919183505745</v>
      </c>
      <c r="AP5487">
        <v>5277.5</v>
      </c>
      <c r="AQ5487">
        <v>0.84989743685661157</v>
      </c>
      <c r="AR5487">
        <v>2.5069385473707535</v>
      </c>
    </row>
    <row r="5488" spans="39:44" x14ac:dyDescent="0.3">
      <c r="AM5488">
        <v>2.2991857882178044</v>
      </c>
      <c r="AN5488">
        <v>0.5195063054060266</v>
      </c>
      <c r="AO5488">
        <v>850.58429464145127</v>
      </c>
      <c r="AP5488">
        <v>4490.25</v>
      </c>
      <c r="AQ5488">
        <v>0.84535206835600973</v>
      </c>
      <c r="AR5488">
        <v>2.2771259958313217</v>
      </c>
    </row>
    <row r="5489" spans="39:44" x14ac:dyDescent="0.3">
      <c r="AM5489">
        <v>2.5696929521353398</v>
      </c>
      <c r="AN5489">
        <v>1.0837860360457523</v>
      </c>
      <c r="AO5489">
        <v>679.43395983606695</v>
      </c>
      <c r="AP5489">
        <v>2885.25</v>
      </c>
      <c r="AQ5489">
        <v>0.37892465884436732</v>
      </c>
      <c r="AR5489">
        <v>2.5477056767498816</v>
      </c>
    </row>
    <row r="5490" spans="39:44" x14ac:dyDescent="0.3">
      <c r="AM5490">
        <v>2.1620139931877316</v>
      </c>
      <c r="AN5490">
        <v>0.70663321312079985</v>
      </c>
      <c r="AO5490">
        <v>1162.2681486067218</v>
      </c>
      <c r="AP5490">
        <v>5391.25</v>
      </c>
      <c r="AQ5490">
        <v>-0.34724546834056974</v>
      </c>
      <c r="AR5490">
        <v>2.1949182303976005</v>
      </c>
    </row>
    <row r="5491" spans="39:44" x14ac:dyDescent="0.3">
      <c r="AM5491">
        <v>2.1846481971662661</v>
      </c>
      <c r="AN5491">
        <v>0.80313682060784031</v>
      </c>
      <c r="AO5491">
        <v>1067.5371429249985</v>
      </c>
      <c r="AP5491">
        <v>3945</v>
      </c>
      <c r="AQ5491">
        <v>0.83919255446683094</v>
      </c>
      <c r="AR5491">
        <v>2.2150201163378727</v>
      </c>
    </row>
    <row r="5492" spans="39:44" x14ac:dyDescent="0.3">
      <c r="AM5492">
        <v>2.0837300308395368</v>
      </c>
      <c r="AN5492">
        <v>0.77828809707053836</v>
      </c>
      <c r="AO5492">
        <v>757.06302993848021</v>
      </c>
      <c r="AP5492">
        <v>5318.25</v>
      </c>
      <c r="AQ5492">
        <v>1.5001799599825849E-3</v>
      </c>
      <c r="AR5492">
        <v>2.1342999051721288</v>
      </c>
    </row>
    <row r="5493" spans="39:44" x14ac:dyDescent="0.3">
      <c r="AM5493">
        <v>2.3660239197782356</v>
      </c>
      <c r="AN5493">
        <v>0.32631454855963898</v>
      </c>
      <c r="AO5493">
        <v>975.96531241814444</v>
      </c>
      <c r="AP5493">
        <v>4756.75</v>
      </c>
      <c r="AQ5493">
        <v>0.85468188046512428</v>
      </c>
      <c r="AR5493">
        <v>2.391791181488423</v>
      </c>
    </row>
    <row r="5494" spans="39:44" x14ac:dyDescent="0.3">
      <c r="AM5494">
        <v>2.3209385398326181</v>
      </c>
      <c r="AN5494">
        <v>1.1949500422820079</v>
      </c>
      <c r="AO5494">
        <v>874.25689630840373</v>
      </c>
      <c r="AP5494">
        <v>4833.25</v>
      </c>
      <c r="AQ5494">
        <v>0.61791667458191768</v>
      </c>
      <c r="AR5494">
        <v>2.278865454903154</v>
      </c>
    </row>
    <row r="5495" spans="39:44" x14ac:dyDescent="0.3">
      <c r="AM5495">
        <v>2.0420433152654072</v>
      </c>
      <c r="AN5495">
        <v>0.72192850671454201</v>
      </c>
      <c r="AO5495">
        <v>1020.6877596376609</v>
      </c>
      <c r="AP5495">
        <v>4860.5</v>
      </c>
      <c r="AQ5495">
        <v>-0.62983291335698044</v>
      </c>
      <c r="AR5495">
        <v>1.98316822864423</v>
      </c>
    </row>
    <row r="5496" spans="39:44" x14ac:dyDescent="0.3">
      <c r="AM5496">
        <v>2.7476577111105422</v>
      </c>
      <c r="AN5496">
        <v>0.43411624636855023</v>
      </c>
      <c r="AO5496">
        <v>713.86559257971669</v>
      </c>
      <c r="AP5496">
        <v>6268.5</v>
      </c>
      <c r="AQ5496">
        <v>-0.24316829137525259</v>
      </c>
      <c r="AR5496">
        <v>2.7372860410123105</v>
      </c>
    </row>
    <row r="5497" spans="39:44" x14ac:dyDescent="0.3">
      <c r="AM5497">
        <v>1.8024687441007323</v>
      </c>
      <c r="AN5497">
        <v>0.28372867040759397</v>
      </c>
      <c r="AO5497">
        <v>1572.1112663655545</v>
      </c>
      <c r="AP5497">
        <v>4901</v>
      </c>
      <c r="AQ5497">
        <v>-0.27732518441215781</v>
      </c>
      <c r="AR5497">
        <v>1.7947535172188169</v>
      </c>
    </row>
    <row r="5498" spans="39:44" x14ac:dyDescent="0.3">
      <c r="AM5498">
        <v>3.6657757025462119</v>
      </c>
      <c r="AN5498">
        <v>0.48019024464843457</v>
      </c>
      <c r="AO5498">
        <v>788.54749300675155</v>
      </c>
      <c r="AP5498">
        <v>4594</v>
      </c>
      <c r="AQ5498">
        <v>-0.86729235239678104</v>
      </c>
      <c r="AR5498">
        <v>3.6657757025462119</v>
      </c>
    </row>
    <row r="5499" spans="39:44" x14ac:dyDescent="0.3">
      <c r="AM5499">
        <v>2.8616155451071354</v>
      </c>
      <c r="AN5499">
        <v>1.4189732170769809</v>
      </c>
      <c r="AO5499">
        <v>705.27235490470605</v>
      </c>
      <c r="AP5499">
        <v>4312.25</v>
      </c>
      <c r="AQ5499">
        <v>-0.87318742584734388</v>
      </c>
      <c r="AR5499">
        <v>2.754703272941263</v>
      </c>
    </row>
    <row r="5500" spans="39:44" x14ac:dyDescent="0.3">
      <c r="AM5500">
        <v>2.4933589493482242</v>
      </c>
      <c r="AN5500">
        <v>1.2041160598346361</v>
      </c>
      <c r="AO5500">
        <v>1231.5491037693967</v>
      </c>
      <c r="AP5500">
        <v>3959.75</v>
      </c>
      <c r="AQ5500">
        <v>-0.29162908216515065</v>
      </c>
      <c r="AR5500">
        <v>2.5027011827984387</v>
      </c>
    </row>
    <row r="5501" spans="39:44" x14ac:dyDescent="0.3">
      <c r="AM5501">
        <v>3.4124267328223055</v>
      </c>
      <c r="AN5501">
        <v>0.96627570464355206</v>
      </c>
      <c r="AO5501">
        <v>955.74736505460021</v>
      </c>
      <c r="AP5501">
        <v>3320.25</v>
      </c>
      <c r="AQ5501">
        <v>-0.35527200776777201</v>
      </c>
      <c r="AR5501">
        <v>3.4537034756959977</v>
      </c>
    </row>
    <row r="5502" spans="39:44" x14ac:dyDescent="0.3">
      <c r="AM5502">
        <v>2.0461363612597459</v>
      </c>
      <c r="AN5502">
        <v>0.71763393723216196</v>
      </c>
      <c r="AO5502">
        <v>526.27670278189578</v>
      </c>
      <c r="AP5502">
        <v>4288.75</v>
      </c>
      <c r="AQ5502">
        <v>-0.49565226868000539</v>
      </c>
      <c r="AR5502">
        <v>1.9963539544390678</v>
      </c>
    </row>
    <row r="5503" spans="39:44" x14ac:dyDescent="0.3">
      <c r="AM5503">
        <v>3.395954125299204</v>
      </c>
      <c r="AN5503">
        <v>1.2681230963836685</v>
      </c>
      <c r="AO5503">
        <v>281.35112459203231</v>
      </c>
      <c r="AP5503">
        <v>4595.75</v>
      </c>
      <c r="AQ5503">
        <v>-0.55291852693077614</v>
      </c>
      <c r="AR5503">
        <v>3.3816538589508136</v>
      </c>
    </row>
    <row r="5504" spans="39:44" x14ac:dyDescent="0.3">
      <c r="AM5504">
        <v>2.8375665407480928</v>
      </c>
      <c r="AN5504">
        <v>0.62368276779639276</v>
      </c>
      <c r="AO5504">
        <v>1549.2359251507446</v>
      </c>
      <c r="AP5504">
        <v>4485.5</v>
      </c>
      <c r="AQ5504">
        <v>-0.29471004240915211</v>
      </c>
      <c r="AR5504">
        <v>2.8474622103913041</v>
      </c>
    </row>
    <row r="5505" spans="39:44" x14ac:dyDescent="0.3">
      <c r="AM5505">
        <v>2.5409767623148527</v>
      </c>
      <c r="AN5505">
        <v>1.0887196308060294</v>
      </c>
      <c r="AO5505">
        <v>450.16209742653217</v>
      </c>
      <c r="AP5505">
        <v>4294.5</v>
      </c>
      <c r="AQ5505">
        <v>0.56573228293531008</v>
      </c>
      <c r="AR5505">
        <v>2.5477056767498816</v>
      </c>
    </row>
    <row r="5506" spans="39:44" x14ac:dyDescent="0.3">
      <c r="AM5506">
        <v>2.6978981187821023</v>
      </c>
      <c r="AN5506">
        <v>1.2419876942690453</v>
      </c>
      <c r="AO5506">
        <v>719.3015037749409</v>
      </c>
      <c r="AP5506">
        <v>5887.75</v>
      </c>
      <c r="AQ5506">
        <v>3.4881796585027165E-2</v>
      </c>
      <c r="AR5506">
        <v>2.7276355045702534</v>
      </c>
    </row>
    <row r="5507" spans="39:44" x14ac:dyDescent="0.3">
      <c r="AM5507">
        <v>2.9712960219226008</v>
      </c>
      <c r="AN5507">
        <v>1.3011691724795431</v>
      </c>
      <c r="AO5507">
        <v>319.36840310385236</v>
      </c>
      <c r="AP5507">
        <v>6166.75</v>
      </c>
      <c r="AQ5507">
        <v>0.40740004451044354</v>
      </c>
      <c r="AR5507">
        <v>2.8369726450278363</v>
      </c>
    </row>
    <row r="5508" spans="39:44" x14ac:dyDescent="0.3">
      <c r="AM5508">
        <v>2.3091300355569637</v>
      </c>
      <c r="AN5508">
        <v>0.939118428713411</v>
      </c>
      <c r="AO5508">
        <v>678.38063231475985</v>
      </c>
      <c r="AP5508">
        <v>4858</v>
      </c>
      <c r="AQ5508">
        <v>-0.74276416469818318</v>
      </c>
      <c r="AR5508">
        <v>2.3195469975478651</v>
      </c>
    </row>
    <row r="5509" spans="39:44" x14ac:dyDescent="0.3">
      <c r="AM5509">
        <v>2.0305104556534057</v>
      </c>
      <c r="AN5509">
        <v>0.31089079131762171</v>
      </c>
      <c r="AO5509">
        <v>1324.8837834188034</v>
      </c>
      <c r="AP5509">
        <v>4219.25</v>
      </c>
      <c r="AQ5509">
        <v>-0.60991573332499815</v>
      </c>
      <c r="AR5509">
        <v>2.0077422951570338</v>
      </c>
    </row>
    <row r="5510" spans="39:44" x14ac:dyDescent="0.3">
      <c r="AM5510">
        <v>2.2265813459209012</v>
      </c>
      <c r="AN5510">
        <v>0.93869288784648663</v>
      </c>
      <c r="AO5510">
        <v>648.40817735485791</v>
      </c>
      <c r="AP5510">
        <v>4176</v>
      </c>
      <c r="AQ5510">
        <v>0.45903854867155797</v>
      </c>
      <c r="AR5510">
        <v>2.2679841625637054</v>
      </c>
    </row>
    <row r="5511" spans="39:44" x14ac:dyDescent="0.3">
      <c r="AM5511">
        <v>3.0527693636972342</v>
      </c>
      <c r="AN5511">
        <v>1.4278578694357171</v>
      </c>
      <c r="AO5511">
        <v>986.86566698817194</v>
      </c>
      <c r="AP5511">
        <v>5312.25</v>
      </c>
      <c r="AQ5511">
        <v>-7.28779422767485E-2</v>
      </c>
      <c r="AR5511">
        <v>3.1105239275814145</v>
      </c>
    </row>
    <row r="5512" spans="39:44" x14ac:dyDescent="0.3">
      <c r="AM5512">
        <v>2.3185694091356988</v>
      </c>
      <c r="AN5512">
        <v>0.65884862228832097</v>
      </c>
      <c r="AO5512">
        <v>736.23779827871522</v>
      </c>
      <c r="AP5512">
        <v>4553</v>
      </c>
      <c r="AQ5512">
        <v>0.67925132120199561</v>
      </c>
      <c r="AR5512">
        <v>2.3011130868024909</v>
      </c>
    </row>
    <row r="5513" spans="39:44" x14ac:dyDescent="0.3">
      <c r="AM5513">
        <v>1.9640611204649916</v>
      </c>
      <c r="AN5513">
        <v>0.44129270889730166</v>
      </c>
      <c r="AO5513">
        <v>691.57032204132975</v>
      </c>
      <c r="AP5513">
        <v>5492</v>
      </c>
      <c r="AQ5513">
        <v>0.6326088485448389</v>
      </c>
      <c r="AR5513">
        <v>2.0031623871264701</v>
      </c>
    </row>
    <row r="5514" spans="39:44" x14ac:dyDescent="0.3">
      <c r="AM5514">
        <v>2.5152930324243603</v>
      </c>
      <c r="AN5514">
        <v>1.3324777485258683</v>
      </c>
      <c r="AO5514">
        <v>1453.3758180673808</v>
      </c>
      <c r="AP5514">
        <v>4319.5</v>
      </c>
      <c r="AQ5514">
        <v>-0.50368371865935824</v>
      </c>
      <c r="AR5514">
        <v>2.3978597610895784</v>
      </c>
    </row>
    <row r="5515" spans="39:44" x14ac:dyDescent="0.3">
      <c r="AM5515">
        <v>2.8667995851579069</v>
      </c>
      <c r="AN5515">
        <v>0.92572415736260605</v>
      </c>
      <c r="AO5515">
        <v>673.1805880433817</v>
      </c>
      <c r="AP5515">
        <v>4758.25</v>
      </c>
      <c r="AQ5515">
        <v>0.37908834898205684</v>
      </c>
      <c r="AR5515">
        <v>2.8725964910595656</v>
      </c>
    </row>
    <row r="5516" spans="39:44" x14ac:dyDescent="0.3">
      <c r="AM5516">
        <v>1.7796426111135695</v>
      </c>
      <c r="AN5516">
        <v>0.18449284724269943</v>
      </c>
      <c r="AO5516">
        <v>914.6305990608181</v>
      </c>
      <c r="AP5516">
        <v>5106.25</v>
      </c>
      <c r="AQ5516">
        <v>0.70884743980760179</v>
      </c>
      <c r="AR5516">
        <v>1.7757891908784784</v>
      </c>
    </row>
    <row r="5517" spans="39:44" x14ac:dyDescent="0.3">
      <c r="AM5517">
        <v>1.7773566210838105</v>
      </c>
      <c r="AN5517">
        <v>0.24002816789469139</v>
      </c>
      <c r="AO5517">
        <v>749.74769049049132</v>
      </c>
      <c r="AP5517">
        <v>5473.5</v>
      </c>
      <c r="AQ5517">
        <v>0.25314966119399873</v>
      </c>
      <c r="AR5517">
        <v>1.7722856826887436</v>
      </c>
    </row>
    <row r="5518" spans="39:44" x14ac:dyDescent="0.3">
      <c r="AM5518">
        <v>2.049776632582748</v>
      </c>
      <c r="AN5518">
        <v>0.80279738187255911</v>
      </c>
      <c r="AO5518">
        <v>288.59527812000744</v>
      </c>
      <c r="AP5518">
        <v>4593</v>
      </c>
      <c r="AQ5518">
        <v>7.3259893645758412E-2</v>
      </c>
      <c r="AR5518">
        <v>2.0955134837812825</v>
      </c>
    </row>
    <row r="5519" spans="39:44" x14ac:dyDescent="0.3">
      <c r="AM5519">
        <v>2.2189271022023376</v>
      </c>
      <c r="AN5519">
        <v>0.7725300217807326</v>
      </c>
      <c r="AO5519">
        <v>877.79122035293585</v>
      </c>
      <c r="AP5519">
        <v>3903.25</v>
      </c>
      <c r="AQ5519">
        <v>-0.31539334680614189</v>
      </c>
      <c r="AR5519">
        <v>2.2150201163378727</v>
      </c>
    </row>
    <row r="5520" spans="39:44" x14ac:dyDescent="0.3">
      <c r="AM5520">
        <v>2.6205555502683331</v>
      </c>
      <c r="AN5520">
        <v>0.80391134285468602</v>
      </c>
      <c r="AO5520">
        <v>955.22079961600048</v>
      </c>
      <c r="AP5520">
        <v>4945</v>
      </c>
      <c r="AQ5520">
        <v>0.46522858785193483</v>
      </c>
      <c r="AR5520">
        <v>2.6416829747243442</v>
      </c>
    </row>
    <row r="5521" spans="39:44" x14ac:dyDescent="0.3">
      <c r="AM5521">
        <v>1.6493214303514518</v>
      </c>
      <c r="AN5521">
        <v>0.18537441498697699</v>
      </c>
      <c r="AO5521">
        <v>967.29829013265191</v>
      </c>
      <c r="AP5521">
        <v>4529.75</v>
      </c>
      <c r="AQ5521">
        <v>0.81734205369641821</v>
      </c>
      <c r="AR5521">
        <v>1.6671093434700568</v>
      </c>
    </row>
    <row r="5522" spans="39:44" x14ac:dyDescent="0.3">
      <c r="AM5522">
        <v>1.9447676932904212</v>
      </c>
      <c r="AN5522">
        <v>0.46698042426827135</v>
      </c>
      <c r="AO5522">
        <v>620.02049622228026</v>
      </c>
      <c r="AP5522">
        <v>4588.5</v>
      </c>
      <c r="AQ5522">
        <v>-4.7869758038574378E-2</v>
      </c>
      <c r="AR5522">
        <v>1.9895250750555462</v>
      </c>
    </row>
    <row r="5523" spans="39:44" x14ac:dyDescent="0.3">
      <c r="AM5523">
        <v>1.7216921076038116</v>
      </c>
      <c r="AN5523">
        <v>0.32528143918705271</v>
      </c>
      <c r="AO5523">
        <v>1235.9420076184197</v>
      </c>
      <c r="AP5523">
        <v>4730</v>
      </c>
      <c r="AQ5523">
        <v>-0.73447381615788454</v>
      </c>
      <c r="AR5523">
        <v>1.714151335254855</v>
      </c>
    </row>
    <row r="5524" spans="39:44" x14ac:dyDescent="0.3">
      <c r="AM5524">
        <v>2.2904706683862135</v>
      </c>
      <c r="AN5524">
        <v>1.1959062892530523</v>
      </c>
      <c r="AO5524">
        <v>970.65754111367892</v>
      </c>
      <c r="AP5524">
        <v>4020</v>
      </c>
      <c r="AQ5524">
        <v>-0.57281719064915892</v>
      </c>
      <c r="AR5524">
        <v>2.3450276540902895</v>
      </c>
    </row>
    <row r="5525" spans="39:44" x14ac:dyDescent="0.3">
      <c r="AM5525">
        <v>2.4019308552827763</v>
      </c>
      <c r="AN5525">
        <v>0.89274655925797575</v>
      </c>
      <c r="AO5525">
        <v>703.08711500720938</v>
      </c>
      <c r="AP5525">
        <v>4226</v>
      </c>
      <c r="AQ5525">
        <v>-0.78663736763431746</v>
      </c>
      <c r="AR5525">
        <v>2.4277853233502178</v>
      </c>
    </row>
    <row r="5526" spans="39:44" x14ac:dyDescent="0.3">
      <c r="AM5526">
        <v>1.6575501408917617</v>
      </c>
      <c r="AN5526">
        <v>0</v>
      </c>
      <c r="AO5526">
        <v>604.91979165798659</v>
      </c>
      <c r="AP5526">
        <v>3894.5</v>
      </c>
      <c r="AQ5526">
        <v>-0.50936856960108201</v>
      </c>
      <c r="AR5526">
        <v>1.6575501408917617</v>
      </c>
    </row>
    <row r="5527" spans="39:44" x14ac:dyDescent="0.3">
      <c r="AM5527">
        <v>2.9167371119745433</v>
      </c>
      <c r="AN5527">
        <v>1.0424360807573172</v>
      </c>
      <c r="AO5527">
        <v>996.38808392102601</v>
      </c>
      <c r="AP5527">
        <v>3647.75</v>
      </c>
      <c r="AQ5527">
        <v>0.40709527048745953</v>
      </c>
      <c r="AR5527">
        <v>2.9940382167004067</v>
      </c>
    </row>
    <row r="5528" spans="39:44" x14ac:dyDescent="0.3">
      <c r="AM5528">
        <v>3.2622975842424315</v>
      </c>
      <c r="AN5528">
        <v>1.0812841983714079</v>
      </c>
      <c r="AO5528">
        <v>892.33680122445139</v>
      </c>
      <c r="AP5528">
        <v>4147.75</v>
      </c>
      <c r="AQ5528">
        <v>-0.35952696055129163</v>
      </c>
      <c r="AR5528">
        <v>3.2686882287438039</v>
      </c>
    </row>
    <row r="5529" spans="39:44" x14ac:dyDescent="0.3">
      <c r="AM5529">
        <v>2.4252122786457857</v>
      </c>
      <c r="AN5529">
        <v>0.85635738992006005</v>
      </c>
      <c r="AO5529">
        <v>695.0262283037805</v>
      </c>
      <c r="AP5529">
        <v>4387.5</v>
      </c>
      <c r="AQ5529">
        <v>-0.92969507776316407</v>
      </c>
      <c r="AR5529">
        <v>2.4679875331560481</v>
      </c>
    </row>
    <row r="5530" spans="39:44" x14ac:dyDescent="0.3">
      <c r="AM5530">
        <v>3.1857604171238481</v>
      </c>
      <c r="AN5530">
        <v>1.1718973370195533</v>
      </c>
      <c r="AO5530">
        <v>969.50426120227166</v>
      </c>
      <c r="AP5530">
        <v>4891</v>
      </c>
      <c r="AQ5530">
        <v>6.4333420033381689E-2</v>
      </c>
      <c r="AR5530">
        <v>3.0679152406205334</v>
      </c>
    </row>
    <row r="5531" spans="39:44" x14ac:dyDescent="0.3">
      <c r="AM5531">
        <v>2.118688193261407</v>
      </c>
      <c r="AN5531">
        <v>0.35271349363676435</v>
      </c>
      <c r="AO5531">
        <v>952.89414234171716</v>
      </c>
      <c r="AP5531">
        <v>4771.75</v>
      </c>
      <c r="AQ5531">
        <v>-5.8712455804531806E-2</v>
      </c>
      <c r="AR5531">
        <v>2.104756672778664</v>
      </c>
    </row>
    <row r="5532" spans="39:44" x14ac:dyDescent="0.3">
      <c r="AM5532">
        <v>1.9420826776197715</v>
      </c>
      <c r="AN5532">
        <v>0.39937584785566382</v>
      </c>
      <c r="AO5532">
        <v>894.82577969555393</v>
      </c>
      <c r="AP5532">
        <v>5996</v>
      </c>
      <c r="AQ5532">
        <v>0.69983053076708401</v>
      </c>
      <c r="AR5532">
        <v>1.941511070982314</v>
      </c>
    </row>
    <row r="5533" spans="39:44" x14ac:dyDescent="0.3">
      <c r="AM5533">
        <v>2.4143466430847411</v>
      </c>
      <c r="AN5533">
        <v>1.0407283760990862</v>
      </c>
      <c r="AO5533">
        <v>789.45394132965816</v>
      </c>
      <c r="AP5533">
        <v>3561.75</v>
      </c>
      <c r="AQ5533">
        <v>-0.38323708042945276</v>
      </c>
      <c r="AR5533">
        <v>2.3195469975478651</v>
      </c>
    </row>
    <row r="5534" spans="39:44" x14ac:dyDescent="0.3">
      <c r="AM5534">
        <v>2.3921949544999506</v>
      </c>
      <c r="AN5534">
        <v>0.93325202719662681</v>
      </c>
      <c r="AO5534">
        <v>410.68997739920803</v>
      </c>
      <c r="AP5534">
        <v>5311</v>
      </c>
      <c r="AQ5534">
        <v>0.78244393666393497</v>
      </c>
      <c r="AR5534">
        <v>2.4107873447129893</v>
      </c>
    </row>
    <row r="5535" spans="39:44" x14ac:dyDescent="0.3">
      <c r="AM5535">
        <v>3.083214779787752</v>
      </c>
      <c r="AN5535">
        <v>1.5076671890552549</v>
      </c>
      <c r="AO5535">
        <v>558.94883659390553</v>
      </c>
      <c r="AP5535">
        <v>3494.25</v>
      </c>
      <c r="AQ5535">
        <v>7.565741168123731E-2</v>
      </c>
      <c r="AR5535">
        <v>3.0672289412909164</v>
      </c>
    </row>
    <row r="5536" spans="39:44" x14ac:dyDescent="0.3">
      <c r="AM5536">
        <v>2.5226480990149964</v>
      </c>
      <c r="AN5536">
        <v>0.69833680744525273</v>
      </c>
      <c r="AO5536">
        <v>265.1630683139017</v>
      </c>
      <c r="AP5536">
        <v>5738.25</v>
      </c>
      <c r="AQ5536">
        <v>-0.26982267245811714</v>
      </c>
      <c r="AR5536">
        <v>2.5488773688620676</v>
      </c>
    </row>
    <row r="5537" spans="39:44" x14ac:dyDescent="0.3">
      <c r="AM5537">
        <v>3.3375616585937582</v>
      </c>
      <c r="AN5537">
        <v>0.57650829992633512</v>
      </c>
      <c r="AO5537">
        <v>672.0760958537187</v>
      </c>
      <c r="AP5537">
        <v>4816</v>
      </c>
      <c r="AQ5537">
        <v>0.26246243994273138</v>
      </c>
      <c r="AR5537">
        <v>3.2799108286011256</v>
      </c>
    </row>
    <row r="5538" spans="39:44" x14ac:dyDescent="0.3">
      <c r="AM5538">
        <v>2.0012970374146</v>
      </c>
      <c r="AN5538">
        <v>0.83984819553168588</v>
      </c>
      <c r="AO5538">
        <v>381.18732862660744</v>
      </c>
      <c r="AP5538">
        <v>3861.75</v>
      </c>
      <c r="AQ5538">
        <v>-0.52104793723299847</v>
      </c>
      <c r="AR5538">
        <v>2.0293512845941466</v>
      </c>
    </row>
    <row r="5539" spans="39:44" x14ac:dyDescent="0.3">
      <c r="AM5539">
        <v>2.9155702558907262</v>
      </c>
      <c r="AN5539">
        <v>0.47520501221585304</v>
      </c>
      <c r="AO5539">
        <v>621.23632440147662</v>
      </c>
      <c r="AP5539">
        <v>4137</v>
      </c>
      <c r="AQ5539">
        <v>-0.62014068917727816</v>
      </c>
      <c r="AR5539">
        <v>2.8881739072450241</v>
      </c>
    </row>
    <row r="5540" spans="39:44" x14ac:dyDescent="0.3">
      <c r="AM5540">
        <v>1.5203785047584504</v>
      </c>
      <c r="AN5540">
        <v>9.4183755677413432E-3</v>
      </c>
      <c r="AO5540">
        <v>380.66129396590748</v>
      </c>
      <c r="AP5540">
        <v>5066</v>
      </c>
      <c r="AQ5540">
        <v>9.3130378903710301E-2</v>
      </c>
      <c r="AR5540">
        <v>1.5194366672016761</v>
      </c>
    </row>
    <row r="5541" spans="39:44" x14ac:dyDescent="0.3">
      <c r="AM5541">
        <v>2.3014682351512112</v>
      </c>
      <c r="AN5541">
        <v>1.3259609054519452</v>
      </c>
      <c r="AO5541">
        <v>625.62311667163283</v>
      </c>
      <c r="AP5541">
        <v>4033.25</v>
      </c>
      <c r="AQ5541">
        <v>0.66969306993136046</v>
      </c>
      <c r="AR5541">
        <v>2.4075391451732089</v>
      </c>
    </row>
    <row r="5542" spans="39:44" x14ac:dyDescent="0.3">
      <c r="AM5542">
        <v>2.1541996749735159</v>
      </c>
      <c r="AN5542">
        <v>0.49430071767208339</v>
      </c>
      <c r="AO5542">
        <v>1189.5054793153088</v>
      </c>
      <c r="AP5542">
        <v>4760.75</v>
      </c>
      <c r="AQ5542">
        <v>0.82057674336546504</v>
      </c>
      <c r="AR5542">
        <v>2.162157252050128</v>
      </c>
    </row>
    <row r="5543" spans="39:44" x14ac:dyDescent="0.3">
      <c r="AM5543">
        <v>2.9739722078339628</v>
      </c>
      <c r="AN5543">
        <v>1.144683774291257</v>
      </c>
      <c r="AO5543">
        <v>1357.1511601982891</v>
      </c>
      <c r="AP5543">
        <v>4944.25</v>
      </c>
      <c r="AQ5543">
        <v>0.15754814525334293</v>
      </c>
      <c r="AR5543">
        <v>3.0133592134286822</v>
      </c>
    </row>
    <row r="5544" spans="39:44" x14ac:dyDescent="0.3">
      <c r="AM5544">
        <v>2.4350395654935446</v>
      </c>
      <c r="AN5544">
        <v>0.85498776868990578</v>
      </c>
      <c r="AO5544">
        <v>1283.272353071171</v>
      </c>
      <c r="AP5544">
        <v>4320.5</v>
      </c>
      <c r="AQ5544">
        <v>-0.24881124307809493</v>
      </c>
      <c r="AR5544">
        <v>2.4537344464614805</v>
      </c>
    </row>
    <row r="5545" spans="39:44" x14ac:dyDescent="0.3">
      <c r="AM5545">
        <v>2.4436794533309412</v>
      </c>
      <c r="AN5545">
        <v>0.84474492329083917</v>
      </c>
      <c r="AO5545">
        <v>1000.629996073581</v>
      </c>
      <c r="AP5545">
        <v>5420</v>
      </c>
      <c r="AQ5545">
        <v>0.79150904097182406</v>
      </c>
      <c r="AR5545">
        <v>2.4679875331560481</v>
      </c>
    </row>
    <row r="5546" spans="39:44" x14ac:dyDescent="0.3">
      <c r="AM5546">
        <v>3.8302669251244774</v>
      </c>
      <c r="AN5546">
        <v>0.55428358486967344</v>
      </c>
      <c r="AO5546">
        <v>966.71184470639002</v>
      </c>
      <c r="AP5546">
        <v>4222.5</v>
      </c>
      <c r="AQ5546">
        <v>0.36203138560963571</v>
      </c>
      <c r="AR5546">
        <v>3.8640995461902516</v>
      </c>
    </row>
    <row r="5547" spans="39:44" x14ac:dyDescent="0.3">
      <c r="AM5547">
        <v>2.2759955436249917</v>
      </c>
      <c r="AN5547">
        <v>0.60534990922555421</v>
      </c>
      <c r="AO5547">
        <v>692.09514250603456</v>
      </c>
      <c r="AP5547">
        <v>4219</v>
      </c>
      <c r="AQ5547">
        <v>-3.1900237506960603E-2</v>
      </c>
      <c r="AR5547">
        <v>2.2840506017673716</v>
      </c>
    </row>
    <row r="5548" spans="39:44" x14ac:dyDescent="0.3">
      <c r="AM5548">
        <v>2.8640168058617665</v>
      </c>
      <c r="AN5548">
        <v>1.0792353780205255</v>
      </c>
      <c r="AO5548">
        <v>1075.6050975680162</v>
      </c>
      <c r="AP5548">
        <v>5861.75</v>
      </c>
      <c r="AQ5548">
        <v>0.56281620594757165</v>
      </c>
      <c r="AR5548">
        <v>2.8033601728017716</v>
      </c>
    </row>
    <row r="5549" spans="39:44" x14ac:dyDescent="0.3">
      <c r="AM5549">
        <v>2.787986194761213</v>
      </c>
      <c r="AN5549">
        <v>1.4496000137976353</v>
      </c>
      <c r="AO5549">
        <v>276.9026616821883</v>
      </c>
      <c r="AP5549">
        <v>4609.5</v>
      </c>
      <c r="AQ5549">
        <v>-0.1806513347558994</v>
      </c>
      <c r="AR5549">
        <v>2.6950627009838253</v>
      </c>
    </row>
    <row r="5550" spans="39:44" x14ac:dyDescent="0.3">
      <c r="AM5550">
        <v>2.856695445759641</v>
      </c>
      <c r="AN5550">
        <v>0.94830410871249315</v>
      </c>
      <c r="AO5550">
        <v>532.19087529842284</v>
      </c>
      <c r="AP5550">
        <v>4316</v>
      </c>
      <c r="AQ5550">
        <v>-0.54041206351795379</v>
      </c>
      <c r="AR5550">
        <v>2.7776912291634202</v>
      </c>
    </row>
    <row r="5551" spans="39:44" x14ac:dyDescent="0.3">
      <c r="AM5551">
        <v>2.4585034670976742</v>
      </c>
      <c r="AN5551">
        <v>0.49007092043070211</v>
      </c>
      <c r="AO5551">
        <v>668.14240558502615</v>
      </c>
      <c r="AP5551">
        <v>3253.5</v>
      </c>
      <c r="AQ5551">
        <v>-0.38398323083469654</v>
      </c>
      <c r="AR5551">
        <v>2.5016401051320676</v>
      </c>
    </row>
    <row r="5552" spans="39:44" x14ac:dyDescent="0.3">
      <c r="AM5552">
        <v>2.2501826705180257</v>
      </c>
      <c r="AN5552">
        <v>0.65166128460972461</v>
      </c>
      <c r="AO5552">
        <v>755.13233614650778</v>
      </c>
      <c r="AP5552">
        <v>3170.5</v>
      </c>
      <c r="AQ5552">
        <v>-0.76518876374131961</v>
      </c>
      <c r="AR5552">
        <v>2.3011130868024909</v>
      </c>
    </row>
    <row r="5553" spans="39:44" x14ac:dyDescent="0.3">
      <c r="AM5553">
        <v>2.1423068244301957</v>
      </c>
      <c r="AN5553">
        <v>0.64663543901423137</v>
      </c>
      <c r="AO5553">
        <v>1010.3221370493801</v>
      </c>
      <c r="AP5553">
        <v>5519.5</v>
      </c>
      <c r="AQ5553">
        <v>-0.41790579676833944</v>
      </c>
      <c r="AR5553">
        <v>2.089077668283676</v>
      </c>
    </row>
    <row r="5554" spans="39:44" x14ac:dyDescent="0.3">
      <c r="AM5554">
        <v>2.1224439784089784</v>
      </c>
      <c r="AN5554">
        <v>0.77943719457312499</v>
      </c>
      <c r="AO5554">
        <v>1077.8065333460165</v>
      </c>
      <c r="AP5554">
        <v>5167</v>
      </c>
      <c r="AQ5554">
        <v>0.25221112317440841</v>
      </c>
      <c r="AR5554">
        <v>2.0955134837812825</v>
      </c>
    </row>
    <row r="5555" spans="39:44" x14ac:dyDescent="0.3">
      <c r="AM5555">
        <v>3.1662739856584952</v>
      </c>
      <c r="AN5555">
        <v>0.76574620369425883</v>
      </c>
      <c r="AO5555">
        <v>1005.0276063184099</v>
      </c>
      <c r="AP5555">
        <v>5116.25</v>
      </c>
      <c r="AQ5555">
        <v>0.7965429123743738</v>
      </c>
      <c r="AR5555">
        <v>3.1163325864470415</v>
      </c>
    </row>
    <row r="5556" spans="39:44" x14ac:dyDescent="0.3">
      <c r="AM5556">
        <v>2.9936762234599654</v>
      </c>
      <c r="AN5556">
        <v>1.6074119642908657</v>
      </c>
      <c r="AO5556">
        <v>579.12722219218301</v>
      </c>
      <c r="AP5556">
        <v>3614.75</v>
      </c>
      <c r="AQ5556">
        <v>-0.4462835508607868</v>
      </c>
      <c r="AR5556">
        <v>3.0395243545831678</v>
      </c>
    </row>
    <row r="5557" spans="39:44" x14ac:dyDescent="0.3">
      <c r="AM5557">
        <v>1.6008628156277382</v>
      </c>
      <c r="AN5557">
        <v>9.867309739358715E-2</v>
      </c>
      <c r="AO5557">
        <v>1014.7609519542303</v>
      </c>
      <c r="AP5557">
        <v>5636.5</v>
      </c>
      <c r="AQ5557">
        <v>0.2557411855031782</v>
      </c>
      <c r="AR5557">
        <v>1.5961536278438673</v>
      </c>
    </row>
    <row r="5558" spans="39:44" x14ac:dyDescent="0.3">
      <c r="AM5558">
        <v>1.8859763172672117</v>
      </c>
      <c r="AN5558">
        <v>0.42472967748589235</v>
      </c>
      <c r="AO5558">
        <v>467.57666572899075</v>
      </c>
      <c r="AP5558">
        <v>6090.75</v>
      </c>
      <c r="AQ5558">
        <v>-0.5566883456779097</v>
      </c>
      <c r="AR5558">
        <v>1.8928702483258046</v>
      </c>
    </row>
    <row r="5559" spans="39:44" x14ac:dyDescent="0.3">
      <c r="AM5559">
        <v>1.7390818507762345</v>
      </c>
      <c r="AN5559">
        <v>0.20090920472057758</v>
      </c>
      <c r="AO5559">
        <v>635.95286928377425</v>
      </c>
      <c r="AP5559">
        <v>4558.5</v>
      </c>
      <c r="AQ5559">
        <v>-0.31421417186839223</v>
      </c>
      <c r="AR5559">
        <v>1.7354524534596594</v>
      </c>
    </row>
    <row r="5560" spans="39:44" x14ac:dyDescent="0.3">
      <c r="AM5560">
        <v>3.5469793829936656</v>
      </c>
      <c r="AN5560">
        <v>1.1698486339726841</v>
      </c>
      <c r="AO5560">
        <v>766.40270821649915</v>
      </c>
      <c r="AP5560">
        <v>5533.5</v>
      </c>
      <c r="AQ5560">
        <v>-0.28654144256928393</v>
      </c>
      <c r="AR5560">
        <v>3.4503269828355374</v>
      </c>
    </row>
    <row r="5561" spans="39:44" x14ac:dyDescent="0.3">
      <c r="AM5561">
        <v>2.7176131748767474</v>
      </c>
      <c r="AN5561">
        <v>1.0732934741840923</v>
      </c>
      <c r="AO5561">
        <v>652.59596272014824</v>
      </c>
      <c r="AP5561">
        <v>4126.75</v>
      </c>
      <c r="AQ5561">
        <v>-7.5681846161461008E-2</v>
      </c>
      <c r="AR5561">
        <v>2.6228791495967068</v>
      </c>
    </row>
    <row r="5562" spans="39:44" x14ac:dyDescent="0.3">
      <c r="AM5562">
        <v>3.2101160059470351</v>
      </c>
      <c r="AN5562">
        <v>1.1844474248207539</v>
      </c>
      <c r="AO5562">
        <v>801.27722169587389</v>
      </c>
      <c r="AP5562">
        <v>5437.5</v>
      </c>
      <c r="AQ5562">
        <v>-0.25053843954790395</v>
      </c>
      <c r="AR5562">
        <v>3.3499882605662878</v>
      </c>
    </row>
    <row r="5563" spans="39:44" x14ac:dyDescent="0.3">
      <c r="AM5563">
        <v>3.2515555420228988</v>
      </c>
      <c r="AN5563">
        <v>0.59819095002433642</v>
      </c>
      <c r="AO5563">
        <v>697.768400368431</v>
      </c>
      <c r="AP5563">
        <v>4725.5</v>
      </c>
      <c r="AQ5563">
        <v>0.79615653296226108</v>
      </c>
      <c r="AR5563">
        <v>3.2454514008165418</v>
      </c>
    </row>
    <row r="5564" spans="39:44" x14ac:dyDescent="0.3">
      <c r="AM5564">
        <v>1.7725337106518115</v>
      </c>
      <c r="AN5564">
        <v>0.18107830854217127</v>
      </c>
      <c r="AO5564">
        <v>1132.7953349939121</v>
      </c>
      <c r="AP5564">
        <v>3269.25</v>
      </c>
      <c r="AQ5564">
        <v>0.20084423776487473</v>
      </c>
      <c r="AR5564">
        <v>1.7717812258154275</v>
      </c>
    </row>
    <row r="5565" spans="39:44" x14ac:dyDescent="0.3">
      <c r="AM5565">
        <v>2.0355540659191096</v>
      </c>
      <c r="AN5565">
        <v>0.45442770572473112</v>
      </c>
      <c r="AO5565">
        <v>725.86196946397922</v>
      </c>
      <c r="AP5565">
        <v>4326.5</v>
      </c>
      <c r="AQ5565">
        <v>7.8304184164256191E-2</v>
      </c>
      <c r="AR5565">
        <v>2.0002322716151482</v>
      </c>
    </row>
    <row r="5566" spans="39:44" x14ac:dyDescent="0.3">
      <c r="AM5566">
        <v>3.4192002107839867</v>
      </c>
      <c r="AN5566">
        <v>1.2725166055927459</v>
      </c>
      <c r="AO5566">
        <v>461.05349007601717</v>
      </c>
      <c r="AP5566">
        <v>4591.75</v>
      </c>
      <c r="AQ5566">
        <v>-8.6415046265648304E-2</v>
      </c>
      <c r="AR5566">
        <v>3.3292289620772766</v>
      </c>
    </row>
    <row r="5567" spans="39:44" x14ac:dyDescent="0.3">
      <c r="AM5567">
        <v>3.000359184922456</v>
      </c>
      <c r="AN5567">
        <v>1.1610024028125616</v>
      </c>
      <c r="AO5567">
        <v>551.73574137400828</v>
      </c>
      <c r="AP5567">
        <v>4814.75</v>
      </c>
      <c r="AQ5567">
        <v>0.4655232342442327</v>
      </c>
      <c r="AR5567">
        <v>2.9453863294106601</v>
      </c>
    </row>
    <row r="5568" spans="39:44" x14ac:dyDescent="0.3">
      <c r="AM5568">
        <v>3.6073388644630251</v>
      </c>
      <c r="AN5568">
        <v>0.83180473676559752</v>
      </c>
      <c r="AO5568">
        <v>1071.542205508626</v>
      </c>
      <c r="AP5568">
        <v>3946.25</v>
      </c>
      <c r="AQ5568">
        <v>-0.68826517193256365</v>
      </c>
      <c r="AR5568">
        <v>3.6137738243275015</v>
      </c>
    </row>
    <row r="5569" spans="39:44" x14ac:dyDescent="0.3">
      <c r="AM5569">
        <v>2.4201004616546382</v>
      </c>
      <c r="AN5569">
        <v>1.3902594898783327</v>
      </c>
      <c r="AO5569">
        <v>292.26670427315332</v>
      </c>
      <c r="AP5569">
        <v>5121.5</v>
      </c>
      <c r="AQ5569">
        <v>0.27751761518140661</v>
      </c>
      <c r="AR5569">
        <v>2.3978597610895784</v>
      </c>
    </row>
    <row r="5570" spans="39:44" x14ac:dyDescent="0.3">
      <c r="AM5570">
        <v>2.8456019936227719</v>
      </c>
      <c r="AN5570">
        <v>1.3848068407951932</v>
      </c>
      <c r="AO5570">
        <v>1415.4571695035042</v>
      </c>
      <c r="AP5570">
        <v>5292.25</v>
      </c>
      <c r="AQ5570">
        <v>0.68392054308680805</v>
      </c>
      <c r="AR5570">
        <v>2.7850186614792385</v>
      </c>
    </row>
    <row r="5571" spans="39:44" x14ac:dyDescent="0.3">
      <c r="AM5571">
        <v>2.1060237376183624</v>
      </c>
      <c r="AN5571">
        <v>0.37141398060860598</v>
      </c>
      <c r="AO5571">
        <v>803.85224627781565</v>
      </c>
      <c r="AP5571">
        <v>2527</v>
      </c>
      <c r="AQ5571">
        <v>0.97172206720334386</v>
      </c>
      <c r="AR5571">
        <v>2.0794277614925756</v>
      </c>
    </row>
    <row r="5572" spans="39:44" x14ac:dyDescent="0.3">
      <c r="AM5572">
        <v>2.5318509984202615</v>
      </c>
      <c r="AN5572">
        <v>0.97357466619646049</v>
      </c>
      <c r="AO5572">
        <v>1184.6403543057206</v>
      </c>
      <c r="AP5572">
        <v>5076.5</v>
      </c>
      <c r="AQ5572">
        <v>0.64584068562483576</v>
      </c>
      <c r="AR5572">
        <v>2.4619601119913082</v>
      </c>
    </row>
    <row r="5573" spans="39:44" x14ac:dyDescent="0.3">
      <c r="AM5573">
        <v>2.4726163374017074</v>
      </c>
      <c r="AN5573">
        <v>0.8396924783335683</v>
      </c>
      <c r="AO5573">
        <v>798.42350323083838</v>
      </c>
      <c r="AP5573">
        <v>4395.5</v>
      </c>
      <c r="AQ5573">
        <v>-5.7452997932721357E-2</v>
      </c>
      <c r="AR5573">
        <v>2.5524516277814548</v>
      </c>
    </row>
    <row r="5574" spans="39:44" x14ac:dyDescent="0.3">
      <c r="AM5574">
        <v>2.3512211083449017</v>
      </c>
      <c r="AN5574">
        <v>1.2927985673840767</v>
      </c>
      <c r="AO5574">
        <v>675.67713413165939</v>
      </c>
      <c r="AP5574">
        <v>5006.25</v>
      </c>
      <c r="AQ5574">
        <v>0.53314048141741643</v>
      </c>
      <c r="AR5574">
        <v>2.4672407069979143</v>
      </c>
    </row>
    <row r="5575" spans="39:44" x14ac:dyDescent="0.3">
      <c r="AM5575">
        <v>3.5250450940684974</v>
      </c>
      <c r="AN5575">
        <v>0.76720392580597607</v>
      </c>
      <c r="AO5575">
        <v>374.64496838625701</v>
      </c>
      <c r="AP5575">
        <v>3970.75</v>
      </c>
      <c r="AQ5575">
        <v>-0.45025841352474794</v>
      </c>
      <c r="AR5575">
        <v>3.5388542330808126</v>
      </c>
    </row>
    <row r="5576" spans="39:44" x14ac:dyDescent="0.3">
      <c r="AM5576">
        <v>3.305581015978436</v>
      </c>
      <c r="AN5576">
        <v>1.2221333499816167</v>
      </c>
      <c r="AO5576">
        <v>685.12700420609735</v>
      </c>
      <c r="AP5576">
        <v>4117.75</v>
      </c>
      <c r="AQ5576">
        <v>-0.70138040619741204</v>
      </c>
      <c r="AR5576">
        <v>3.2143099215293858</v>
      </c>
    </row>
    <row r="5577" spans="39:44" x14ac:dyDescent="0.3">
      <c r="AM5577">
        <v>2.2374993951999174</v>
      </c>
      <c r="AN5577">
        <v>0.57561265914205018</v>
      </c>
      <c r="AO5577">
        <v>1064.3420452341625</v>
      </c>
      <c r="AP5577">
        <v>3945</v>
      </c>
      <c r="AQ5577">
        <v>0.22684847463563521</v>
      </c>
      <c r="AR5577">
        <v>2.2639060543056377</v>
      </c>
    </row>
    <row r="5578" spans="39:44" x14ac:dyDescent="0.3">
      <c r="AM5578">
        <v>1.6939821385597174</v>
      </c>
      <c r="AN5578">
        <v>0.16842484729240625</v>
      </c>
      <c r="AO5578">
        <v>844.23405271810589</v>
      </c>
      <c r="AP5578">
        <v>4360.75</v>
      </c>
      <c r="AQ5578">
        <v>-0.91432616630590113</v>
      </c>
      <c r="AR5578">
        <v>1.6779746067517898</v>
      </c>
    </row>
    <row r="5579" spans="39:44" x14ac:dyDescent="0.3">
      <c r="AM5579">
        <v>2.3881050378564339</v>
      </c>
      <c r="AN5579">
        <v>1.1352079159490989</v>
      </c>
      <c r="AO5579">
        <v>333.330144721203</v>
      </c>
      <c r="AP5579">
        <v>5179.25</v>
      </c>
      <c r="AQ5579">
        <v>-0.32038720373078838</v>
      </c>
      <c r="AR5579">
        <v>2.3838140754811357</v>
      </c>
    </row>
    <row r="5580" spans="39:44" x14ac:dyDescent="0.3">
      <c r="AM5580">
        <v>2.4578726001878186</v>
      </c>
      <c r="AN5580">
        <v>1.2465962133361863</v>
      </c>
      <c r="AO5580">
        <v>481.31247096458083</v>
      </c>
      <c r="AP5580">
        <v>5110</v>
      </c>
      <c r="AQ5580">
        <v>0.40618617427487302</v>
      </c>
      <c r="AR5580">
        <v>2.446325566564056</v>
      </c>
    </row>
    <row r="5581" spans="39:44" x14ac:dyDescent="0.3">
      <c r="AM5581">
        <v>2.8424909331521748</v>
      </c>
      <c r="AN5581">
        <v>0.99175548955244641</v>
      </c>
      <c r="AO5581">
        <v>306.34215634487703</v>
      </c>
      <c r="AP5581">
        <v>5106.25</v>
      </c>
      <c r="AQ5581">
        <v>0.50094907145425305</v>
      </c>
      <c r="AR5581">
        <v>2.9091733949571488</v>
      </c>
    </row>
    <row r="5582" spans="39:44" x14ac:dyDescent="0.3">
      <c r="AM5582">
        <v>2.1590488012339142</v>
      </c>
      <c r="AN5582">
        <v>0.61806550464433185</v>
      </c>
      <c r="AO5582">
        <v>1147.3675173444447</v>
      </c>
      <c r="AP5582">
        <v>5320</v>
      </c>
      <c r="AQ5582">
        <v>-0.44565816046753182</v>
      </c>
      <c r="AR5582">
        <v>2.1435825805665107</v>
      </c>
    </row>
    <row r="5583" spans="39:44" x14ac:dyDescent="0.3">
      <c r="AM5583">
        <v>1.901889665682857</v>
      </c>
      <c r="AN5583">
        <v>0.36610737520258352</v>
      </c>
      <c r="AO5583">
        <v>805.57863342905239</v>
      </c>
      <c r="AP5583">
        <v>4389.25</v>
      </c>
      <c r="AQ5583">
        <v>-0.86567095801945626</v>
      </c>
      <c r="AR5583">
        <v>1.9065649165704643</v>
      </c>
    </row>
    <row r="5584" spans="39:44" x14ac:dyDescent="0.3">
      <c r="AM5584">
        <v>2.8861875589634969</v>
      </c>
      <c r="AN5584">
        <v>0.33703273513316351</v>
      </c>
      <c r="AO5584">
        <v>751.76849920750999</v>
      </c>
      <c r="AP5584">
        <v>4864.75</v>
      </c>
      <c r="AQ5584">
        <v>-0.12234672710420079</v>
      </c>
      <c r="AR5584">
        <v>2.8596243762998732</v>
      </c>
    </row>
    <row r="5585" spans="39:44" x14ac:dyDescent="0.3">
      <c r="AM5585">
        <v>2.0846217533625082</v>
      </c>
      <c r="AN5585">
        <v>1.028480778488615</v>
      </c>
      <c r="AO5585">
        <v>1521.0004722929366</v>
      </c>
      <c r="AP5585">
        <v>4470.5</v>
      </c>
      <c r="AQ5585">
        <v>-0.37450976632121219</v>
      </c>
      <c r="AR5585">
        <v>2.1421204015518649</v>
      </c>
    </row>
    <row r="5586" spans="39:44" x14ac:dyDescent="0.3">
      <c r="AM5586">
        <v>4.1894502314397704</v>
      </c>
      <c r="AN5586">
        <v>0.46077159454177175</v>
      </c>
      <c r="AO5586">
        <v>385.24054523744189</v>
      </c>
      <c r="AP5586">
        <v>4991.25</v>
      </c>
      <c r="AQ5586">
        <v>-0.97734609570319031</v>
      </c>
      <c r="AR5586">
        <v>4.1881670247613672</v>
      </c>
    </row>
    <row r="5587" spans="39:44" x14ac:dyDescent="0.3">
      <c r="AM5587">
        <v>2.7910994727275478</v>
      </c>
      <c r="AN5587">
        <v>0.61899403587528579</v>
      </c>
      <c r="AO5587">
        <v>1032.5806322940057</v>
      </c>
      <c r="AP5587">
        <v>3746.75</v>
      </c>
      <c r="AQ5587">
        <v>0.27962515078375011</v>
      </c>
      <c r="AR5587">
        <v>2.8552441046448709</v>
      </c>
    </row>
    <row r="5588" spans="39:44" x14ac:dyDescent="0.3">
      <c r="AM5588">
        <v>2.5671478280843956</v>
      </c>
      <c r="AN5588">
        <v>0.61063728823984598</v>
      </c>
      <c r="AO5588">
        <v>1237.054162494946</v>
      </c>
      <c r="AP5588">
        <v>5214</v>
      </c>
      <c r="AQ5588">
        <v>-0.48810289133674245</v>
      </c>
      <c r="AR5588">
        <v>2.567147828084396</v>
      </c>
    </row>
    <row r="5589" spans="39:44" x14ac:dyDescent="0.3">
      <c r="AM5589">
        <v>3.3865089263666674</v>
      </c>
      <c r="AN5589">
        <v>1.1486049518637487</v>
      </c>
      <c r="AO5589">
        <v>664.4654437222523</v>
      </c>
      <c r="AP5589">
        <v>3762.5</v>
      </c>
      <c r="AQ5589">
        <v>-0.33989761083805797</v>
      </c>
      <c r="AR5589">
        <v>3.4498901954359811</v>
      </c>
    </row>
    <row r="5590" spans="39:44" x14ac:dyDescent="0.3">
      <c r="AM5590">
        <v>1.8694087963314159</v>
      </c>
      <c r="AN5590">
        <v>0.35558064998692723</v>
      </c>
      <c r="AO5590">
        <v>784.03587598699573</v>
      </c>
      <c r="AP5590">
        <v>5502.75</v>
      </c>
      <c r="AQ5590">
        <v>0.16193360299292103</v>
      </c>
      <c r="AR5590">
        <v>1.9065649165704643</v>
      </c>
    </row>
    <row r="5591" spans="39:44" x14ac:dyDescent="0.3">
      <c r="AM5591">
        <v>1.9940045137735656</v>
      </c>
      <c r="AN5591">
        <v>0.72717877103498152</v>
      </c>
      <c r="AO5591">
        <v>1315.6586715834928</v>
      </c>
      <c r="AP5591">
        <v>4448.75</v>
      </c>
      <c r="AQ5591">
        <v>-0.92636870004703897</v>
      </c>
      <c r="AR5591">
        <v>1.9912067049766693</v>
      </c>
    </row>
    <row r="5592" spans="39:44" x14ac:dyDescent="0.3">
      <c r="AM5592">
        <v>2.4777634515083351</v>
      </c>
      <c r="AN5592">
        <v>1.0342452010446384</v>
      </c>
      <c r="AO5592">
        <v>1045.9467802722945</v>
      </c>
      <c r="AP5592">
        <v>4391.75</v>
      </c>
      <c r="AQ5592">
        <v>0.85252851018660492</v>
      </c>
      <c r="AR5592">
        <v>2.4107873447129893</v>
      </c>
    </row>
    <row r="5593" spans="39:44" x14ac:dyDescent="0.3">
      <c r="AM5593">
        <v>1.574798460326251</v>
      </c>
      <c r="AN5593">
        <v>0.1123308899081803</v>
      </c>
      <c r="AO5593">
        <v>1094.5037234743322</v>
      </c>
      <c r="AP5593">
        <v>3851.5</v>
      </c>
      <c r="AQ5593">
        <v>-0.34109989682564001</v>
      </c>
      <c r="AR5593">
        <v>1.5772059134288436</v>
      </c>
    </row>
    <row r="5594" spans="39:44" x14ac:dyDescent="0.3">
      <c r="AM5594">
        <v>1.72797548244532</v>
      </c>
      <c r="AN5594">
        <v>0.1322823704131432</v>
      </c>
      <c r="AO5594">
        <v>1088.1370784472863</v>
      </c>
      <c r="AP5594">
        <v>3695.25</v>
      </c>
      <c r="AQ5594">
        <v>-0.19280878213923514</v>
      </c>
      <c r="AR5594">
        <v>1.7263131280279389</v>
      </c>
    </row>
    <row r="5595" spans="39:44" x14ac:dyDescent="0.3">
      <c r="AM5595">
        <v>2.5139798670296267</v>
      </c>
      <c r="AN5595">
        <v>1.0625413950974647</v>
      </c>
      <c r="AO5595">
        <v>882.51606632602932</v>
      </c>
      <c r="AP5595">
        <v>5022.75</v>
      </c>
      <c r="AQ5595">
        <v>-0.90922544213148748</v>
      </c>
      <c r="AR5595">
        <v>2.4401896917155188</v>
      </c>
    </row>
    <row r="5596" spans="39:44" x14ac:dyDescent="0.3">
      <c r="AM5596">
        <v>2.4341304574434433</v>
      </c>
      <c r="AN5596">
        <v>0.79450256777815764</v>
      </c>
      <c r="AO5596">
        <v>727.84393594792414</v>
      </c>
      <c r="AP5596">
        <v>3288.25</v>
      </c>
      <c r="AQ5596">
        <v>0.18479044051686805</v>
      </c>
      <c r="AR5596">
        <v>2.4600855158816213</v>
      </c>
    </row>
    <row r="5597" spans="39:44" x14ac:dyDescent="0.3">
      <c r="AM5597">
        <v>2.7732904926925794</v>
      </c>
      <c r="AN5597">
        <v>1.1946125965693781</v>
      </c>
      <c r="AO5597">
        <v>1105.3959115012126</v>
      </c>
      <c r="AP5597">
        <v>3845.75</v>
      </c>
      <c r="AQ5597">
        <v>0.75286613921454604</v>
      </c>
      <c r="AR5597">
        <v>2.9075459912733055</v>
      </c>
    </row>
    <row r="5598" spans="39:44" x14ac:dyDescent="0.3">
      <c r="AM5598">
        <v>1.8878250903321243</v>
      </c>
      <c r="AN5598">
        <v>0.27466516751794384</v>
      </c>
      <c r="AO5598">
        <v>530.49008058942047</v>
      </c>
      <c r="AP5598">
        <v>4966.5</v>
      </c>
      <c r="AQ5598">
        <v>-0.32973695654919633</v>
      </c>
      <c r="AR5598">
        <v>1.8734074270329399</v>
      </c>
    </row>
    <row r="5599" spans="39:44" x14ac:dyDescent="0.3">
      <c r="AM5599">
        <v>2.7041099067576129</v>
      </c>
      <c r="AN5599">
        <v>0.82841057163397691</v>
      </c>
      <c r="AO5599">
        <v>552.64344205910299</v>
      </c>
      <c r="AP5599">
        <v>3589.5</v>
      </c>
      <c r="AQ5599">
        <v>-0.74452456750295171</v>
      </c>
      <c r="AR5599">
        <v>2.6812649727049997</v>
      </c>
    </row>
    <row r="5600" spans="39:44" x14ac:dyDescent="0.3">
      <c r="AM5600">
        <v>4.1711899432697788</v>
      </c>
      <c r="AN5600">
        <v>0.61418079415905191</v>
      </c>
      <c r="AO5600">
        <v>695.77066985432486</v>
      </c>
      <c r="AP5600">
        <v>3816.5</v>
      </c>
      <c r="AQ5600">
        <v>-0.61528157432791997</v>
      </c>
      <c r="AR5600">
        <v>4.2326080226856826</v>
      </c>
    </row>
    <row r="5601" spans="39:44" x14ac:dyDescent="0.3">
      <c r="AM5601">
        <v>3.5089432938982723</v>
      </c>
      <c r="AN5601">
        <v>1.0188915859850498</v>
      </c>
      <c r="AO5601">
        <v>726.90175303584442</v>
      </c>
      <c r="AP5601">
        <v>3983.75</v>
      </c>
      <c r="AQ5601">
        <v>0.49758415450933852</v>
      </c>
      <c r="AR5601">
        <v>3.6144991301941967</v>
      </c>
    </row>
    <row r="5602" spans="39:44" x14ac:dyDescent="0.3">
      <c r="AM5602">
        <v>2.277732352765645</v>
      </c>
      <c r="AN5602">
        <v>0.56252573802092443</v>
      </c>
      <c r="AO5602">
        <v>641.16402382688284</v>
      </c>
      <c r="AP5602">
        <v>4547.5</v>
      </c>
      <c r="AQ5602">
        <v>-0.37636701511284248</v>
      </c>
      <c r="AR5602">
        <v>2.2639060543056377</v>
      </c>
    </row>
    <row r="5603" spans="39:44" x14ac:dyDescent="0.3">
      <c r="AM5603">
        <v>3.0054273589862577</v>
      </c>
      <c r="AN5603">
        <v>1.3673012801699305</v>
      </c>
      <c r="AO5603">
        <v>1093.5264304991083</v>
      </c>
      <c r="AP5603">
        <v>3839.5</v>
      </c>
      <c r="AQ5603">
        <v>-0.73713580067302886</v>
      </c>
      <c r="AR5603">
        <v>3.0163859024089068</v>
      </c>
    </row>
    <row r="5604" spans="39:44" x14ac:dyDescent="0.3">
      <c r="AM5604">
        <v>2.0624256873590965</v>
      </c>
      <c r="AN5604">
        <v>0.79178184015161168</v>
      </c>
      <c r="AO5604">
        <v>695.13993875815356</v>
      </c>
      <c r="AP5604">
        <v>5844.5</v>
      </c>
      <c r="AQ5604">
        <v>0.89162124805080223</v>
      </c>
      <c r="AR5604">
        <v>2.1342999051721288</v>
      </c>
    </row>
    <row r="5605" spans="39:44" x14ac:dyDescent="0.3">
      <c r="AM5605">
        <v>2.8971324179491269</v>
      </c>
      <c r="AN5605">
        <v>1.0251326859886762</v>
      </c>
      <c r="AO5605">
        <v>1044.4391486314548</v>
      </c>
      <c r="AP5605">
        <v>5239.5</v>
      </c>
      <c r="AQ5605">
        <v>-0.40113550408183585</v>
      </c>
      <c r="AR5605">
        <v>2.8695913969764923</v>
      </c>
    </row>
    <row r="5606" spans="39:44" x14ac:dyDescent="0.3">
      <c r="AM5606">
        <v>2.0220255406115464</v>
      </c>
      <c r="AN5606">
        <v>0.53744543236001718</v>
      </c>
      <c r="AO5606">
        <v>570.2348749258465</v>
      </c>
      <c r="AP5606">
        <v>3915.5</v>
      </c>
      <c r="AQ5606">
        <v>0.57826614377901009</v>
      </c>
      <c r="AR5606">
        <v>2.0622579091773212</v>
      </c>
    </row>
    <row r="5607" spans="39:44" x14ac:dyDescent="0.3">
      <c r="AM5607">
        <v>2.4283285923446907</v>
      </c>
      <c r="AN5607">
        <v>1.1117485372148836</v>
      </c>
      <c r="AO5607">
        <v>745.05091111813454</v>
      </c>
      <c r="AP5607">
        <v>4658.5</v>
      </c>
      <c r="AQ5607">
        <v>0.5026155325082371</v>
      </c>
      <c r="AR5607">
        <v>2.4047292159149949</v>
      </c>
    </row>
    <row r="5608" spans="39:44" x14ac:dyDescent="0.3">
      <c r="AM5608">
        <v>3.4756450716305967</v>
      </c>
      <c r="AN5608">
        <v>1.1370297193967438</v>
      </c>
      <c r="AO5608">
        <v>978.14378359965542</v>
      </c>
      <c r="AP5608">
        <v>3319</v>
      </c>
      <c r="AQ5608">
        <v>-0.19552936017500464</v>
      </c>
      <c r="AR5608">
        <v>3.5022963737978419</v>
      </c>
    </row>
    <row r="5609" spans="39:44" x14ac:dyDescent="0.3">
      <c r="AM5609">
        <v>2.1375931222081559</v>
      </c>
      <c r="AN5609">
        <v>0.93051059282704074</v>
      </c>
      <c r="AO5609">
        <v>549.47848286565568</v>
      </c>
      <c r="AP5609">
        <v>4280.75</v>
      </c>
      <c r="AQ5609">
        <v>-0.36177476761933597</v>
      </c>
      <c r="AR5609">
        <v>2.120932171296479</v>
      </c>
    </row>
    <row r="5610" spans="39:44" x14ac:dyDescent="0.3">
      <c r="AM5610">
        <v>2.7012863676976457</v>
      </c>
      <c r="AN5610">
        <v>0.83777451786378943</v>
      </c>
      <c r="AO5610">
        <v>661.32728422072194</v>
      </c>
      <c r="AP5610">
        <v>4102.5</v>
      </c>
      <c r="AQ5610">
        <v>-7.1805388043617038E-2</v>
      </c>
      <c r="AR5610">
        <v>2.7811640987460668</v>
      </c>
    </row>
    <row r="5611" spans="39:44" x14ac:dyDescent="0.3">
      <c r="AM5611">
        <v>2.4983539658346499</v>
      </c>
      <c r="AN5611">
        <v>1.1453543329735152</v>
      </c>
      <c r="AO5611">
        <v>582.23203161277502</v>
      </c>
      <c r="AP5611">
        <v>5339.5</v>
      </c>
      <c r="AQ5611">
        <v>2.9979453217484502E-2</v>
      </c>
      <c r="AR5611">
        <v>2.3838140754811357</v>
      </c>
    </row>
    <row r="5612" spans="39:44" x14ac:dyDescent="0.3">
      <c r="AM5612">
        <v>2.3386268310522018</v>
      </c>
      <c r="AN5612">
        <v>0.80473077540716798</v>
      </c>
      <c r="AO5612">
        <v>1621.7531828726933</v>
      </c>
      <c r="AP5612">
        <v>4212.25</v>
      </c>
      <c r="AQ5612">
        <v>0.75574832722442697</v>
      </c>
      <c r="AR5612">
        <v>2.2690706823140059</v>
      </c>
    </row>
    <row r="5613" spans="39:44" x14ac:dyDescent="0.3">
      <c r="AM5613">
        <v>2.725426027498342</v>
      </c>
      <c r="AN5613">
        <v>1.0418482486660707</v>
      </c>
      <c r="AO5613">
        <v>388.83413091235388</v>
      </c>
      <c r="AP5613">
        <v>4136.25</v>
      </c>
      <c r="AQ5613">
        <v>-0.47884482866435668</v>
      </c>
      <c r="AR5613">
        <v>2.6842916616852253</v>
      </c>
    </row>
    <row r="5614" spans="39:44" x14ac:dyDescent="0.3">
      <c r="AM5614">
        <v>1.821738960490779</v>
      </c>
      <c r="AN5614">
        <v>0.37088960336519183</v>
      </c>
      <c r="AO5614">
        <v>981.90030764297535</v>
      </c>
      <c r="AP5614">
        <v>4565.25</v>
      </c>
      <c r="AQ5614">
        <v>0.40942337751719332</v>
      </c>
      <c r="AR5614">
        <v>1.8469243446130257</v>
      </c>
    </row>
    <row r="5615" spans="39:44" x14ac:dyDescent="0.3">
      <c r="AM5615">
        <v>1.8540560068261938</v>
      </c>
      <c r="AN5615">
        <v>0.50124120846702314</v>
      </c>
      <c r="AO5615">
        <v>530.90203025602477</v>
      </c>
      <c r="AP5615">
        <v>4613.5</v>
      </c>
      <c r="AQ5615">
        <v>-0.98151187396423822</v>
      </c>
      <c r="AR5615">
        <v>1.8473898225233212</v>
      </c>
    </row>
    <row r="5616" spans="39:44" x14ac:dyDescent="0.3">
      <c r="AM5616">
        <v>2.0366042630438761</v>
      </c>
      <c r="AN5616">
        <v>0.70724994532847085</v>
      </c>
      <c r="AO5616">
        <v>563.70002549130618</v>
      </c>
      <c r="AP5616">
        <v>4144.75</v>
      </c>
      <c r="AQ5616">
        <v>0.42282361479453773</v>
      </c>
      <c r="AR5616">
        <v>2.088116849222212</v>
      </c>
    </row>
    <row r="5617" spans="39:44" x14ac:dyDescent="0.3">
      <c r="AM5617">
        <v>2.5736715010565545</v>
      </c>
      <c r="AN5617">
        <v>1.32474514736753</v>
      </c>
      <c r="AO5617">
        <v>667.06100877361189</v>
      </c>
      <c r="AP5617">
        <v>5712.25</v>
      </c>
      <c r="AQ5617">
        <v>0.57166963828605821</v>
      </c>
      <c r="AR5617">
        <v>2.5037692007290246</v>
      </c>
    </row>
    <row r="5618" spans="39:44" x14ac:dyDescent="0.3">
      <c r="AM5618">
        <v>2.0607485548300377</v>
      </c>
      <c r="AN5618">
        <v>0.715421136003348</v>
      </c>
      <c r="AO5618">
        <v>353.67940719432465</v>
      </c>
      <c r="AP5618">
        <v>3941.75</v>
      </c>
      <c r="AQ5618">
        <v>-0.35924720641291313</v>
      </c>
      <c r="AR5618">
        <v>1.9912067049766693</v>
      </c>
    </row>
    <row r="5619" spans="39:44" x14ac:dyDescent="0.3">
      <c r="AM5619">
        <v>2.5474946340454498</v>
      </c>
      <c r="AN5619">
        <v>0.96813543999753526</v>
      </c>
      <c r="AO5619">
        <v>1112.8136554712232</v>
      </c>
      <c r="AP5619">
        <v>4363.25</v>
      </c>
      <c r="AQ5619">
        <v>-0.10634236588783376</v>
      </c>
      <c r="AR5619">
        <v>2.5986461346685386</v>
      </c>
    </row>
    <row r="5620" spans="39:44" x14ac:dyDescent="0.3">
      <c r="AM5620">
        <v>2.2516255660124709</v>
      </c>
      <c r="AN5620">
        <v>0.93386538470907754</v>
      </c>
      <c r="AO5620">
        <v>333.33014472120294</v>
      </c>
      <c r="AP5620">
        <v>5147.75</v>
      </c>
      <c r="AQ5620">
        <v>0.30153022303055549</v>
      </c>
      <c r="AR5620">
        <v>2.2117010688355427</v>
      </c>
    </row>
    <row r="5621" spans="39:44" x14ac:dyDescent="0.3">
      <c r="AM5621">
        <v>1.7664305321158025</v>
      </c>
      <c r="AN5621">
        <v>0.39684514541068289</v>
      </c>
      <c r="AO5621">
        <v>637.58162100349796</v>
      </c>
      <c r="AP5621">
        <v>3441.25</v>
      </c>
      <c r="AQ5621">
        <v>-0.5783474834732516</v>
      </c>
      <c r="AR5621">
        <v>1.7617559938114788</v>
      </c>
    </row>
    <row r="5622" spans="39:44" x14ac:dyDescent="0.3">
      <c r="AM5622">
        <v>2.3908204279190635</v>
      </c>
      <c r="AN5622">
        <v>1.392103215707547</v>
      </c>
      <c r="AO5622">
        <v>451.49688858166184</v>
      </c>
      <c r="AP5622">
        <v>3576.25</v>
      </c>
      <c r="AQ5622">
        <v>-0.77877965048109821</v>
      </c>
      <c r="AR5622">
        <v>2.5028083816675606</v>
      </c>
    </row>
    <row r="5623" spans="39:44" x14ac:dyDescent="0.3">
      <c r="AM5623">
        <v>2.126410784894988</v>
      </c>
      <c r="AN5623">
        <v>0.75908925413565687</v>
      </c>
      <c r="AO5623">
        <v>1042.9462548822862</v>
      </c>
      <c r="AP5623">
        <v>2935</v>
      </c>
      <c r="AQ5623">
        <v>-0.90966979716782259</v>
      </c>
      <c r="AR5623">
        <v>2.0989319518778249</v>
      </c>
    </row>
    <row r="5624" spans="39:44" x14ac:dyDescent="0.3">
      <c r="AM5624">
        <v>2.861908008134197</v>
      </c>
      <c r="AN5624">
        <v>1.4188214918896911</v>
      </c>
      <c r="AO5624">
        <v>706.15239923408285</v>
      </c>
      <c r="AP5624">
        <v>3066.25</v>
      </c>
      <c r="AQ5624">
        <v>0.76133641941480656</v>
      </c>
      <c r="AR5624">
        <v>2.7517731574299407</v>
      </c>
    </row>
    <row r="5625" spans="39:44" x14ac:dyDescent="0.3">
      <c r="AM5625">
        <v>1.9406048237916032</v>
      </c>
      <c r="AN5625">
        <v>6.5145767206071972E-2</v>
      </c>
      <c r="AO5625">
        <v>732.3126266852214</v>
      </c>
      <c r="AP5625">
        <v>4508.25</v>
      </c>
      <c r="AQ5625">
        <v>-0.85771829204770489</v>
      </c>
      <c r="AR5625">
        <v>1.9466096118373897</v>
      </c>
    </row>
    <row r="5626" spans="39:44" x14ac:dyDescent="0.3">
      <c r="AM5626">
        <v>2.1189183012841055</v>
      </c>
      <c r="AN5626">
        <v>1.0076923258118362</v>
      </c>
      <c r="AO5626">
        <v>842.91349704878462</v>
      </c>
      <c r="AP5626">
        <v>4915.5</v>
      </c>
      <c r="AQ5626">
        <v>0.28026402905684805</v>
      </c>
      <c r="AR5626">
        <v>2.1421204015518649</v>
      </c>
    </row>
    <row r="5627" spans="39:44" x14ac:dyDescent="0.3">
      <c r="AM5627">
        <v>2.4904336884994143</v>
      </c>
      <c r="AN5627">
        <v>0.49493540515504736</v>
      </c>
      <c r="AO5627">
        <v>702.36834991497551</v>
      </c>
      <c r="AP5627">
        <v>5291.5</v>
      </c>
      <c r="AQ5627">
        <v>-0.19705693717732356</v>
      </c>
      <c r="AR5627">
        <v>2.5021860893815151</v>
      </c>
    </row>
    <row r="5628" spans="39:44" x14ac:dyDescent="0.3">
      <c r="AM5628">
        <v>1.707839814249938</v>
      </c>
      <c r="AN5628">
        <v>0.33014486327496356</v>
      </c>
      <c r="AO5628">
        <v>621.23632440147662</v>
      </c>
      <c r="AP5628">
        <v>5070.25</v>
      </c>
      <c r="AQ5628">
        <v>2.7871869963642187E-2</v>
      </c>
      <c r="AR5628">
        <v>1.714151335254855</v>
      </c>
    </row>
    <row r="5629" spans="39:44" x14ac:dyDescent="0.3">
      <c r="AM5629">
        <v>2.6442141579295648</v>
      </c>
      <c r="AN5629">
        <v>0.85694553695400966</v>
      </c>
      <c r="AO5629">
        <v>481.31247096458083</v>
      </c>
      <c r="AP5629">
        <v>4888.5</v>
      </c>
      <c r="AQ5629">
        <v>-1.8811942790175604E-2</v>
      </c>
      <c r="AR5629">
        <v>2.7092704665610863</v>
      </c>
    </row>
    <row r="5630" spans="39:44" x14ac:dyDescent="0.3">
      <c r="AM5630">
        <v>3.1468009166458231</v>
      </c>
      <c r="AN5630">
        <v>1.2391411574199998</v>
      </c>
      <c r="AO5630">
        <v>729.92285894711108</v>
      </c>
      <c r="AP5630">
        <v>4860</v>
      </c>
      <c r="AQ5630">
        <v>-0.6633988920510957</v>
      </c>
      <c r="AR5630">
        <v>3.2711095799279835</v>
      </c>
    </row>
    <row r="5631" spans="39:44" x14ac:dyDescent="0.3">
      <c r="AM5631">
        <v>2.6182689577527389</v>
      </c>
      <c r="AN5631">
        <v>0.87030924932876541</v>
      </c>
      <c r="AO5631">
        <v>317.68507190838147</v>
      </c>
      <c r="AP5631">
        <v>5577</v>
      </c>
      <c r="AQ5631">
        <v>-0.34546972386860092</v>
      </c>
      <c r="AR5631">
        <v>2.7167766500506372</v>
      </c>
    </row>
    <row r="5632" spans="39:44" x14ac:dyDescent="0.3">
      <c r="AM5632">
        <v>3.5342169884310115</v>
      </c>
      <c r="AN5632">
        <v>1.2490198314448351</v>
      </c>
      <c r="AO5632">
        <v>882.41654782706473</v>
      </c>
      <c r="AP5632">
        <v>3567.25</v>
      </c>
      <c r="AQ5632">
        <v>0.80513670411676663</v>
      </c>
      <c r="AR5632">
        <v>3.6576264926885709</v>
      </c>
    </row>
    <row r="5633" spans="39:44" x14ac:dyDescent="0.3">
      <c r="AM5633">
        <v>2.4070135696698753</v>
      </c>
      <c r="AN5633">
        <v>0.80055081721871146</v>
      </c>
      <c r="AO5633">
        <v>797.71092931767089</v>
      </c>
      <c r="AP5633">
        <v>4242.25</v>
      </c>
      <c r="AQ5633">
        <v>-0.97119467342163146</v>
      </c>
      <c r="AR5633">
        <v>2.4465228641343164</v>
      </c>
    </row>
    <row r="5634" spans="39:44" x14ac:dyDescent="0.3">
      <c r="AM5634">
        <v>1.8089990152901627</v>
      </c>
      <c r="AN5634">
        <v>0.44684132074476191</v>
      </c>
      <c r="AO5634">
        <v>1151.8324398043237</v>
      </c>
      <c r="AP5634">
        <v>4317.5</v>
      </c>
      <c r="AQ5634">
        <v>0.87662254300403042</v>
      </c>
      <c r="AR5634">
        <v>1.7962154215960631</v>
      </c>
    </row>
    <row r="5635" spans="39:44" x14ac:dyDescent="0.3">
      <c r="AM5635">
        <v>2.841677231310253</v>
      </c>
      <c r="AN5635">
        <v>1.1580682041099681</v>
      </c>
      <c r="AO5635">
        <v>577.59273890819486</v>
      </c>
      <c r="AP5635">
        <v>5567.25</v>
      </c>
      <c r="AQ5635">
        <v>-0.15686850611934003</v>
      </c>
      <c r="AR5635">
        <v>2.9075459912733055</v>
      </c>
    </row>
    <row r="5636" spans="39:44" x14ac:dyDescent="0.3">
      <c r="AM5636">
        <v>1.9977469089334043</v>
      </c>
      <c r="AN5636">
        <v>0.49710629440765841</v>
      </c>
      <c r="AO5636">
        <v>1154.9161853502023</v>
      </c>
      <c r="AP5636">
        <v>4319.75</v>
      </c>
      <c r="AQ5636">
        <v>0.33333333333333331</v>
      </c>
      <c r="AR5636">
        <v>1.9435218151690314</v>
      </c>
    </row>
    <row r="5637" spans="39:44" x14ac:dyDescent="0.3">
      <c r="AM5637">
        <v>1.8498393524371446</v>
      </c>
      <c r="AN5637">
        <v>0.26581369784786235</v>
      </c>
      <c r="AO5637">
        <v>1553.7984675282178</v>
      </c>
      <c r="AP5637">
        <v>5443.75</v>
      </c>
      <c r="AQ5637">
        <v>-0.31563578806900844</v>
      </c>
      <c r="AR5637">
        <v>1.8430920384949654</v>
      </c>
    </row>
    <row r="5638" spans="39:44" x14ac:dyDescent="0.3">
      <c r="AM5638">
        <v>2.8053743257130677</v>
      </c>
      <c r="AN5638">
        <v>1.2309700612592493</v>
      </c>
      <c r="AO5638">
        <v>1093.9178964053526</v>
      </c>
      <c r="AP5638">
        <v>4838.75</v>
      </c>
      <c r="AQ5638">
        <v>-0.78690397033655091</v>
      </c>
      <c r="AR5638">
        <v>2.8436422738652301</v>
      </c>
    </row>
    <row r="5639" spans="39:44" x14ac:dyDescent="0.3">
      <c r="AM5639">
        <v>2.2551529728311945</v>
      </c>
      <c r="AN5639">
        <v>0.70417315505944356</v>
      </c>
      <c r="AO5639">
        <v>1134.7978804617055</v>
      </c>
      <c r="AP5639">
        <v>4913.25</v>
      </c>
      <c r="AQ5639">
        <v>-0.45294970940085616</v>
      </c>
      <c r="AR5639">
        <v>2.1949182303976005</v>
      </c>
    </row>
    <row r="5640" spans="39:44" x14ac:dyDescent="0.3">
      <c r="AM5640">
        <v>2.8955820459611608</v>
      </c>
      <c r="AN5640">
        <v>1.2093141254762558</v>
      </c>
      <c r="AO5640">
        <v>822.16246523504651</v>
      </c>
      <c r="AP5640">
        <v>4114.75</v>
      </c>
      <c r="AQ5640">
        <v>-0.74673829586485851</v>
      </c>
      <c r="AR5640">
        <v>3.0163859024089068</v>
      </c>
    </row>
    <row r="5641" spans="39:44" x14ac:dyDescent="0.3">
      <c r="AM5641">
        <v>2.6241129077031404</v>
      </c>
      <c r="AN5641">
        <v>1.0172734670100219</v>
      </c>
      <c r="AO5641">
        <v>447.38792031967733</v>
      </c>
      <c r="AP5641">
        <v>5889.5</v>
      </c>
      <c r="AQ5641">
        <v>0.74381571506211142</v>
      </c>
      <c r="AR5641">
        <v>2.6783135701126035</v>
      </c>
    </row>
    <row r="5642" spans="39:44" x14ac:dyDescent="0.3">
      <c r="AM5642">
        <v>2.7483868751870513</v>
      </c>
      <c r="AN5642">
        <v>1.3699112952971551</v>
      </c>
      <c r="AO5642">
        <v>1225.7112469314416</v>
      </c>
      <c r="AP5642">
        <v>4392.5</v>
      </c>
      <c r="AQ5642">
        <v>-0.16209050884107876</v>
      </c>
      <c r="AR5642">
        <v>2.6197522808458191</v>
      </c>
    </row>
    <row r="5643" spans="39:44" x14ac:dyDescent="0.3">
      <c r="AM5643">
        <v>1.8571899699066392</v>
      </c>
      <c r="AN5643">
        <v>0.37279636354973594</v>
      </c>
      <c r="AO5643">
        <v>1210.3192133171508</v>
      </c>
      <c r="AP5643">
        <v>6315</v>
      </c>
      <c r="AQ5643">
        <v>0.54357357511674032</v>
      </c>
      <c r="AR5643">
        <v>1.8469243446130257</v>
      </c>
    </row>
    <row r="5644" spans="39:44" x14ac:dyDescent="0.3">
      <c r="AM5644">
        <v>2.9758622192602711</v>
      </c>
      <c r="AN5644">
        <v>1.515629034483315</v>
      </c>
      <c r="AO5644">
        <v>896.49199989878855</v>
      </c>
      <c r="AP5644">
        <v>4538.5</v>
      </c>
      <c r="AQ5644">
        <v>-0.31512966560194644</v>
      </c>
      <c r="AR5644">
        <v>3.0395243545831678</v>
      </c>
    </row>
    <row r="5645" spans="39:44" x14ac:dyDescent="0.3">
      <c r="AM5645">
        <v>2.9511258641478504</v>
      </c>
      <c r="AN5645">
        <v>0.86580000256021794</v>
      </c>
      <c r="AO5645">
        <v>549.47848286565568</v>
      </c>
      <c r="AP5645">
        <v>3797.75</v>
      </c>
      <c r="AQ5645">
        <v>-9.0986449799398794E-2</v>
      </c>
      <c r="AR5645">
        <v>2.9636820628235951</v>
      </c>
    </row>
    <row r="5646" spans="39:44" x14ac:dyDescent="0.3">
      <c r="AM5646">
        <v>2.4877522565138284</v>
      </c>
      <c r="AN5646">
        <v>0.60177368202934267</v>
      </c>
      <c r="AO5646">
        <v>1399.9863485623719</v>
      </c>
      <c r="AP5646">
        <v>3544</v>
      </c>
      <c r="AQ5646">
        <v>-0.65843594853227572</v>
      </c>
      <c r="AR5646">
        <v>2.5200561562118962</v>
      </c>
    </row>
    <row r="5647" spans="39:44" x14ac:dyDescent="0.3">
      <c r="AM5647">
        <v>2.7373517069700424</v>
      </c>
      <c r="AN5647">
        <v>0.76064189818202865</v>
      </c>
      <c r="AO5647">
        <v>465.77156380933081</v>
      </c>
      <c r="AP5647">
        <v>4126.75</v>
      </c>
      <c r="AQ5647">
        <v>0.97807156207047341</v>
      </c>
      <c r="AR5647">
        <v>2.8038485789591183</v>
      </c>
    </row>
    <row r="5648" spans="39:44" x14ac:dyDescent="0.3">
      <c r="AM5648">
        <v>2.5483868444239235</v>
      </c>
      <c r="AN5648">
        <v>0.97934545162419651</v>
      </c>
      <c r="AO5648">
        <v>445.72924586078022</v>
      </c>
      <c r="AP5648">
        <v>4936.5</v>
      </c>
      <c r="AQ5648">
        <v>-0.35497743349650829</v>
      </c>
      <c r="AR5648">
        <v>2.5181618237992511</v>
      </c>
    </row>
    <row r="5649" spans="39:44" x14ac:dyDescent="0.3">
      <c r="AM5649">
        <v>2.1805749568490227</v>
      </c>
      <c r="AN5649">
        <v>0.41919956589063695</v>
      </c>
      <c r="AO5649">
        <v>403.84847262900422</v>
      </c>
      <c r="AP5649">
        <v>3810</v>
      </c>
      <c r="AQ5649">
        <v>-0.4713208525118549</v>
      </c>
      <c r="AR5649">
        <v>2.171097820312923</v>
      </c>
    </row>
    <row r="5650" spans="39:44" x14ac:dyDescent="0.3">
      <c r="AM5650">
        <v>2.2350119222994662</v>
      </c>
      <c r="AN5650">
        <v>0.72963472875193969</v>
      </c>
      <c r="AO5650">
        <v>1028.4584786042356</v>
      </c>
      <c r="AP5650">
        <v>5203.25</v>
      </c>
      <c r="AQ5650">
        <v>0.23243043359137613</v>
      </c>
      <c r="AR5650">
        <v>2.3019527132662345</v>
      </c>
    </row>
    <row r="5651" spans="39:44" x14ac:dyDescent="0.3">
      <c r="AM5651">
        <v>1.7682107360033719</v>
      </c>
      <c r="AN5651">
        <v>9.6152570508332091E-2</v>
      </c>
      <c r="AO5651">
        <v>557.52262482254025</v>
      </c>
      <c r="AP5651">
        <v>4215</v>
      </c>
      <c r="AQ5651">
        <v>-0.78637221127253598</v>
      </c>
      <c r="AR5651">
        <v>1.7745557797949354</v>
      </c>
    </row>
    <row r="5652" spans="39:44" x14ac:dyDescent="0.3">
      <c r="AM5652">
        <v>2.2033615948990413</v>
      </c>
      <c r="AN5652">
        <v>0.70608954872280116</v>
      </c>
      <c r="AO5652">
        <v>649.45110200560202</v>
      </c>
      <c r="AP5652">
        <v>5280</v>
      </c>
      <c r="AQ5652">
        <v>0.53098070568658207</v>
      </c>
      <c r="AR5652">
        <v>2.1949182303976005</v>
      </c>
    </row>
    <row r="5653" spans="39:44" x14ac:dyDescent="0.3">
      <c r="AM5653">
        <v>2.2739302534289374</v>
      </c>
      <c r="AN5653">
        <v>0.69372547646037974</v>
      </c>
      <c r="AO5653">
        <v>537.24523493622269</v>
      </c>
      <c r="AP5653">
        <v>3759.5</v>
      </c>
      <c r="AQ5653">
        <v>0.95787342177670132</v>
      </c>
      <c r="AR5653">
        <v>2.2329201774143144</v>
      </c>
    </row>
    <row r="5654" spans="39:44" x14ac:dyDescent="0.3">
      <c r="AM5654">
        <v>2.2786936877429977</v>
      </c>
      <c r="AN5654">
        <v>0.92695642565827718</v>
      </c>
      <c r="AO5654">
        <v>757.06302993848021</v>
      </c>
      <c r="AP5654">
        <v>4893</v>
      </c>
      <c r="AQ5654">
        <v>-0.28017438740187062</v>
      </c>
      <c r="AR5654">
        <v>2.3195469975478651</v>
      </c>
    </row>
    <row r="5655" spans="39:44" x14ac:dyDescent="0.3">
      <c r="AM5655">
        <v>2.4310399481460743</v>
      </c>
      <c r="AN5655">
        <v>1.3706188575772942</v>
      </c>
      <c r="AO5655">
        <v>1128.3545626264734</v>
      </c>
      <c r="AP5655">
        <v>5648.5</v>
      </c>
      <c r="AQ5655">
        <v>0.78304518418931646</v>
      </c>
      <c r="AR5655">
        <v>2.4640219602767135</v>
      </c>
    </row>
    <row r="5656" spans="39:44" x14ac:dyDescent="0.3">
      <c r="AM5656">
        <v>2.5914408398487381</v>
      </c>
      <c r="AN5656">
        <v>0.93134464939189199</v>
      </c>
      <c r="AO5656">
        <v>1141.7620503162275</v>
      </c>
      <c r="AP5656">
        <v>3699.5</v>
      </c>
      <c r="AQ5656">
        <v>-0.45860767699556254</v>
      </c>
      <c r="AR5656">
        <v>2.6157338516130806</v>
      </c>
    </row>
    <row r="5657" spans="39:44" x14ac:dyDescent="0.3">
      <c r="AM5657">
        <v>2.3270388368616604</v>
      </c>
      <c r="AN5657">
        <v>0.87461223937772503</v>
      </c>
      <c r="AO5657">
        <v>787.19668282130556</v>
      </c>
      <c r="AP5657">
        <v>4894.5</v>
      </c>
      <c r="AQ5657">
        <v>7.2459033863357704E-3</v>
      </c>
      <c r="AR5657">
        <v>2.3034446383642297</v>
      </c>
    </row>
    <row r="5658" spans="39:44" x14ac:dyDescent="0.3">
      <c r="AM5658">
        <v>2.4228705899561644</v>
      </c>
      <c r="AN5658">
        <v>0.46732235554842178</v>
      </c>
      <c r="AO5658">
        <v>725.06154105304063</v>
      </c>
      <c r="AP5658">
        <v>4838.75</v>
      </c>
      <c r="AQ5658">
        <v>0.73201056949661003</v>
      </c>
      <c r="AR5658">
        <v>2.4613823472616465</v>
      </c>
    </row>
    <row r="5659" spans="39:44" x14ac:dyDescent="0.3">
      <c r="AM5659">
        <v>3.1796921290989202</v>
      </c>
      <c r="AN5659">
        <v>1.320413268560904</v>
      </c>
      <c r="AO5659">
        <v>647.88161191625818</v>
      </c>
      <c r="AP5659">
        <v>4114.75</v>
      </c>
      <c r="AQ5659">
        <v>0.8163723099265574</v>
      </c>
      <c r="AR5659">
        <v>3.0821683273151002</v>
      </c>
    </row>
    <row r="5660" spans="39:44" x14ac:dyDescent="0.3">
      <c r="AM5660">
        <v>1.8309438178784756</v>
      </c>
      <c r="AN5660">
        <v>0.15345116276774404</v>
      </c>
      <c r="AO5660">
        <v>757.06302993848021</v>
      </c>
      <c r="AP5660">
        <v>4274.75</v>
      </c>
      <c r="AQ5660">
        <v>0.31587268228711834</v>
      </c>
      <c r="AR5660">
        <v>1.8161083732405296</v>
      </c>
    </row>
    <row r="5661" spans="39:44" x14ac:dyDescent="0.3">
      <c r="AM5661">
        <v>2.6942288725908443</v>
      </c>
      <c r="AN5661">
        <v>1.123413664147942</v>
      </c>
      <c r="AO5661">
        <v>404.48874852197702</v>
      </c>
      <c r="AP5661">
        <v>4038.25</v>
      </c>
      <c r="AQ5661">
        <v>0.29348823515516603</v>
      </c>
      <c r="AR5661">
        <v>2.7097082413412323</v>
      </c>
    </row>
    <row r="5662" spans="39:44" x14ac:dyDescent="0.3">
      <c r="AM5662">
        <v>2.1734245236155032</v>
      </c>
      <c r="AN5662">
        <v>0.69504443251063919</v>
      </c>
      <c r="AO5662">
        <v>384.32251389259807</v>
      </c>
      <c r="AP5662">
        <v>4092.25</v>
      </c>
      <c r="AQ5662">
        <v>-0.29850887957067773</v>
      </c>
      <c r="AR5662">
        <v>2.1919881148862781</v>
      </c>
    </row>
    <row r="5663" spans="39:44" x14ac:dyDescent="0.3">
      <c r="AM5663">
        <v>2.9002722095106646</v>
      </c>
      <c r="AN5663">
        <v>1.195887209223176</v>
      </c>
      <c r="AO5663">
        <v>662.86850896147189</v>
      </c>
      <c r="AP5663">
        <v>5268.75</v>
      </c>
      <c r="AQ5663">
        <v>-2.7924353223442704E-2</v>
      </c>
      <c r="AR5663">
        <v>2.8029459247082595</v>
      </c>
    </row>
    <row r="5664" spans="39:44" x14ac:dyDescent="0.3">
      <c r="AM5664">
        <v>1.6265417784552274</v>
      </c>
      <c r="AN5664">
        <v>9.661907992788546E-2</v>
      </c>
      <c r="AO5664">
        <v>1112.8136554712232</v>
      </c>
      <c r="AP5664">
        <v>5892.25</v>
      </c>
      <c r="AQ5664">
        <v>0.68961123547315761</v>
      </c>
      <c r="AR5664">
        <v>1.6214825391299561</v>
      </c>
    </row>
    <row r="5665" spans="39:44" x14ac:dyDescent="0.3">
      <c r="AM5665">
        <v>2.6938166746855536</v>
      </c>
      <c r="AN5665">
        <v>0.84988933373615128</v>
      </c>
      <c r="AO5665">
        <v>683.79702319464934</v>
      </c>
      <c r="AP5665">
        <v>5746.5</v>
      </c>
      <c r="AQ5665">
        <v>-0.76790879368241827</v>
      </c>
      <c r="AR5665">
        <v>2.7692125899267199</v>
      </c>
    </row>
    <row r="5666" spans="39:44" x14ac:dyDescent="0.3">
      <c r="AM5666">
        <v>2.8000463255266306</v>
      </c>
      <c r="AN5666">
        <v>1.3104757026920208</v>
      </c>
      <c r="AO5666">
        <v>824.20328613018114</v>
      </c>
      <c r="AP5666">
        <v>5395.75</v>
      </c>
      <c r="AQ5666">
        <v>-0.876607900307802</v>
      </c>
      <c r="AR5666">
        <v>2.7097082413412323</v>
      </c>
    </row>
    <row r="5667" spans="39:44" x14ac:dyDescent="0.3">
      <c r="AM5667">
        <v>2.3422711145949182</v>
      </c>
      <c r="AN5667">
        <v>1.2999578075637521</v>
      </c>
      <c r="AO5667">
        <v>1245.791270994556</v>
      </c>
      <c r="AP5667">
        <v>4641.25</v>
      </c>
      <c r="AQ5667">
        <v>-0.22924171195745197</v>
      </c>
      <c r="AR5667">
        <v>2.4109576132697517</v>
      </c>
    </row>
    <row r="5668" spans="39:44" x14ac:dyDescent="0.3">
      <c r="AM5668">
        <v>1.9959310265501147</v>
      </c>
      <c r="AN5668">
        <v>0.42734769809322798</v>
      </c>
      <c r="AO5668">
        <v>380.1347285273078</v>
      </c>
      <c r="AP5668">
        <v>4660</v>
      </c>
      <c r="AQ5668">
        <v>0.40341722320787143</v>
      </c>
      <c r="AR5668">
        <v>2.0247957466703124</v>
      </c>
    </row>
    <row r="5669" spans="39:44" x14ac:dyDescent="0.3">
      <c r="AM5669">
        <v>2.3559528556021632</v>
      </c>
      <c r="AN5669">
        <v>0.85012868739874003</v>
      </c>
      <c r="AO5669">
        <v>632.34070476100828</v>
      </c>
      <c r="AP5669">
        <v>5333</v>
      </c>
      <c r="AQ5669">
        <v>0.4790131240330085</v>
      </c>
      <c r="AR5669">
        <v>2.3011130868024909</v>
      </c>
    </row>
    <row r="5670" spans="39:44" x14ac:dyDescent="0.3">
      <c r="AM5670">
        <v>2.540154969809755</v>
      </c>
      <c r="AN5670">
        <v>1.2979707427928695</v>
      </c>
      <c r="AO5670">
        <v>882.53025828143791</v>
      </c>
      <c r="AP5670">
        <v>5366.25</v>
      </c>
      <c r="AQ5670">
        <v>-0.28095913735590006</v>
      </c>
      <c r="AR5670">
        <v>2.5591839979019437</v>
      </c>
    </row>
    <row r="5671" spans="39:44" x14ac:dyDescent="0.3">
      <c r="AM5671">
        <v>2.7541900937830572</v>
      </c>
      <c r="AN5671">
        <v>0.82632684590137595</v>
      </c>
      <c r="AO5671">
        <v>1399.9863485623719</v>
      </c>
      <c r="AP5671">
        <v>3644.75</v>
      </c>
      <c r="AQ5671">
        <v>0.92498400062054009</v>
      </c>
      <c r="AR5671">
        <v>2.7692125899267199</v>
      </c>
    </row>
    <row r="5672" spans="39:44" x14ac:dyDescent="0.3">
      <c r="AM5672">
        <v>2.0507115716720885</v>
      </c>
      <c r="AN5672">
        <v>0.42367077762282812</v>
      </c>
      <c r="AO5672">
        <v>900.95745405837533</v>
      </c>
      <c r="AP5672">
        <v>4095.5</v>
      </c>
      <c r="AQ5672">
        <v>0.20423800085811836</v>
      </c>
      <c r="AR5672">
        <v>2.0794277614925756</v>
      </c>
    </row>
    <row r="5673" spans="39:44" x14ac:dyDescent="0.3">
      <c r="AM5673">
        <v>1.6056518946692357</v>
      </c>
      <c r="AN5673">
        <v>0</v>
      </c>
      <c r="AO5673">
        <v>657.10757973990405</v>
      </c>
      <c r="AP5673">
        <v>5928.75</v>
      </c>
      <c r="AQ5673">
        <v>-2.6324390310515474E-2</v>
      </c>
      <c r="AR5673">
        <v>1.6056518946692357</v>
      </c>
    </row>
    <row r="5674" spans="39:44" x14ac:dyDescent="0.3">
      <c r="AM5674">
        <v>3.0518911927515258</v>
      </c>
      <c r="AN5674">
        <v>1.0407364839195632</v>
      </c>
      <c r="AO5674">
        <v>392.50555706549977</v>
      </c>
      <c r="AP5674">
        <v>5003.75</v>
      </c>
      <c r="AQ5674">
        <v>0.24525089451494481</v>
      </c>
      <c r="AR5674">
        <v>3.0163859024089068</v>
      </c>
    </row>
    <row r="5675" spans="39:44" x14ac:dyDescent="0.3">
      <c r="AM5675">
        <v>3.1331523272200532</v>
      </c>
      <c r="AN5675">
        <v>1.0486094262235786</v>
      </c>
      <c r="AO5675">
        <v>428.79295135700596</v>
      </c>
      <c r="AP5675">
        <v>4893.75</v>
      </c>
      <c r="AQ5675">
        <v>0.31763053486422083</v>
      </c>
      <c r="AR5675">
        <v>3.0163859024089068</v>
      </c>
    </row>
    <row r="5676" spans="39:44" x14ac:dyDescent="0.3">
      <c r="AM5676">
        <v>2.9791128032933236</v>
      </c>
      <c r="AN5676">
        <v>1.1451157522440087</v>
      </c>
      <c r="AO5676">
        <v>751.87266486508156</v>
      </c>
      <c r="AP5676">
        <v>3300.25</v>
      </c>
      <c r="AQ5676">
        <v>-0.96418646352184612</v>
      </c>
      <c r="AR5676">
        <v>3.1105239275814145</v>
      </c>
    </row>
    <row r="5677" spans="39:44" x14ac:dyDescent="0.3">
      <c r="AM5677">
        <v>2.8956849889727629</v>
      </c>
      <c r="AN5677">
        <v>0.78891082201055018</v>
      </c>
      <c r="AO5677">
        <v>1120.9266124300075</v>
      </c>
      <c r="AP5677">
        <v>5450.75</v>
      </c>
      <c r="AQ5677">
        <v>-0.542980126595208</v>
      </c>
      <c r="AR5677">
        <v>2.9806954229833842</v>
      </c>
    </row>
    <row r="5678" spans="39:44" x14ac:dyDescent="0.3">
      <c r="AM5678">
        <v>2.9214422636924704</v>
      </c>
      <c r="AN5678">
        <v>1.5773154579315618</v>
      </c>
      <c r="AO5678">
        <v>825.30732594959272</v>
      </c>
      <c r="AP5678">
        <v>4403.5</v>
      </c>
      <c r="AQ5678">
        <v>0.38999465859721194</v>
      </c>
      <c r="AR5678">
        <v>3.0016840164458132</v>
      </c>
    </row>
    <row r="5679" spans="39:44" x14ac:dyDescent="0.3">
      <c r="AM5679">
        <v>2.8167519048377314</v>
      </c>
      <c r="AN5679">
        <v>0.97928568135939398</v>
      </c>
      <c r="AO5679">
        <v>695.0262283037805</v>
      </c>
      <c r="AP5679">
        <v>5097.5</v>
      </c>
      <c r="AQ5679">
        <v>0.42578248996489421</v>
      </c>
      <c r="AR5679">
        <v>2.777036048064085</v>
      </c>
    </row>
    <row r="5680" spans="39:44" x14ac:dyDescent="0.3">
      <c r="AM5680">
        <v>2.6808655069681344</v>
      </c>
      <c r="AN5680">
        <v>1.2675008671376344</v>
      </c>
      <c r="AO5680">
        <v>888.90005625347112</v>
      </c>
      <c r="AP5680">
        <v>4392.25</v>
      </c>
      <c r="AQ5680">
        <v>-0.63862103866092446</v>
      </c>
      <c r="AR5680">
        <v>2.6764627372919345</v>
      </c>
    </row>
    <row r="5681" spans="39:44" x14ac:dyDescent="0.3">
      <c r="AM5681">
        <v>2.4754835746575723</v>
      </c>
      <c r="AN5681">
        <v>1.3148728041018034</v>
      </c>
      <c r="AO5681">
        <v>288.55850282624601</v>
      </c>
      <c r="AP5681">
        <v>5314.75</v>
      </c>
      <c r="AQ5681">
        <v>0.51413460899799424</v>
      </c>
      <c r="AR5681">
        <v>2.3413769459860738</v>
      </c>
    </row>
    <row r="5682" spans="39:44" x14ac:dyDescent="0.3">
      <c r="AM5682">
        <v>1.719627099574123</v>
      </c>
      <c r="AN5682">
        <v>0.22144834875707187</v>
      </c>
      <c r="AO5682">
        <v>762.06443710307428</v>
      </c>
      <c r="AP5682">
        <v>4399.5</v>
      </c>
      <c r="AQ5682">
        <v>-0.60519803581322673</v>
      </c>
      <c r="AR5682">
        <v>1.7303807851136523</v>
      </c>
    </row>
    <row r="5683" spans="39:44" x14ac:dyDescent="0.3">
      <c r="AM5683">
        <v>2.2976138568116755</v>
      </c>
      <c r="AN5683">
        <v>0.90700486879538944</v>
      </c>
      <c r="AO5683">
        <v>388.09810570331547</v>
      </c>
      <c r="AP5683">
        <v>5156.75</v>
      </c>
      <c r="AQ5683">
        <v>0.34152289310798978</v>
      </c>
      <c r="AR5683">
        <v>2.3649554033126914</v>
      </c>
    </row>
    <row r="5684" spans="39:44" x14ac:dyDescent="0.3">
      <c r="AM5684">
        <v>2.730627379062835</v>
      </c>
      <c r="AN5684">
        <v>0.69638070985462408</v>
      </c>
      <c r="AO5684">
        <v>724.44437444371772</v>
      </c>
      <c r="AP5684">
        <v>5278</v>
      </c>
      <c r="AQ5684">
        <v>0.5143289560719595</v>
      </c>
      <c r="AR5684">
        <v>2.8002654500482969</v>
      </c>
    </row>
    <row r="5685" spans="39:44" x14ac:dyDescent="0.3">
      <c r="AM5685">
        <v>2.5569458175860023</v>
      </c>
      <c r="AN5685">
        <v>1.2576015580627899</v>
      </c>
      <c r="AO5685">
        <v>571.47074445788098</v>
      </c>
      <c r="AP5685">
        <v>5772.5</v>
      </c>
      <c r="AQ5685">
        <v>-0.94592511033591864</v>
      </c>
      <c r="AR5685">
        <v>2.5477056767498816</v>
      </c>
    </row>
    <row r="5686" spans="39:44" x14ac:dyDescent="0.3">
      <c r="AM5686">
        <v>1.5606606058219077</v>
      </c>
      <c r="AN5686">
        <v>5.2517539562971581E-2</v>
      </c>
      <c r="AO5686">
        <v>1315.1046062567846</v>
      </c>
      <c r="AP5686">
        <v>5179.25</v>
      </c>
      <c r="AQ5686">
        <v>0.24854716626061388</v>
      </c>
      <c r="AR5686">
        <v>1.5559514180380365</v>
      </c>
    </row>
    <row r="5687" spans="39:44" x14ac:dyDescent="0.3">
      <c r="AM5687">
        <v>1.8036617454192321</v>
      </c>
      <c r="AN5687">
        <v>0.1253941513032267</v>
      </c>
      <c r="AO5687">
        <v>461.78651222817473</v>
      </c>
      <c r="AP5687">
        <v>3802.25</v>
      </c>
      <c r="AQ5687">
        <v>0.79870929263108104</v>
      </c>
      <c r="AR5687">
        <v>1.8075091848319422</v>
      </c>
    </row>
    <row r="5688" spans="39:44" x14ac:dyDescent="0.3">
      <c r="AM5688">
        <v>2.0484087360103254</v>
      </c>
      <c r="AN5688">
        <v>0.701845548820342</v>
      </c>
      <c r="AO5688">
        <v>1399.3999031361097</v>
      </c>
      <c r="AP5688">
        <v>4868.25</v>
      </c>
      <c r="AQ5688">
        <v>0.53238719802255108</v>
      </c>
      <c r="AR5688">
        <v>2.0441831783689666</v>
      </c>
    </row>
    <row r="5689" spans="39:44" x14ac:dyDescent="0.3">
      <c r="AM5689">
        <v>2.5823666056472998</v>
      </c>
      <c r="AN5689">
        <v>1.0441771946012091</v>
      </c>
      <c r="AO5689">
        <v>454.54235870019954</v>
      </c>
      <c r="AP5689">
        <v>4765.75</v>
      </c>
      <c r="AQ5689">
        <v>-0.99047002082666213</v>
      </c>
      <c r="AR5689">
        <v>2.6746815433363338</v>
      </c>
    </row>
    <row r="5690" spans="39:44" x14ac:dyDescent="0.3">
      <c r="AM5690">
        <v>2.7359659976425141</v>
      </c>
      <c r="AN5690">
        <v>1.1763643563846971</v>
      </c>
      <c r="AO5690">
        <v>719.09887255640729</v>
      </c>
      <c r="AP5690">
        <v>3973</v>
      </c>
      <c r="AQ5690">
        <v>0.25436782906715233</v>
      </c>
      <c r="AR5690">
        <v>2.6793619647002114</v>
      </c>
    </row>
    <row r="5691" spans="39:44" x14ac:dyDescent="0.3">
      <c r="AM5691">
        <v>2.9554287057014812</v>
      </c>
      <c r="AN5691">
        <v>1.5404061203079684</v>
      </c>
      <c r="AO5691">
        <v>354.04352018099121</v>
      </c>
      <c r="AP5691">
        <v>5181</v>
      </c>
      <c r="AQ5691">
        <v>-0.85393022208352487</v>
      </c>
      <c r="AR5691">
        <v>3.0016840164458132</v>
      </c>
    </row>
    <row r="5692" spans="39:44" x14ac:dyDescent="0.3">
      <c r="AM5692">
        <v>1.9021413131251541</v>
      </c>
      <c r="AN5692">
        <v>0.32402542048557875</v>
      </c>
      <c r="AO5692">
        <v>940.89509133277852</v>
      </c>
      <c r="AP5692">
        <v>3491.75</v>
      </c>
      <c r="AQ5692">
        <v>0.33266903688170518</v>
      </c>
      <c r="AR5692">
        <v>1.9368803051084384</v>
      </c>
    </row>
    <row r="5693" spans="39:44" x14ac:dyDescent="0.3">
      <c r="AM5693">
        <v>2.1375102513493109</v>
      </c>
      <c r="AN5693">
        <v>0.77092805764128969</v>
      </c>
      <c r="AO5693">
        <v>702.58255700387463</v>
      </c>
      <c r="AP5693">
        <v>5913.75</v>
      </c>
      <c r="AQ5693">
        <v>4.0947857343595177E-2</v>
      </c>
      <c r="AR5693">
        <v>2.2150201163378727</v>
      </c>
    </row>
    <row r="5694" spans="39:44" x14ac:dyDescent="0.3">
      <c r="AM5694">
        <v>2.4751208446230057</v>
      </c>
      <c r="AN5694">
        <v>0.62512426119888709</v>
      </c>
      <c r="AO5694">
        <v>1125.5511814659367</v>
      </c>
      <c r="AP5694">
        <v>3893.75</v>
      </c>
      <c r="AQ5694">
        <v>-0.13374301218961565</v>
      </c>
      <c r="AR5694">
        <v>2.4998458971865802</v>
      </c>
    </row>
    <row r="5695" spans="39:44" x14ac:dyDescent="0.3">
      <c r="AM5695">
        <v>1.887936800517688</v>
      </c>
      <c r="AN5695">
        <v>0.39132272062825468</v>
      </c>
      <c r="AO5695">
        <v>541.32781979230765</v>
      </c>
      <c r="AP5695">
        <v>4805.5</v>
      </c>
      <c r="AQ5695">
        <v>8.8511997981431945E-2</v>
      </c>
      <c r="AR5695">
        <v>1.9011640421740448</v>
      </c>
    </row>
    <row r="5696" spans="39:44" x14ac:dyDescent="0.3">
      <c r="AM5696">
        <v>2.4143013949563188</v>
      </c>
      <c r="AN5696">
        <v>0.74090317934996164</v>
      </c>
      <c r="AO5696">
        <v>1106.0960673818477</v>
      </c>
      <c r="AP5696">
        <v>4568.25</v>
      </c>
      <c r="AQ5696">
        <v>5.1195696382485258E-2</v>
      </c>
      <c r="AR5696">
        <v>2.3892486491122744</v>
      </c>
    </row>
    <row r="5697" spans="39:44" x14ac:dyDescent="0.3">
      <c r="AM5697">
        <v>1.6501711353077757</v>
      </c>
      <c r="AN5697">
        <v>6.3157836578551799E-2</v>
      </c>
      <c r="AO5697">
        <v>788.66120346112461</v>
      </c>
      <c r="AP5697">
        <v>4463.5</v>
      </c>
      <c r="AQ5697">
        <v>0.78932962083154268</v>
      </c>
      <c r="AR5697">
        <v>1.6551466760314484</v>
      </c>
    </row>
    <row r="5698" spans="39:44" x14ac:dyDescent="0.3">
      <c r="AM5698">
        <v>1.9575236366115134</v>
      </c>
      <c r="AN5698">
        <v>0.29175146071176949</v>
      </c>
      <c r="AO5698">
        <v>695.55279374238023</v>
      </c>
      <c r="AP5698">
        <v>3294.25</v>
      </c>
      <c r="AQ5698">
        <v>-0.52005902064969234</v>
      </c>
      <c r="AR5698">
        <v>1.9377038643039795</v>
      </c>
    </row>
    <row r="5699" spans="39:44" x14ac:dyDescent="0.3">
      <c r="AM5699">
        <v>2.4010531234845343</v>
      </c>
      <c r="AN5699">
        <v>0.89381988606662521</v>
      </c>
      <c r="AO5699">
        <v>702.38409228612875</v>
      </c>
      <c r="AP5699">
        <v>5364</v>
      </c>
      <c r="AQ5699">
        <v>-0.11181341395918716</v>
      </c>
      <c r="AR5699">
        <v>2.4253435604241163</v>
      </c>
    </row>
    <row r="5700" spans="39:44" x14ac:dyDescent="0.3">
      <c r="AM5700">
        <v>3.6366074773134516</v>
      </c>
      <c r="AN5700">
        <v>0.63989254933907158</v>
      </c>
      <c r="AO5700">
        <v>729.51000396288453</v>
      </c>
      <c r="AP5700">
        <v>3678.25</v>
      </c>
      <c r="AQ5700">
        <v>0.7269934498677868</v>
      </c>
      <c r="AR5700">
        <v>3.6844110119972182</v>
      </c>
    </row>
    <row r="5701" spans="39:44" x14ac:dyDescent="0.3">
      <c r="AM5701">
        <v>2.6008703142626834</v>
      </c>
      <c r="AN5701">
        <v>1.200438077756196</v>
      </c>
      <c r="AO5701">
        <v>891.81023578585177</v>
      </c>
      <c r="AP5701">
        <v>4520</v>
      </c>
      <c r="AQ5701">
        <v>0.88513329546654351</v>
      </c>
      <c r="AR5701">
        <v>2.6793928528032569</v>
      </c>
    </row>
    <row r="5702" spans="39:44" x14ac:dyDescent="0.3">
      <c r="AM5702">
        <v>2.6704057822476481</v>
      </c>
      <c r="AN5702">
        <v>1.0605960732026718</v>
      </c>
      <c r="AO5702">
        <v>610.04633954024359</v>
      </c>
      <c r="AP5702">
        <v>5397.5</v>
      </c>
      <c r="AQ5702">
        <v>-0.11923386262753644</v>
      </c>
      <c r="AR5702">
        <v>2.566033374981882</v>
      </c>
    </row>
    <row r="5703" spans="39:44" x14ac:dyDescent="0.3">
      <c r="AM5703">
        <v>1.8140513527388422</v>
      </c>
      <c r="AN5703">
        <v>0.44250461210153602</v>
      </c>
      <c r="AO5703">
        <v>736.93795415935028</v>
      </c>
      <c r="AP5703">
        <v>3672.5</v>
      </c>
      <c r="AQ5703">
        <v>-0.53343812377755306</v>
      </c>
      <c r="AR5703">
        <v>1.8094011473909011</v>
      </c>
    </row>
    <row r="5704" spans="39:44" x14ac:dyDescent="0.3">
      <c r="AM5704">
        <v>2.7885873285257312</v>
      </c>
      <c r="AN5704">
        <v>1.1571004759480941</v>
      </c>
      <c r="AO5704">
        <v>897.98495487042328</v>
      </c>
      <c r="AP5704">
        <v>4366</v>
      </c>
      <c r="AQ5704">
        <v>-0.725215851087326</v>
      </c>
      <c r="AR5704">
        <v>2.7703083988842452</v>
      </c>
    </row>
    <row r="5705" spans="39:44" x14ac:dyDescent="0.3">
      <c r="AM5705">
        <v>2.0988270367309929</v>
      </c>
      <c r="AN5705">
        <v>0.38261992932169214</v>
      </c>
      <c r="AO5705">
        <v>766.38384368065272</v>
      </c>
      <c r="AP5705">
        <v>4768.75</v>
      </c>
      <c r="AQ5705">
        <v>-0.85031562508057312</v>
      </c>
      <c r="AR5705">
        <v>2.06448837546839</v>
      </c>
    </row>
    <row r="5706" spans="39:44" x14ac:dyDescent="0.3">
      <c r="AM5706">
        <v>2.3918694477206679</v>
      </c>
      <c r="AN5706">
        <v>0.93186533100891122</v>
      </c>
      <c r="AO5706">
        <v>657.22129019427712</v>
      </c>
      <c r="AP5706">
        <v>4919.25</v>
      </c>
      <c r="AQ5706">
        <v>-5.2183077384142192E-2</v>
      </c>
      <c r="AR5706">
        <v>2.4440328487622867</v>
      </c>
    </row>
    <row r="5707" spans="39:44" x14ac:dyDescent="0.3">
      <c r="AM5707">
        <v>2.4527975433813931</v>
      </c>
      <c r="AN5707">
        <v>0.75226740215193977</v>
      </c>
      <c r="AO5707">
        <v>583.86762580479547</v>
      </c>
      <c r="AP5707">
        <v>4251.25</v>
      </c>
      <c r="AQ5707">
        <v>-0.68334289170240103</v>
      </c>
      <c r="AR5707">
        <v>2.4501548909105866</v>
      </c>
    </row>
    <row r="5708" spans="39:44" x14ac:dyDescent="0.3">
      <c r="AM5708">
        <v>2.7746144829988246</v>
      </c>
      <c r="AN5708">
        <v>1.3940468557744095</v>
      </c>
      <c r="AO5708">
        <v>336.08390741569747</v>
      </c>
      <c r="AP5708">
        <v>4775</v>
      </c>
      <c r="AQ5708">
        <v>-0.47434710877417346</v>
      </c>
      <c r="AR5708">
        <v>2.9075459912733055</v>
      </c>
    </row>
    <row r="5709" spans="39:44" x14ac:dyDescent="0.3">
      <c r="AM5709">
        <v>3.459715793312252</v>
      </c>
      <c r="AN5709">
        <v>0.77979436027063442</v>
      </c>
      <c r="AO5709">
        <v>552.35710992780173</v>
      </c>
      <c r="AP5709">
        <v>4213</v>
      </c>
      <c r="AQ5709">
        <v>-0.72265501510574792</v>
      </c>
      <c r="AR5709">
        <v>3.5388542330808126</v>
      </c>
    </row>
    <row r="5710" spans="39:44" x14ac:dyDescent="0.3">
      <c r="AM5710">
        <v>2.8494431892550502</v>
      </c>
      <c r="AN5710">
        <v>1.1439734227759581</v>
      </c>
      <c r="AO5710">
        <v>788.54749300675155</v>
      </c>
      <c r="AP5710">
        <v>4258.75</v>
      </c>
      <c r="AQ5710">
        <v>0.50984149314877536</v>
      </c>
      <c r="AR5710">
        <v>2.8436422738652301</v>
      </c>
    </row>
    <row r="5711" spans="39:44" x14ac:dyDescent="0.3">
      <c r="AM5711">
        <v>3.1105239275814145</v>
      </c>
      <c r="AN5711">
        <v>1.5793490661947567</v>
      </c>
      <c r="AO5711">
        <v>1050.5025835823803</v>
      </c>
      <c r="AP5711">
        <v>4273.25</v>
      </c>
      <c r="AQ5711">
        <v>-0.9554372010905916</v>
      </c>
      <c r="AR5711">
        <v>3.1105239275814145</v>
      </c>
    </row>
    <row r="5712" spans="39:44" x14ac:dyDescent="0.3">
      <c r="AM5712">
        <v>2.6471091770721533</v>
      </c>
      <c r="AN5712">
        <v>1.4259558002694097</v>
      </c>
      <c r="AO5712">
        <v>376.44829069810532</v>
      </c>
      <c r="AP5712">
        <v>4343.5</v>
      </c>
      <c r="AQ5712">
        <v>-0.34696283280572626</v>
      </c>
      <c r="AR5712">
        <v>2.6950627009838253</v>
      </c>
    </row>
    <row r="5713" spans="39:44" x14ac:dyDescent="0.3">
      <c r="AM5713">
        <v>2.2265642366431257</v>
      </c>
      <c r="AN5713">
        <v>0.69476152481995468</v>
      </c>
      <c r="AO5713">
        <v>879.26367448306405</v>
      </c>
      <c r="AP5713">
        <v>5104</v>
      </c>
      <c r="AQ5713">
        <v>7.4893892544922305E-2</v>
      </c>
      <c r="AR5713">
        <v>2.1988511141694764</v>
      </c>
    </row>
    <row r="5714" spans="39:44" x14ac:dyDescent="0.3">
      <c r="AM5714">
        <v>1.835063233192221</v>
      </c>
      <c r="AN5714">
        <v>0.43401002955274248</v>
      </c>
      <c r="AO5714">
        <v>361.54765943582822</v>
      </c>
      <c r="AP5714">
        <v>5516.5</v>
      </c>
      <c r="AQ5714">
        <v>0.21368070999128591</v>
      </c>
      <c r="AR5714">
        <v>1.8094011473909011</v>
      </c>
    </row>
    <row r="5715" spans="39:44" x14ac:dyDescent="0.3">
      <c r="AM5715">
        <v>2.1374621395363245</v>
      </c>
      <c r="AN5715">
        <v>0.99626265241739842</v>
      </c>
      <c r="AO5715">
        <v>1149.2237875397495</v>
      </c>
      <c r="AP5715">
        <v>5492.75</v>
      </c>
      <c r="AQ5715">
        <v>-0.13017593327427512</v>
      </c>
      <c r="AR5715">
        <v>2.1553061273467025</v>
      </c>
    </row>
    <row r="5716" spans="39:44" x14ac:dyDescent="0.3">
      <c r="AM5716">
        <v>2.3455318193034289</v>
      </c>
      <c r="AN5716">
        <v>0.83635818176237109</v>
      </c>
      <c r="AO5716">
        <v>272.62703508237405</v>
      </c>
      <c r="AP5716">
        <v>3499.25</v>
      </c>
      <c r="AQ5716">
        <v>-0.25112702139854154</v>
      </c>
      <c r="AR5716">
        <v>2.3678855188240138</v>
      </c>
    </row>
    <row r="5717" spans="39:44" x14ac:dyDescent="0.3">
      <c r="AM5717">
        <v>2.2106677859372716</v>
      </c>
      <c r="AN5717">
        <v>0.38650984575269842</v>
      </c>
      <c r="AO5717">
        <v>450.3084971323147</v>
      </c>
      <c r="AP5717">
        <v>4845.75</v>
      </c>
      <c r="AQ5717">
        <v>-4.1073547925488403E-2</v>
      </c>
      <c r="AR5717">
        <v>2.234079401199752</v>
      </c>
    </row>
    <row r="5718" spans="39:44" x14ac:dyDescent="0.3">
      <c r="AM5718">
        <v>2.8329012310597683</v>
      </c>
      <c r="AN5718">
        <v>1.1076167112334721</v>
      </c>
      <c r="AO5718">
        <v>1073.8520822566024</v>
      </c>
      <c r="AP5718">
        <v>5097</v>
      </c>
      <c r="AQ5718">
        <v>0.92358375550265848</v>
      </c>
      <c r="AR5718">
        <v>2.8603847028413121</v>
      </c>
    </row>
    <row r="5719" spans="39:44" x14ac:dyDescent="0.3">
      <c r="AM5719">
        <v>1.6525222659673171</v>
      </c>
      <c r="AN5719">
        <v>9.2234608262836887E-2</v>
      </c>
      <c r="AO5719">
        <v>680.12559704150328</v>
      </c>
      <c r="AP5719">
        <v>5293.25</v>
      </c>
      <c r="AQ5719">
        <v>0.3113278347647811</v>
      </c>
      <c r="AR5719">
        <v>1.6556955859050422</v>
      </c>
    </row>
    <row r="5720" spans="39:44" x14ac:dyDescent="0.3">
      <c r="AM5720">
        <v>1.7214631713330832</v>
      </c>
      <c r="AN5720">
        <v>4.2608686960880875E-2</v>
      </c>
      <c r="AO5720">
        <v>854.17574109008319</v>
      </c>
      <c r="AP5720">
        <v>4289</v>
      </c>
      <c r="AQ5720">
        <v>0.84113831304028464</v>
      </c>
      <c r="AR5720">
        <v>1.7172023026369951</v>
      </c>
    </row>
    <row r="5721" spans="39:44" x14ac:dyDescent="0.3">
      <c r="AM5721">
        <v>2.6619453378994571</v>
      </c>
      <c r="AN5721">
        <v>1.2893740059773595</v>
      </c>
      <c r="AO5721">
        <v>410.67977117275279</v>
      </c>
      <c r="AP5721">
        <v>4906.25</v>
      </c>
      <c r="AQ5721">
        <v>-0.44488377371427451</v>
      </c>
      <c r="AR5721">
        <v>2.6310543315271087</v>
      </c>
    </row>
    <row r="5722" spans="39:44" x14ac:dyDescent="0.3">
      <c r="AM5722">
        <v>2.8526217850247506</v>
      </c>
      <c r="AN5722">
        <v>0.94882351415956467</v>
      </c>
      <c r="AO5722">
        <v>928.75937667827429</v>
      </c>
      <c r="AP5722">
        <v>4395.5</v>
      </c>
      <c r="AQ5722">
        <v>0.11310463628035416</v>
      </c>
      <c r="AR5722">
        <v>2.8499120108465137</v>
      </c>
    </row>
    <row r="5723" spans="39:44" x14ac:dyDescent="0.3">
      <c r="AM5723">
        <v>3.2889878932417931</v>
      </c>
      <c r="AN5723">
        <v>1.1028592063359959</v>
      </c>
      <c r="AO5723">
        <v>647.00848459860617</v>
      </c>
      <c r="AP5723">
        <v>5566</v>
      </c>
      <c r="AQ5723">
        <v>0.4449318731182712</v>
      </c>
      <c r="AR5723">
        <v>3.3799731115869132</v>
      </c>
    </row>
    <row r="5724" spans="39:44" x14ac:dyDescent="0.3">
      <c r="AM5724">
        <v>2.4184441465950961</v>
      </c>
      <c r="AN5724">
        <v>1.1343202481409087</v>
      </c>
      <c r="AO5724">
        <v>396.20303602736811</v>
      </c>
      <c r="AP5724">
        <v>4518.25</v>
      </c>
      <c r="AQ5724">
        <v>0.6096664806569414</v>
      </c>
      <c r="AR5724">
        <v>2.3838140754811357</v>
      </c>
    </row>
    <row r="5725" spans="39:44" x14ac:dyDescent="0.3">
      <c r="AM5725">
        <v>1.6146206621709058</v>
      </c>
      <c r="AN5725">
        <v>2.7704586707747426E-2</v>
      </c>
      <c r="AO5725">
        <v>934.77674097844988</v>
      </c>
      <c r="AP5725">
        <v>4142.25</v>
      </c>
      <c r="AQ5725">
        <v>0.4670907392117486</v>
      </c>
      <c r="AR5725">
        <v>1.611850203500131</v>
      </c>
    </row>
    <row r="5726" spans="39:44" x14ac:dyDescent="0.3">
      <c r="AM5726">
        <v>2.9781321205249269</v>
      </c>
      <c r="AN5726">
        <v>1.1051887125474378</v>
      </c>
      <c r="AO5726">
        <v>581.76919986887197</v>
      </c>
      <c r="AP5726">
        <v>3539.25</v>
      </c>
      <c r="AQ5726">
        <v>0.37071558533484916</v>
      </c>
      <c r="AR5726">
        <v>3.091240349704429</v>
      </c>
    </row>
    <row r="5727" spans="39:44" x14ac:dyDescent="0.3">
      <c r="AM5727">
        <v>2.474199473321947</v>
      </c>
      <c r="AN5727">
        <v>1.1375562851946883</v>
      </c>
      <c r="AO5727">
        <v>721.39704700410039</v>
      </c>
      <c r="AP5727">
        <v>5222.75</v>
      </c>
      <c r="AQ5727">
        <v>0.42071335310057278</v>
      </c>
      <c r="AR5727">
        <v>2.5960441980260311</v>
      </c>
    </row>
    <row r="5728" spans="39:44" x14ac:dyDescent="0.3">
      <c r="AM5728">
        <v>2.3038524095629742</v>
      </c>
      <c r="AN5728">
        <v>1.327126803570077</v>
      </c>
      <c r="AO5728">
        <v>1446.5445195236321</v>
      </c>
      <c r="AP5728">
        <v>4243.5</v>
      </c>
      <c r="AQ5728">
        <v>0.18407873940204189</v>
      </c>
      <c r="AR5728">
        <v>2.3545626717809118</v>
      </c>
    </row>
    <row r="5729" spans="39:44" x14ac:dyDescent="0.3">
      <c r="AM5729">
        <v>2.1180108454300934</v>
      </c>
      <c r="AN5729">
        <v>0.76386463809366267</v>
      </c>
      <c r="AO5729">
        <v>1497.5126758489705</v>
      </c>
      <c r="AP5729">
        <v>5339.5</v>
      </c>
      <c r="AQ5729">
        <v>-0.64556816104299364</v>
      </c>
      <c r="AR5729">
        <v>2.1342999051721288</v>
      </c>
    </row>
    <row r="5730" spans="39:44" x14ac:dyDescent="0.3">
      <c r="AM5730">
        <v>2.8173841506467143</v>
      </c>
      <c r="AN5730">
        <v>1.0268232217510853</v>
      </c>
      <c r="AO5730">
        <v>1326.4202285235799</v>
      </c>
      <c r="AP5730">
        <v>5237</v>
      </c>
      <c r="AQ5730">
        <v>-0.2367950061297289</v>
      </c>
      <c r="AR5730">
        <v>2.8603847028413121</v>
      </c>
    </row>
    <row r="5731" spans="39:44" x14ac:dyDescent="0.3">
      <c r="AM5731">
        <v>2.3516852421635344</v>
      </c>
      <c r="AN5731">
        <v>1.1920701209796287</v>
      </c>
      <c r="AO5731">
        <v>1283.272353071171</v>
      </c>
      <c r="AP5731">
        <v>4893.75</v>
      </c>
      <c r="AQ5731">
        <v>-0.88053816630080051</v>
      </c>
      <c r="AR5731">
        <v>2.2920511806979915</v>
      </c>
    </row>
    <row r="5732" spans="39:44" x14ac:dyDescent="0.3">
      <c r="AM5732">
        <v>2.3185694091356988</v>
      </c>
      <c r="AN5732">
        <v>0.65884862228832097</v>
      </c>
      <c r="AO5732">
        <v>538.14618378399985</v>
      </c>
      <c r="AP5732">
        <v>4819.5</v>
      </c>
      <c r="AQ5732">
        <v>0.70231210434268687</v>
      </c>
      <c r="AR5732">
        <v>2.3011130868024909</v>
      </c>
    </row>
    <row r="5733" spans="39:44" x14ac:dyDescent="0.3">
      <c r="AM5733">
        <v>2.5765126093419051</v>
      </c>
      <c r="AN5733">
        <v>1.1505268637935175</v>
      </c>
      <c r="AO5733">
        <v>354.99321102632842</v>
      </c>
      <c r="AP5733">
        <v>4013.25</v>
      </c>
      <c r="AQ5733">
        <v>-0.90199388450364659</v>
      </c>
      <c r="AR5733">
        <v>2.6228791495967068</v>
      </c>
    </row>
    <row r="5734" spans="39:44" x14ac:dyDescent="0.3">
      <c r="AM5734">
        <v>2.3849701232111418</v>
      </c>
      <c r="AN5734">
        <v>0.90506702226367863</v>
      </c>
      <c r="AO5734">
        <v>541.21410933793447</v>
      </c>
      <c r="AP5734">
        <v>4987</v>
      </c>
      <c r="AQ5734">
        <v>-0.9652359515942569</v>
      </c>
      <c r="AR5734">
        <v>2.3875032222867607</v>
      </c>
    </row>
    <row r="5735" spans="39:44" x14ac:dyDescent="0.3">
      <c r="AM5735">
        <v>2.7183760917062276</v>
      </c>
      <c r="AN5735">
        <v>0.41620215839954361</v>
      </c>
      <c r="AO5735">
        <v>383.27958924185396</v>
      </c>
      <c r="AP5735">
        <v>5119</v>
      </c>
      <c r="AQ5735">
        <v>-0.94963102333898475</v>
      </c>
      <c r="AR5735">
        <v>2.7183760917062263</v>
      </c>
    </row>
    <row r="5736" spans="39:44" x14ac:dyDescent="0.3">
      <c r="AM5736">
        <v>2.7041811332029129</v>
      </c>
      <c r="AN5736">
        <v>0.77338435582293674</v>
      </c>
      <c r="AO5736">
        <v>485.64922903566242</v>
      </c>
      <c r="AP5736">
        <v>5487.25</v>
      </c>
      <c r="AQ5736">
        <v>-0.67991915991317831</v>
      </c>
      <c r="AR5736">
        <v>2.6239750459546269</v>
      </c>
    </row>
    <row r="5737" spans="39:44" x14ac:dyDescent="0.3">
      <c r="AM5737">
        <v>2.051747549384328</v>
      </c>
      <c r="AN5737">
        <v>0.33318496968504263</v>
      </c>
      <c r="AO5737">
        <v>1140.603801075473</v>
      </c>
      <c r="AP5737">
        <v>3870</v>
      </c>
      <c r="AQ5737">
        <v>-9.2378325830537039E-2</v>
      </c>
      <c r="AR5737">
        <v>2.0651746747980075</v>
      </c>
    </row>
    <row r="5738" spans="39:44" x14ac:dyDescent="0.3">
      <c r="AM5738">
        <v>3.3423895874139129</v>
      </c>
      <c r="AN5738">
        <v>0.49282871043153986</v>
      </c>
      <c r="AO5738">
        <v>1155.3667638488557</v>
      </c>
      <c r="AP5738">
        <v>3113.25</v>
      </c>
      <c r="AQ5738">
        <v>0.3230374303824442</v>
      </c>
      <c r="AR5738">
        <v>3.2931067163707595</v>
      </c>
    </row>
    <row r="5739" spans="39:44" x14ac:dyDescent="0.3">
      <c r="AM5739">
        <v>2.7679513868882908</v>
      </c>
      <c r="AN5739">
        <v>1.3614949559647851</v>
      </c>
      <c r="AO5739">
        <v>888.90005625347112</v>
      </c>
      <c r="AP5739">
        <v>4589.25</v>
      </c>
      <c r="AQ5739">
        <v>-0.35908658983987379</v>
      </c>
      <c r="AR5739">
        <v>2.785842220674779</v>
      </c>
    </row>
    <row r="5740" spans="39:44" x14ac:dyDescent="0.3">
      <c r="AM5740">
        <v>2.3305151879817281</v>
      </c>
      <c r="AN5740">
        <v>0.57540296428634852</v>
      </c>
      <c r="AO5740">
        <v>714.1528934761252</v>
      </c>
      <c r="AP5740">
        <v>4345.75</v>
      </c>
      <c r="AQ5740">
        <v>0.44738807543693648</v>
      </c>
      <c r="AR5740">
        <v>2.3824370241355219</v>
      </c>
    </row>
    <row r="5741" spans="39:44" x14ac:dyDescent="0.3">
      <c r="AM5741">
        <v>2.1257030264231274</v>
      </c>
      <c r="AN5741">
        <v>0.19551159341354341</v>
      </c>
      <c r="AO5741">
        <v>718.2810951743071</v>
      </c>
      <c r="AP5741">
        <v>4419.75</v>
      </c>
      <c r="AQ5741">
        <v>-0.61504304643895091</v>
      </c>
      <c r="AR5741">
        <v>2.1326197137441496</v>
      </c>
    </row>
    <row r="5742" spans="39:44" x14ac:dyDescent="0.3">
      <c r="AM5742">
        <v>2.0920922171356198</v>
      </c>
      <c r="AN5742">
        <v>0.4400887642324125</v>
      </c>
      <c r="AO5742">
        <v>1090.1169312041759</v>
      </c>
      <c r="AP5742">
        <v>4240.75</v>
      </c>
      <c r="AQ5742">
        <v>0.8286214932482151</v>
      </c>
      <c r="AR5742">
        <v>2.0794277614925756</v>
      </c>
    </row>
    <row r="5743" spans="39:44" x14ac:dyDescent="0.3">
      <c r="AM5743">
        <v>2.8767179403237764</v>
      </c>
      <c r="AN5743">
        <v>1.3913643377209901</v>
      </c>
      <c r="AO5743">
        <v>1141.6483398618545</v>
      </c>
      <c r="AP5743">
        <v>4322</v>
      </c>
      <c r="AQ5743">
        <v>-0.23914610832634717</v>
      </c>
      <c r="AR5743">
        <v>2.8695913969764923</v>
      </c>
    </row>
    <row r="5744" spans="39:44" x14ac:dyDescent="0.3">
      <c r="AM5744">
        <v>1.9195940297947052</v>
      </c>
      <c r="AN5744">
        <v>0.45444015514969388</v>
      </c>
      <c r="AO5744">
        <v>1106.0960673818477</v>
      </c>
      <c r="AP5744">
        <v>4735.75</v>
      </c>
      <c r="AQ5744">
        <v>-0.28353772645758607</v>
      </c>
      <c r="AR5744">
        <v>1.9391527173064655</v>
      </c>
    </row>
    <row r="5745" spans="39:44" x14ac:dyDescent="0.3">
      <c r="AM5745">
        <v>2.8355329460236662</v>
      </c>
      <c r="AN5745">
        <v>0.93976494327696336</v>
      </c>
      <c r="AO5745">
        <v>303.49590938228459</v>
      </c>
      <c r="AP5745">
        <v>5510.75</v>
      </c>
      <c r="AQ5745">
        <v>0.31593186092496567</v>
      </c>
      <c r="AR5745">
        <v>2.8177502430018495</v>
      </c>
    </row>
    <row r="5746" spans="39:44" x14ac:dyDescent="0.3">
      <c r="AM5746">
        <v>2.6100772623463846</v>
      </c>
      <c r="AN5746">
        <v>0.97355052390181651</v>
      </c>
      <c r="AO5746">
        <v>680.65216248010302</v>
      </c>
      <c r="AP5746">
        <v>5339</v>
      </c>
      <c r="AQ5746">
        <v>0.26967608867195464</v>
      </c>
      <c r="AR5746">
        <v>2.6409966753947267</v>
      </c>
    </row>
    <row r="5747" spans="39:44" x14ac:dyDescent="0.3">
      <c r="AM5747">
        <v>3.5697222787736305</v>
      </c>
      <c r="AN5747">
        <v>0.65677184561199875</v>
      </c>
      <c r="AO5747">
        <v>427.80120955001246</v>
      </c>
      <c r="AP5747">
        <v>5244.25</v>
      </c>
      <c r="AQ5747">
        <v>0.27033390163281762</v>
      </c>
      <c r="AR5747">
        <v>3.6386027765338103</v>
      </c>
    </row>
    <row r="5748" spans="39:44" x14ac:dyDescent="0.3">
      <c r="AM5748">
        <v>3.250668987012463</v>
      </c>
      <c r="AN5748">
        <v>0.80842296185312246</v>
      </c>
      <c r="AO5748">
        <v>359.01854852943501</v>
      </c>
      <c r="AP5748">
        <v>3895.75</v>
      </c>
      <c r="AQ5748">
        <v>0.9581837341234789</v>
      </c>
      <c r="AR5748">
        <v>3.3286804935301593</v>
      </c>
    </row>
    <row r="5749" spans="39:44" x14ac:dyDescent="0.3">
      <c r="AM5749">
        <v>3.4594957454085593</v>
      </c>
      <c r="AN5749">
        <v>1.0260126360785609</v>
      </c>
      <c r="AO5749">
        <v>650.88531750499476</v>
      </c>
      <c r="AP5749">
        <v>4938.25</v>
      </c>
      <c r="AQ5749">
        <v>0.29309685540348901</v>
      </c>
      <c r="AR5749">
        <v>3.5666691059030069</v>
      </c>
    </row>
    <row r="5750" spans="39:44" x14ac:dyDescent="0.3">
      <c r="AM5750">
        <v>1.7749418683463085</v>
      </c>
      <c r="AN5750">
        <v>0.29859464994161217</v>
      </c>
      <c r="AO5750">
        <v>823.03126866585558</v>
      </c>
      <c r="AP5750">
        <v>4738</v>
      </c>
      <c r="AQ5750">
        <v>0.30405980415622458</v>
      </c>
      <c r="AR5750">
        <v>1.7834514665375272</v>
      </c>
    </row>
    <row r="5751" spans="39:44" x14ac:dyDescent="0.3">
      <c r="AM5751">
        <v>2.5508677950109901</v>
      </c>
      <c r="AN5751">
        <v>1.2849416968922109</v>
      </c>
      <c r="AO5751">
        <v>365.73544480111855</v>
      </c>
      <c r="AP5751">
        <v>4081.5</v>
      </c>
      <c r="AQ5751">
        <v>-0.4996347022180801</v>
      </c>
      <c r="AR5751">
        <v>2.6793619647002114</v>
      </c>
    </row>
    <row r="5752" spans="39:44" x14ac:dyDescent="0.3">
      <c r="AM5752">
        <v>2.7967325283211864</v>
      </c>
      <c r="AN5752">
        <v>1.2346158182571443</v>
      </c>
      <c r="AO5752">
        <v>887.23041712991926</v>
      </c>
      <c r="AP5752">
        <v>4494.75</v>
      </c>
      <c r="AQ5752">
        <v>0.8139321960844107</v>
      </c>
      <c r="AR5752">
        <v>2.9091733949571488</v>
      </c>
    </row>
    <row r="5753" spans="39:44" x14ac:dyDescent="0.3">
      <c r="AM5753">
        <v>2.7353220044000408</v>
      </c>
      <c r="AN5753">
        <v>1.2484542166400376</v>
      </c>
      <c r="AO5753">
        <v>294.47267534277296</v>
      </c>
      <c r="AP5753">
        <v>3935.5</v>
      </c>
      <c r="AQ5753">
        <v>-0.1789831808722028</v>
      </c>
      <c r="AR5753">
        <v>2.8436422738652301</v>
      </c>
    </row>
    <row r="5754" spans="39:44" x14ac:dyDescent="0.3">
      <c r="AM5754">
        <v>2.8640168058617665</v>
      </c>
      <c r="AN5754">
        <v>1.0792353780205246</v>
      </c>
      <c r="AO5754">
        <v>1155.3667638488557</v>
      </c>
      <c r="AP5754">
        <v>5821</v>
      </c>
      <c r="AQ5754">
        <v>0.97947808325097918</v>
      </c>
      <c r="AR5754">
        <v>2.8033601728017716</v>
      </c>
    </row>
    <row r="5755" spans="39:44" x14ac:dyDescent="0.3">
      <c r="AM5755">
        <v>2.7549454413531569</v>
      </c>
      <c r="AN5755">
        <v>1.1052110275610865</v>
      </c>
      <c r="AO5755">
        <v>784.1400416445673</v>
      </c>
      <c r="AP5755">
        <v>3769</v>
      </c>
      <c r="AQ5755">
        <v>-0.59085248949603131</v>
      </c>
      <c r="AR5755">
        <v>2.7105318005367729</v>
      </c>
    </row>
    <row r="5756" spans="39:44" x14ac:dyDescent="0.3">
      <c r="AM5756">
        <v>2.2174805952911352</v>
      </c>
      <c r="AN5756">
        <v>1.2439623921075691</v>
      </c>
      <c r="AO5756">
        <v>376.44829069810538</v>
      </c>
      <c r="AP5756">
        <v>4644.5</v>
      </c>
      <c r="AQ5756">
        <v>0.93574151946115713</v>
      </c>
      <c r="AR5756">
        <v>2.2920511806979915</v>
      </c>
    </row>
    <row r="5757" spans="39:44" x14ac:dyDescent="0.3">
      <c r="AM5757">
        <v>1.947286638119639</v>
      </c>
      <c r="AN5757">
        <v>0.31937650669802986</v>
      </c>
      <c r="AO5757">
        <v>740.42558364400554</v>
      </c>
      <c r="AP5757">
        <v>4039.25</v>
      </c>
      <c r="AQ5757">
        <v>0.30829058313509772</v>
      </c>
      <c r="AR5757">
        <v>1.9368803051084384</v>
      </c>
    </row>
    <row r="5758" spans="39:44" x14ac:dyDescent="0.3">
      <c r="AM5758">
        <v>2.0367749473821606</v>
      </c>
      <c r="AN5758">
        <v>0.45287412946842798</v>
      </c>
      <c r="AO5758">
        <v>348.76688621888144</v>
      </c>
      <c r="AP5758">
        <v>5437.5</v>
      </c>
      <c r="AQ5758">
        <v>-0.24741732176654799</v>
      </c>
      <c r="AR5758">
        <v>2.0031623871264701</v>
      </c>
    </row>
    <row r="5759" spans="39:44" x14ac:dyDescent="0.3">
      <c r="AM5759">
        <v>2.0950265899101583</v>
      </c>
      <c r="AN5759">
        <v>0.66424190864693011</v>
      </c>
      <c r="AO5759">
        <v>714.45203800597869</v>
      </c>
      <c r="AP5759">
        <v>3349.5</v>
      </c>
      <c r="AQ5759">
        <v>-0.57583103360772825</v>
      </c>
      <c r="AR5759">
        <v>2.0829695997598132</v>
      </c>
    </row>
    <row r="5760" spans="39:44" x14ac:dyDescent="0.3">
      <c r="AM5760">
        <v>2.6357137986077239</v>
      </c>
      <c r="AN5760">
        <v>1.2369295466820005</v>
      </c>
      <c r="AO5760">
        <v>284.49651608447817</v>
      </c>
      <c r="AP5760">
        <v>4167</v>
      </c>
      <c r="AQ5760">
        <v>-0.700223843621117</v>
      </c>
      <c r="AR5760">
        <v>2.5960441980260311</v>
      </c>
    </row>
    <row r="5761" spans="39:44" x14ac:dyDescent="0.3">
      <c r="AM5761">
        <v>2.4223845898502083</v>
      </c>
      <c r="AN5761">
        <v>0.8321113367638987</v>
      </c>
      <c r="AO5761">
        <v>1063.0255259052426</v>
      </c>
      <c r="AP5761">
        <v>3982.75</v>
      </c>
      <c r="AQ5761">
        <v>-0.57168801557101423</v>
      </c>
      <c r="AR5761">
        <v>2.5087434482315092</v>
      </c>
    </row>
    <row r="5762" spans="39:44" x14ac:dyDescent="0.3">
      <c r="AM5762">
        <v>2.880117855200238</v>
      </c>
      <c r="AN5762">
        <v>0.61779838556181088</v>
      </c>
      <c r="AO5762">
        <v>742.38982650814319</v>
      </c>
      <c r="AP5762">
        <v>3791.25</v>
      </c>
      <c r="AQ5762">
        <v>0.94567682957173138</v>
      </c>
      <c r="AR5762">
        <v>2.9125340313952433</v>
      </c>
    </row>
    <row r="5763" spans="39:44" x14ac:dyDescent="0.3">
      <c r="AM5763">
        <v>2.5525198437646219</v>
      </c>
      <c r="AN5763">
        <v>0.79880141215890033</v>
      </c>
      <c r="AO5763">
        <v>826.79883384184143</v>
      </c>
      <c r="AP5763">
        <v>5944.25</v>
      </c>
      <c r="AQ5763">
        <v>-0.390453433067182</v>
      </c>
      <c r="AR5763">
        <v>2.5524516277814548</v>
      </c>
    </row>
    <row r="5764" spans="39:44" x14ac:dyDescent="0.3">
      <c r="AM5764">
        <v>2.1414531294241308</v>
      </c>
      <c r="AN5764">
        <v>0.74129197788255641</v>
      </c>
      <c r="AO5764">
        <v>461.55052180823304</v>
      </c>
      <c r="AP5764">
        <v>4850.25</v>
      </c>
      <c r="AQ5764">
        <v>0.22027882776002275</v>
      </c>
      <c r="AR5764">
        <v>2.1421406577233606</v>
      </c>
    </row>
    <row r="5765" spans="39:44" x14ac:dyDescent="0.3">
      <c r="AM5765">
        <v>2.541259976277344</v>
      </c>
      <c r="AN5765">
        <v>0.47832452023839594</v>
      </c>
      <c r="AO5765">
        <v>856.78552351868234</v>
      </c>
      <c r="AP5765">
        <v>3510.75</v>
      </c>
      <c r="AQ5765">
        <v>-0.39386021065195853</v>
      </c>
      <c r="AR5765">
        <v>2.5144522035728527</v>
      </c>
    </row>
    <row r="5766" spans="39:44" x14ac:dyDescent="0.3">
      <c r="AM5766">
        <v>1.9366844983965317</v>
      </c>
      <c r="AN5766">
        <v>0.2535820179435051</v>
      </c>
      <c r="AO5766">
        <v>325.86811508128312</v>
      </c>
      <c r="AP5766">
        <v>4113.75</v>
      </c>
      <c r="AQ5766">
        <v>-0.39554343764512112</v>
      </c>
      <c r="AR5766">
        <v>1.9598587000669485</v>
      </c>
    </row>
    <row r="5767" spans="39:44" x14ac:dyDescent="0.3">
      <c r="AM5767">
        <v>2.5051103751070789</v>
      </c>
      <c r="AN5767">
        <v>0.55620692986014231</v>
      </c>
      <c r="AO5767">
        <v>571.47074445788098</v>
      </c>
      <c r="AP5767">
        <v>6343.5</v>
      </c>
      <c r="AQ5767">
        <v>-0.84134325133398502</v>
      </c>
      <c r="AR5767">
        <v>2.5443976463194984</v>
      </c>
    </row>
    <row r="5768" spans="39:44" x14ac:dyDescent="0.3">
      <c r="AM5768">
        <v>2.9391566496173342</v>
      </c>
      <c r="AN5768">
        <v>1.3223062125687619</v>
      </c>
      <c r="AO5768">
        <v>465.77156380933081</v>
      </c>
      <c r="AP5768">
        <v>5089.25</v>
      </c>
      <c r="AQ5768">
        <v>-0.51174691827163898</v>
      </c>
      <c r="AR5768">
        <v>2.8838444836710604</v>
      </c>
    </row>
    <row r="5769" spans="39:44" x14ac:dyDescent="0.3">
      <c r="AM5769">
        <v>2.3147034576308112</v>
      </c>
      <c r="AN5769">
        <v>0.61328014362415595</v>
      </c>
      <c r="AO5769">
        <v>482.46910606969806</v>
      </c>
      <c r="AP5769">
        <v>4609.75</v>
      </c>
      <c r="AQ5769">
        <v>0.74455284417225831</v>
      </c>
      <c r="AR5769">
        <v>2.3508135634336895</v>
      </c>
    </row>
    <row r="5770" spans="39:44" x14ac:dyDescent="0.3">
      <c r="AM5770">
        <v>1.8164687083022553</v>
      </c>
      <c r="AN5770">
        <v>0.44367361037288794</v>
      </c>
      <c r="AO5770">
        <v>736.41138872075055</v>
      </c>
      <c r="AP5770">
        <v>4961</v>
      </c>
      <c r="AQ5770">
        <v>-0.75492190945009097</v>
      </c>
      <c r="AR5770">
        <v>1.7962154215960631</v>
      </c>
    </row>
    <row r="5771" spans="39:44" x14ac:dyDescent="0.3">
      <c r="AM5771">
        <v>2.2861686602234719</v>
      </c>
      <c r="AN5771">
        <v>1.3394049365715195</v>
      </c>
      <c r="AO5771">
        <v>554.73994556170635</v>
      </c>
      <c r="AP5771">
        <v>4767.25</v>
      </c>
      <c r="AQ5771">
        <v>0.27757635080572629</v>
      </c>
      <c r="AR5771">
        <v>2.3413769459860738</v>
      </c>
    </row>
    <row r="5772" spans="39:44" x14ac:dyDescent="0.3">
      <c r="AM5772">
        <v>2.6186335673208032</v>
      </c>
      <c r="AN5772">
        <v>1.0992401214496557</v>
      </c>
      <c r="AO5772">
        <v>637.2275749069438</v>
      </c>
      <c r="AP5772">
        <v>5111.5</v>
      </c>
      <c r="AQ5772">
        <v>0.67970072548606209</v>
      </c>
      <c r="AR5772">
        <v>2.6132920886869786</v>
      </c>
    </row>
    <row r="5773" spans="39:44" x14ac:dyDescent="0.3">
      <c r="AM5773">
        <v>2.6513426227327703</v>
      </c>
      <c r="AN5773">
        <v>1.3425865622142619</v>
      </c>
      <c r="AO5773">
        <v>1324.2747471809262</v>
      </c>
      <c r="AP5773">
        <v>4996</v>
      </c>
      <c r="AQ5773">
        <v>-0.30419423815631375</v>
      </c>
      <c r="AR5773">
        <v>2.5364036260685925</v>
      </c>
    </row>
    <row r="5774" spans="39:44" x14ac:dyDescent="0.3">
      <c r="AM5774">
        <v>2.7795114785370063</v>
      </c>
      <c r="AN5774">
        <v>0.71727997723764858</v>
      </c>
      <c r="AO5774">
        <v>735.57208029056403</v>
      </c>
      <c r="AP5774">
        <v>3598.75</v>
      </c>
      <c r="AQ5774">
        <v>-0.37203566293874413</v>
      </c>
      <c r="AR5774">
        <v>2.8320681162637871</v>
      </c>
    </row>
    <row r="5775" spans="39:44" x14ac:dyDescent="0.3">
      <c r="AM5775">
        <v>2.974348874770159</v>
      </c>
      <c r="AN5775">
        <v>1.5172728132693769</v>
      </c>
      <c r="AO5775">
        <v>463.32016894787756</v>
      </c>
      <c r="AP5775">
        <v>3811.75</v>
      </c>
      <c r="AQ5775">
        <v>-0.58488790020575743</v>
      </c>
      <c r="AR5775">
        <v>3.0395243545831678</v>
      </c>
    </row>
    <row r="5776" spans="39:44" x14ac:dyDescent="0.3">
      <c r="AM5776">
        <v>1.7820684116935925</v>
      </c>
      <c r="AN5776">
        <v>0.29517958854889759</v>
      </c>
      <c r="AO5776">
        <v>312.02144960241606</v>
      </c>
      <c r="AP5776">
        <v>3996.75</v>
      </c>
      <c r="AQ5776">
        <v>0.87953139114318013</v>
      </c>
      <c r="AR5776">
        <v>1.7834514665375272</v>
      </c>
    </row>
    <row r="5777" spans="39:44" x14ac:dyDescent="0.3">
      <c r="AM5777">
        <v>2.951007403418457</v>
      </c>
      <c r="AN5777">
        <v>1.4368701973349363</v>
      </c>
      <c r="AO5777">
        <v>1595.1740831483862</v>
      </c>
      <c r="AP5777">
        <v>4689.25</v>
      </c>
      <c r="AQ5777">
        <v>0.87493817769264193</v>
      </c>
      <c r="AR5777">
        <v>2.9075459912733055</v>
      </c>
    </row>
    <row r="5778" spans="39:44" x14ac:dyDescent="0.3">
      <c r="AM5778">
        <v>2.2234626998019564</v>
      </c>
      <c r="AN5778">
        <v>0.68420732783273874</v>
      </c>
      <c r="AO5778">
        <v>617.92823560703368</v>
      </c>
      <c r="AP5778">
        <v>5746.5</v>
      </c>
      <c r="AQ5778">
        <v>0.58278022238759586</v>
      </c>
      <c r="AR5778">
        <v>2.2252336189355755</v>
      </c>
    </row>
    <row r="5779" spans="39:44" x14ac:dyDescent="0.3">
      <c r="AM5779">
        <v>2.4573009935503611</v>
      </c>
      <c r="AN5779">
        <v>1.275342503768139</v>
      </c>
      <c r="AO5779">
        <v>592.49337017047196</v>
      </c>
      <c r="AP5779">
        <v>4934.25</v>
      </c>
      <c r="AQ5779">
        <v>0.75366932116276408</v>
      </c>
      <c r="AR5779">
        <v>2.3545626717809118</v>
      </c>
    </row>
    <row r="5780" spans="39:44" x14ac:dyDescent="0.3">
      <c r="AM5780">
        <v>2.4562163647669517</v>
      </c>
      <c r="AN5780">
        <v>0.73194645645823064</v>
      </c>
      <c r="AO5780">
        <v>556.86872694755755</v>
      </c>
      <c r="AP5780">
        <v>5842.5</v>
      </c>
      <c r="AQ5780">
        <v>0.57481592404466053</v>
      </c>
      <c r="AR5780">
        <v>2.4193713735058338</v>
      </c>
    </row>
    <row r="5781" spans="39:44" x14ac:dyDescent="0.3">
      <c r="AM5781">
        <v>2.589457990652412</v>
      </c>
      <c r="AN5781">
        <v>0.69679085545072184</v>
      </c>
      <c r="AO5781">
        <v>1172.9173407151279</v>
      </c>
      <c r="AP5781">
        <v>5894.75</v>
      </c>
      <c r="AQ5781">
        <v>-4.047103830823387E-2</v>
      </c>
      <c r="AR5781">
        <v>2.6354029244382127</v>
      </c>
    </row>
    <row r="5782" spans="39:44" x14ac:dyDescent="0.3">
      <c r="AM5782">
        <v>2.9507195179176104</v>
      </c>
      <c r="AN5782">
        <v>1.5462540885690232</v>
      </c>
      <c r="AO5782">
        <v>445.54351679555123</v>
      </c>
      <c r="AP5782">
        <v>4449.5</v>
      </c>
      <c r="AQ5782">
        <v>-0.48260793339860097</v>
      </c>
      <c r="AR5782">
        <v>2.9922656408780721</v>
      </c>
    </row>
    <row r="5783" spans="39:44" x14ac:dyDescent="0.3">
      <c r="AM5783">
        <v>2.7081435205640605</v>
      </c>
      <c r="AN5783">
        <v>1.3679454147767809</v>
      </c>
      <c r="AO5783">
        <v>1399.9863485623716</v>
      </c>
      <c r="AP5783">
        <v>4260.5</v>
      </c>
      <c r="AQ5783">
        <v>3.6330102006497736E-2</v>
      </c>
      <c r="AR5783">
        <v>2.7517731574299407</v>
      </c>
    </row>
    <row r="5784" spans="39:44" x14ac:dyDescent="0.3">
      <c r="AM5784">
        <v>2.9184561236042867</v>
      </c>
      <c r="AN5784">
        <v>1.2027724293039082</v>
      </c>
      <c r="AO5784">
        <v>609.6548736339995</v>
      </c>
      <c r="AP5784">
        <v>3866</v>
      </c>
      <c r="AQ5784">
        <v>-0.36955056116499629</v>
      </c>
      <c r="AR5784">
        <v>2.9356951229793182</v>
      </c>
    </row>
    <row r="5785" spans="39:44" x14ac:dyDescent="0.3">
      <c r="AM5785">
        <v>2.0500311824742754</v>
      </c>
      <c r="AN5785">
        <v>0.97646016706863759</v>
      </c>
      <c r="AO5785">
        <v>932.74442825943038</v>
      </c>
      <c r="AP5785">
        <v>3567</v>
      </c>
      <c r="AQ5785">
        <v>-0.23713257291817866</v>
      </c>
      <c r="AR5785">
        <v>2.107746445501641</v>
      </c>
    </row>
    <row r="5786" spans="39:44" x14ac:dyDescent="0.3">
      <c r="AM5786">
        <v>2.1449420797075134</v>
      </c>
      <c r="AN5786">
        <v>0.35712729723016762</v>
      </c>
      <c r="AO5786">
        <v>691.04117672262441</v>
      </c>
      <c r="AP5786">
        <v>2958.5</v>
      </c>
      <c r="AQ5786">
        <v>0.17376347269886058</v>
      </c>
      <c r="AR5786">
        <v>2.171097820312923</v>
      </c>
    </row>
    <row r="5787" spans="39:44" x14ac:dyDescent="0.3">
      <c r="AM5787">
        <v>1.9076160893224525</v>
      </c>
      <c r="AN5787">
        <v>0.25466585695797922</v>
      </c>
      <c r="AO5787">
        <v>975.09831348111766</v>
      </c>
      <c r="AP5787">
        <v>3422.75</v>
      </c>
      <c r="AQ5787">
        <v>-0.80271517434097583</v>
      </c>
      <c r="AR5787">
        <v>1.9277148982330432</v>
      </c>
    </row>
    <row r="5788" spans="39:44" x14ac:dyDescent="0.3">
      <c r="AM5788">
        <v>2.9166090464096728</v>
      </c>
      <c r="AN5788">
        <v>1.101402897126124</v>
      </c>
      <c r="AO5788">
        <v>629.15744071616496</v>
      </c>
      <c r="AP5788">
        <v>5364</v>
      </c>
      <c r="AQ5788">
        <v>-0.12292257756085861</v>
      </c>
      <c r="AR5788">
        <v>2.8412005109391281</v>
      </c>
    </row>
    <row r="5789" spans="39:44" x14ac:dyDescent="0.3">
      <c r="AM5789">
        <v>2.9680670194688958</v>
      </c>
      <c r="AN5789">
        <v>1.5234698001436873</v>
      </c>
      <c r="AO5789">
        <v>752.29506464610961</v>
      </c>
      <c r="AP5789">
        <v>6085.75</v>
      </c>
      <c r="AQ5789">
        <v>-0.31506935439578176</v>
      </c>
      <c r="AR5789">
        <v>3.0672289412909164</v>
      </c>
    </row>
    <row r="5790" spans="39:44" x14ac:dyDescent="0.3">
      <c r="AM5790">
        <v>1.9691653677479726</v>
      </c>
      <c r="AN5790">
        <v>0.25704809391517724</v>
      </c>
      <c r="AO5790">
        <v>898.05875308909094</v>
      </c>
      <c r="AP5790">
        <v>4119.75</v>
      </c>
      <c r="AQ5790">
        <v>0.33436946450377791</v>
      </c>
      <c r="AR5790">
        <v>1.9598587000669485</v>
      </c>
    </row>
    <row r="5791" spans="39:44" x14ac:dyDescent="0.3">
      <c r="AM5791">
        <v>2.3517616847901222</v>
      </c>
      <c r="AN5791">
        <v>0.59170854499488257</v>
      </c>
      <c r="AO5791">
        <v>383.80615468045363</v>
      </c>
      <c r="AP5791">
        <v>4772</v>
      </c>
      <c r="AQ5791">
        <v>0.43822623524106641</v>
      </c>
      <c r="AR5791">
        <v>2.3674976381113377</v>
      </c>
    </row>
    <row r="5792" spans="39:44" x14ac:dyDescent="0.3">
      <c r="AM5792">
        <v>2.7029252379186897</v>
      </c>
      <c r="AN5792">
        <v>0.8828324258073813</v>
      </c>
      <c r="AO5792">
        <v>927.04724877068873</v>
      </c>
      <c r="AP5792">
        <v>4941</v>
      </c>
      <c r="AQ5792">
        <v>-0.96220429096911719</v>
      </c>
      <c r="AR5792">
        <v>2.6812649727049997</v>
      </c>
    </row>
    <row r="5793" spans="39:44" x14ac:dyDescent="0.3">
      <c r="AM5793">
        <v>2.0820705411960039</v>
      </c>
      <c r="AN5793">
        <v>0.69820632115771608</v>
      </c>
      <c r="AO5793">
        <v>436.36883641063844</v>
      </c>
      <c r="AP5793">
        <v>4489.25</v>
      </c>
      <c r="AQ5793">
        <v>-0.17038170949056308</v>
      </c>
      <c r="AR5793">
        <v>2.1465797091214518</v>
      </c>
    </row>
    <row r="5794" spans="39:44" x14ac:dyDescent="0.3">
      <c r="AM5794">
        <v>2.5870489426090812</v>
      </c>
      <c r="AN5794">
        <v>1.1361789249808749</v>
      </c>
      <c r="AO5794">
        <v>556.98243740193072</v>
      </c>
      <c r="AP5794">
        <v>4532.75</v>
      </c>
      <c r="AQ5794">
        <v>-0.76186036615762587</v>
      </c>
      <c r="AR5794">
        <v>2.5754517505496235</v>
      </c>
    </row>
    <row r="5795" spans="39:44" x14ac:dyDescent="0.3">
      <c r="AM5795">
        <v>2.217763809253626</v>
      </c>
      <c r="AN5795">
        <v>0.76887623287954077</v>
      </c>
      <c r="AO5795">
        <v>621.28836421616188</v>
      </c>
      <c r="AP5795">
        <v>3819</v>
      </c>
      <c r="AQ5795">
        <v>-0.84412078640348065</v>
      </c>
      <c r="AR5795">
        <v>2.2633586376140213</v>
      </c>
    </row>
    <row r="5796" spans="39:44" x14ac:dyDescent="0.3">
      <c r="AM5796">
        <v>3.023603584711934</v>
      </c>
      <c r="AN5796">
        <v>0.63861441385910178</v>
      </c>
      <c r="AO5796">
        <v>668.66897102362589</v>
      </c>
      <c r="AP5796">
        <v>3695</v>
      </c>
      <c r="AQ5796">
        <v>-0.52356418680081362</v>
      </c>
      <c r="AR5796">
        <v>2.9918751289896175</v>
      </c>
    </row>
    <row r="5797" spans="39:44" x14ac:dyDescent="0.3">
      <c r="AM5797">
        <v>3.0169798199935829</v>
      </c>
      <c r="AN5797">
        <v>1.0065815385167292</v>
      </c>
      <c r="AO5797">
        <v>376.98082708969423</v>
      </c>
      <c r="AP5797">
        <v>4187.25</v>
      </c>
      <c r="AQ5797">
        <v>-0.38611407452467722</v>
      </c>
      <c r="AR5797">
        <v>3.1119996481934384</v>
      </c>
    </row>
    <row r="5798" spans="39:44" x14ac:dyDescent="0.3">
      <c r="AM5798">
        <v>2.974348874770159</v>
      </c>
      <c r="AN5798">
        <v>1.5172728132693769</v>
      </c>
      <c r="AO5798">
        <v>376.44829069810544</v>
      </c>
      <c r="AP5798">
        <v>4937.75</v>
      </c>
      <c r="AQ5798">
        <v>0.18716807130662563</v>
      </c>
      <c r="AR5798">
        <v>3.0395243545831678</v>
      </c>
    </row>
    <row r="5799" spans="39:44" x14ac:dyDescent="0.3">
      <c r="AM5799">
        <v>2.8729146473553984</v>
      </c>
      <c r="AN5799">
        <v>1.1547674574614488</v>
      </c>
      <c r="AO5799">
        <v>624.54829042148037</v>
      </c>
      <c r="AP5799">
        <v>4943</v>
      </c>
      <c r="AQ5799">
        <v>0.68449333059996698</v>
      </c>
      <c r="AR5799">
        <v>2.8981276157055644</v>
      </c>
    </row>
    <row r="5800" spans="39:44" x14ac:dyDescent="0.3">
      <c r="AM5800">
        <v>1.7806259751344846</v>
      </c>
      <c r="AN5800">
        <v>0.38989877025640268</v>
      </c>
      <c r="AO5800">
        <v>395.66542945610252</v>
      </c>
      <c r="AP5800">
        <v>5152.5</v>
      </c>
      <c r="AQ5800">
        <v>-0.16767688056053942</v>
      </c>
      <c r="AR5800">
        <v>1.7617559938114788</v>
      </c>
    </row>
    <row r="5801" spans="39:44" x14ac:dyDescent="0.3">
      <c r="AM5801">
        <v>2.4397604674548883</v>
      </c>
      <c r="AN5801">
        <v>1.1138462240467681</v>
      </c>
      <c r="AO5801">
        <v>937.85954587839751</v>
      </c>
      <c r="AP5801">
        <v>5589</v>
      </c>
      <c r="AQ5801">
        <v>0.45043812309763454</v>
      </c>
      <c r="AR5801">
        <v>2.3450276540902895</v>
      </c>
    </row>
    <row r="5802" spans="39:44" x14ac:dyDescent="0.3">
      <c r="AM5802">
        <v>2.4427793846025705</v>
      </c>
      <c r="AN5802">
        <v>1.0992434207674717</v>
      </c>
      <c r="AO5802">
        <v>925.3541841775284</v>
      </c>
      <c r="AP5802">
        <v>3163.5</v>
      </c>
      <c r="AQ5802">
        <v>-0.65751528254321079</v>
      </c>
      <c r="AR5802">
        <v>2.4444270562878336</v>
      </c>
    </row>
    <row r="5803" spans="39:44" x14ac:dyDescent="0.3">
      <c r="AM5803">
        <v>2.4871740348775782</v>
      </c>
      <c r="AN5803">
        <v>1.1245696635814</v>
      </c>
      <c r="AO5803">
        <v>640.18673085165915</v>
      </c>
      <c r="AP5803">
        <v>4387.5</v>
      </c>
      <c r="AQ5803">
        <v>-0.58084353177789338</v>
      </c>
      <c r="AR5803">
        <v>2.3847748945426002</v>
      </c>
    </row>
    <row r="5804" spans="39:44" x14ac:dyDescent="0.3">
      <c r="AM5804">
        <v>1.6265417784552274</v>
      </c>
      <c r="AN5804">
        <v>9.661907992788546E-2</v>
      </c>
      <c r="AO5804">
        <v>277.64292314512494</v>
      </c>
      <c r="AP5804">
        <v>4121</v>
      </c>
      <c r="AQ5804">
        <v>-0.73667184344617842</v>
      </c>
      <c r="AR5804">
        <v>1.6214825391299561</v>
      </c>
    </row>
    <row r="5805" spans="39:44" x14ac:dyDescent="0.3">
      <c r="AM5805">
        <v>1.9625848897627434</v>
      </c>
      <c r="AN5805">
        <v>0.43899105040843356</v>
      </c>
      <c r="AO5805">
        <v>705.10735701160002</v>
      </c>
      <c r="AP5805">
        <v>5637.25</v>
      </c>
      <c r="AQ5805">
        <v>0.56913596137778566</v>
      </c>
      <c r="AR5805">
        <v>1.9401135363679298</v>
      </c>
    </row>
    <row r="5806" spans="39:44" x14ac:dyDescent="0.3">
      <c r="AM5806">
        <v>2.4416771811096645</v>
      </c>
      <c r="AN5806">
        <v>0.64088448180745239</v>
      </c>
      <c r="AO5806">
        <v>825.5124444333253</v>
      </c>
      <c r="AP5806">
        <v>4404.25</v>
      </c>
      <c r="AQ5806">
        <v>-0.92666947529332777</v>
      </c>
      <c r="AR5806">
        <v>2.4679875331560481</v>
      </c>
    </row>
    <row r="5807" spans="39:44" x14ac:dyDescent="0.3">
      <c r="AM5807">
        <v>3.1375577958380085</v>
      </c>
      <c r="AN5807">
        <v>0.80172913272003909</v>
      </c>
      <c r="AO5807">
        <v>814.91831170707133</v>
      </c>
      <c r="AP5807">
        <v>4244</v>
      </c>
      <c r="AQ5807">
        <v>-5.1462959525138255E-2</v>
      </c>
      <c r="AR5807">
        <v>3.2197835512417652</v>
      </c>
    </row>
    <row r="5808" spans="39:44" x14ac:dyDescent="0.3">
      <c r="AM5808">
        <v>3.1636403949214777</v>
      </c>
      <c r="AN5808">
        <v>1.3236651878649672</v>
      </c>
      <c r="AO5808">
        <v>283.9699506458785</v>
      </c>
      <c r="AP5808">
        <v>5119.5</v>
      </c>
      <c r="AQ5808">
        <v>0.93379869169891705</v>
      </c>
      <c r="AR5808">
        <v>3.1074972386011903</v>
      </c>
    </row>
    <row r="5809" spans="39:44" x14ac:dyDescent="0.3">
      <c r="AM5809">
        <v>2.708804600651094</v>
      </c>
      <c r="AN5809">
        <v>1.425684456980006</v>
      </c>
      <c r="AO5809">
        <v>1124.8510255853016</v>
      </c>
      <c r="AP5809">
        <v>5609.5</v>
      </c>
      <c r="AQ5809">
        <v>0.43814334626990109</v>
      </c>
      <c r="AR5809">
        <v>2.6950627009838253</v>
      </c>
    </row>
    <row r="5810" spans="39:44" x14ac:dyDescent="0.3">
      <c r="AM5810">
        <v>1.9502451986792946</v>
      </c>
      <c r="AN5810">
        <v>0.29341546730456014</v>
      </c>
      <c r="AO5810">
        <v>358.81512292760885</v>
      </c>
      <c r="AP5810">
        <v>4345.25</v>
      </c>
      <c r="AQ5810">
        <v>0.82878107357498965</v>
      </c>
      <c r="AR5810">
        <v>1.9295864295570648</v>
      </c>
    </row>
    <row r="5811" spans="39:44" x14ac:dyDescent="0.3">
      <c r="AM5811">
        <v>3.395954125299204</v>
      </c>
      <c r="AN5811">
        <v>1.2681230963836685</v>
      </c>
      <c r="AO5811">
        <v>915.48734017939898</v>
      </c>
      <c r="AP5811">
        <v>5179.25</v>
      </c>
      <c r="AQ5811">
        <v>0.82420983179959173</v>
      </c>
      <c r="AR5811">
        <v>3.3816538589508136</v>
      </c>
    </row>
    <row r="5812" spans="39:44" x14ac:dyDescent="0.3">
      <c r="AM5812">
        <v>2.4049990328623516</v>
      </c>
      <c r="AN5812">
        <v>1.2921269765429644</v>
      </c>
      <c r="AO5812">
        <v>272.2773342080593</v>
      </c>
      <c r="AP5812">
        <v>5842</v>
      </c>
      <c r="AQ5812">
        <v>0.92389141737465996</v>
      </c>
      <c r="AR5812">
        <v>2.3545626717809118</v>
      </c>
    </row>
    <row r="5813" spans="39:44" x14ac:dyDescent="0.3">
      <c r="AM5813">
        <v>1.7267020863277087</v>
      </c>
      <c r="AN5813">
        <v>0.12194605865102133</v>
      </c>
      <c r="AO5813">
        <v>1114.1901598047853</v>
      </c>
      <c r="AP5813">
        <v>4292.5</v>
      </c>
      <c r="AQ5813">
        <v>-0.73474790938472256</v>
      </c>
      <c r="AR5813">
        <v>1.7318433635322346</v>
      </c>
    </row>
    <row r="5814" spans="39:44" x14ac:dyDescent="0.3">
      <c r="AM5814">
        <v>2.6945936193662874</v>
      </c>
      <c r="AN5814">
        <v>1.4405337607212603</v>
      </c>
      <c r="AO5814">
        <v>1255.7193270955754</v>
      </c>
      <c r="AP5814">
        <v>5096.25</v>
      </c>
      <c r="AQ5814">
        <v>-0.19023496440312451</v>
      </c>
      <c r="AR5814">
        <v>2.7063647516651148</v>
      </c>
    </row>
    <row r="5815" spans="39:44" x14ac:dyDescent="0.3">
      <c r="AM5815">
        <v>1.6398351751166398</v>
      </c>
      <c r="AN5815">
        <v>0.18256104910609847</v>
      </c>
      <c r="AO5815">
        <v>974.65615411500016</v>
      </c>
      <c r="AP5815">
        <v>4018.5</v>
      </c>
      <c r="AQ5815">
        <v>-0.90931745739968228</v>
      </c>
      <c r="AR5815">
        <v>1.6400804687490902</v>
      </c>
    </row>
    <row r="5816" spans="39:44" x14ac:dyDescent="0.3">
      <c r="AM5816">
        <v>3.0439964070391805</v>
      </c>
      <c r="AN5816">
        <v>0.42816765841844456</v>
      </c>
      <c r="AO5816">
        <v>901.07116451274851</v>
      </c>
      <c r="AP5816">
        <v>4634</v>
      </c>
      <c r="AQ5816">
        <v>-0.94731622339173926</v>
      </c>
      <c r="AR5816">
        <v>3.0958612565154091</v>
      </c>
    </row>
    <row r="5817" spans="39:44" x14ac:dyDescent="0.3">
      <c r="AM5817">
        <v>1.9093380140125231</v>
      </c>
      <c r="AN5817">
        <v>0.31672929028199742</v>
      </c>
      <c r="AO5817">
        <v>1043.4728203208861</v>
      </c>
      <c r="AP5817">
        <v>5248.5</v>
      </c>
      <c r="AQ5817">
        <v>-0.37545262265883766</v>
      </c>
      <c r="AR5817">
        <v>1.88761975482332</v>
      </c>
    </row>
    <row r="5818" spans="39:44" x14ac:dyDescent="0.3">
      <c r="AM5818">
        <v>3.073023337640532</v>
      </c>
      <c r="AN5818">
        <v>1.1521380706734627</v>
      </c>
      <c r="AO5818">
        <v>366.17298690995722</v>
      </c>
      <c r="AP5818">
        <v>3939.75</v>
      </c>
      <c r="AQ5818">
        <v>-0.63133655458451998</v>
      </c>
      <c r="AR5818">
        <v>3.0672289412909164</v>
      </c>
    </row>
    <row r="5819" spans="39:44" x14ac:dyDescent="0.3">
      <c r="AM5819">
        <v>4.2365192440260238</v>
      </c>
      <c r="AN5819">
        <v>0.48352219264656238</v>
      </c>
      <c r="AO5819">
        <v>1794.4645461021378</v>
      </c>
      <c r="AP5819">
        <v>4765</v>
      </c>
      <c r="AQ5819">
        <v>2.7514583063810803E-2</v>
      </c>
      <c r="AR5819">
        <v>4.2848714632906795</v>
      </c>
    </row>
    <row r="5820" spans="39:44" x14ac:dyDescent="0.3">
      <c r="AM5820">
        <v>3.6698196603585163</v>
      </c>
      <c r="AN5820">
        <v>0.98596688191085069</v>
      </c>
      <c r="AO5820">
        <v>482.46910606969806</v>
      </c>
      <c r="AP5820">
        <v>5842.25</v>
      </c>
      <c r="AQ5820">
        <v>0.9731290677000537</v>
      </c>
      <c r="AR5820">
        <v>3.6760878876912852</v>
      </c>
    </row>
    <row r="5821" spans="39:44" x14ac:dyDescent="0.3">
      <c r="AM5821">
        <v>3.2081137804058928</v>
      </c>
      <c r="AN5821">
        <v>0.46527100245926623</v>
      </c>
      <c r="AO5821">
        <v>878.88222378253261</v>
      </c>
      <c r="AP5821">
        <v>4095.5</v>
      </c>
      <c r="AQ5821">
        <v>-0.26237286722065845</v>
      </c>
      <c r="AR5821">
        <v>3.2152607354590836</v>
      </c>
    </row>
    <row r="5822" spans="39:44" x14ac:dyDescent="0.3">
      <c r="AM5822">
        <v>2.927754416155071</v>
      </c>
      <c r="AN5822">
        <v>1.0630987652579329</v>
      </c>
      <c r="AO5822">
        <v>541.32781979230754</v>
      </c>
      <c r="AP5822">
        <v>5519.75</v>
      </c>
      <c r="AQ5822">
        <v>-0.17568272923120792</v>
      </c>
      <c r="AR5822">
        <v>3.0163859024089068</v>
      </c>
    </row>
    <row r="5823" spans="39:44" x14ac:dyDescent="0.3">
      <c r="AM5823">
        <v>2.3400016993474964</v>
      </c>
      <c r="AN5823">
        <v>0.87580082151645555</v>
      </c>
      <c r="AO5823">
        <v>1112.8136554712232</v>
      </c>
      <c r="AP5823">
        <v>5428.5</v>
      </c>
      <c r="AQ5823">
        <v>-0.96431114592495226</v>
      </c>
      <c r="AR5823">
        <v>2.2480298411913111</v>
      </c>
    </row>
    <row r="5824" spans="39:44" x14ac:dyDescent="0.3">
      <c r="AM5824">
        <v>2.0522001132423759</v>
      </c>
      <c r="AN5824">
        <v>0.48612793597086651</v>
      </c>
      <c r="AO5824">
        <v>807.44673727035001</v>
      </c>
      <c r="AP5824">
        <v>5321.5</v>
      </c>
      <c r="AQ5824">
        <v>0.51678997228085366</v>
      </c>
      <c r="AR5824">
        <v>2.0392255516867444</v>
      </c>
    </row>
    <row r="5825" spans="39:44" x14ac:dyDescent="0.3">
      <c r="AM5825">
        <v>1.7469063925229313</v>
      </c>
      <c r="AN5825">
        <v>0.11183151023971899</v>
      </c>
      <c r="AO5825">
        <v>633.58805067975186</v>
      </c>
      <c r="AP5825">
        <v>2498.25</v>
      </c>
      <c r="AQ5825">
        <v>0.47330518088246604</v>
      </c>
      <c r="AR5825">
        <v>1.7574520757614545</v>
      </c>
    </row>
    <row r="5826" spans="39:44" x14ac:dyDescent="0.3">
      <c r="AM5826">
        <v>2.8406036646537562</v>
      </c>
      <c r="AN5826">
        <v>1.4416830680306085</v>
      </c>
      <c r="AO5826">
        <v>988.97033995101538</v>
      </c>
      <c r="AP5826">
        <v>3461.25</v>
      </c>
      <c r="AQ5826">
        <v>-0.6326365063959789</v>
      </c>
      <c r="AR5826">
        <v>2.7517731574299407</v>
      </c>
    </row>
    <row r="5827" spans="39:44" x14ac:dyDescent="0.3">
      <c r="AM5827">
        <v>2.7862116750582819</v>
      </c>
      <c r="AN5827">
        <v>1.325552854712198</v>
      </c>
      <c r="AO5827">
        <v>850.4705841870782</v>
      </c>
      <c r="AP5827">
        <v>4590.5</v>
      </c>
      <c r="AQ5827">
        <v>0.93081928377068979</v>
      </c>
      <c r="AR5827">
        <v>2.7105318005367729</v>
      </c>
    </row>
    <row r="5828" spans="39:44" x14ac:dyDescent="0.3">
      <c r="AM5828">
        <v>3.4007761615729191</v>
      </c>
      <c r="AN5828">
        <v>1.2284687219917969</v>
      </c>
      <c r="AO5828">
        <v>630.22375702114971</v>
      </c>
      <c r="AP5828">
        <v>4442.5</v>
      </c>
      <c r="AQ5828">
        <v>-0.45798394065388082</v>
      </c>
      <c r="AR5828">
        <v>3.4846985714037726</v>
      </c>
    </row>
    <row r="5829" spans="39:44" x14ac:dyDescent="0.3">
      <c r="AM5829">
        <v>1.8773241185617759</v>
      </c>
      <c r="AN5829">
        <v>0.36028612727940035</v>
      </c>
      <c r="AO5829">
        <v>523.38030724303462</v>
      </c>
      <c r="AP5829">
        <v>4343</v>
      </c>
      <c r="AQ5829">
        <v>0.57068851222368189</v>
      </c>
      <c r="AR5829">
        <v>1.8469243446130257</v>
      </c>
    </row>
    <row r="5830" spans="39:44" x14ac:dyDescent="0.3">
      <c r="AM5830">
        <v>2.2113503668256058</v>
      </c>
      <c r="AN5830">
        <v>0.96778530164798904</v>
      </c>
      <c r="AO5830">
        <v>1017.9655019356939</v>
      </c>
      <c r="AP5830">
        <v>4812.25</v>
      </c>
      <c r="AQ5830">
        <v>-0.91581296328842032</v>
      </c>
      <c r="AR5830">
        <v>2.1553061273467025</v>
      </c>
    </row>
    <row r="5831" spans="39:44" x14ac:dyDescent="0.3">
      <c r="AM5831">
        <v>2.379891507248415</v>
      </c>
      <c r="AN5831">
        <v>0.86127630340316019</v>
      </c>
      <c r="AO5831">
        <v>580.47257534163259</v>
      </c>
      <c r="AP5831">
        <v>3741.5</v>
      </c>
      <c r="AQ5831">
        <v>0.64118520775912802</v>
      </c>
      <c r="AR5831">
        <v>2.4440328487622867</v>
      </c>
    </row>
    <row r="5832" spans="39:44" x14ac:dyDescent="0.3">
      <c r="AM5832">
        <v>3.0898266596690038</v>
      </c>
      <c r="AN5832">
        <v>0.69875645947900389</v>
      </c>
      <c r="AO5832">
        <v>544.58692173912664</v>
      </c>
      <c r="AP5832">
        <v>3694.5</v>
      </c>
      <c r="AQ5832">
        <v>-0.39818942913618699</v>
      </c>
      <c r="AR5832">
        <v>3.0440894839869928</v>
      </c>
    </row>
    <row r="5833" spans="39:44" x14ac:dyDescent="0.3">
      <c r="AM5833">
        <v>2.336025731468907</v>
      </c>
      <c r="AN5833">
        <v>0.157932407799657</v>
      </c>
      <c r="AO5833">
        <v>726.38853490257895</v>
      </c>
      <c r="AP5833">
        <v>5118.25</v>
      </c>
      <c r="AQ5833">
        <v>-0.19486889477439218</v>
      </c>
      <c r="AR5833">
        <v>2.3360257314689061</v>
      </c>
    </row>
    <row r="5834" spans="39:44" x14ac:dyDescent="0.3">
      <c r="AM5834">
        <v>3.4859438403134106</v>
      </c>
      <c r="AN5834">
        <v>1.2414869212672008</v>
      </c>
      <c r="AO5834">
        <v>813.17523117569215</v>
      </c>
      <c r="AP5834">
        <v>3494.25</v>
      </c>
      <c r="AQ5834">
        <v>0.98469768851150041</v>
      </c>
      <c r="AR5834">
        <v>3.4503269828355374</v>
      </c>
    </row>
    <row r="5835" spans="39:44" x14ac:dyDescent="0.3">
      <c r="AM5835">
        <v>1.8748436268999011</v>
      </c>
      <c r="AN5835">
        <v>0.30186895076504139</v>
      </c>
      <c r="AO5835">
        <v>349.82085200229147</v>
      </c>
      <c r="AP5835">
        <v>5495.75</v>
      </c>
      <c r="AQ5835">
        <v>-0.53367441352955058</v>
      </c>
      <c r="AR5835">
        <v>1.8621699733879409</v>
      </c>
    </row>
    <row r="5836" spans="39:44" x14ac:dyDescent="0.3">
      <c r="AM5836">
        <v>2.0750901430021407</v>
      </c>
      <c r="AN5836">
        <v>0.78412329017326599</v>
      </c>
      <c r="AO5836">
        <v>703.08773336449178</v>
      </c>
      <c r="AP5836">
        <v>4995.75</v>
      </c>
      <c r="AQ5836">
        <v>-0.3397406027358203</v>
      </c>
      <c r="AR5836">
        <v>2.1342999051721288</v>
      </c>
    </row>
    <row r="5837" spans="39:44" x14ac:dyDescent="0.3">
      <c r="AM5837">
        <v>2.5718598260651717</v>
      </c>
      <c r="AN5837">
        <v>0.75400108589709081</v>
      </c>
      <c r="AO5837">
        <v>488.67033494692907</v>
      </c>
      <c r="AP5837">
        <v>4689.25</v>
      </c>
      <c r="AQ5837">
        <v>0.28284576676363715</v>
      </c>
      <c r="AR5837">
        <v>2.5902585987455331</v>
      </c>
    </row>
    <row r="5838" spans="39:44" x14ac:dyDescent="0.3">
      <c r="AM5838">
        <v>2.5677234717324384</v>
      </c>
      <c r="AN5838">
        <v>1.2909283674484724</v>
      </c>
      <c r="AO5838">
        <v>1063.0255259052426</v>
      </c>
      <c r="AP5838">
        <v>3818</v>
      </c>
      <c r="AQ5838">
        <v>0.78659213062368138</v>
      </c>
      <c r="AR5838">
        <v>2.5237235221014189</v>
      </c>
    </row>
    <row r="5839" spans="39:44" x14ac:dyDescent="0.3">
      <c r="AM5839">
        <v>1.5996818797935008</v>
      </c>
      <c r="AN5839">
        <v>7.3545234871346454E-2</v>
      </c>
      <c r="AO5839">
        <v>574.61560517242719</v>
      </c>
      <c r="AP5839">
        <v>5042</v>
      </c>
      <c r="AQ5839">
        <v>0.41520972213568769</v>
      </c>
      <c r="AR5839">
        <v>1.5961536278438673</v>
      </c>
    </row>
    <row r="5840" spans="39:44" x14ac:dyDescent="0.3">
      <c r="AM5840">
        <v>2.4713980307634174</v>
      </c>
      <c r="AN5840">
        <v>1.0514489016241284</v>
      </c>
      <c r="AO5840">
        <v>644.69834787141497</v>
      </c>
      <c r="AP5840">
        <v>4287.75</v>
      </c>
      <c r="AQ5840">
        <v>0.28188842096944711</v>
      </c>
      <c r="AR5840">
        <v>2.566033374981882</v>
      </c>
    </row>
    <row r="5841" spans="39:44" x14ac:dyDescent="0.3">
      <c r="AM5841">
        <v>2.2890506499606649</v>
      </c>
      <c r="AN5841">
        <v>0.74957047358988149</v>
      </c>
      <c r="AO5841">
        <v>879.23491181875715</v>
      </c>
      <c r="AP5841">
        <v>4873</v>
      </c>
      <c r="AQ5841">
        <v>-0.18274416201330229</v>
      </c>
      <c r="AR5841">
        <v>2.2150201163378727</v>
      </c>
    </row>
    <row r="5842" spans="39:44" x14ac:dyDescent="0.3">
      <c r="AM5842">
        <v>3.126657590986516</v>
      </c>
      <c r="AN5842">
        <v>1.3425719363264854</v>
      </c>
      <c r="AO5842">
        <v>952.72610778211924</v>
      </c>
      <c r="AP5842">
        <v>4567.75</v>
      </c>
      <c r="AQ5842">
        <v>6.9877447878041635E-2</v>
      </c>
      <c r="AR5842">
        <v>3.1933386434570954</v>
      </c>
    </row>
    <row r="5843" spans="39:44" x14ac:dyDescent="0.3">
      <c r="AM5843">
        <v>1.9324038911879746</v>
      </c>
      <c r="AN5843">
        <v>0.38093405162270383</v>
      </c>
      <c r="AO5843">
        <v>1497.5126758489705</v>
      </c>
      <c r="AP5843">
        <v>4573</v>
      </c>
      <c r="AQ5843">
        <v>0.341524938491922</v>
      </c>
      <c r="AR5843">
        <v>1.9525108202832426</v>
      </c>
    </row>
    <row r="5844" spans="39:44" x14ac:dyDescent="0.3">
      <c r="AM5844">
        <v>2.9699228371084896</v>
      </c>
      <c r="AN5844">
        <v>1.1753016691107625</v>
      </c>
      <c r="AO5844">
        <v>297.73475380139047</v>
      </c>
      <c r="AP5844">
        <v>4268.75</v>
      </c>
      <c r="AQ5844">
        <v>-0.65901559510586127</v>
      </c>
      <c r="AR5844">
        <v>2.9478280923367621</v>
      </c>
    </row>
    <row r="5845" spans="39:44" x14ac:dyDescent="0.3">
      <c r="AM5845">
        <v>2.534734149037281</v>
      </c>
      <c r="AN5845">
        <v>1.05429183556666</v>
      </c>
      <c r="AO5845">
        <v>351.00815944517228</v>
      </c>
      <c r="AP5845">
        <v>3618.75</v>
      </c>
      <c r="AQ5845">
        <v>-0.44818776787602777</v>
      </c>
      <c r="AR5845">
        <v>2.6157338516130806</v>
      </c>
    </row>
    <row r="5846" spans="39:44" x14ac:dyDescent="0.3">
      <c r="AM5846">
        <v>1.8024779419696479</v>
      </c>
      <c r="AN5846">
        <v>0.15948494383736683</v>
      </c>
      <c r="AO5846">
        <v>1221.3492618908447</v>
      </c>
      <c r="AP5846">
        <v>5125.25</v>
      </c>
      <c r="AQ5846">
        <v>-0.12338494137847203</v>
      </c>
      <c r="AR5846">
        <v>1.7917355471878222</v>
      </c>
    </row>
    <row r="5847" spans="39:44" x14ac:dyDescent="0.3">
      <c r="AM5847">
        <v>2.0695852744586016</v>
      </c>
      <c r="AN5847">
        <v>0.78873716718714215</v>
      </c>
      <c r="AO5847">
        <v>1149.2245415710886</v>
      </c>
      <c r="AP5847">
        <v>3442.5</v>
      </c>
      <c r="AQ5847">
        <v>0.52791641558917735</v>
      </c>
      <c r="AR5847">
        <v>2.0989319518778249</v>
      </c>
    </row>
    <row r="5848" spans="39:44" x14ac:dyDescent="0.3">
      <c r="AM5848">
        <v>2.971421446074908</v>
      </c>
      <c r="AN5848">
        <v>1.410269146242223</v>
      </c>
      <c r="AO5848">
        <v>721.9236124427</v>
      </c>
      <c r="AP5848">
        <v>4744.25</v>
      </c>
      <c r="AQ5848">
        <v>-0.9998726176643804</v>
      </c>
      <c r="AR5848">
        <v>2.9478280923367621</v>
      </c>
    </row>
    <row r="5849" spans="39:44" x14ac:dyDescent="0.3">
      <c r="AM5849">
        <v>2.6135718836935915</v>
      </c>
      <c r="AN5849">
        <v>1.1865097518225902</v>
      </c>
      <c r="AO5849">
        <v>1446.5445195236321</v>
      </c>
      <c r="AP5849">
        <v>3698.25</v>
      </c>
      <c r="AQ5849">
        <v>0.53305615619182734</v>
      </c>
      <c r="AR5849">
        <v>2.7105318005367729</v>
      </c>
    </row>
    <row r="5850" spans="39:44" x14ac:dyDescent="0.3">
      <c r="AM5850">
        <v>1.9397281784498417</v>
      </c>
      <c r="AN5850">
        <v>0.4404478165806236</v>
      </c>
      <c r="AO5850">
        <v>917.19798539455246</v>
      </c>
      <c r="AP5850">
        <v>4907.5</v>
      </c>
      <c r="AQ5850">
        <v>0.84060565653585362</v>
      </c>
      <c r="AR5850">
        <v>1.9600678577403243</v>
      </c>
    </row>
    <row r="5851" spans="39:44" x14ac:dyDescent="0.3">
      <c r="AM5851">
        <v>2.0235584976947258</v>
      </c>
      <c r="AN5851">
        <v>0.72415303159723377</v>
      </c>
      <c r="AO5851">
        <v>1009.2311336197833</v>
      </c>
      <c r="AP5851">
        <v>4529.25</v>
      </c>
      <c r="AQ5851">
        <v>5.1708002141397681E-2</v>
      </c>
      <c r="AR5851">
        <v>1.9780209791818313</v>
      </c>
    </row>
    <row r="5852" spans="39:44" x14ac:dyDescent="0.3">
      <c r="AM5852">
        <v>2.2549010561708123</v>
      </c>
      <c r="AN5852">
        <v>0.60027606686621804</v>
      </c>
      <c r="AO5852">
        <v>344.56742149004555</v>
      </c>
      <c r="AP5852">
        <v>3736.75</v>
      </c>
      <c r="AQ5852">
        <v>-0.85965663127726033</v>
      </c>
      <c r="AR5852">
        <v>2.2500238814477953</v>
      </c>
    </row>
    <row r="5853" spans="39:44" x14ac:dyDescent="0.3">
      <c r="AM5853">
        <v>2.1701693192446174</v>
      </c>
      <c r="AN5853">
        <v>0.75457912629801671</v>
      </c>
      <c r="AO5853">
        <v>721.9236124427</v>
      </c>
      <c r="AP5853">
        <v>3940.5</v>
      </c>
      <c r="AQ5853">
        <v>0.91914365358103756</v>
      </c>
      <c r="AR5853">
        <v>2.1421406577233606</v>
      </c>
    </row>
    <row r="5854" spans="39:44" x14ac:dyDescent="0.3">
      <c r="AM5854">
        <v>2.1600240959029207</v>
      </c>
      <c r="AN5854">
        <v>0.39341652048988551</v>
      </c>
      <c r="AO5854">
        <v>595.58022280380806</v>
      </c>
      <c r="AP5854">
        <v>5083.75</v>
      </c>
      <c r="AQ5854">
        <v>-0.45174170496978377</v>
      </c>
      <c r="AR5854">
        <v>2.1461505421155627</v>
      </c>
    </row>
    <row r="5855" spans="39:44" x14ac:dyDescent="0.3">
      <c r="AM5855">
        <v>1.9707230904105566</v>
      </c>
      <c r="AN5855">
        <v>0.75210796438395866</v>
      </c>
      <c r="AO5855">
        <v>368.79181296380335</v>
      </c>
      <c r="AP5855">
        <v>6075.25</v>
      </c>
      <c r="AQ5855">
        <v>0.32467305810362102</v>
      </c>
      <c r="AR5855">
        <v>1.9963539544390678</v>
      </c>
    </row>
    <row r="5856" spans="39:44" x14ac:dyDescent="0.3">
      <c r="AM5856">
        <v>1.94364707780854</v>
      </c>
      <c r="AN5856">
        <v>0.46436842017164875</v>
      </c>
      <c r="AO5856">
        <v>525.35957675467432</v>
      </c>
      <c r="AP5856">
        <v>5242.75</v>
      </c>
      <c r="AQ5856">
        <v>-0.99218262090693821</v>
      </c>
      <c r="AR5856">
        <v>1.9548238658503212</v>
      </c>
    </row>
    <row r="5857" spans="39:44" x14ac:dyDescent="0.3">
      <c r="AM5857">
        <v>2.090244995565643</v>
      </c>
      <c r="AN5857">
        <v>0.31694798122067908</v>
      </c>
      <c r="AO5857">
        <v>663.93887828365257</v>
      </c>
      <c r="AP5857">
        <v>4955.75</v>
      </c>
      <c r="AQ5857">
        <v>-0.77339932455323868</v>
      </c>
      <c r="AR5857">
        <v>2.1094463243946135</v>
      </c>
    </row>
    <row r="5858" spans="39:44" x14ac:dyDescent="0.3">
      <c r="AM5858">
        <v>1.7465446419117352</v>
      </c>
      <c r="AN5858">
        <v>0.21442307402996449</v>
      </c>
      <c r="AO5858">
        <v>1590.5073751133418</v>
      </c>
      <c r="AP5858">
        <v>4428.5</v>
      </c>
      <c r="AQ5858">
        <v>0.61261751419380561</v>
      </c>
      <c r="AR5858">
        <v>1.7303807851136523</v>
      </c>
    </row>
    <row r="5859" spans="39:44" x14ac:dyDescent="0.3">
      <c r="AM5859">
        <v>2.3737954452658676</v>
      </c>
      <c r="AN5859">
        <v>0.76080467250722039</v>
      </c>
      <c r="AO5859">
        <v>1747.9063751408776</v>
      </c>
      <c r="AP5859">
        <v>5854.75</v>
      </c>
      <c r="AQ5859">
        <v>-0.62778097641052333</v>
      </c>
      <c r="AR5859">
        <v>2.388484271163049</v>
      </c>
    </row>
    <row r="5860" spans="39:44" x14ac:dyDescent="0.3">
      <c r="AM5860">
        <v>2.3150784859852962</v>
      </c>
      <c r="AN5860">
        <v>1.4431351419295171</v>
      </c>
      <c r="AO5860">
        <v>1162.1980623926042</v>
      </c>
      <c r="AP5860">
        <v>4718.25</v>
      </c>
      <c r="AQ5860">
        <v>0.90819321897846117</v>
      </c>
      <c r="AR5860">
        <v>2.4110454868844164</v>
      </c>
    </row>
    <row r="5861" spans="39:44" x14ac:dyDescent="0.3">
      <c r="AM5861">
        <v>2.4449506999702377</v>
      </c>
      <c r="AN5861">
        <v>1.3692089848790256</v>
      </c>
      <c r="AO5861">
        <v>1272.9667680439225</v>
      </c>
      <c r="AP5861">
        <v>5731.25</v>
      </c>
      <c r="AQ5861">
        <v>-0.44388907575627862</v>
      </c>
      <c r="AR5861">
        <v>2.4674404283732563</v>
      </c>
    </row>
    <row r="5862" spans="39:44" x14ac:dyDescent="0.3">
      <c r="AM5862">
        <v>2.8492324194295398</v>
      </c>
      <c r="AN5862">
        <v>0.82944959895734149</v>
      </c>
      <c r="AO5862">
        <v>721.52721700850839</v>
      </c>
      <c r="AP5862">
        <v>5229.5</v>
      </c>
      <c r="AQ5862">
        <v>-0.32535088511024562</v>
      </c>
      <c r="AR5862">
        <v>2.8750439105139818</v>
      </c>
    </row>
    <row r="5863" spans="39:44" x14ac:dyDescent="0.3">
      <c r="AM5863">
        <v>2.5859305838336883</v>
      </c>
      <c r="AN5863">
        <v>0.93000367391188388</v>
      </c>
      <c r="AO5863">
        <v>1017.5662905773553</v>
      </c>
      <c r="AP5863">
        <v>5468.25</v>
      </c>
      <c r="AQ5863">
        <v>0.59814579339835872</v>
      </c>
      <c r="AR5863">
        <v>2.6132920886869786</v>
      </c>
    </row>
    <row r="5864" spans="39:44" x14ac:dyDescent="0.3">
      <c r="AM5864">
        <v>1.8728221839782553</v>
      </c>
      <c r="AN5864">
        <v>0.25193873229722968</v>
      </c>
      <c r="AO5864">
        <v>422.47801202540188</v>
      </c>
      <c r="AP5864">
        <v>5121.5</v>
      </c>
      <c r="AQ5864">
        <v>1.1827065803043097E-2</v>
      </c>
      <c r="AR5864">
        <v>1.8786995792015058</v>
      </c>
    </row>
    <row r="5865" spans="39:44" x14ac:dyDescent="0.3">
      <c r="AM5865">
        <v>2.0702348100648491</v>
      </c>
      <c r="AN5865">
        <v>0.70867117027820314</v>
      </c>
      <c r="AO5865">
        <v>480.36389128019732</v>
      </c>
      <c r="AP5865">
        <v>4715.75</v>
      </c>
      <c r="AQ5865">
        <v>0.39552097077387377</v>
      </c>
      <c r="AR5865">
        <v>2.1352776584401623</v>
      </c>
    </row>
    <row r="5866" spans="39:44" x14ac:dyDescent="0.3">
      <c r="AM5866">
        <v>2.4385782952502333</v>
      </c>
      <c r="AN5866">
        <v>1.1168603568807667</v>
      </c>
      <c r="AO5866">
        <v>737.28072292945933</v>
      </c>
      <c r="AP5866">
        <v>3403.75</v>
      </c>
      <c r="AQ5866">
        <v>0.94998354734064328</v>
      </c>
      <c r="AR5866">
        <v>2.4401896917155188</v>
      </c>
    </row>
    <row r="5867" spans="39:44" x14ac:dyDescent="0.3">
      <c r="AM5867">
        <v>2.1600240959029207</v>
      </c>
      <c r="AN5867">
        <v>0.39341652048988551</v>
      </c>
      <c r="AO5867">
        <v>472.60286235307944</v>
      </c>
      <c r="AP5867">
        <v>4262.75</v>
      </c>
      <c r="AQ5867">
        <v>-0.21584888399904115</v>
      </c>
      <c r="AR5867">
        <v>2.1461505421155627</v>
      </c>
    </row>
    <row r="5868" spans="39:44" x14ac:dyDescent="0.3">
      <c r="AM5868">
        <v>2.750094044228188</v>
      </c>
      <c r="AN5868">
        <v>1.0421555154187985</v>
      </c>
      <c r="AO5868">
        <v>265.38288155439892</v>
      </c>
      <c r="AP5868">
        <v>5302.25</v>
      </c>
      <c r="AQ5868">
        <v>-0.25024618997926229</v>
      </c>
      <c r="AR5868">
        <v>2.7138255837807406</v>
      </c>
    </row>
    <row r="5869" spans="39:44" x14ac:dyDescent="0.3">
      <c r="AM5869">
        <v>2.4362097603188482</v>
      </c>
      <c r="AN5869">
        <v>0.85376132694912132</v>
      </c>
      <c r="AO5869">
        <v>372.453032890494</v>
      </c>
      <c r="AP5869">
        <v>4365</v>
      </c>
      <c r="AQ5869">
        <v>0.18374228279909213</v>
      </c>
      <c r="AR5869">
        <v>2.453048147131863</v>
      </c>
    </row>
    <row r="5870" spans="39:44" x14ac:dyDescent="0.3">
      <c r="AM5870">
        <v>2.5378154631795939</v>
      </c>
      <c r="AN5870">
        <v>1.2543492532193503</v>
      </c>
      <c r="AO5870">
        <v>1121.4531778686069</v>
      </c>
      <c r="AP5870">
        <v>5017.25</v>
      </c>
      <c r="AQ5870">
        <v>0.60415250955011057</v>
      </c>
      <c r="AR5870">
        <v>2.4109576132697517</v>
      </c>
    </row>
    <row r="5871" spans="39:44" x14ac:dyDescent="0.3">
      <c r="AM5871">
        <v>2.2429341042389539</v>
      </c>
      <c r="AN5871">
        <v>0.78734252324256571</v>
      </c>
      <c r="AO5871">
        <v>861.22629588612108</v>
      </c>
      <c r="AP5871">
        <v>4051.5</v>
      </c>
      <c r="AQ5871">
        <v>-0.65664307150853851</v>
      </c>
      <c r="AR5871">
        <v>2.2037180656565827</v>
      </c>
    </row>
    <row r="5872" spans="39:44" x14ac:dyDescent="0.3">
      <c r="AM5872">
        <v>1.8930196371219017</v>
      </c>
      <c r="AN5872">
        <v>0.47093899246028026</v>
      </c>
      <c r="AO5872">
        <v>865.0964916039776</v>
      </c>
      <c r="AP5872">
        <v>3467.25</v>
      </c>
      <c r="AQ5872">
        <v>-0.72823122979899979</v>
      </c>
      <c r="AR5872">
        <v>1.8459257378758738</v>
      </c>
    </row>
    <row r="5873" spans="39:44" x14ac:dyDescent="0.3">
      <c r="AM5873">
        <v>3.0310666110420348</v>
      </c>
      <c r="AN5873">
        <v>0.78463506425081142</v>
      </c>
      <c r="AO5873">
        <v>442.81098028733186</v>
      </c>
      <c r="AP5873">
        <v>5268.25</v>
      </c>
      <c r="AQ5873">
        <v>0.54736903762193545</v>
      </c>
      <c r="AR5873">
        <v>3.1105901499593145</v>
      </c>
    </row>
    <row r="5874" spans="39:44" x14ac:dyDescent="0.3">
      <c r="AM5874">
        <v>2.6124552736808555</v>
      </c>
      <c r="AN5874">
        <v>1.3162956797954577</v>
      </c>
      <c r="AO5874">
        <v>1374.185719540907</v>
      </c>
      <c r="AP5874">
        <v>5113.5</v>
      </c>
      <c r="AQ5874">
        <v>0.11466847257081236</v>
      </c>
      <c r="AR5874">
        <v>2.5237235221014189</v>
      </c>
    </row>
    <row r="5875" spans="39:44" x14ac:dyDescent="0.3">
      <c r="AM5875">
        <v>1.756013254261021</v>
      </c>
      <c r="AN5875">
        <v>0.21804162946401523</v>
      </c>
      <c r="AO5875">
        <v>1485.6431948468662</v>
      </c>
      <c r="AP5875">
        <v>3748.5</v>
      </c>
      <c r="AQ5875">
        <v>-8.3729509399153079E-2</v>
      </c>
      <c r="AR5875">
        <v>1.7722856826887436</v>
      </c>
    </row>
    <row r="5876" spans="39:44" x14ac:dyDescent="0.3">
      <c r="AM5876">
        <v>3.0418074218499114</v>
      </c>
      <c r="AN5876">
        <v>1.5523020228694926</v>
      </c>
      <c r="AO5876">
        <v>386.45330089406008</v>
      </c>
      <c r="AP5876">
        <v>5136.5</v>
      </c>
      <c r="AQ5876">
        <v>0.1713594778710282</v>
      </c>
      <c r="AR5876">
        <v>3.0672289412909164</v>
      </c>
    </row>
    <row r="5877" spans="39:44" x14ac:dyDescent="0.3">
      <c r="AM5877">
        <v>2.018424684096618</v>
      </c>
      <c r="AN5877">
        <v>0.47025023994076215</v>
      </c>
      <c r="AO5877">
        <v>1142.5069534817133</v>
      </c>
      <c r="AP5877">
        <v>4099.5</v>
      </c>
      <c r="AQ5877">
        <v>-0.86287140862023781</v>
      </c>
      <c r="AR5877">
        <v>1.9895250750555462</v>
      </c>
    </row>
    <row r="5878" spans="39:44" x14ac:dyDescent="0.3">
      <c r="AM5878">
        <v>3.4729701757116009</v>
      </c>
      <c r="AN5878">
        <v>1.2317348772482306</v>
      </c>
      <c r="AO5878">
        <v>1590.5073751133418</v>
      </c>
      <c r="AP5878">
        <v>4405.5</v>
      </c>
      <c r="AQ5878">
        <v>-0.49515273901711332</v>
      </c>
      <c r="AR5878">
        <v>3.5088198972872706</v>
      </c>
    </row>
    <row r="5879" spans="39:44" x14ac:dyDescent="0.3">
      <c r="AM5879">
        <v>1.9308575029456405</v>
      </c>
      <c r="AN5879">
        <v>0.37840982713742061</v>
      </c>
      <c r="AO5879">
        <v>1046.7738983751128</v>
      </c>
      <c r="AP5879">
        <v>4520.5</v>
      </c>
      <c r="AQ5879">
        <v>-0.96365285309884663</v>
      </c>
      <c r="AR5879">
        <v>1.9011640421740448</v>
      </c>
    </row>
    <row r="5880" spans="39:44" x14ac:dyDescent="0.3">
      <c r="AM5880">
        <v>2.6780894769062482</v>
      </c>
      <c r="AN5880">
        <v>1.2641598584854619</v>
      </c>
      <c r="AO5880">
        <v>454.54235870019954</v>
      </c>
      <c r="AP5880">
        <v>5828.25</v>
      </c>
      <c r="AQ5880">
        <v>3.0170809677961149E-2</v>
      </c>
      <c r="AR5880">
        <v>2.6764627372919345</v>
      </c>
    </row>
    <row r="5881" spans="39:44" x14ac:dyDescent="0.3">
      <c r="AM5881">
        <v>2.0965466010822622</v>
      </c>
      <c r="AN5881">
        <v>0.45272337124491308</v>
      </c>
      <c r="AO5881">
        <v>559.36527303583534</v>
      </c>
      <c r="AP5881">
        <v>5130.75</v>
      </c>
      <c r="AQ5881">
        <v>0.3186433580340105</v>
      </c>
      <c r="AR5881">
        <v>2.051405038893467</v>
      </c>
    </row>
    <row r="5882" spans="39:44" x14ac:dyDescent="0.3">
      <c r="AM5882">
        <v>3.6272898225879473</v>
      </c>
      <c r="AN5882">
        <v>0.52838083931294977</v>
      </c>
      <c r="AO5882">
        <v>572.73142101412418</v>
      </c>
      <c r="AP5882">
        <v>5442.75</v>
      </c>
      <c r="AQ5882">
        <v>-0.22678789045821149</v>
      </c>
      <c r="AR5882">
        <v>3.5888039426296841</v>
      </c>
    </row>
    <row r="5883" spans="39:44" x14ac:dyDescent="0.3">
      <c r="AM5883">
        <v>2.3872225706795471</v>
      </c>
      <c r="AN5883">
        <v>0.82330071454801668</v>
      </c>
      <c r="AO5883">
        <v>1045.9909665626246</v>
      </c>
      <c r="AP5883">
        <v>3401</v>
      </c>
      <c r="AQ5883">
        <v>0.47874659189746505</v>
      </c>
      <c r="AR5883">
        <v>2.3990244665575298</v>
      </c>
    </row>
    <row r="5884" spans="39:44" x14ac:dyDescent="0.3">
      <c r="AM5884">
        <v>2.2120552671016105</v>
      </c>
      <c r="AN5884">
        <v>0.94983217416364663</v>
      </c>
      <c r="AO5884">
        <v>989.48669916315976</v>
      </c>
      <c r="AP5884">
        <v>4787</v>
      </c>
      <c r="AQ5884">
        <v>6.3730020915210947E-2</v>
      </c>
      <c r="AR5884">
        <v>2.2480298411913111</v>
      </c>
    </row>
    <row r="5885" spans="39:44" x14ac:dyDescent="0.3">
      <c r="AM5885">
        <v>2.458751006911096</v>
      </c>
      <c r="AN5885">
        <v>0.82997618542011797</v>
      </c>
      <c r="AO5885">
        <v>295.78217259386088</v>
      </c>
      <c r="AP5885">
        <v>5858</v>
      </c>
      <c r="AQ5885">
        <v>0.33786963843718326</v>
      </c>
      <c r="AR5885">
        <v>2.5181618237992511</v>
      </c>
    </row>
    <row r="5886" spans="39:44" x14ac:dyDescent="0.3">
      <c r="AM5886">
        <v>2.4146821433691135</v>
      </c>
      <c r="AN5886">
        <v>0.92171557804366344</v>
      </c>
      <c r="AO5886">
        <v>690.5146112840248</v>
      </c>
      <c r="AP5886">
        <v>4585.25</v>
      </c>
      <c r="AQ5886">
        <v>-0.81953834053093777</v>
      </c>
      <c r="AR5886">
        <v>2.365378938948163</v>
      </c>
    </row>
    <row r="5887" spans="39:44" x14ac:dyDescent="0.3">
      <c r="AM5887">
        <v>3.0970052009681521</v>
      </c>
      <c r="AN5887">
        <v>1.1092683527211438</v>
      </c>
      <c r="AO5887">
        <v>1121.4531778686071</v>
      </c>
      <c r="AP5887">
        <v>5251.25</v>
      </c>
      <c r="AQ5887">
        <v>0.25001382375649728</v>
      </c>
      <c r="AR5887">
        <v>3.1108634886798581</v>
      </c>
    </row>
    <row r="5888" spans="39:44" x14ac:dyDescent="0.3">
      <c r="AM5888">
        <v>2.3982901209311556</v>
      </c>
      <c r="AN5888">
        <v>1.3869178286975588</v>
      </c>
      <c r="AO5888">
        <v>1077.5001167555079</v>
      </c>
      <c r="AP5888">
        <v>4697.25</v>
      </c>
      <c r="AQ5888">
        <v>0.86527026824219488</v>
      </c>
      <c r="AR5888">
        <v>2.5237235221014189</v>
      </c>
    </row>
    <row r="5889" spans="39:44" x14ac:dyDescent="0.3">
      <c r="AM5889">
        <v>4.0816326530612237</v>
      </c>
      <c r="AN5889">
        <v>0</v>
      </c>
      <c r="AO5889">
        <v>728.87993429636697</v>
      </c>
      <c r="AP5889">
        <v>4806</v>
      </c>
      <c r="AQ5889">
        <v>-9.7582470481081277E-2</v>
      </c>
      <c r="AR5889">
        <v>4.0816326530612237</v>
      </c>
    </row>
    <row r="5890" spans="39:44" x14ac:dyDescent="0.3">
      <c r="AM5890">
        <v>2.0290466386374746</v>
      </c>
      <c r="AN5890">
        <v>0.3813571242900885</v>
      </c>
      <c r="AO5890">
        <v>1402.4836486819886</v>
      </c>
      <c r="AP5890">
        <v>4568.5</v>
      </c>
      <c r="AQ5890">
        <v>0.24665172877193031</v>
      </c>
      <c r="AR5890">
        <v>2.0077422951570338</v>
      </c>
    </row>
    <row r="5891" spans="39:44" x14ac:dyDescent="0.3">
      <c r="AM5891">
        <v>3.5034556687577449</v>
      </c>
      <c r="AN5891">
        <v>0.9596580876625449</v>
      </c>
      <c r="AO5891">
        <v>597.72230057869479</v>
      </c>
      <c r="AP5891">
        <v>5766</v>
      </c>
      <c r="AQ5891">
        <v>-0.47611172503229199</v>
      </c>
      <c r="AR5891">
        <v>3.4181073948858067</v>
      </c>
    </row>
    <row r="5892" spans="39:44" x14ac:dyDescent="0.3">
      <c r="AM5892">
        <v>2.3369326856887263</v>
      </c>
      <c r="AN5892">
        <v>0.85925541524546645</v>
      </c>
      <c r="AO5892">
        <v>1086.5565472252765</v>
      </c>
      <c r="AP5892">
        <v>3504.5</v>
      </c>
      <c r="AQ5892">
        <v>-0.64726639206661407</v>
      </c>
      <c r="AR5892">
        <v>2.2510071441641792</v>
      </c>
    </row>
    <row r="5893" spans="39:44" x14ac:dyDescent="0.3">
      <c r="AM5893">
        <v>2.0864790182784483</v>
      </c>
      <c r="AN5893">
        <v>0.44743869544016124</v>
      </c>
      <c r="AO5893">
        <v>422.47801202540182</v>
      </c>
      <c r="AP5893">
        <v>4026.75</v>
      </c>
      <c r="AQ5893">
        <v>0.62849407885631714</v>
      </c>
      <c r="AR5893">
        <v>2.0651746747980075</v>
      </c>
    </row>
    <row r="5894" spans="39:44" x14ac:dyDescent="0.3">
      <c r="AM5894">
        <v>2.5070064818659095</v>
      </c>
      <c r="AN5894">
        <v>0.75406202682005208</v>
      </c>
      <c r="AO5894">
        <v>1146.6673614638096</v>
      </c>
      <c r="AP5894">
        <v>5093.25</v>
      </c>
      <c r="AQ5894">
        <v>0.95913658563422322</v>
      </c>
      <c r="AR5894">
        <v>2.4161281705910103</v>
      </c>
    </row>
    <row r="5895" spans="39:44" x14ac:dyDescent="0.3">
      <c r="AM5895">
        <v>3.3330128505175973</v>
      </c>
      <c r="AN5895">
        <v>1.1488838037937854</v>
      </c>
      <c r="AO5895">
        <v>575.46380533406932</v>
      </c>
      <c r="AP5895">
        <v>4940.25</v>
      </c>
      <c r="AQ5895">
        <v>-0.5182146866523083</v>
      </c>
      <c r="AR5895">
        <v>3.3544078994103845</v>
      </c>
    </row>
    <row r="5896" spans="39:44" x14ac:dyDescent="0.3">
      <c r="AM5896">
        <v>2.4191059104252104</v>
      </c>
      <c r="AN5896">
        <v>0.50668672929979219</v>
      </c>
      <c r="AO5896">
        <v>348.24032078028171</v>
      </c>
      <c r="AP5896">
        <v>5032</v>
      </c>
      <c r="AQ5896">
        <v>-0.32107955804835886</v>
      </c>
      <c r="AR5896">
        <v>2.3834282608181891</v>
      </c>
    </row>
    <row r="5897" spans="39:44" x14ac:dyDescent="0.3">
      <c r="AM5897">
        <v>1.7971476200741385</v>
      </c>
      <c r="AN5897">
        <v>0.22990726276257947</v>
      </c>
      <c r="AO5897">
        <v>695.24087020097068</v>
      </c>
      <c r="AP5897">
        <v>4858.25</v>
      </c>
      <c r="AQ5897">
        <v>0.49742601564101441</v>
      </c>
      <c r="AR5897">
        <v>1.7722856826887436</v>
      </c>
    </row>
    <row r="5898" spans="39:44" x14ac:dyDescent="0.3">
      <c r="AM5898">
        <v>2.6384100082844677</v>
      </c>
      <c r="AN5898">
        <v>0.83686716559963814</v>
      </c>
      <c r="AO5898">
        <v>516.89870957360085</v>
      </c>
      <c r="AP5898">
        <v>3066.25</v>
      </c>
      <c r="AQ5898">
        <v>-0.2928010833810008</v>
      </c>
      <c r="AR5898">
        <v>2.5584439248627082</v>
      </c>
    </row>
    <row r="5899" spans="39:44" x14ac:dyDescent="0.3">
      <c r="AM5899">
        <v>2.4071259000990071</v>
      </c>
      <c r="AN5899">
        <v>1.3999564835104756</v>
      </c>
      <c r="AO5899">
        <v>648.92453656700241</v>
      </c>
      <c r="AP5899">
        <v>3660.25</v>
      </c>
      <c r="AQ5899">
        <v>-0.50687440057760003</v>
      </c>
      <c r="AR5899">
        <v>2.3978597610895784</v>
      </c>
    </row>
    <row r="5900" spans="39:44" x14ac:dyDescent="0.3">
      <c r="AM5900">
        <v>2.9198596304427249</v>
      </c>
      <c r="AN5900">
        <v>0.47724278668886894</v>
      </c>
      <c r="AO5900">
        <v>680.53845202572995</v>
      </c>
      <c r="AP5900">
        <v>5735.5</v>
      </c>
      <c r="AQ5900">
        <v>-2.3396271774315624E-3</v>
      </c>
      <c r="AR5900">
        <v>2.8881739072450241</v>
      </c>
    </row>
    <row r="5901" spans="39:44" x14ac:dyDescent="0.3">
      <c r="AM5901">
        <v>2.6760105929871489</v>
      </c>
      <c r="AN5901">
        <v>1.1243749631257764</v>
      </c>
      <c r="AO5901">
        <v>1533.9235619488359</v>
      </c>
      <c r="AP5901">
        <v>5545.5</v>
      </c>
      <c r="AQ5901">
        <v>0.52381854659028926</v>
      </c>
      <c r="AR5901">
        <v>2.6221147716474822</v>
      </c>
    </row>
    <row r="5902" spans="39:44" x14ac:dyDescent="0.3">
      <c r="AM5902">
        <v>1.9021743568773755</v>
      </c>
      <c r="AN5902">
        <v>0.32815577478968389</v>
      </c>
      <c r="AO5902">
        <v>394.62250480535835</v>
      </c>
      <c r="AP5902">
        <v>5981.75</v>
      </c>
      <c r="AQ5902">
        <v>0.42033973041146255</v>
      </c>
      <c r="AR5902">
        <v>1.9065649165704643</v>
      </c>
    </row>
    <row r="5903" spans="39:44" x14ac:dyDescent="0.3">
      <c r="AM5903">
        <v>2.1009281332058367</v>
      </c>
      <c r="AN5903">
        <v>0.94101808712386492</v>
      </c>
      <c r="AO5903">
        <v>948.39904586905345</v>
      </c>
      <c r="AP5903">
        <v>4460.5</v>
      </c>
      <c r="AQ5903">
        <v>-0.18698783969669625</v>
      </c>
      <c r="AR5903">
        <v>2.1739086446887765</v>
      </c>
    </row>
    <row r="5904" spans="39:44" x14ac:dyDescent="0.3">
      <c r="AM5904">
        <v>2.8698070537685467</v>
      </c>
      <c r="AN5904">
        <v>1.3023247934773723</v>
      </c>
      <c r="AO5904">
        <v>629.79771660913775</v>
      </c>
      <c r="AP5904">
        <v>4582.5</v>
      </c>
      <c r="AQ5904">
        <v>-0.40282056212835721</v>
      </c>
      <c r="AR5904">
        <v>2.9075459912733055</v>
      </c>
    </row>
    <row r="5905" spans="39:44" x14ac:dyDescent="0.3">
      <c r="AM5905">
        <v>3.3147663510781378</v>
      </c>
      <c r="AN5905">
        <v>0.69508179587202701</v>
      </c>
      <c r="AO5905">
        <v>985.04516835752156</v>
      </c>
      <c r="AP5905">
        <v>4290.75</v>
      </c>
      <c r="AQ5905">
        <v>0.14365871109318903</v>
      </c>
      <c r="AR5905">
        <v>3.2772159308827384</v>
      </c>
    </row>
    <row r="5906" spans="39:44" x14ac:dyDescent="0.3">
      <c r="AM5906">
        <v>3.6126714130579622</v>
      </c>
      <c r="AN5906">
        <v>1.3510165487822108</v>
      </c>
      <c r="AO5906">
        <v>745.05091111813454</v>
      </c>
      <c r="AP5906">
        <v>4473.25</v>
      </c>
      <c r="AQ5906">
        <v>0.44099155967155179</v>
      </c>
      <c r="AR5906">
        <v>3.6150267488896222</v>
      </c>
    </row>
    <row r="5907" spans="39:44" x14ac:dyDescent="0.3">
      <c r="AM5907">
        <v>2.4814425067565788</v>
      </c>
      <c r="AN5907">
        <v>0.80624987368288248</v>
      </c>
      <c r="AO5907">
        <v>872.25435084061007</v>
      </c>
      <c r="AP5907">
        <v>4768</v>
      </c>
      <c r="AQ5907">
        <v>-0.44105812009840734</v>
      </c>
      <c r="AR5907">
        <v>2.4959868323108849</v>
      </c>
    </row>
    <row r="5908" spans="39:44" x14ac:dyDescent="0.3">
      <c r="AM5908">
        <v>1.6702545973251652</v>
      </c>
      <c r="AN5908">
        <v>8.0273834469902897E-2</v>
      </c>
      <c r="AO5908">
        <v>721.22345656206494</v>
      </c>
      <c r="AP5908">
        <v>3823.25</v>
      </c>
      <c r="AQ5908">
        <v>-0.71776949231979326</v>
      </c>
      <c r="AR5908">
        <v>1.671767941815278</v>
      </c>
    </row>
    <row r="5909" spans="39:44" x14ac:dyDescent="0.3">
      <c r="AM5909">
        <v>3.2873470045446469</v>
      </c>
      <c r="AN5909">
        <v>1.0343725689847125</v>
      </c>
      <c r="AO5909">
        <v>1205.8083547355945</v>
      </c>
      <c r="AP5909">
        <v>4135.25</v>
      </c>
      <c r="AQ5909">
        <v>-7.9938348181783386E-2</v>
      </c>
      <c r="AR5909">
        <v>3.2119015830631312</v>
      </c>
    </row>
    <row r="5910" spans="39:44" x14ac:dyDescent="0.3">
      <c r="AM5910">
        <v>2.064831525133199</v>
      </c>
      <c r="AN5910">
        <v>0.47108083714187493</v>
      </c>
      <c r="AO5910">
        <v>1020.6877596376609</v>
      </c>
      <c r="AP5910">
        <v>5238.75</v>
      </c>
      <c r="AQ5910">
        <v>0.8084303935661733</v>
      </c>
      <c r="AR5910">
        <v>2.06448837546839</v>
      </c>
    </row>
    <row r="5911" spans="39:44" x14ac:dyDescent="0.3">
      <c r="AM5911">
        <v>2.344583929965101</v>
      </c>
      <c r="AN5911">
        <v>0.83761085982944994</v>
      </c>
      <c r="AO5911">
        <v>368.26524752520368</v>
      </c>
      <c r="AP5911">
        <v>3845.75</v>
      </c>
      <c r="AQ5911">
        <v>-0.44475767446439124</v>
      </c>
      <c r="AR5911">
        <v>2.3649554033126914</v>
      </c>
    </row>
    <row r="5912" spans="39:44" x14ac:dyDescent="0.3">
      <c r="AM5912">
        <v>1.8219978583897378</v>
      </c>
      <c r="AN5912">
        <v>0.18986982051242579</v>
      </c>
      <c r="AO5912">
        <v>381.1873286266075</v>
      </c>
      <c r="AP5912">
        <v>4022.25</v>
      </c>
      <c r="AQ5912">
        <v>0.77251880635009806</v>
      </c>
      <c r="AR5912">
        <v>1.8219861593199418</v>
      </c>
    </row>
    <row r="5913" spans="39:44" x14ac:dyDescent="0.3">
      <c r="AM5913">
        <v>2.2833617679244553</v>
      </c>
      <c r="AN5913">
        <v>1.1994279461400394</v>
      </c>
      <c r="AO5913">
        <v>1189.7510883682</v>
      </c>
      <c r="AP5913">
        <v>4987</v>
      </c>
      <c r="AQ5913">
        <v>-0.75522814386324022</v>
      </c>
      <c r="AR5913">
        <v>2.3847748945426002</v>
      </c>
    </row>
    <row r="5914" spans="39:44" x14ac:dyDescent="0.3">
      <c r="AM5914">
        <v>3.4996373782826886</v>
      </c>
      <c r="AN5914">
        <v>1.1232418424737851</v>
      </c>
      <c r="AO5914">
        <v>1180.2845982945078</v>
      </c>
      <c r="AP5914">
        <v>5631.5</v>
      </c>
      <c r="AQ5914">
        <v>-0.48473864436284497</v>
      </c>
      <c r="AR5914">
        <v>3.5751944964228017</v>
      </c>
    </row>
    <row r="5915" spans="39:44" x14ac:dyDescent="0.3">
      <c r="AM5915">
        <v>1.7267722438677946</v>
      </c>
      <c r="AN5915">
        <v>0.12114064343921273</v>
      </c>
      <c r="AO5915">
        <v>546.44293741127478</v>
      </c>
      <c r="AP5915">
        <v>4690.75</v>
      </c>
      <c r="AQ5915">
        <v>0.55255810004668926</v>
      </c>
      <c r="AR5915">
        <v>1.7315157729825663</v>
      </c>
    </row>
    <row r="5916" spans="39:44" x14ac:dyDescent="0.3">
      <c r="AM5916">
        <v>2.3993401900229414</v>
      </c>
      <c r="AN5916">
        <v>0.23104164717919101</v>
      </c>
      <c r="AO5916">
        <v>668.66897102362577</v>
      </c>
      <c r="AP5916">
        <v>3646.25</v>
      </c>
      <c r="AQ5916">
        <v>-0.41140451173902803</v>
      </c>
      <c r="AR5916">
        <v>2.3993401900229419</v>
      </c>
    </row>
    <row r="5917" spans="39:44" x14ac:dyDescent="0.3">
      <c r="AM5917">
        <v>2.2744705000650836</v>
      </c>
      <c r="AN5917">
        <v>0.6284694214577633</v>
      </c>
      <c r="AO5917">
        <v>1368.4940757617935</v>
      </c>
      <c r="AP5917">
        <v>6205.75</v>
      </c>
      <c r="AQ5917">
        <v>-0.27698607286855831</v>
      </c>
      <c r="AR5917">
        <v>2.2017812296807988</v>
      </c>
    </row>
    <row r="5918" spans="39:44" x14ac:dyDescent="0.3">
      <c r="AM5918">
        <v>2.7420243280372509</v>
      </c>
      <c r="AN5918">
        <v>0.88981807730517404</v>
      </c>
      <c r="AO5918">
        <v>335.69244150945337</v>
      </c>
      <c r="AP5918">
        <v>3942.75</v>
      </c>
      <c r="AQ5918">
        <v>-0.49434809099659072</v>
      </c>
      <c r="AR5918">
        <v>2.7092704665610863</v>
      </c>
    </row>
    <row r="5919" spans="39:44" x14ac:dyDescent="0.3">
      <c r="AM5919">
        <v>1.7540366734415125</v>
      </c>
      <c r="AN5919">
        <v>0.17697899386636254</v>
      </c>
      <c r="AO5919">
        <v>974.01587822202737</v>
      </c>
      <c r="AP5919">
        <v>4705</v>
      </c>
      <c r="AQ5919">
        <v>0.17101928417694634</v>
      </c>
      <c r="AR5919">
        <v>1.7540366734415129</v>
      </c>
    </row>
    <row r="5920" spans="39:44" x14ac:dyDescent="0.3">
      <c r="AM5920">
        <v>2.5111022173599715</v>
      </c>
      <c r="AN5920">
        <v>0.88033108445104558</v>
      </c>
      <c r="AO5920">
        <v>805.51120769705255</v>
      </c>
      <c r="AP5920">
        <v>5201</v>
      </c>
      <c r="AQ5920">
        <v>0.43115380762242217</v>
      </c>
      <c r="AR5920">
        <v>2.5524516277814548</v>
      </c>
    </row>
    <row r="5921" spans="39:44" x14ac:dyDescent="0.3">
      <c r="AM5921">
        <v>2.5259578075018791</v>
      </c>
      <c r="AN5921">
        <v>1.1186095837769263</v>
      </c>
      <c r="AO5921">
        <v>1835.7359960647348</v>
      </c>
      <c r="AP5921">
        <v>3721</v>
      </c>
      <c r="AQ5921">
        <v>0.62604206573862586</v>
      </c>
      <c r="AR5921">
        <v>2.6442868497930276</v>
      </c>
    </row>
    <row r="5922" spans="39:44" x14ac:dyDescent="0.3">
      <c r="AM5922">
        <v>2.4874051681551985</v>
      </c>
      <c r="AN5922">
        <v>0.84702715861359845</v>
      </c>
      <c r="AO5922">
        <v>1313.4467077020645</v>
      </c>
      <c r="AP5922">
        <v>4267.75</v>
      </c>
      <c r="AQ5922">
        <v>-0.42395735160237746</v>
      </c>
      <c r="AR5922">
        <v>2.4619601119913082</v>
      </c>
    </row>
    <row r="5923" spans="39:44" x14ac:dyDescent="0.3">
      <c r="AM5923">
        <v>2.878370777592774</v>
      </c>
      <c r="AN5923">
        <v>0.70242806778233302</v>
      </c>
      <c r="AO5923">
        <v>683.79702319464923</v>
      </c>
      <c r="AP5923">
        <v>5518</v>
      </c>
      <c r="AQ5923">
        <v>-0.21038618453741992</v>
      </c>
      <c r="AR5923">
        <v>2.8320681162637871</v>
      </c>
    </row>
    <row r="5924" spans="39:44" x14ac:dyDescent="0.3">
      <c r="AM5924">
        <v>2.8221847932449537</v>
      </c>
      <c r="AN5924">
        <v>1.1592839223803673</v>
      </c>
      <c r="AO5924">
        <v>709.35397555996087</v>
      </c>
      <c r="AP5924">
        <v>5759.75</v>
      </c>
      <c r="AQ5924">
        <v>-0.87707608905661971</v>
      </c>
      <c r="AR5924">
        <v>2.8695913969764923</v>
      </c>
    </row>
    <row r="5925" spans="39:44" x14ac:dyDescent="0.3">
      <c r="AM5925">
        <v>3.3881498150638132</v>
      </c>
      <c r="AN5925">
        <v>1.2104673683499592</v>
      </c>
      <c r="AO5925">
        <v>1182.2613257873336</v>
      </c>
      <c r="AP5925">
        <v>6061</v>
      </c>
      <c r="AQ5925">
        <v>-0.59466347963094757</v>
      </c>
      <c r="AR5925">
        <v>3.3840752101349927</v>
      </c>
    </row>
    <row r="5926" spans="39:44" x14ac:dyDescent="0.3">
      <c r="AM5926">
        <v>2.9685878715686354</v>
      </c>
      <c r="AN5926">
        <v>1.0234344071168455</v>
      </c>
      <c r="AO5926">
        <v>805.05206799045277</v>
      </c>
      <c r="AP5926">
        <v>3089.75</v>
      </c>
      <c r="AQ5926">
        <v>-0.47466066237895677</v>
      </c>
      <c r="AR5926">
        <v>3.0892869393635474</v>
      </c>
    </row>
    <row r="5927" spans="39:44" x14ac:dyDescent="0.3">
      <c r="AM5927">
        <v>2.0866515088191129</v>
      </c>
      <c r="AN5927">
        <v>0.68222513716418054</v>
      </c>
      <c r="AO5927">
        <v>974.65615411500016</v>
      </c>
      <c r="AP5927">
        <v>4614.5</v>
      </c>
      <c r="AQ5927">
        <v>0.42132778145697858</v>
      </c>
      <c r="AR5927">
        <v>2.088116849222212</v>
      </c>
    </row>
    <row r="5928" spans="39:44" x14ac:dyDescent="0.3">
      <c r="AM5928">
        <v>2.3993401900229414</v>
      </c>
      <c r="AN5928">
        <v>0.23104164717919101</v>
      </c>
      <c r="AO5928">
        <v>292.28288145259774</v>
      </c>
      <c r="AP5928">
        <v>4868.5</v>
      </c>
      <c r="AQ5928">
        <v>0.9547430407670956</v>
      </c>
      <c r="AR5928">
        <v>2.3993401900229419</v>
      </c>
    </row>
    <row r="5929" spans="39:44" x14ac:dyDescent="0.3">
      <c r="AM5929">
        <v>2.2176508230732561</v>
      </c>
      <c r="AN5929">
        <v>0.94711618934833353</v>
      </c>
      <c r="AO5929">
        <v>1136.4675195852574</v>
      </c>
      <c r="AP5929">
        <v>5169</v>
      </c>
      <c r="AQ5929">
        <v>0.44699226849288376</v>
      </c>
      <c r="AR5929">
        <v>2.208282600739</v>
      </c>
    </row>
    <row r="5930" spans="39:44" x14ac:dyDescent="0.3">
      <c r="AM5930">
        <v>1.7292017462447176</v>
      </c>
      <c r="AN5930">
        <v>0.31685100235866503</v>
      </c>
      <c r="AO5930">
        <v>852.08817743369752</v>
      </c>
      <c r="AP5930">
        <v>4680.25</v>
      </c>
      <c r="AQ5930">
        <v>-0.35282602189708562</v>
      </c>
      <c r="AR5930">
        <v>1.714151335254855</v>
      </c>
    </row>
    <row r="5931" spans="39:44" x14ac:dyDescent="0.3">
      <c r="AM5931">
        <v>1.8669895886270451</v>
      </c>
      <c r="AN5931">
        <v>8.2814715875680914E-2</v>
      </c>
      <c r="AO5931">
        <v>461.259946789575</v>
      </c>
      <c r="AP5931">
        <v>5041</v>
      </c>
      <c r="AQ5931">
        <v>-0.84661027713769543</v>
      </c>
      <c r="AR5931">
        <v>1.8587081170394768</v>
      </c>
    </row>
    <row r="5932" spans="39:44" x14ac:dyDescent="0.3">
      <c r="AM5932">
        <v>2.0846217533625082</v>
      </c>
      <c r="AN5932">
        <v>1.0284807784886136</v>
      </c>
      <c r="AO5932">
        <v>751.23788075171433</v>
      </c>
      <c r="AP5932">
        <v>5096.5</v>
      </c>
      <c r="AQ5932">
        <v>-0.20140081143460292</v>
      </c>
      <c r="AR5932">
        <v>2.1421204015518649</v>
      </c>
    </row>
    <row r="5933" spans="39:44" x14ac:dyDescent="0.3">
      <c r="AM5933">
        <v>3.5654329042216317</v>
      </c>
      <c r="AN5933">
        <v>0.66094003373469623</v>
      </c>
      <c r="AO5933">
        <v>299.09800281690195</v>
      </c>
      <c r="AP5933">
        <v>5613.75</v>
      </c>
      <c r="AQ5933">
        <v>0.77169793564320588</v>
      </c>
      <c r="AR5933">
        <v>3.4986565158978946</v>
      </c>
    </row>
    <row r="5934" spans="39:44" x14ac:dyDescent="0.3">
      <c r="AM5934">
        <v>2.1793346044836337</v>
      </c>
      <c r="AN5934">
        <v>0.42107803450852649</v>
      </c>
      <c r="AO5934">
        <v>736.29767826637749</v>
      </c>
      <c r="AP5934">
        <v>4487.5</v>
      </c>
      <c r="AQ5934">
        <v>0.30285434892367807</v>
      </c>
      <c r="AR5934">
        <v>2.1680711313326975</v>
      </c>
    </row>
    <row r="5935" spans="39:44" x14ac:dyDescent="0.3">
      <c r="AM5935">
        <v>2.6048653904376571</v>
      </c>
      <c r="AN5935">
        <v>0.74898487327007868</v>
      </c>
      <c r="AO5935">
        <v>761.77738074237027</v>
      </c>
      <c r="AP5935">
        <v>6188.25</v>
      </c>
      <c r="AQ5935">
        <v>-7.7057907842983803E-2</v>
      </c>
      <c r="AR5935">
        <v>2.5902585987455331</v>
      </c>
    </row>
    <row r="5936" spans="39:44" x14ac:dyDescent="0.3">
      <c r="AM5936">
        <v>2.6190608334563392</v>
      </c>
      <c r="AN5936">
        <v>0.72372285946739767</v>
      </c>
      <c r="AO5936">
        <v>1005.6968095752512</v>
      </c>
      <c r="AP5936">
        <v>4407.5</v>
      </c>
      <c r="AQ5936">
        <v>-0.84583426816153273</v>
      </c>
      <c r="AR5936">
        <v>2.6129713075754242</v>
      </c>
    </row>
    <row r="5937" spans="39:44" x14ac:dyDescent="0.3">
      <c r="AM5937">
        <v>3.5313366941616384</v>
      </c>
      <c r="AN5937">
        <v>1.3297724899442962</v>
      </c>
      <c r="AO5937">
        <v>798.81496913708247</v>
      </c>
      <c r="AP5937">
        <v>3684.75</v>
      </c>
      <c r="AQ5937">
        <v>0.97236578115538175</v>
      </c>
      <c r="AR5937">
        <v>3.6320612805120422</v>
      </c>
    </row>
    <row r="5938" spans="39:44" x14ac:dyDescent="0.3">
      <c r="AM5938">
        <v>2.8508457899000748</v>
      </c>
      <c r="AN5938">
        <v>0.85007158755941181</v>
      </c>
      <c r="AO5938">
        <v>1135.3843258879674</v>
      </c>
      <c r="AP5938">
        <v>5405</v>
      </c>
      <c r="AQ5938">
        <v>-0.71944305842820133</v>
      </c>
      <c r="AR5938">
        <v>2.7671063775609062</v>
      </c>
    </row>
    <row r="5939" spans="39:44" x14ac:dyDescent="0.3">
      <c r="AM5939">
        <v>2.9269591678749833</v>
      </c>
      <c r="AN5939">
        <v>1.3508802558216642</v>
      </c>
      <c r="AO5939">
        <v>702.58255700387463</v>
      </c>
      <c r="AP5939">
        <v>3183</v>
      </c>
      <c r="AQ5939">
        <v>0.99995204214492206</v>
      </c>
      <c r="AR5939">
        <v>3.0514799683994696</v>
      </c>
    </row>
    <row r="5940" spans="39:44" x14ac:dyDescent="0.3">
      <c r="AM5940">
        <v>2.2578720815691886</v>
      </c>
      <c r="AN5940">
        <v>0.95426809403410207</v>
      </c>
      <c r="AO5940">
        <v>305.81559090627735</v>
      </c>
      <c r="AP5940">
        <v>4589.5</v>
      </c>
      <c r="AQ5940">
        <v>0.47536284476659485</v>
      </c>
      <c r="AR5940">
        <v>2.208282600739</v>
      </c>
    </row>
    <row r="5941" spans="39:44" x14ac:dyDescent="0.3">
      <c r="AM5941">
        <v>1.8679149227436418</v>
      </c>
      <c r="AN5941">
        <v>0.35675383210009148</v>
      </c>
      <c r="AO5941">
        <v>1503.2867904273614</v>
      </c>
      <c r="AP5941">
        <v>4062.25</v>
      </c>
      <c r="AQ5941">
        <v>-0.50407207161613943</v>
      </c>
      <c r="AR5941">
        <v>1.9036348010591415</v>
      </c>
    </row>
    <row r="5942" spans="39:44" x14ac:dyDescent="0.3">
      <c r="AM5942">
        <v>3.8395845798499808</v>
      </c>
      <c r="AN5942">
        <v>0.65761924215024936</v>
      </c>
      <c r="AO5942">
        <v>546.44293741127478</v>
      </c>
      <c r="AP5942">
        <v>3524.25</v>
      </c>
      <c r="AQ5942">
        <v>-0.44440569486761539</v>
      </c>
      <c r="AR5942">
        <v>3.7785490371697259</v>
      </c>
    </row>
    <row r="5943" spans="39:44" x14ac:dyDescent="0.3">
      <c r="AM5943">
        <v>1.6457388722848423</v>
      </c>
      <c r="AN5943">
        <v>8.990787280401788E-2</v>
      </c>
      <c r="AO5943">
        <v>1050.7077020661131</v>
      </c>
      <c r="AP5943">
        <v>4420.25</v>
      </c>
      <c r="AQ5943">
        <v>0.57054047975788313</v>
      </c>
      <c r="AR5943">
        <v>1.6556955859050422</v>
      </c>
    </row>
    <row r="5944" spans="39:44" x14ac:dyDescent="0.3">
      <c r="AM5944">
        <v>2.0465250760429838</v>
      </c>
      <c r="AN5944">
        <v>0.37348974521482398</v>
      </c>
      <c r="AO5944">
        <v>310.32720792603317</v>
      </c>
      <c r="AP5944">
        <v>5142</v>
      </c>
      <c r="AQ5944">
        <v>0.77021364292864491</v>
      </c>
      <c r="AR5944">
        <v>2.0392255516867444</v>
      </c>
    </row>
    <row r="5945" spans="39:44" x14ac:dyDescent="0.3">
      <c r="AM5945">
        <v>2.6766950272810055</v>
      </c>
      <c r="AN5945">
        <v>0.82148791444367864</v>
      </c>
      <c r="AO5945">
        <v>374.03289024608523</v>
      </c>
      <c r="AP5945">
        <v>4291.5</v>
      </c>
      <c r="AQ5945">
        <v>-0.19174967824391956</v>
      </c>
      <c r="AR5945">
        <v>2.7092704665610863</v>
      </c>
    </row>
    <row r="5946" spans="39:44" x14ac:dyDescent="0.3">
      <c r="AM5946">
        <v>2.1360992486203814</v>
      </c>
      <c r="AN5946">
        <v>0.93153315420647165</v>
      </c>
      <c r="AO5946">
        <v>551.73574137400828</v>
      </c>
      <c r="AP5946">
        <v>2813.75</v>
      </c>
      <c r="AQ5946">
        <v>0.20637192036308338</v>
      </c>
      <c r="AR5946">
        <v>2.120932171296479</v>
      </c>
    </row>
    <row r="5947" spans="39:44" x14ac:dyDescent="0.3">
      <c r="AM5947">
        <v>1.8746426865761905</v>
      </c>
      <c r="AN5947">
        <v>0.49253687339441943</v>
      </c>
      <c r="AO5947">
        <v>888.90005625347112</v>
      </c>
      <c r="AP5947">
        <v>4478.5</v>
      </c>
      <c r="AQ5947">
        <v>-0.81194371681232924</v>
      </c>
      <c r="AR5947">
        <v>1.8342040967284832</v>
      </c>
    </row>
    <row r="5948" spans="39:44" x14ac:dyDescent="0.3">
      <c r="AM5948">
        <v>1.7823885361365284</v>
      </c>
      <c r="AN5948">
        <v>8.3326504137994542E-2</v>
      </c>
      <c r="AO5948">
        <v>712.13920542847995</v>
      </c>
      <c r="AP5948">
        <v>2878.75</v>
      </c>
      <c r="AQ5948">
        <v>-0.76651360876759789</v>
      </c>
      <c r="AR5948">
        <v>1.7878913892169495</v>
      </c>
    </row>
    <row r="5949" spans="39:44" x14ac:dyDescent="0.3">
      <c r="AM5949">
        <v>3.8673602489562975</v>
      </c>
      <c r="AN5949">
        <v>0.84528808209598605</v>
      </c>
      <c r="AO5949">
        <v>295.31286620938289</v>
      </c>
      <c r="AP5949">
        <v>5334.5</v>
      </c>
      <c r="AQ5949">
        <v>-0.39304128742674177</v>
      </c>
      <c r="AR5949">
        <v>3.9518890571658947</v>
      </c>
    </row>
    <row r="5950" spans="39:44" x14ac:dyDescent="0.3">
      <c r="AM5950">
        <v>2.0503077675203727</v>
      </c>
      <c r="AN5950">
        <v>0.39894247562492779</v>
      </c>
      <c r="AO5950">
        <v>641.56667258465404</v>
      </c>
      <c r="AP5950">
        <v>4480.75</v>
      </c>
      <c r="AQ5950">
        <v>-0.86683481892319592</v>
      </c>
      <c r="AR5950">
        <v>2.0334777756644451</v>
      </c>
    </row>
    <row r="5951" spans="39:44" x14ac:dyDescent="0.3">
      <c r="AM5951">
        <v>3.1110484927094313</v>
      </c>
      <c r="AN5951">
        <v>1.405042050001041</v>
      </c>
      <c r="AO5951">
        <v>747.71959555864498</v>
      </c>
      <c r="AP5951">
        <v>4513.25</v>
      </c>
      <c r="AQ5951">
        <v>-0.29840634929764043</v>
      </c>
      <c r="AR5951">
        <v>3.1765029505653097</v>
      </c>
    </row>
    <row r="5952" spans="39:44" x14ac:dyDescent="0.3">
      <c r="AM5952">
        <v>2.0988270367309929</v>
      </c>
      <c r="AN5952">
        <v>0.38261992932169214</v>
      </c>
      <c r="AO5952">
        <v>376.98082708969423</v>
      </c>
      <c r="AP5952">
        <v>3945</v>
      </c>
      <c r="AQ5952">
        <v>0.93642540955696241</v>
      </c>
      <c r="AR5952">
        <v>2.06448837546839</v>
      </c>
    </row>
    <row r="5953" spans="39:44" x14ac:dyDescent="0.3">
      <c r="AM5953">
        <v>2.5003338129731714</v>
      </c>
      <c r="AN5953">
        <v>1.2911747350991956</v>
      </c>
      <c r="AO5953">
        <v>708.82741012136125</v>
      </c>
      <c r="AP5953">
        <v>2926.25</v>
      </c>
      <c r="AQ5953">
        <v>3.1232349581574875E-2</v>
      </c>
      <c r="AR5953">
        <v>2.6197522808458191</v>
      </c>
    </row>
    <row r="5954" spans="39:44" x14ac:dyDescent="0.3">
      <c r="AM5954">
        <v>1.9341149795926702</v>
      </c>
      <c r="AN5954">
        <v>0.4452380028441944</v>
      </c>
      <c r="AO5954">
        <v>276.72579711790331</v>
      </c>
      <c r="AP5954">
        <v>5141.75</v>
      </c>
      <c r="AQ5954">
        <v>-9.7831853700184705E-3</v>
      </c>
      <c r="AR5954">
        <v>1.9401135363679298</v>
      </c>
    </row>
    <row r="5955" spans="39:44" x14ac:dyDescent="0.3">
      <c r="AM5955">
        <v>1.6936779764628604</v>
      </c>
      <c r="AN5955">
        <v>0.23287928389936238</v>
      </c>
      <c r="AO5955">
        <v>1150.8551468291</v>
      </c>
      <c r="AP5955">
        <v>4435.25</v>
      </c>
      <c r="AQ5955">
        <v>-0.21259971405182079</v>
      </c>
      <c r="AR5955">
        <v>1.6790575119708195</v>
      </c>
    </row>
    <row r="5956" spans="39:44" x14ac:dyDescent="0.3">
      <c r="AM5956">
        <v>3.3596718254175615</v>
      </c>
      <c r="AN5956">
        <v>0.93681659773503356</v>
      </c>
      <c r="AO5956">
        <v>467.56602162023506</v>
      </c>
      <c r="AP5956">
        <v>4196.5</v>
      </c>
      <c r="AQ5956">
        <v>0.22286598237109903</v>
      </c>
      <c r="AR5956">
        <v>3.3387662972914325</v>
      </c>
    </row>
    <row r="5957" spans="39:44" x14ac:dyDescent="0.3">
      <c r="AM5957">
        <v>2.7373517069700424</v>
      </c>
      <c r="AN5957">
        <v>0.76064189818202788</v>
      </c>
      <c r="AO5957">
        <v>924.35613038158328</v>
      </c>
      <c r="AP5957">
        <v>5114.75</v>
      </c>
      <c r="AQ5957">
        <v>0.51666737906219096</v>
      </c>
      <c r="AR5957">
        <v>2.8038485789591183</v>
      </c>
    </row>
    <row r="5958" spans="39:44" x14ac:dyDescent="0.3">
      <c r="AM5958">
        <v>2.3386151319824062</v>
      </c>
      <c r="AN5958">
        <v>0.8209493742639532</v>
      </c>
      <c r="AO5958">
        <v>640.18673085165915</v>
      </c>
      <c r="AP5958">
        <v>2849</v>
      </c>
      <c r="AQ5958">
        <v>0.54060901467634337</v>
      </c>
      <c r="AR5958">
        <v>2.3678855188240138</v>
      </c>
    </row>
    <row r="5959" spans="39:44" x14ac:dyDescent="0.3">
      <c r="AM5959">
        <v>2.6931136394453095</v>
      </c>
      <c r="AN5959">
        <v>1.1598083789101354</v>
      </c>
      <c r="AO5959">
        <v>1209.3326571791285</v>
      </c>
      <c r="AP5959">
        <v>4233.25</v>
      </c>
      <c r="AQ5959">
        <v>0.43966441346247082</v>
      </c>
      <c r="AR5959">
        <v>2.6310543315271087</v>
      </c>
    </row>
    <row r="5960" spans="39:44" x14ac:dyDescent="0.3">
      <c r="AM5960">
        <v>1.8597773539595686</v>
      </c>
      <c r="AN5960">
        <v>0.30620915756725742</v>
      </c>
      <c r="AO5960">
        <v>1427.6452752600337</v>
      </c>
      <c r="AP5960">
        <v>5062.25</v>
      </c>
      <c r="AQ5960">
        <v>0.59218811470931321</v>
      </c>
      <c r="AR5960">
        <v>1.840161922983643</v>
      </c>
    </row>
    <row r="5961" spans="39:44" x14ac:dyDescent="0.3">
      <c r="AM5961">
        <v>3.5611999641751151</v>
      </c>
      <c r="AN5961">
        <v>1.1687786958665778</v>
      </c>
      <c r="AO5961">
        <v>795.37803311230061</v>
      </c>
      <c r="AP5961">
        <v>4647.75</v>
      </c>
      <c r="AQ5961">
        <v>-1.8924968488143439E-2</v>
      </c>
      <c r="AR5961">
        <v>3.5022963737978419</v>
      </c>
    </row>
    <row r="5962" spans="39:44" x14ac:dyDescent="0.3">
      <c r="AM5962">
        <v>2.125189903431937</v>
      </c>
      <c r="AN5962">
        <v>0.76020910563204236</v>
      </c>
      <c r="AO5962">
        <v>704.49265766589031</v>
      </c>
      <c r="AP5962">
        <v>4063</v>
      </c>
      <c r="AQ5962">
        <v>-0.59159771271317507</v>
      </c>
      <c r="AR5962">
        <v>2.0955134837812825</v>
      </c>
    </row>
    <row r="5963" spans="39:44" x14ac:dyDescent="0.3">
      <c r="AM5963">
        <v>3.6268668560766457</v>
      </c>
      <c r="AN5963">
        <v>1.3228348892046244</v>
      </c>
      <c r="AO5963">
        <v>281.76397957625886</v>
      </c>
      <c r="AP5963">
        <v>4323.75</v>
      </c>
      <c r="AQ5963">
        <v>-0.41694134356444035</v>
      </c>
      <c r="AR5963">
        <v>3.6320612805120422</v>
      </c>
    </row>
    <row r="5964" spans="39:44" x14ac:dyDescent="0.3">
      <c r="AM5964">
        <v>2.7563700217591305</v>
      </c>
      <c r="AN5964">
        <v>0.77423290111697507</v>
      </c>
      <c r="AO5964">
        <v>459.05397571995536</v>
      </c>
      <c r="AP5964">
        <v>3187.75</v>
      </c>
      <c r="AQ5964">
        <v>3.127072910378409E-2</v>
      </c>
      <c r="AR5964">
        <v>2.75517363706695</v>
      </c>
    </row>
    <row r="5965" spans="39:44" x14ac:dyDescent="0.3">
      <c r="AM5965">
        <v>2.7194322723030551</v>
      </c>
      <c r="AN5965">
        <v>1.2423021239894851</v>
      </c>
      <c r="AO5965">
        <v>1361.7764876724182</v>
      </c>
      <c r="AP5965">
        <v>5890.25</v>
      </c>
      <c r="AQ5965">
        <v>0.99348887634664074</v>
      </c>
      <c r="AR5965">
        <v>2.7517731574299407</v>
      </c>
    </row>
    <row r="5966" spans="39:44" x14ac:dyDescent="0.3">
      <c r="AM5966">
        <v>2.1491128420055774</v>
      </c>
      <c r="AN5966">
        <v>0.43179738293344017</v>
      </c>
      <c r="AO5966">
        <v>532.87887956242344</v>
      </c>
      <c r="AP5966">
        <v>5615.25</v>
      </c>
      <c r="AQ5966">
        <v>-0.15377070732153358</v>
      </c>
      <c r="AR5966">
        <v>2.1000982473146772</v>
      </c>
    </row>
    <row r="5967" spans="39:44" x14ac:dyDescent="0.3">
      <c r="AM5967">
        <v>2.3404542632055443</v>
      </c>
      <c r="AN5967">
        <v>0.94445081889721838</v>
      </c>
      <c r="AO5967">
        <v>543.23556214490736</v>
      </c>
      <c r="AP5967">
        <v>5239.25</v>
      </c>
      <c r="AQ5967">
        <v>-0.35363674434837422</v>
      </c>
      <c r="AR5967">
        <v>2.4137174602243117</v>
      </c>
    </row>
    <row r="5968" spans="39:44" x14ac:dyDescent="0.3">
      <c r="AM5968">
        <v>2.2033615948990413</v>
      </c>
      <c r="AN5968">
        <v>0.70608954872280116</v>
      </c>
      <c r="AO5968">
        <v>542.10394206844705</v>
      </c>
      <c r="AP5968">
        <v>3784.5</v>
      </c>
      <c r="AQ5968">
        <v>-0.43584568636125515</v>
      </c>
      <c r="AR5968">
        <v>2.1949182303976005</v>
      </c>
    </row>
    <row r="5969" spans="39:44" x14ac:dyDescent="0.3">
      <c r="AM5969">
        <v>2.1213120788924025</v>
      </c>
      <c r="AN5969">
        <v>0.76152087526008305</v>
      </c>
      <c r="AO5969">
        <v>1061.2590537196229</v>
      </c>
      <c r="AP5969">
        <v>4554.5</v>
      </c>
      <c r="AQ5969">
        <v>0.57592141395341068</v>
      </c>
      <c r="AR5969">
        <v>2.1421406577233606</v>
      </c>
    </row>
    <row r="5970" spans="39:44" x14ac:dyDescent="0.3">
      <c r="AM5970">
        <v>2.2365252667895783</v>
      </c>
      <c r="AN5970">
        <v>0.72826168032216199</v>
      </c>
      <c r="AO5970">
        <v>790.07530988345161</v>
      </c>
      <c r="AP5970">
        <v>4341.5</v>
      </c>
      <c r="AQ5970">
        <v>0.99039788556385977</v>
      </c>
      <c r="AR5970">
        <v>2.3019527132662345</v>
      </c>
    </row>
    <row r="5971" spans="39:44" x14ac:dyDescent="0.3">
      <c r="AM5971">
        <v>2.473036150633579</v>
      </c>
      <c r="AN5971">
        <v>0.82827168354632685</v>
      </c>
      <c r="AO5971">
        <v>1134.7978804617055</v>
      </c>
      <c r="AP5971">
        <v>5061</v>
      </c>
      <c r="AQ5971">
        <v>-0.20263434071905656</v>
      </c>
      <c r="AR5971">
        <v>2.3875032222867607</v>
      </c>
    </row>
    <row r="5972" spans="39:44" x14ac:dyDescent="0.3">
      <c r="AM5972">
        <v>1.8841182574732165</v>
      </c>
      <c r="AN5972">
        <v>0.23029506902357869</v>
      </c>
      <c r="AO5972">
        <v>1263.0133390102146</v>
      </c>
      <c r="AP5972">
        <v>5694.5</v>
      </c>
      <c r="AQ5972">
        <v>-0.71723516815471822</v>
      </c>
      <c r="AR5972">
        <v>1.8913346902619625</v>
      </c>
    </row>
    <row r="5973" spans="39:44" x14ac:dyDescent="0.3">
      <c r="AM5973">
        <v>2.3687851389175005</v>
      </c>
      <c r="AN5973">
        <v>0.85901678445994811</v>
      </c>
      <c r="AO5973">
        <v>328.15769242487102</v>
      </c>
      <c r="AP5973">
        <v>4893.25</v>
      </c>
      <c r="AQ5973">
        <v>-1.3819514949621891E-2</v>
      </c>
      <c r="AR5973">
        <v>2.3076820029365446</v>
      </c>
    </row>
    <row r="5974" spans="39:44" x14ac:dyDescent="0.3">
      <c r="AM5974">
        <v>2.0991701863958019</v>
      </c>
      <c r="AN5974">
        <v>0.38209086343320248</v>
      </c>
      <c r="AO5974">
        <v>1453.9023835059804</v>
      </c>
      <c r="AP5974">
        <v>4372</v>
      </c>
      <c r="AQ5974">
        <v>-0.53521936006471948</v>
      </c>
      <c r="AR5974">
        <v>2.0651746747980075</v>
      </c>
    </row>
    <row r="5975" spans="39:44" x14ac:dyDescent="0.3">
      <c r="AM5975">
        <v>2.8708849447853964</v>
      </c>
      <c r="AN5975">
        <v>1.5212769157687791</v>
      </c>
      <c r="AO5975">
        <v>788.66120346112461</v>
      </c>
      <c r="AP5975">
        <v>4242.25</v>
      </c>
      <c r="AQ5975">
        <v>-0.53367014817858516</v>
      </c>
      <c r="AR5975">
        <v>2.8981276157055644</v>
      </c>
    </row>
    <row r="5976" spans="39:44" x14ac:dyDescent="0.3">
      <c r="AM5976">
        <v>2.9808861159097839</v>
      </c>
      <c r="AN5976">
        <v>1.5127506352899005</v>
      </c>
      <c r="AO5976">
        <v>974.65615411500016</v>
      </c>
      <c r="AP5976">
        <v>4437.75</v>
      </c>
      <c r="AQ5976">
        <v>0.42646621828967579</v>
      </c>
      <c r="AR5976">
        <v>2.9453863294106601</v>
      </c>
    </row>
    <row r="5977" spans="39:44" x14ac:dyDescent="0.3">
      <c r="AM5977">
        <v>2.3449867753760913</v>
      </c>
      <c r="AN5977">
        <v>1.3063259062946804</v>
      </c>
      <c r="AO5977">
        <v>774.02915781128377</v>
      </c>
      <c r="AP5977">
        <v>5917.5</v>
      </c>
      <c r="AQ5977">
        <v>-5.4658733161967517E-2</v>
      </c>
      <c r="AR5977">
        <v>2.3545626717809118</v>
      </c>
    </row>
    <row r="5978" spans="39:44" x14ac:dyDescent="0.3">
      <c r="AM5978">
        <v>2.6015664476263352</v>
      </c>
      <c r="AN5978">
        <v>0.90853596517077562</v>
      </c>
      <c r="AO5978">
        <v>1154.7803184225938</v>
      </c>
      <c r="AP5978">
        <v>4972.75</v>
      </c>
      <c r="AQ5978">
        <v>0.10192288982965897</v>
      </c>
      <c r="AR5978">
        <v>2.6239750459546269</v>
      </c>
    </row>
    <row r="5979" spans="39:44" x14ac:dyDescent="0.3">
      <c r="AM5979">
        <v>2.9494871571497403</v>
      </c>
      <c r="AN5979">
        <v>1.0840894295781029</v>
      </c>
      <c r="AO5979">
        <v>1462.0153404647644</v>
      </c>
      <c r="AP5979">
        <v>5815.25</v>
      </c>
      <c r="AQ5979">
        <v>-0.63712977844454077</v>
      </c>
      <c r="AR5979">
        <v>2.8436422738652301</v>
      </c>
    </row>
    <row r="5980" spans="39:44" x14ac:dyDescent="0.3">
      <c r="AM5980">
        <v>2.344503633931017</v>
      </c>
      <c r="AN5980">
        <v>0.90980848717489804</v>
      </c>
      <c r="AO5980">
        <v>744.18210768732547</v>
      </c>
      <c r="AP5980">
        <v>4133.25</v>
      </c>
      <c r="AQ5980">
        <v>-0.54821614365135729</v>
      </c>
      <c r="AR5980">
        <v>2.2480298411913111</v>
      </c>
    </row>
    <row r="5981" spans="39:44" x14ac:dyDescent="0.3">
      <c r="AM5981">
        <v>1.699472528523025</v>
      </c>
      <c r="AN5981">
        <v>4.9992743978760683E-2</v>
      </c>
      <c r="AO5981">
        <v>1317.4434486371779</v>
      </c>
      <c r="AP5981">
        <v>4423.75</v>
      </c>
      <c r="AQ5981">
        <v>0.31111883708653587</v>
      </c>
      <c r="AR5981">
        <v>1.6994725285230254</v>
      </c>
    </row>
    <row r="5982" spans="39:44" x14ac:dyDescent="0.3">
      <c r="AM5982">
        <v>2.4115663822424458</v>
      </c>
      <c r="AN5982">
        <v>0.54993204512640481</v>
      </c>
      <c r="AO5982">
        <v>646.68179020362118</v>
      </c>
      <c r="AP5982">
        <v>2413.25</v>
      </c>
      <c r="AQ5982">
        <v>-0.23637448694284025</v>
      </c>
      <c r="AR5982">
        <v>2.4077659354216103</v>
      </c>
    </row>
    <row r="5983" spans="39:44" x14ac:dyDescent="0.3">
      <c r="AM5983">
        <v>1.8349724199453692</v>
      </c>
      <c r="AN5983">
        <v>0.17099294820368097</v>
      </c>
      <c r="AO5983">
        <v>940.62885768037836</v>
      </c>
      <c r="AP5983">
        <v>3494.75</v>
      </c>
      <c r="AQ5983">
        <v>-0.46838110491249074</v>
      </c>
      <c r="AR5983">
        <v>1.8479352824312048</v>
      </c>
    </row>
    <row r="5984" spans="39:44" x14ac:dyDescent="0.3">
      <c r="AM5984">
        <v>2.9169234169394551</v>
      </c>
      <c r="AN5984">
        <v>0.99350066307478713</v>
      </c>
      <c r="AO5984">
        <v>1067.5371429249985</v>
      </c>
      <c r="AP5984">
        <v>3116</v>
      </c>
      <c r="AQ5984">
        <v>-0.20981184801038413</v>
      </c>
      <c r="AR5984">
        <v>2.9091733949571488</v>
      </c>
    </row>
    <row r="5985" spans="39:44" x14ac:dyDescent="0.3">
      <c r="AM5985">
        <v>2.3534354424639936</v>
      </c>
      <c r="AN5985">
        <v>0.84804506989779405</v>
      </c>
      <c r="AO5985">
        <v>555.40327186403135</v>
      </c>
      <c r="AP5985">
        <v>3870.75</v>
      </c>
      <c r="AQ5985">
        <v>0.93106176021122811</v>
      </c>
      <c r="AR5985">
        <v>2.3082449468665751</v>
      </c>
    </row>
    <row r="5986" spans="39:44" x14ac:dyDescent="0.3">
      <c r="AM5986">
        <v>1.9462926653268291</v>
      </c>
      <c r="AN5986">
        <v>0.75754143428938892</v>
      </c>
      <c r="AO5986">
        <v>779.8371259570506</v>
      </c>
      <c r="AP5986">
        <v>4319</v>
      </c>
      <c r="AQ5986">
        <v>-0.34081641078561931</v>
      </c>
      <c r="AR5986">
        <v>1.9912067049766693</v>
      </c>
    </row>
    <row r="5987" spans="39:44" x14ac:dyDescent="0.3">
      <c r="AM5987">
        <v>2.8258141398659928</v>
      </c>
      <c r="AN5987">
        <v>0.41753793039622306</v>
      </c>
      <c r="AO5987">
        <v>1138.8589189828078</v>
      </c>
      <c r="AP5987">
        <v>4466.25</v>
      </c>
      <c r="AQ5987">
        <v>9.9270251980922014E-2</v>
      </c>
      <c r="AR5987">
        <v>2.8039266007267529</v>
      </c>
    </row>
    <row r="5988" spans="39:44" x14ac:dyDescent="0.3">
      <c r="AM5988">
        <v>2.1973550830255313</v>
      </c>
      <c r="AN5988">
        <v>1.2569749812734692</v>
      </c>
      <c r="AO5988">
        <v>668.25611603939933</v>
      </c>
      <c r="AP5988">
        <v>5863.25</v>
      </c>
      <c r="AQ5988">
        <v>0.54723663590643234</v>
      </c>
      <c r="AR5988">
        <v>2.278865454903154</v>
      </c>
    </row>
    <row r="5989" spans="39:44" x14ac:dyDescent="0.3">
      <c r="AM5989">
        <v>2.9653613751494641</v>
      </c>
      <c r="AN5989">
        <v>1.1789496985388366</v>
      </c>
      <c r="AO5989">
        <v>1415.4571695035042</v>
      </c>
      <c r="AP5989">
        <v>5147.75</v>
      </c>
      <c r="AQ5989">
        <v>-0.63605699337217558</v>
      </c>
      <c r="AR5989">
        <v>2.8603847028413121</v>
      </c>
    </row>
    <row r="5990" spans="39:44" x14ac:dyDescent="0.3">
      <c r="AM5990">
        <v>1.6687412528350529</v>
      </c>
      <c r="AN5990">
        <v>7.84883257707992E-2</v>
      </c>
      <c r="AO5990">
        <v>621.91582054234766</v>
      </c>
      <c r="AP5990">
        <v>4543</v>
      </c>
      <c r="AQ5990">
        <v>-0.12395107339519648</v>
      </c>
      <c r="AR5990">
        <v>1.6687412528350525</v>
      </c>
    </row>
    <row r="5991" spans="39:44" x14ac:dyDescent="0.3">
      <c r="AM5991">
        <v>2.1947795537336909</v>
      </c>
      <c r="AN5991">
        <v>0.67454635347396996</v>
      </c>
      <c r="AO5991">
        <v>631.54027635006958</v>
      </c>
      <c r="AP5991">
        <v>4655.5</v>
      </c>
      <c r="AQ5991">
        <v>-0.62745516816454494</v>
      </c>
      <c r="AR5991">
        <v>2.1949182303976005</v>
      </c>
    </row>
    <row r="5992" spans="39:44" x14ac:dyDescent="0.3">
      <c r="AM5992">
        <v>3.0675720909557249</v>
      </c>
      <c r="AN5992">
        <v>1.6289456714535679</v>
      </c>
      <c r="AO5992">
        <v>796.96976253711205</v>
      </c>
      <c r="AP5992">
        <v>5122</v>
      </c>
      <c r="AQ5992">
        <v>0.1242105048797799</v>
      </c>
      <c r="AR5992">
        <v>3.0672289412909164</v>
      </c>
    </row>
    <row r="5993" spans="39:44" x14ac:dyDescent="0.3">
      <c r="AM5993">
        <v>2.4335011819745143</v>
      </c>
      <c r="AN5993">
        <v>1.3687526795070495</v>
      </c>
      <c r="AO5993">
        <v>454.42864824582637</v>
      </c>
      <c r="AP5993">
        <v>4519</v>
      </c>
      <c r="AQ5993">
        <v>-0.1854462833861836</v>
      </c>
      <c r="AR5993">
        <v>2.4674404283732563</v>
      </c>
    </row>
    <row r="5994" spans="39:44" x14ac:dyDescent="0.3">
      <c r="AM5994">
        <v>2.1836832958511474</v>
      </c>
      <c r="AN5994">
        <v>0.89289992544158159</v>
      </c>
      <c r="AO5994">
        <v>721.47517719382301</v>
      </c>
      <c r="AP5994">
        <v>3992.5</v>
      </c>
      <c r="AQ5994">
        <v>-0.42005226639118587</v>
      </c>
      <c r="AR5994">
        <v>2.2136558851410877</v>
      </c>
    </row>
    <row r="5995" spans="39:44" x14ac:dyDescent="0.3">
      <c r="AM5995">
        <v>2.9802797993261572</v>
      </c>
      <c r="AN5995">
        <v>1.0319161474654102</v>
      </c>
      <c r="AO5995">
        <v>622.32614217241644</v>
      </c>
      <c r="AP5995">
        <v>2785.75</v>
      </c>
      <c r="AQ5995">
        <v>-0.43025629929234266</v>
      </c>
      <c r="AR5995">
        <v>3.0992006182845877</v>
      </c>
    </row>
    <row r="5996" spans="39:44" x14ac:dyDescent="0.3">
      <c r="AM5996">
        <v>2.4710548810986084</v>
      </c>
      <c r="AN5996">
        <v>1.0518032078681177</v>
      </c>
      <c r="AO5996">
        <v>830.22114809531615</v>
      </c>
      <c r="AP5996">
        <v>4350</v>
      </c>
      <c r="AQ5996">
        <v>-0.80576357017332623</v>
      </c>
      <c r="AR5996">
        <v>2.566033374981882</v>
      </c>
    </row>
    <row r="5997" spans="39:44" x14ac:dyDescent="0.3">
      <c r="AM5997">
        <v>2.6762487899397511</v>
      </c>
      <c r="AN5997">
        <v>1.4017652655760497</v>
      </c>
      <c r="AO5997">
        <v>1139.3094974814612</v>
      </c>
      <c r="AP5997">
        <v>5357.5</v>
      </c>
      <c r="AQ5997">
        <v>0.48280131937877407</v>
      </c>
      <c r="AR5997">
        <v>2.7063647516651148</v>
      </c>
    </row>
    <row r="5998" spans="39:44" x14ac:dyDescent="0.3">
      <c r="AM5998">
        <v>2.4199764321557109</v>
      </c>
      <c r="AN5998">
        <v>0.80012348010323076</v>
      </c>
      <c r="AO5998">
        <v>272.21418009814749</v>
      </c>
      <c r="AP5998">
        <v>4313</v>
      </c>
      <c r="AQ5998">
        <v>0.35622656162765426</v>
      </c>
      <c r="AR5998">
        <v>2.3990244665575298</v>
      </c>
    </row>
    <row r="5999" spans="39:44" x14ac:dyDescent="0.3">
      <c r="AM5999">
        <v>2.7965574751160736</v>
      </c>
      <c r="AN5999">
        <v>1.1812657581857313</v>
      </c>
      <c r="AO5999">
        <v>766.91040911925234</v>
      </c>
      <c r="AP5999">
        <v>5273.25</v>
      </c>
      <c r="AQ5999">
        <v>-0.46561413455959566</v>
      </c>
      <c r="AR5999">
        <v>2.8838444836710604</v>
      </c>
    </row>
    <row r="6000" spans="39:44" x14ac:dyDescent="0.3">
      <c r="AM6000">
        <v>2.4322979433969891</v>
      </c>
      <c r="AN6000">
        <v>1.3685481734059508</v>
      </c>
      <c r="AO6000">
        <v>361.43394898145505</v>
      </c>
      <c r="AP6000">
        <v>4120.5</v>
      </c>
      <c r="AQ6000">
        <v>-0.4370134040292783</v>
      </c>
      <c r="AR6000">
        <v>2.5037692007290246</v>
      </c>
    </row>
    <row r="6001" spans="39:44" x14ac:dyDescent="0.3">
      <c r="AM6001">
        <v>3.2391764046156246</v>
      </c>
      <c r="AN6001">
        <v>1.2705271005292265</v>
      </c>
      <c r="AO6001">
        <v>1505.6256328077545</v>
      </c>
      <c r="AP6001">
        <v>3615.75</v>
      </c>
      <c r="AQ6001">
        <v>-0.18782426505296748</v>
      </c>
      <c r="AR6001">
        <v>3.1765029505653097</v>
      </c>
    </row>
    <row r="6002" spans="39:44" x14ac:dyDescent="0.3">
      <c r="AM6002">
        <v>2.8444510949721802</v>
      </c>
      <c r="AN6002">
        <v>1.0329029605978661</v>
      </c>
      <c r="AO6002">
        <v>877.90493080730892</v>
      </c>
      <c r="AP6002">
        <v>4437.5</v>
      </c>
      <c r="AQ6002">
        <v>0.17017456855096466</v>
      </c>
      <c r="AR6002">
        <v>2.8412005109391281</v>
      </c>
    </row>
    <row r="6003" spans="39:44" x14ac:dyDescent="0.3">
      <c r="AM6003">
        <v>2.875891284159902</v>
      </c>
      <c r="AN6003">
        <v>1.3565725116537757</v>
      </c>
      <c r="AO6003">
        <v>862.01623353471678</v>
      </c>
      <c r="AP6003">
        <v>3671</v>
      </c>
      <c r="AQ6003">
        <v>-0.60171249426905349</v>
      </c>
      <c r="AR6003">
        <v>2.754703272941263</v>
      </c>
    </row>
    <row r="6004" spans="39:44" x14ac:dyDescent="0.3">
      <c r="AM6004">
        <v>2.2377402289063757</v>
      </c>
      <c r="AN6004">
        <v>0.94456522019833455</v>
      </c>
      <c r="AO6004">
        <v>1453.3758180673808</v>
      </c>
      <c r="AP6004">
        <v>3787.5</v>
      </c>
      <c r="AQ6004">
        <v>-0.96846750909639634</v>
      </c>
      <c r="AR6004">
        <v>2.208282600739</v>
      </c>
    </row>
    <row r="6005" spans="39:44" x14ac:dyDescent="0.3">
      <c r="AM6005">
        <v>1.6741716686670509</v>
      </c>
      <c r="AN6005">
        <v>0.16538716935096381</v>
      </c>
      <c r="AO6005">
        <v>465.88527426370399</v>
      </c>
      <c r="AP6005">
        <v>4200.25</v>
      </c>
      <c r="AQ6005">
        <v>-7.5849651247687652E-2</v>
      </c>
      <c r="AR6005">
        <v>1.6784113941513465</v>
      </c>
    </row>
    <row r="6006" spans="39:44" x14ac:dyDescent="0.3">
      <c r="AM6006">
        <v>3.1402221153579308</v>
      </c>
      <c r="AN6006">
        <v>1.1216395139795188</v>
      </c>
      <c r="AO6006">
        <v>376.5620011524785</v>
      </c>
      <c r="AP6006">
        <v>5405</v>
      </c>
      <c r="AQ6006">
        <v>-0.3275049684556115</v>
      </c>
      <c r="AR6006">
        <v>3.1074972386011903</v>
      </c>
    </row>
    <row r="6007" spans="39:44" x14ac:dyDescent="0.3">
      <c r="AM6007">
        <v>2.4520680454486059</v>
      </c>
      <c r="AN6007">
        <v>1.3838551180511236</v>
      </c>
      <c r="AO6007">
        <v>450.24086288053604</v>
      </c>
      <c r="AP6007">
        <v>3234</v>
      </c>
      <c r="AQ6007">
        <v>0.38999109074150257</v>
      </c>
      <c r="AR6007">
        <v>2.4110454868844164</v>
      </c>
    </row>
    <row r="6008" spans="39:44" x14ac:dyDescent="0.3">
      <c r="AM6008">
        <v>2.968701955645439</v>
      </c>
      <c r="AN6008">
        <v>1.1771922572652558</v>
      </c>
      <c r="AO6008">
        <v>361.45012616089946</v>
      </c>
      <c r="AP6008">
        <v>4314.25</v>
      </c>
      <c r="AQ6008">
        <v>-0.7845672451057063</v>
      </c>
      <c r="AR6008">
        <v>2.9453863294106601</v>
      </c>
    </row>
    <row r="6009" spans="39:44" x14ac:dyDescent="0.3">
      <c r="AM6009">
        <v>2.241378364307808</v>
      </c>
      <c r="AN6009">
        <v>0.94038102530967482</v>
      </c>
      <c r="AO6009">
        <v>836.75440717066863</v>
      </c>
      <c r="AP6009">
        <v>3608.25</v>
      </c>
      <c r="AQ6009">
        <v>0.9998317816373764</v>
      </c>
      <c r="AR6009">
        <v>2.1553061273467025</v>
      </c>
    </row>
    <row r="6010" spans="39:44" x14ac:dyDescent="0.3">
      <c r="AM6010">
        <v>3.5388542330808135</v>
      </c>
      <c r="AN6010">
        <v>1.0847558318304515</v>
      </c>
      <c r="AO6010">
        <v>825.30732594959272</v>
      </c>
      <c r="AP6010">
        <v>4376</v>
      </c>
      <c r="AQ6010">
        <v>0.40653916727990291</v>
      </c>
      <c r="AR6010">
        <v>3.5388542330808126</v>
      </c>
    </row>
    <row r="6011" spans="39:44" x14ac:dyDescent="0.3">
      <c r="AM6011">
        <v>3.1516582933945321</v>
      </c>
      <c r="AN6011">
        <v>1.5333232438370212</v>
      </c>
      <c r="AO6011">
        <v>479.44614673109487</v>
      </c>
      <c r="AP6011">
        <v>4766.75</v>
      </c>
      <c r="AQ6011">
        <v>0.37623049845753292</v>
      </c>
      <c r="AR6011">
        <v>3.1105239275814145</v>
      </c>
    </row>
    <row r="6012" spans="39:44" x14ac:dyDescent="0.3">
      <c r="AM6012">
        <v>2.8440042776422874</v>
      </c>
      <c r="AN6012">
        <v>0.98950778436132913</v>
      </c>
      <c r="AO6012">
        <v>999.78263705872416</v>
      </c>
      <c r="AP6012">
        <v>4416</v>
      </c>
      <c r="AQ6012">
        <v>-0.43477873689901575</v>
      </c>
      <c r="AR6012">
        <v>2.9122000839373734</v>
      </c>
    </row>
    <row r="6013" spans="39:44" x14ac:dyDescent="0.3">
      <c r="AM6013">
        <v>3.3865089263666674</v>
      </c>
      <c r="AN6013">
        <v>1.1486049518637487</v>
      </c>
      <c r="AO6013">
        <v>368.79181296380335</v>
      </c>
      <c r="AP6013">
        <v>6185.25</v>
      </c>
      <c r="AQ6013">
        <v>0.47902237275596904</v>
      </c>
      <c r="AR6013">
        <v>3.4498901954359811</v>
      </c>
    </row>
    <row r="6014" spans="39:44" x14ac:dyDescent="0.3">
      <c r="AM6014">
        <v>2.9532818822093274</v>
      </c>
      <c r="AN6014">
        <v>1.1466746659691798</v>
      </c>
      <c r="AO6014">
        <v>940.10229224177863</v>
      </c>
      <c r="AP6014">
        <v>3288.75</v>
      </c>
      <c r="AQ6014">
        <v>-0.31710162962269761</v>
      </c>
      <c r="AR6014">
        <v>3.0514799683994696</v>
      </c>
    </row>
    <row r="6015" spans="39:44" x14ac:dyDescent="0.3">
      <c r="AM6015">
        <v>2.4721783482204374</v>
      </c>
      <c r="AN6015">
        <v>1.3476712761585221</v>
      </c>
      <c r="AO6015">
        <v>893.4035479571038</v>
      </c>
      <c r="AP6015">
        <v>4411.5</v>
      </c>
      <c r="AQ6015">
        <v>0.89936871434408927</v>
      </c>
      <c r="AR6015">
        <v>2.5237235221014189</v>
      </c>
    </row>
    <row r="6016" spans="39:44" x14ac:dyDescent="0.3">
      <c r="AM6016">
        <v>1.8797019259014613</v>
      </c>
      <c r="AN6016">
        <v>0.48042473851585604</v>
      </c>
      <c r="AO6016">
        <v>559.60126345577692</v>
      </c>
      <c r="AP6016">
        <v>4880.5</v>
      </c>
      <c r="AQ6016">
        <v>0.53165785049362169</v>
      </c>
      <c r="AR6016">
        <v>1.9037847640121617</v>
      </c>
    </row>
    <row r="6017" spans="39:44" x14ac:dyDescent="0.3">
      <c r="AM6017">
        <v>3.2446282721189252</v>
      </c>
      <c r="AN6017">
        <v>1.2070962506609892</v>
      </c>
      <c r="AO6017">
        <v>1084.1660210489667</v>
      </c>
      <c r="AP6017">
        <v>5336</v>
      </c>
      <c r="AQ6017">
        <v>0.47587039599462766</v>
      </c>
      <c r="AR6017">
        <v>3.2446282721189248</v>
      </c>
    </row>
    <row r="6018" spans="39:44" x14ac:dyDescent="0.3">
      <c r="AM6018">
        <v>2.0271024829753999</v>
      </c>
      <c r="AN6018">
        <v>0.7035681936654582</v>
      </c>
      <c r="AO6018">
        <v>644.69834787141497</v>
      </c>
      <c r="AP6018">
        <v>5729.75</v>
      </c>
      <c r="AQ6018">
        <v>0.36155480450272276</v>
      </c>
      <c r="AR6018">
        <v>2.0441831783689666</v>
      </c>
    </row>
    <row r="6019" spans="39:44" x14ac:dyDescent="0.3">
      <c r="AM6019">
        <v>2.8160598770109937</v>
      </c>
      <c r="AN6019">
        <v>1.3472516196236992</v>
      </c>
      <c r="AO6019">
        <v>640.83220420772693</v>
      </c>
      <c r="AP6019">
        <v>2913.25</v>
      </c>
      <c r="AQ6019">
        <v>-0.82820610061759203</v>
      </c>
      <c r="AR6019">
        <v>2.9478280923367621</v>
      </c>
    </row>
    <row r="6020" spans="39:44" x14ac:dyDescent="0.3">
      <c r="AM6020">
        <v>2.520654459146185</v>
      </c>
      <c r="AN6020">
        <v>1.1981443778657928</v>
      </c>
      <c r="AO6020">
        <v>805.63678482260457</v>
      </c>
      <c r="AP6020">
        <v>4545</v>
      </c>
      <c r="AQ6020">
        <v>1.6374195953915465E-2</v>
      </c>
      <c r="AR6020">
        <v>2.4672407069979143</v>
      </c>
    </row>
    <row r="6021" spans="39:44" x14ac:dyDescent="0.3">
      <c r="AM6021">
        <v>1.7548077196911718</v>
      </c>
      <c r="AN6021">
        <v>0.3046847358911266</v>
      </c>
      <c r="AO6021">
        <v>368.26524752520368</v>
      </c>
      <c r="AP6021">
        <v>4290</v>
      </c>
      <c r="AQ6021">
        <v>-0.69377926781676902</v>
      </c>
      <c r="AR6021">
        <v>1.7834514665375272</v>
      </c>
    </row>
    <row r="6022" spans="39:44" x14ac:dyDescent="0.3">
      <c r="AM6022">
        <v>1.7649397428474207</v>
      </c>
      <c r="AN6022">
        <v>0.19050504754588651</v>
      </c>
      <c r="AO6022">
        <v>725.06847315724622</v>
      </c>
      <c r="AP6022">
        <v>4819.25</v>
      </c>
      <c r="AQ6022">
        <v>-0.73574018007780595</v>
      </c>
      <c r="AR6022">
        <v>1.747538544501666</v>
      </c>
    </row>
    <row r="6023" spans="39:44" x14ac:dyDescent="0.3">
      <c r="AM6023">
        <v>2.7263059231456146</v>
      </c>
      <c r="AN6023">
        <v>1.2574279572590756</v>
      </c>
      <c r="AO6023">
        <v>465.1831859863305</v>
      </c>
      <c r="AP6023">
        <v>5289</v>
      </c>
      <c r="AQ6023">
        <v>0.37105577319151684</v>
      </c>
      <c r="AR6023">
        <v>2.6263595865640053</v>
      </c>
    </row>
    <row r="6024" spans="39:44" x14ac:dyDescent="0.3">
      <c r="AM6024">
        <v>2.8215247653139941</v>
      </c>
      <c r="AN6024">
        <v>0.41390980412489897</v>
      </c>
      <c r="AO6024">
        <v>830.21157012612184</v>
      </c>
      <c r="AP6024">
        <v>5119</v>
      </c>
      <c r="AQ6024">
        <v>0.65080485524950171</v>
      </c>
      <c r="AR6024">
        <v>2.8039266007267529</v>
      </c>
    </row>
    <row r="6025" spans="39:44" x14ac:dyDescent="0.3">
      <c r="AM6025">
        <v>2.4662078670393974</v>
      </c>
      <c r="AN6025">
        <v>0.65767287705031341</v>
      </c>
      <c r="AO6025">
        <v>1247.5760004275796</v>
      </c>
      <c r="AP6025">
        <v>4319</v>
      </c>
      <c r="AQ6025">
        <v>0.77386617268575031</v>
      </c>
      <c r="AR6025">
        <v>2.4537344464614805</v>
      </c>
    </row>
    <row r="6026" spans="39:44" x14ac:dyDescent="0.3">
      <c r="AM6026">
        <v>2.6930452952145618</v>
      </c>
      <c r="AN6026">
        <v>1.2189837703485005</v>
      </c>
      <c r="AO6026">
        <v>465.77156380933081</v>
      </c>
      <c r="AP6026">
        <v>4916.5</v>
      </c>
      <c r="AQ6026">
        <v>0.39555941646475296</v>
      </c>
      <c r="AR6026">
        <v>2.5591839979019437</v>
      </c>
    </row>
    <row r="6027" spans="39:44" x14ac:dyDescent="0.3">
      <c r="AM6027">
        <v>2.1413878472677426</v>
      </c>
      <c r="AN6027">
        <v>1.0068160874705683</v>
      </c>
      <c r="AO6027">
        <v>649.45110200560202</v>
      </c>
      <c r="AP6027">
        <v>5609.75</v>
      </c>
      <c r="AQ6027">
        <v>6.6950284576941507E-2</v>
      </c>
      <c r="AR6027">
        <v>2.1421204015518649</v>
      </c>
    </row>
    <row r="6028" spans="39:44" x14ac:dyDescent="0.3">
      <c r="AM6028">
        <v>1.638377509586382</v>
      </c>
      <c r="AN6028">
        <v>9.282404357504967E-2</v>
      </c>
      <c r="AO6028">
        <v>1043.4728203208861</v>
      </c>
      <c r="AP6028">
        <v>4065.5</v>
      </c>
      <c r="AQ6028">
        <v>0.33295034646390909</v>
      </c>
      <c r="AR6028">
        <v>1.6309009146976976</v>
      </c>
    </row>
    <row r="6029" spans="39:44" x14ac:dyDescent="0.3">
      <c r="AM6029">
        <v>3.3378020990334276</v>
      </c>
      <c r="AN6029">
        <v>0.21209666730607138</v>
      </c>
      <c r="AO6029">
        <v>530.90203025602477</v>
      </c>
      <c r="AP6029">
        <v>4367.25</v>
      </c>
      <c r="AQ6029">
        <v>0.58134605541371331</v>
      </c>
      <c r="AR6029">
        <v>3.3382686666297676</v>
      </c>
    </row>
    <row r="6030" spans="39:44" x14ac:dyDescent="0.3">
      <c r="AM6030">
        <v>2.2125051782507632</v>
      </c>
      <c r="AN6030">
        <v>0.45186798357117502</v>
      </c>
      <c r="AO6030">
        <v>889.66070135504003</v>
      </c>
      <c r="AP6030">
        <v>4972.25</v>
      </c>
      <c r="AQ6030">
        <v>-0.59984411945746308</v>
      </c>
      <c r="AR6030">
        <v>2.171097820312923</v>
      </c>
    </row>
    <row r="6031" spans="39:44" x14ac:dyDescent="0.3">
      <c r="AM6031">
        <v>3.1210500839191191</v>
      </c>
      <c r="AN6031">
        <v>1.1532951031628096</v>
      </c>
      <c r="AO6031">
        <v>1162.1980623926042</v>
      </c>
      <c r="AP6031">
        <v>3960.5</v>
      </c>
      <c r="AQ6031">
        <v>-0.94115665041312635</v>
      </c>
      <c r="AR6031">
        <v>3.1927926592076497</v>
      </c>
    </row>
    <row r="6032" spans="39:44" x14ac:dyDescent="0.3">
      <c r="AM6032">
        <v>1.9039306369203679</v>
      </c>
      <c r="AN6032">
        <v>0.24437236106267757</v>
      </c>
      <c r="AO6032">
        <v>504.20103587572379</v>
      </c>
      <c r="AP6032">
        <v>4028</v>
      </c>
      <c r="AQ6032">
        <v>-0.48504849918908116</v>
      </c>
      <c r="AR6032">
        <v>1.9000103115252958</v>
      </c>
    </row>
    <row r="6033" spans="39:44" x14ac:dyDescent="0.3">
      <c r="AM6033">
        <v>1.7722856826887434</v>
      </c>
      <c r="AN6033">
        <v>0.30719045898580172</v>
      </c>
      <c r="AO6033">
        <v>761.77738074237027</v>
      </c>
      <c r="AP6033">
        <v>5538.75</v>
      </c>
      <c r="AQ6033">
        <v>0.40786676340362316</v>
      </c>
      <c r="AR6033">
        <v>1.7722856826887436</v>
      </c>
    </row>
    <row r="6034" spans="39:44" x14ac:dyDescent="0.3">
      <c r="AM6034">
        <v>2.5117498935173455</v>
      </c>
      <c r="AN6034">
        <v>0.99739708013344675</v>
      </c>
      <c r="AO6034">
        <v>450.16209742653211</v>
      </c>
      <c r="AP6034">
        <v>3259</v>
      </c>
      <c r="AQ6034">
        <v>-0.44381243658625896</v>
      </c>
      <c r="AR6034">
        <v>2.4137174602243117</v>
      </c>
    </row>
    <row r="6035" spans="39:44" x14ac:dyDescent="0.3">
      <c r="AM6035">
        <v>2.3103509170200152</v>
      </c>
      <c r="AN6035">
        <v>0.93789294894487107</v>
      </c>
      <c r="AO6035">
        <v>1149.3112550493065</v>
      </c>
      <c r="AP6035">
        <v>4269.5</v>
      </c>
      <c r="AQ6035">
        <v>-0.21228871459101586</v>
      </c>
      <c r="AR6035">
        <v>2.3195469975478651</v>
      </c>
    </row>
    <row r="6036" spans="39:44" x14ac:dyDescent="0.3">
      <c r="AM6036">
        <v>2.3620366466346523</v>
      </c>
      <c r="AN6036">
        <v>0.88460375251928725</v>
      </c>
      <c r="AO6036">
        <v>1399.3999031361097</v>
      </c>
      <c r="AP6036">
        <v>4327.75</v>
      </c>
      <c r="AQ6036">
        <v>-0.46553761970968655</v>
      </c>
      <c r="AR6036">
        <v>2.3649554033126914</v>
      </c>
    </row>
    <row r="6037" spans="39:44" x14ac:dyDescent="0.3">
      <c r="AM6037">
        <v>2.1191771209925707</v>
      </c>
      <c r="AN6037">
        <v>0.65614536587478223</v>
      </c>
      <c r="AO6037">
        <v>829.23249754308654</v>
      </c>
      <c r="AP6037">
        <v>4565</v>
      </c>
      <c r="AQ6037">
        <v>-7.9245451507392858E-2</v>
      </c>
      <c r="AR6037">
        <v>2.1444924654565947</v>
      </c>
    </row>
    <row r="6038" spans="39:44" x14ac:dyDescent="0.3">
      <c r="AM6038">
        <v>2.2730779890258583</v>
      </c>
      <c r="AN6038">
        <v>0.80341607960988115</v>
      </c>
      <c r="AO6038">
        <v>703.01482338230005</v>
      </c>
      <c r="AP6038">
        <v>3732.5</v>
      </c>
      <c r="AQ6038">
        <v>-0.58015222975064284</v>
      </c>
      <c r="AR6038">
        <v>2.2037180656565827</v>
      </c>
    </row>
    <row r="6039" spans="39:44" x14ac:dyDescent="0.3">
      <c r="AM6039">
        <v>2.6871031576628686</v>
      </c>
      <c r="AN6039">
        <v>0.60977802674319037</v>
      </c>
      <c r="AO6039">
        <v>485.5164335093155</v>
      </c>
      <c r="AP6039">
        <v>4268.75</v>
      </c>
      <c r="AQ6039">
        <v>0.29684443201477062</v>
      </c>
      <c r="AR6039">
        <v>2.6274866364048615</v>
      </c>
    </row>
    <row r="6040" spans="39:44" x14ac:dyDescent="0.3">
      <c r="AM6040">
        <v>2.6998847949597629</v>
      </c>
      <c r="AN6040">
        <v>1.1103365331930033</v>
      </c>
      <c r="AO6040">
        <v>1881.6851307881179</v>
      </c>
      <c r="AP6040">
        <v>5220</v>
      </c>
      <c r="AQ6040">
        <v>-0.98071344659922555</v>
      </c>
      <c r="AR6040">
        <v>2.5931140825147088</v>
      </c>
    </row>
    <row r="6041" spans="39:44" x14ac:dyDescent="0.3">
      <c r="AM6041">
        <v>2.7947529587057929</v>
      </c>
      <c r="AN6041">
        <v>1.2166541310305539</v>
      </c>
      <c r="AO6041">
        <v>385.24054523744189</v>
      </c>
      <c r="AP6041">
        <v>3515.25</v>
      </c>
      <c r="AQ6041">
        <v>-0.24083978974191206</v>
      </c>
      <c r="AR6041">
        <v>2.6764627372919345</v>
      </c>
    </row>
    <row r="6042" spans="39:44" x14ac:dyDescent="0.3">
      <c r="AM6042">
        <v>3.1811278929070403</v>
      </c>
      <c r="AN6042">
        <v>1.1729616000024954</v>
      </c>
      <c r="AO6042">
        <v>842.0762330071359</v>
      </c>
      <c r="AP6042">
        <v>4274.5</v>
      </c>
      <c r="AQ6042">
        <v>-0.86643407103087633</v>
      </c>
      <c r="AR6042">
        <v>3.0672289412909164</v>
      </c>
    </row>
    <row r="6043" spans="39:44" x14ac:dyDescent="0.3">
      <c r="AM6043">
        <v>2.418102500378307</v>
      </c>
      <c r="AN6043">
        <v>1.3795136271288697</v>
      </c>
      <c r="AO6043">
        <v>1128.3545626264731</v>
      </c>
      <c r="AP6043">
        <v>3785.5</v>
      </c>
      <c r="AQ6043">
        <v>-0.53377332716890891</v>
      </c>
      <c r="AR6043">
        <v>2.4640219602767135</v>
      </c>
    </row>
    <row r="6044" spans="39:44" x14ac:dyDescent="0.3">
      <c r="AM6044">
        <v>2.3094656084201453</v>
      </c>
      <c r="AN6044">
        <v>1.3234381461896065</v>
      </c>
      <c r="AO6044">
        <v>1575.1950119114329</v>
      </c>
      <c r="AP6044">
        <v>4190.75</v>
      </c>
      <c r="AQ6044">
        <v>0.90534864111085767</v>
      </c>
      <c r="AR6044">
        <v>2.3545626717809118</v>
      </c>
    </row>
    <row r="6045" spans="39:44" x14ac:dyDescent="0.3">
      <c r="AM6045">
        <v>2.5938833733925408</v>
      </c>
      <c r="AN6045">
        <v>1.0262460124414163</v>
      </c>
      <c r="AO6045">
        <v>303.19729563033087</v>
      </c>
      <c r="AP6045">
        <v>4940</v>
      </c>
      <c r="AQ6045">
        <v>-0.14180929877905352</v>
      </c>
      <c r="AR6045">
        <v>2.6746815433363338</v>
      </c>
    </row>
    <row r="6046" spans="39:44" x14ac:dyDescent="0.3">
      <c r="AM6046">
        <v>2.1776156647080054</v>
      </c>
      <c r="AN6046">
        <v>0.66118427422725201</v>
      </c>
      <c r="AO6046">
        <v>403.43627907443124</v>
      </c>
      <c r="AP6046">
        <v>5068.25</v>
      </c>
      <c r="AQ6046">
        <v>0.74730250408143228</v>
      </c>
      <c r="AR6046">
        <v>2.1465797091214518</v>
      </c>
    </row>
    <row r="6047" spans="39:44" x14ac:dyDescent="0.3">
      <c r="AM6047">
        <v>2.9028862874001864</v>
      </c>
      <c r="AN6047">
        <v>0.3633912465085572</v>
      </c>
      <c r="AO6047">
        <v>673.29429849775477</v>
      </c>
      <c r="AP6047">
        <v>4603</v>
      </c>
      <c r="AQ6047">
        <v>0.56730518880441505</v>
      </c>
      <c r="AR6047">
        <v>2.8745629973653912</v>
      </c>
    </row>
    <row r="6048" spans="39:44" x14ac:dyDescent="0.3">
      <c r="AM6048">
        <v>2.0467525030492779</v>
      </c>
      <c r="AN6048">
        <v>0.71731519074089722</v>
      </c>
      <c r="AO6048">
        <v>1222.7633683131714</v>
      </c>
      <c r="AP6048">
        <v>5523</v>
      </c>
      <c r="AQ6048">
        <v>0.74177601681261307</v>
      </c>
      <c r="AR6048">
        <v>1.9963539544390678</v>
      </c>
    </row>
    <row r="6049" spans="39:44" x14ac:dyDescent="0.3">
      <c r="AM6049">
        <v>2.2741322257839722</v>
      </c>
      <c r="AN6049">
        <v>0.92705369428455542</v>
      </c>
      <c r="AO6049">
        <v>1114.7167252433851</v>
      </c>
      <c r="AP6049">
        <v>5169.75</v>
      </c>
      <c r="AQ6049">
        <v>0.98313125145104385</v>
      </c>
      <c r="AR6049">
        <v>2.365378938948163</v>
      </c>
    </row>
    <row r="6050" spans="39:44" x14ac:dyDescent="0.3">
      <c r="AM6050">
        <v>2.03261273899045</v>
      </c>
      <c r="AN6050">
        <v>0.71113687478337717</v>
      </c>
      <c r="AO6050">
        <v>711.91040163590083</v>
      </c>
      <c r="AP6050">
        <v>5437.5</v>
      </c>
      <c r="AQ6050">
        <v>0.45441937881417832</v>
      </c>
      <c r="AR6050">
        <v>2.0527488959279081</v>
      </c>
    </row>
    <row r="6051" spans="39:44" x14ac:dyDescent="0.3">
      <c r="AM6051">
        <v>2.2706973122814111</v>
      </c>
      <c r="AN6051">
        <v>1.2073650114463577</v>
      </c>
      <c r="AO6051">
        <v>610.04633954024348</v>
      </c>
      <c r="AP6051">
        <v>4466.5</v>
      </c>
      <c r="AQ6051">
        <v>-0.32526679791994512</v>
      </c>
      <c r="AR6051">
        <v>2.3847748945426002</v>
      </c>
    </row>
    <row r="6052" spans="39:44" x14ac:dyDescent="0.3">
      <c r="AM6052">
        <v>2.0934515383171517</v>
      </c>
      <c r="AN6052">
        <v>0.94923625310808191</v>
      </c>
      <c r="AO6052">
        <v>1164.5369047729973</v>
      </c>
      <c r="AP6052">
        <v>4267.25</v>
      </c>
      <c r="AQ6052">
        <v>0.10502706622156546</v>
      </c>
      <c r="AR6052">
        <v>2.120932171296479</v>
      </c>
    </row>
    <row r="6053" spans="39:44" x14ac:dyDescent="0.3">
      <c r="AM6053">
        <v>2.4682731572354517</v>
      </c>
      <c r="AN6053">
        <v>0.56273273549351621</v>
      </c>
      <c r="AO6053">
        <v>892.82173924903054</v>
      </c>
      <c r="AP6053">
        <v>5319.25</v>
      </c>
      <c r="AQ6053">
        <v>0.75231042735076037</v>
      </c>
      <c r="AR6053">
        <v>2.4443504876520756</v>
      </c>
    </row>
    <row r="6054" spans="39:44" x14ac:dyDescent="0.3">
      <c r="AM6054">
        <v>2.6558149035106391</v>
      </c>
      <c r="AN6054">
        <v>1.2150706021029019</v>
      </c>
      <c r="AO6054">
        <v>706.62143905174162</v>
      </c>
      <c r="AP6054">
        <v>4758.25</v>
      </c>
      <c r="AQ6054">
        <v>0.28853502481999826</v>
      </c>
      <c r="AR6054">
        <v>2.5960441980260311</v>
      </c>
    </row>
    <row r="6055" spans="39:44" x14ac:dyDescent="0.3">
      <c r="AM6055">
        <v>2.5211130555537653</v>
      </c>
      <c r="AN6055">
        <v>0.79150583663482854</v>
      </c>
      <c r="AO6055">
        <v>1505.6256328077548</v>
      </c>
      <c r="AP6055">
        <v>4574.5</v>
      </c>
      <c r="AQ6055">
        <v>-0.51775403083219851</v>
      </c>
      <c r="AR6055">
        <v>2.4959868323108849</v>
      </c>
    </row>
    <row r="6056" spans="39:44" x14ac:dyDescent="0.3">
      <c r="AM6056">
        <v>2.2501862201347769</v>
      </c>
      <c r="AN6056">
        <v>0.73656289751327575</v>
      </c>
      <c r="AO6056">
        <v>936.67981075061175</v>
      </c>
      <c r="AP6056">
        <v>5469.75</v>
      </c>
      <c r="AQ6056">
        <v>0.15793725776453493</v>
      </c>
      <c r="AR6056">
        <v>2.2936740261519959</v>
      </c>
    </row>
    <row r="6057" spans="39:44" x14ac:dyDescent="0.3">
      <c r="AM6057">
        <v>2.025486195643166</v>
      </c>
      <c r="AN6057">
        <v>0.71589440807397375</v>
      </c>
      <c r="AO6057">
        <v>295.95314210235574</v>
      </c>
      <c r="AP6057">
        <v>4702</v>
      </c>
      <c r="AQ6057">
        <v>-0.21222536868917607</v>
      </c>
      <c r="AR6057">
        <v>2.0527488959279081</v>
      </c>
    </row>
    <row r="6058" spans="39:44" x14ac:dyDescent="0.3">
      <c r="AM6058">
        <v>2.8723010738295147</v>
      </c>
      <c r="AN6058">
        <v>0.87256085724744259</v>
      </c>
      <c r="AO6058">
        <v>843.7341315618562</v>
      </c>
      <c r="AP6058">
        <v>5282.25</v>
      </c>
      <c r="AQ6058">
        <v>-0.96188701506084717</v>
      </c>
      <c r="AR6058">
        <v>2.8320681162637871</v>
      </c>
    </row>
    <row r="6059" spans="39:44" x14ac:dyDescent="0.3">
      <c r="AM6059">
        <v>2.0485733940052229</v>
      </c>
      <c r="AN6059">
        <v>0.80168111436772715</v>
      </c>
      <c r="AO6059">
        <v>786.8778538831998</v>
      </c>
      <c r="AP6059">
        <v>3270</v>
      </c>
      <c r="AQ6059">
        <v>-0.42753946636134293</v>
      </c>
      <c r="AR6059">
        <v>2.0955134837812825</v>
      </c>
    </row>
    <row r="6060" spans="39:44" x14ac:dyDescent="0.3">
      <c r="AM6060">
        <v>1.6534144763457903</v>
      </c>
      <c r="AN6060">
        <v>0.18018837206241994</v>
      </c>
      <c r="AO6060">
        <v>989.67049583165044</v>
      </c>
      <c r="AP6060">
        <v>4573.25</v>
      </c>
      <c r="AQ6060">
        <v>-0.79328724648196369</v>
      </c>
      <c r="AR6060">
        <v>1.6397528781994226</v>
      </c>
    </row>
    <row r="6061" spans="39:44" x14ac:dyDescent="0.3">
      <c r="AM6061">
        <v>3.1885975859191329</v>
      </c>
      <c r="AN6061">
        <v>1.1600372139403983</v>
      </c>
      <c r="AO6061">
        <v>1301.4918461629827</v>
      </c>
      <c r="AP6061">
        <v>4259.5</v>
      </c>
      <c r="AQ6061">
        <v>0.32935189925658265</v>
      </c>
      <c r="AR6061">
        <v>3.0821683273151002</v>
      </c>
    </row>
    <row r="6062" spans="39:44" x14ac:dyDescent="0.3">
      <c r="AM6062">
        <v>1.8953579194426788</v>
      </c>
      <c r="AN6062">
        <v>0.33027874156785286</v>
      </c>
      <c r="AO6062">
        <v>889.66070135504003</v>
      </c>
      <c r="AP6062">
        <v>3853</v>
      </c>
      <c r="AQ6062">
        <v>-0.2259695234244804</v>
      </c>
      <c r="AR6062">
        <v>1.8676654334509251</v>
      </c>
    </row>
    <row r="6063" spans="39:44" x14ac:dyDescent="0.3">
      <c r="AM6063">
        <v>2.64754208546031</v>
      </c>
      <c r="AN6063">
        <v>1.2713541176732772</v>
      </c>
      <c r="AO6063">
        <v>446.12071176702443</v>
      </c>
      <c r="AP6063">
        <v>4835.25</v>
      </c>
      <c r="AQ6063">
        <v>0.58388791648738714</v>
      </c>
      <c r="AR6063">
        <v>2.7517731574299407</v>
      </c>
    </row>
    <row r="6064" spans="39:44" x14ac:dyDescent="0.3">
      <c r="AM6064">
        <v>3.2905347917538781</v>
      </c>
      <c r="AN6064">
        <v>1.3238954635465092</v>
      </c>
      <c r="AO6064">
        <v>813.17701078350376</v>
      </c>
      <c r="AP6064">
        <v>4889.75</v>
      </c>
      <c r="AQ6064">
        <v>-8.9977011364173146E-2</v>
      </c>
      <c r="AR6064">
        <v>3.289468580772319</v>
      </c>
    </row>
    <row r="6065" spans="39:44" x14ac:dyDescent="0.3">
      <c r="AM6065">
        <v>1.8125186402544715</v>
      </c>
      <c r="AN6065">
        <v>0.35969854991162808</v>
      </c>
      <c r="AO6065">
        <v>966.71184470639002</v>
      </c>
      <c r="AP6065">
        <v>3507.75</v>
      </c>
      <c r="AQ6065">
        <v>-0.43720840730322802</v>
      </c>
      <c r="AR6065">
        <v>1.7834514665375272</v>
      </c>
    </row>
    <row r="6066" spans="39:44" x14ac:dyDescent="0.3">
      <c r="AM6066">
        <v>2.9003865614300524</v>
      </c>
      <c r="AN6066">
        <v>1.0789200095467488</v>
      </c>
      <c r="AO6066">
        <v>377.60492580322261</v>
      </c>
      <c r="AP6066">
        <v>4065.5</v>
      </c>
      <c r="AQ6066">
        <v>-0.39995735784119274</v>
      </c>
      <c r="AR6066">
        <v>3.0163859024089068</v>
      </c>
    </row>
    <row r="6067" spans="39:44" x14ac:dyDescent="0.3">
      <c r="AM6067">
        <v>2.7954558877733051</v>
      </c>
      <c r="AN6067">
        <v>1.4418802597428242</v>
      </c>
      <c r="AO6067">
        <v>701.99611157761262</v>
      </c>
      <c r="AP6067">
        <v>5288</v>
      </c>
      <c r="AQ6067">
        <v>-0.89933315376976319</v>
      </c>
      <c r="AR6067">
        <v>2.6950627009838253</v>
      </c>
    </row>
    <row r="6068" spans="39:44" x14ac:dyDescent="0.3">
      <c r="AM6068">
        <v>2.3331183786894427</v>
      </c>
      <c r="AN6068">
        <v>1.1723864407369484</v>
      </c>
      <c r="AO6068">
        <v>1155.366763848856</v>
      </c>
      <c r="AP6068">
        <v>4634.5</v>
      </c>
      <c r="AQ6068">
        <v>-0.29999719258130214</v>
      </c>
      <c r="AR6068">
        <v>2.3450276540902895</v>
      </c>
    </row>
    <row r="6069" spans="39:44" x14ac:dyDescent="0.3">
      <c r="AM6069">
        <v>2.4903948633991582</v>
      </c>
      <c r="AN6069">
        <v>1.0202574897437102</v>
      </c>
      <c r="AO6069">
        <v>1031.603339318782</v>
      </c>
      <c r="AP6069">
        <v>5170.75</v>
      </c>
      <c r="AQ6069">
        <v>-0.10137205767578542</v>
      </c>
      <c r="AR6069">
        <v>2.4107873447129893</v>
      </c>
    </row>
    <row r="6070" spans="39:44" x14ac:dyDescent="0.3">
      <c r="AM6070">
        <v>2.0656724748240669</v>
      </c>
      <c r="AN6070">
        <v>0.38037552882255765</v>
      </c>
      <c r="AO6070">
        <v>549.21224921325552</v>
      </c>
      <c r="AP6070">
        <v>3958.25</v>
      </c>
      <c r="AQ6070">
        <v>-0.28934256680993148</v>
      </c>
      <c r="AR6070">
        <v>2.1024293970176662</v>
      </c>
    </row>
    <row r="6071" spans="39:44" x14ac:dyDescent="0.3">
      <c r="AM6071">
        <v>2.5698544552904798</v>
      </c>
      <c r="AN6071">
        <v>1.0872490669351058</v>
      </c>
      <c r="AO6071">
        <v>813.87538705632721</v>
      </c>
      <c r="AP6071">
        <v>5966</v>
      </c>
      <c r="AQ6071">
        <v>0.61084238170419225</v>
      </c>
      <c r="AR6071">
        <v>2.5560021619366062</v>
      </c>
    </row>
    <row r="6072" spans="39:44" x14ac:dyDescent="0.3">
      <c r="AM6072">
        <v>3.3852120830796717</v>
      </c>
      <c r="AN6072">
        <v>0.89477468328264476</v>
      </c>
      <c r="AO6072">
        <v>294.99924078137263</v>
      </c>
      <c r="AP6072">
        <v>4096.75</v>
      </c>
      <c r="AQ6072">
        <v>-0.77684896426011552</v>
      </c>
      <c r="AR6072">
        <v>3.4181073948858067</v>
      </c>
    </row>
    <row r="6073" spans="39:44" x14ac:dyDescent="0.3">
      <c r="AM6073">
        <v>2.8613031409250889</v>
      </c>
      <c r="AN6073">
        <v>1.2540016269120458</v>
      </c>
      <c r="AO6073">
        <v>1051.593587011977</v>
      </c>
      <c r="AP6073">
        <v>4764.5</v>
      </c>
      <c r="AQ6073">
        <v>-0.3059145770636843</v>
      </c>
      <c r="AR6073">
        <v>2.9478280923367621</v>
      </c>
    </row>
    <row r="6074" spans="39:44" x14ac:dyDescent="0.3">
      <c r="AM6074">
        <v>2.3404131676670374</v>
      </c>
      <c r="AN6074">
        <v>0.80302983436091346</v>
      </c>
      <c r="AO6074">
        <v>710.05413144059594</v>
      </c>
      <c r="AP6074">
        <v>3664.5</v>
      </c>
      <c r="AQ6074">
        <v>-0.55049022484930399</v>
      </c>
      <c r="AR6074">
        <v>2.2733080468863207</v>
      </c>
    </row>
    <row r="6075" spans="39:44" x14ac:dyDescent="0.3">
      <c r="AM6075">
        <v>1.94364707780854</v>
      </c>
      <c r="AN6075">
        <v>0.46436842017164803</v>
      </c>
      <c r="AO6075">
        <v>1161.0478597130239</v>
      </c>
      <c r="AP6075">
        <v>5042</v>
      </c>
      <c r="AQ6075">
        <v>0.17552433682938162</v>
      </c>
      <c r="AR6075">
        <v>1.9548238658503212</v>
      </c>
    </row>
    <row r="6076" spans="39:44" x14ac:dyDescent="0.3">
      <c r="AM6076">
        <v>2.6147882239841467</v>
      </c>
      <c r="AN6076">
        <v>1.2937713036111731</v>
      </c>
      <c r="AO6076">
        <v>534.02659904016673</v>
      </c>
      <c r="AP6076">
        <v>3490.25</v>
      </c>
      <c r="AQ6076">
        <v>-0.50050905467618145</v>
      </c>
      <c r="AR6076">
        <v>2.7517731574299407</v>
      </c>
    </row>
    <row r="6077" spans="39:44" x14ac:dyDescent="0.3">
      <c r="AM6077">
        <v>2.6563350244791315</v>
      </c>
      <c r="AN6077">
        <v>0.91194545597979515</v>
      </c>
      <c r="AO6077">
        <v>465.88527426370393</v>
      </c>
      <c r="AP6077">
        <v>6090.25</v>
      </c>
      <c r="AQ6077">
        <v>-0.52865207626358612</v>
      </c>
      <c r="AR6077">
        <v>2.7092419495964433</v>
      </c>
    </row>
    <row r="6078" spans="39:44" x14ac:dyDescent="0.3">
      <c r="AM6078">
        <v>2.1593653357362821</v>
      </c>
      <c r="AN6078">
        <v>0.67232146322517738</v>
      </c>
      <c r="AO6078">
        <v>1056.5959348225022</v>
      </c>
      <c r="AP6078">
        <v>5081.25</v>
      </c>
      <c r="AQ6078">
        <v>-0.12824116444568009</v>
      </c>
      <c r="AR6078">
        <v>2.088116849222212</v>
      </c>
    </row>
    <row r="6079" spans="39:44" x14ac:dyDescent="0.3">
      <c r="AM6079">
        <v>2.2303952211444491</v>
      </c>
      <c r="AN6079">
        <v>0.75577155135799234</v>
      </c>
      <c r="AO6079">
        <v>693.07389349481321</v>
      </c>
      <c r="AP6079">
        <v>5473</v>
      </c>
      <c r="AQ6079">
        <v>-0.9789210640964755</v>
      </c>
      <c r="AR6079">
        <v>2.2936740261519959</v>
      </c>
    </row>
    <row r="6080" spans="39:44" x14ac:dyDescent="0.3">
      <c r="AM6080">
        <v>2.6283652635039036</v>
      </c>
      <c r="AN6080">
        <v>1.1519413729059207</v>
      </c>
      <c r="AO6080">
        <v>541.85438523090727</v>
      </c>
      <c r="AP6080">
        <v>4819.75</v>
      </c>
      <c r="AQ6080">
        <v>0.59648615431865748</v>
      </c>
      <c r="AR6080">
        <v>2.6157338516130806</v>
      </c>
    </row>
    <row r="6081" spans="39:44" x14ac:dyDescent="0.3">
      <c r="AM6081">
        <v>1.7733607558123063</v>
      </c>
      <c r="AN6081">
        <v>0.18129477215771816</v>
      </c>
      <c r="AO6081">
        <v>861.85877873514096</v>
      </c>
      <c r="AP6081">
        <v>5072.5</v>
      </c>
      <c r="AQ6081">
        <v>-0.21707633052259662</v>
      </c>
      <c r="AR6081">
        <v>1.7708204067539632</v>
      </c>
    </row>
    <row r="6082" spans="39:44" x14ac:dyDescent="0.3">
      <c r="AM6082">
        <v>2.5290845715549084</v>
      </c>
      <c r="AN6082">
        <v>0.70603976194304552</v>
      </c>
      <c r="AO6082">
        <v>404.3750380676039</v>
      </c>
      <c r="AP6082">
        <v>4322.75</v>
      </c>
      <c r="AQ6082">
        <v>0.92453082170351275</v>
      </c>
      <c r="AR6082">
        <v>2.4875979879209011</v>
      </c>
    </row>
    <row r="6083" spans="39:44" x14ac:dyDescent="0.3">
      <c r="AM6083">
        <v>2.1518956427241891</v>
      </c>
      <c r="AN6083">
        <v>0.67946100948351951</v>
      </c>
      <c r="AO6083">
        <v>679.59903160290355</v>
      </c>
      <c r="AP6083">
        <v>5487.25</v>
      </c>
      <c r="AQ6083">
        <v>0.66868728928520527</v>
      </c>
      <c r="AR6083">
        <v>2.088116849222212</v>
      </c>
    </row>
    <row r="6084" spans="39:44" x14ac:dyDescent="0.3">
      <c r="AM6084">
        <v>2.763966967775227</v>
      </c>
      <c r="AN6084">
        <v>1.2732593888456498</v>
      </c>
      <c r="AO6084">
        <v>805.57863342905239</v>
      </c>
      <c r="AP6084">
        <v>3672</v>
      </c>
      <c r="AQ6084">
        <v>-0.24776025109110331</v>
      </c>
      <c r="AR6084">
        <v>2.8436422738652301</v>
      </c>
    </row>
    <row r="6085" spans="39:44" x14ac:dyDescent="0.3">
      <c r="AM6085">
        <v>2.2589259893033047</v>
      </c>
      <c r="AN6085">
        <v>1.2168556800671506</v>
      </c>
      <c r="AO6085">
        <v>702.69626745824769</v>
      </c>
      <c r="AP6085">
        <v>4525.5</v>
      </c>
      <c r="AQ6085">
        <v>-0.27363708592277891</v>
      </c>
      <c r="AR6085">
        <v>2.3484461221868322</v>
      </c>
    </row>
    <row r="6086" spans="39:44" x14ac:dyDescent="0.3">
      <c r="AM6086">
        <v>2.589988603945617</v>
      </c>
      <c r="AN6086">
        <v>1.0652116149129509</v>
      </c>
      <c r="AO6086">
        <v>326.39468051988285</v>
      </c>
      <c r="AP6086">
        <v>3910.75</v>
      </c>
      <c r="AQ6086">
        <v>9.3892058713367504E-2</v>
      </c>
      <c r="AR6086">
        <v>2.5560021619366062</v>
      </c>
    </row>
    <row r="6087" spans="39:44" x14ac:dyDescent="0.3">
      <c r="AM6087">
        <v>2.9358150035268888</v>
      </c>
      <c r="AN6087">
        <v>1.1734315615664539</v>
      </c>
      <c r="AO6087">
        <v>392.50555706549983</v>
      </c>
      <c r="AP6087">
        <v>4741.75</v>
      </c>
      <c r="AQ6087">
        <v>0.38021667140482435</v>
      </c>
      <c r="AR6087">
        <v>3.0163859024089068</v>
      </c>
    </row>
    <row r="6088" spans="39:44" x14ac:dyDescent="0.3">
      <c r="AM6088">
        <v>2.4860171833708482</v>
      </c>
      <c r="AN6088">
        <v>1.2736513798396754</v>
      </c>
      <c r="AO6088">
        <v>1063.0255259052426</v>
      </c>
      <c r="AP6088">
        <v>5868</v>
      </c>
      <c r="AQ6088">
        <v>0.30069896984248234</v>
      </c>
      <c r="AR6088">
        <v>2.3545626717809118</v>
      </c>
    </row>
    <row r="6089" spans="39:44" x14ac:dyDescent="0.3">
      <c r="AM6089">
        <v>1.9319513273299267</v>
      </c>
      <c r="AN6089">
        <v>0.14020710064257635</v>
      </c>
      <c r="AO6089">
        <v>361.43394898145505</v>
      </c>
      <c r="AP6089">
        <v>4783.5</v>
      </c>
      <c r="AQ6089">
        <v>-0.97686416508507978</v>
      </c>
      <c r="AR6089">
        <v>1.920099260307798</v>
      </c>
    </row>
    <row r="6090" spans="39:44" x14ac:dyDescent="0.3">
      <c r="AM6090">
        <v>1.8063470433717344</v>
      </c>
      <c r="AN6090">
        <v>0.37792537769844503</v>
      </c>
      <c r="AO6090">
        <v>374.8723892950033</v>
      </c>
      <c r="AP6090">
        <v>4741.5</v>
      </c>
      <c r="AQ6090">
        <v>0.51785182738696456</v>
      </c>
      <c r="AR6090">
        <v>1.7749417196063169</v>
      </c>
    </row>
    <row r="6091" spans="39:44" x14ac:dyDescent="0.3">
      <c r="AM6091">
        <v>3.2915185065639849</v>
      </c>
      <c r="AN6091">
        <v>1.4029166305734948</v>
      </c>
      <c r="AO6091">
        <v>304.13618527525739</v>
      </c>
      <c r="AP6091">
        <v>6118.5</v>
      </c>
      <c r="AQ6091">
        <v>0.95668747716679103</v>
      </c>
      <c r="AR6091">
        <v>3.3816538589508136</v>
      </c>
    </row>
    <row r="6092" spans="39:44" x14ac:dyDescent="0.3">
      <c r="AM6092">
        <v>1.9424136273197425</v>
      </c>
      <c r="AN6092">
        <v>0.4575896075389167</v>
      </c>
      <c r="AO6092">
        <v>287.75508725339751</v>
      </c>
      <c r="AP6092">
        <v>4080.75</v>
      </c>
      <c r="AQ6092">
        <v>-2.972721444089229E-2</v>
      </c>
      <c r="AR6092">
        <v>1.9037847640121617</v>
      </c>
    </row>
    <row r="6093" spans="39:44" x14ac:dyDescent="0.3">
      <c r="AM6093">
        <v>3.5684823467477376</v>
      </c>
      <c r="AN6093">
        <v>0.6997594125158787</v>
      </c>
      <c r="AO6093">
        <v>940.10229224177863</v>
      </c>
      <c r="AP6093">
        <v>3635.75</v>
      </c>
      <c r="AQ6093">
        <v>-0.40091170255298647</v>
      </c>
      <c r="AR6093">
        <v>3.6369712948865538</v>
      </c>
    </row>
    <row r="6094" spans="39:44" x14ac:dyDescent="0.3">
      <c r="AM6094">
        <v>1.9409197537319685</v>
      </c>
      <c r="AN6094">
        <v>0.45881888980007962</v>
      </c>
      <c r="AO6094">
        <v>1126.618256209121</v>
      </c>
      <c r="AP6094">
        <v>5014.5</v>
      </c>
      <c r="AQ6094">
        <v>-0.2801924717676153</v>
      </c>
      <c r="AR6094">
        <v>1.9003662959156191</v>
      </c>
    </row>
    <row r="6095" spans="39:44" x14ac:dyDescent="0.3">
      <c r="AM6095">
        <v>2.7878878337963089</v>
      </c>
      <c r="AN6095">
        <v>1.2818741424385982</v>
      </c>
      <c r="AO6095">
        <v>743.75970790629731</v>
      </c>
      <c r="AP6095">
        <v>5118.25</v>
      </c>
      <c r="AQ6095">
        <v>-0.98925828379720138</v>
      </c>
      <c r="AR6095">
        <v>2.8029459247082595</v>
      </c>
    </row>
    <row r="6096" spans="39:44" x14ac:dyDescent="0.3">
      <c r="AM6096">
        <v>2.8304864783222672</v>
      </c>
      <c r="AN6096">
        <v>1.1247919958338246</v>
      </c>
      <c r="AO6096">
        <v>873.65219885804311</v>
      </c>
      <c r="AP6096">
        <v>4132.25</v>
      </c>
      <c r="AQ6096">
        <v>-0.46118832378411329</v>
      </c>
      <c r="AR6096">
        <v>2.7580301981135604</v>
      </c>
    </row>
    <row r="6097" spans="39:44" x14ac:dyDescent="0.3">
      <c r="AM6097">
        <v>2.3770806169671772</v>
      </c>
      <c r="AN6097">
        <v>0.92316510708693844</v>
      </c>
      <c r="AO6097">
        <v>1121.1104090984979</v>
      </c>
      <c r="AP6097">
        <v>4516.25</v>
      </c>
      <c r="AQ6097">
        <v>-5.8175030079459025E-2</v>
      </c>
      <c r="AR6097">
        <v>2.3780848467190188</v>
      </c>
    </row>
    <row r="6098" spans="39:44" x14ac:dyDescent="0.3">
      <c r="AM6098">
        <v>2.2994415718315699</v>
      </c>
      <c r="AN6098">
        <v>0.77128224936215439</v>
      </c>
      <c r="AO6098">
        <v>417.96639500564601</v>
      </c>
      <c r="AP6098">
        <v>4963.25</v>
      </c>
      <c r="AQ6098">
        <v>-0.22957624722333983</v>
      </c>
      <c r="AR6098">
        <v>2.2633586376140213</v>
      </c>
    </row>
    <row r="6099" spans="39:44" x14ac:dyDescent="0.3">
      <c r="AM6099">
        <v>3.549009277735065</v>
      </c>
      <c r="AN6099">
        <v>1.2081608935647399</v>
      </c>
      <c r="AO6099">
        <v>358.70141247323573</v>
      </c>
      <c r="AP6099">
        <v>4244.25</v>
      </c>
      <c r="AQ6099">
        <v>0.64934787794065552</v>
      </c>
      <c r="AR6099">
        <v>3.5258332574470601</v>
      </c>
    </row>
    <row r="6100" spans="39:44" x14ac:dyDescent="0.3">
      <c r="AM6100">
        <v>2.6707385339247018</v>
      </c>
      <c r="AN6100">
        <v>1.4013193806884829</v>
      </c>
      <c r="AO6100">
        <v>905.69649198687739</v>
      </c>
      <c r="AP6100">
        <v>4623.25</v>
      </c>
      <c r="AQ6100">
        <v>-0.96773379837747719</v>
      </c>
      <c r="AR6100">
        <v>2.7063647516651148</v>
      </c>
    </row>
    <row r="6101" spans="39:44" x14ac:dyDescent="0.3">
      <c r="AM6101">
        <v>2.0494442239268729</v>
      </c>
      <c r="AN6101">
        <v>0.80538598300669895</v>
      </c>
      <c r="AO6101">
        <v>1151.0828640584</v>
      </c>
      <c r="AP6101">
        <v>3665</v>
      </c>
      <c r="AQ6101">
        <v>0.13083801003064954</v>
      </c>
      <c r="AR6101">
        <v>2.0425370103889846</v>
      </c>
    </row>
    <row r="6102" spans="39:44" x14ac:dyDescent="0.3">
      <c r="AM6102">
        <v>3.0397751275092033</v>
      </c>
      <c r="AN6102">
        <v>0.93836624268682811</v>
      </c>
      <c r="AO6102">
        <v>793.70915242694832</v>
      </c>
      <c r="AP6102">
        <v>3368.75</v>
      </c>
      <c r="AQ6102">
        <v>0.86845597956167808</v>
      </c>
      <c r="AR6102">
        <v>3.0353361082573773</v>
      </c>
    </row>
    <row r="6103" spans="39:44" x14ac:dyDescent="0.3">
      <c r="AM6103">
        <v>2.0863507178790863</v>
      </c>
      <c r="AN6103">
        <v>0.74433880817038978</v>
      </c>
      <c r="AO6103">
        <v>1270.2988322496553</v>
      </c>
      <c r="AP6103">
        <v>4224.25</v>
      </c>
      <c r="AQ6103">
        <v>0.7555329059342476</v>
      </c>
      <c r="AR6103">
        <v>2.1534427084046501</v>
      </c>
    </row>
    <row r="6104" spans="39:44" x14ac:dyDescent="0.3">
      <c r="AM6104">
        <v>2.3257428341390596</v>
      </c>
      <c r="AN6104">
        <v>0.92395226870983904</v>
      </c>
      <c r="AO6104">
        <v>1142.2156244317162</v>
      </c>
      <c r="AP6104">
        <v>3770.5</v>
      </c>
      <c r="AQ6104">
        <v>0.67567679014494042</v>
      </c>
      <c r="AR6104">
        <v>2.3082449468665751</v>
      </c>
    </row>
    <row r="6105" spans="39:44" x14ac:dyDescent="0.3">
      <c r="AM6105">
        <v>2.0594650963081413</v>
      </c>
      <c r="AN6105">
        <v>0.9685045536956487</v>
      </c>
      <c r="AO6105">
        <v>961.32249265456767</v>
      </c>
      <c r="AP6105">
        <v>5480</v>
      </c>
      <c r="AQ6105">
        <v>0.61889112903503585</v>
      </c>
      <c r="AR6105">
        <v>2.120932171296479</v>
      </c>
    </row>
    <row r="6106" spans="39:44" x14ac:dyDescent="0.3">
      <c r="AM6106">
        <v>2.75659853364392</v>
      </c>
      <c r="AN6106">
        <v>0.75123788315461459</v>
      </c>
      <c r="AO6106">
        <v>605.41681695598618</v>
      </c>
      <c r="AP6106">
        <v>5291.5</v>
      </c>
      <c r="AQ6106">
        <v>-0.89574250781348774</v>
      </c>
      <c r="AR6106">
        <v>2.7092704665610863</v>
      </c>
    </row>
    <row r="6107" spans="39:44" x14ac:dyDescent="0.3">
      <c r="AM6107">
        <v>3.2070647606042884</v>
      </c>
      <c r="AN6107">
        <v>1.1350501417812144</v>
      </c>
      <c r="AO6107">
        <v>675.79084458603256</v>
      </c>
      <c r="AP6107">
        <v>4562.75</v>
      </c>
      <c r="AQ6107">
        <v>-0.91987660352253087</v>
      </c>
      <c r="AR6107">
        <v>3.1105239275814145</v>
      </c>
    </row>
    <row r="6108" spans="39:44" x14ac:dyDescent="0.3">
      <c r="AM6108">
        <v>2.1705777516236844</v>
      </c>
      <c r="AN6108">
        <v>0.97100365702390201</v>
      </c>
      <c r="AO6108">
        <v>388.94784136672706</v>
      </c>
      <c r="AP6108">
        <v>4689.75</v>
      </c>
      <c r="AQ6108">
        <v>-0.19253929798996339</v>
      </c>
      <c r="AR6108">
        <v>2.2470690221298466</v>
      </c>
    </row>
    <row r="6109" spans="39:44" x14ac:dyDescent="0.3">
      <c r="AM6109">
        <v>1.8950147697778703</v>
      </c>
      <c r="AN6109">
        <v>0.33060872326222152</v>
      </c>
      <c r="AO6109">
        <v>805.33302437616112</v>
      </c>
      <c r="AP6109">
        <v>3945.25</v>
      </c>
      <c r="AQ6109">
        <v>0.36046988389164725</v>
      </c>
      <c r="AR6109">
        <v>1.8667046143894606</v>
      </c>
    </row>
    <row r="6110" spans="39:44" x14ac:dyDescent="0.3">
      <c r="AM6110">
        <v>1.6347548108260426</v>
      </c>
      <c r="AN6110">
        <v>6.7972884018020943E-2</v>
      </c>
      <c r="AO6110">
        <v>1286.3560986170501</v>
      </c>
      <c r="AP6110">
        <v>4598.25</v>
      </c>
      <c r="AQ6110">
        <v>0.15193796734299855</v>
      </c>
      <c r="AR6110">
        <v>1.6415520992278443</v>
      </c>
    </row>
    <row r="6111" spans="39:44" x14ac:dyDescent="0.3">
      <c r="AM6111">
        <v>1.9547720470858418</v>
      </c>
      <c r="AN6111">
        <v>0.4457772011283706</v>
      </c>
      <c r="AO6111">
        <v>661.4248174956507</v>
      </c>
      <c r="AP6111">
        <v>5188</v>
      </c>
      <c r="AQ6111">
        <v>0.51816853719188405</v>
      </c>
      <c r="AR6111">
        <v>1.9391527173064655</v>
      </c>
    </row>
    <row r="6112" spans="39:44" x14ac:dyDescent="0.3">
      <c r="AM6112">
        <v>2.1729064769241351</v>
      </c>
      <c r="AN6112">
        <v>0.66741867541858901</v>
      </c>
      <c r="AO6112">
        <v>773.64686174447434</v>
      </c>
      <c r="AP6112">
        <v>5035.75</v>
      </c>
      <c r="AQ6112">
        <v>0.8312971686909203</v>
      </c>
      <c r="AR6112">
        <v>2.1352776584401623</v>
      </c>
    </row>
    <row r="6113" spans="39:44" x14ac:dyDescent="0.3">
      <c r="AM6113">
        <v>3.3832896696561603</v>
      </c>
      <c r="AN6113">
        <v>1.290276481206599</v>
      </c>
      <c r="AO6113">
        <v>852.29531432591864</v>
      </c>
      <c r="AP6113">
        <v>4809</v>
      </c>
      <c r="AQ6113">
        <v>0.57886712386274097</v>
      </c>
      <c r="AR6113">
        <v>3.3613907299219408</v>
      </c>
    </row>
    <row r="6114" spans="39:44" x14ac:dyDescent="0.3">
      <c r="AM6114">
        <v>3.3094981071182312</v>
      </c>
      <c r="AN6114">
        <v>0.8084506505579212</v>
      </c>
      <c r="AO6114">
        <v>532.58234120466693</v>
      </c>
      <c r="AP6114">
        <v>4408</v>
      </c>
      <c r="AQ6114">
        <v>-0.52378766960680978</v>
      </c>
      <c r="AR6114">
        <v>3.323969369713299</v>
      </c>
    </row>
    <row r="6115" spans="39:44" x14ac:dyDescent="0.3">
      <c r="AM6115">
        <v>2.643013662791633</v>
      </c>
      <c r="AN6115">
        <v>0.57171921892930799</v>
      </c>
      <c r="AO6115">
        <v>471.40304064044244</v>
      </c>
      <c r="AP6115">
        <v>5066.5</v>
      </c>
      <c r="AQ6115">
        <v>-0.40876273068593827</v>
      </c>
      <c r="AR6115">
        <v>2.6205071305452825</v>
      </c>
    </row>
    <row r="6116" spans="39:44" x14ac:dyDescent="0.3">
      <c r="AM6116">
        <v>1.6785866212688041</v>
      </c>
      <c r="AN6116">
        <v>1.4939386024184991E-2</v>
      </c>
      <c r="AO6116">
        <v>751.76849920750999</v>
      </c>
      <c r="AP6116">
        <v>5142.5</v>
      </c>
      <c r="AQ6116">
        <v>-0.87198864175665569</v>
      </c>
      <c r="AR6116">
        <v>1.6770926826663863</v>
      </c>
    </row>
    <row r="6117" spans="39:44" x14ac:dyDescent="0.3">
      <c r="AM6117">
        <v>1.6055720034116092</v>
      </c>
      <c r="AN6117">
        <v>9.293527709184983E-2</v>
      </c>
      <c r="AO6117">
        <v>933.38470415240329</v>
      </c>
      <c r="AP6117">
        <v>5891.5</v>
      </c>
      <c r="AQ6117">
        <v>-0.62276051560978407</v>
      </c>
      <c r="AR6117">
        <v>1.6055720034116088</v>
      </c>
    </row>
    <row r="6118" spans="39:44" x14ac:dyDescent="0.3">
      <c r="AM6118">
        <v>2.7188845322848869</v>
      </c>
      <c r="AN6118">
        <v>0.7828104597772747</v>
      </c>
      <c r="AO6118">
        <v>537.62052366302248</v>
      </c>
      <c r="AP6118">
        <v>3442.5</v>
      </c>
      <c r="AQ6118">
        <v>-0.32930282805032846</v>
      </c>
      <c r="AR6118">
        <v>2.7811640987460668</v>
      </c>
    </row>
    <row r="6119" spans="39:44" x14ac:dyDescent="0.3">
      <c r="AM6119">
        <v>2.4806519887990923</v>
      </c>
      <c r="AN6119">
        <v>0.88851346257823416</v>
      </c>
      <c r="AO6119">
        <v>627.74767638189223</v>
      </c>
      <c r="AP6119">
        <v>4039.5</v>
      </c>
      <c r="AQ6119">
        <v>0.5012498710647223</v>
      </c>
      <c r="AR6119">
        <v>2.4679875331560481</v>
      </c>
    </row>
    <row r="6120" spans="39:44" x14ac:dyDescent="0.3">
      <c r="AM6120">
        <v>3.1594920847631767</v>
      </c>
      <c r="AN6120">
        <v>1.2022388505751553</v>
      </c>
      <c r="AO6120">
        <v>674.67080283131702</v>
      </c>
      <c r="AP6120">
        <v>4287.75</v>
      </c>
      <c r="AQ6120">
        <v>0.26973952959082459</v>
      </c>
      <c r="AR6120">
        <v>3.0992006182845877</v>
      </c>
    </row>
    <row r="6121" spans="39:44" x14ac:dyDescent="0.3">
      <c r="AM6121">
        <v>2.5791227477413616</v>
      </c>
      <c r="AN6121">
        <v>0.66036921695152628</v>
      </c>
      <c r="AO6121">
        <v>1135.7751734369292</v>
      </c>
      <c r="AP6121">
        <v>4174.5</v>
      </c>
      <c r="AQ6121">
        <v>0.36866692136192336</v>
      </c>
      <c r="AR6121">
        <v>2.5217131661064469</v>
      </c>
    </row>
    <row r="6122" spans="39:44" x14ac:dyDescent="0.3">
      <c r="AM6122">
        <v>3.31378748167023</v>
      </c>
      <c r="AN6122">
        <v>0.80686272103624002</v>
      </c>
      <c r="AO6122">
        <v>710.05413144059594</v>
      </c>
      <c r="AP6122">
        <v>4870</v>
      </c>
      <c r="AQ6122">
        <v>-0.55822148297641072</v>
      </c>
      <c r="AR6122">
        <v>3.323969369713299</v>
      </c>
    </row>
    <row r="6123" spans="39:44" x14ac:dyDescent="0.3">
      <c r="AM6123">
        <v>2.230522275785694</v>
      </c>
      <c r="AN6123">
        <v>0.59690839561848352</v>
      </c>
      <c r="AO6123">
        <v>564.11288047553273</v>
      </c>
      <c r="AP6123">
        <v>4988</v>
      </c>
      <c r="AQ6123">
        <v>0.49317150600339821</v>
      </c>
      <c r="AR6123">
        <v>2.2735555757079031</v>
      </c>
    </row>
    <row r="6124" spans="39:44" x14ac:dyDescent="0.3">
      <c r="AM6124">
        <v>3.2284353762878384</v>
      </c>
      <c r="AN6124">
        <v>0.26492028817939151</v>
      </c>
      <c r="AO6124">
        <v>529.87119377443003</v>
      </c>
      <c r="AP6124">
        <v>6090.25</v>
      </c>
      <c r="AQ6124">
        <v>-0.29200987169198811</v>
      </c>
      <c r="AR6124">
        <v>3.2549274051057777</v>
      </c>
    </row>
    <row r="6125" spans="39:44" x14ac:dyDescent="0.3">
      <c r="AM6125">
        <v>2.7392837031885628</v>
      </c>
      <c r="AN6125">
        <v>1.0620549428953334</v>
      </c>
      <c r="AO6125">
        <v>825.69995310636602</v>
      </c>
      <c r="AP6125">
        <v>3881.5</v>
      </c>
      <c r="AQ6125">
        <v>0.11083477435943133</v>
      </c>
      <c r="AR6125">
        <v>2.7779898616968906</v>
      </c>
    </row>
    <row r="6126" spans="39:44" x14ac:dyDescent="0.3">
      <c r="AM6126">
        <v>3.5645636099527622</v>
      </c>
      <c r="AN6126">
        <v>0.86022553618395869</v>
      </c>
      <c r="AO6126">
        <v>798.22076944670414</v>
      </c>
      <c r="AP6126">
        <v>4842.5</v>
      </c>
      <c r="AQ6126">
        <v>-1.0040885944083088E-3</v>
      </c>
      <c r="AR6126">
        <v>3.6137738243275015</v>
      </c>
    </row>
    <row r="6127" spans="39:44" x14ac:dyDescent="0.3">
      <c r="AM6127">
        <v>2.3919024914728895</v>
      </c>
      <c r="AN6127">
        <v>0.93328644120099091</v>
      </c>
      <c r="AO6127">
        <v>449.82800789630954</v>
      </c>
      <c r="AP6127">
        <v>3165</v>
      </c>
      <c r="AQ6127">
        <v>0.68771753086954757</v>
      </c>
      <c r="AR6127">
        <v>2.4137174602243117</v>
      </c>
    </row>
    <row r="6128" spans="39:44" x14ac:dyDescent="0.3">
      <c r="AM6128">
        <v>2.3590969852981165</v>
      </c>
      <c r="AN6128">
        <v>0.9679688148463893</v>
      </c>
      <c r="AO6128">
        <v>976.51242431030505</v>
      </c>
      <c r="AP6128">
        <v>4891</v>
      </c>
      <c r="AQ6128">
        <v>0.93054382410338954</v>
      </c>
      <c r="AR6128">
        <v>2.365378938948163</v>
      </c>
    </row>
    <row r="6129" spans="39:44" x14ac:dyDescent="0.3">
      <c r="AM6129">
        <v>3.0471077090488206</v>
      </c>
      <c r="AN6129">
        <v>1.3176188335944208</v>
      </c>
      <c r="AO6129">
        <v>1084.744270283483</v>
      </c>
      <c r="AP6129">
        <v>4591.75</v>
      </c>
      <c r="AQ6129">
        <v>-0.58080420379313769</v>
      </c>
      <c r="AR6129">
        <v>3.0992006182845877</v>
      </c>
    </row>
    <row r="6130" spans="39:44" x14ac:dyDescent="0.3">
      <c r="AM6130">
        <v>2.5244197001061384</v>
      </c>
      <c r="AN6130">
        <v>1.0471571220002431</v>
      </c>
      <c r="AO6130">
        <v>1149.3909663707716</v>
      </c>
      <c r="AP6130">
        <v>4844</v>
      </c>
      <c r="AQ6130">
        <v>-0.82688139977549524</v>
      </c>
      <c r="AR6130">
        <v>2.5603676585137864</v>
      </c>
    </row>
    <row r="6131" spans="39:44" x14ac:dyDescent="0.3">
      <c r="AM6131">
        <v>2.0109982895974223</v>
      </c>
      <c r="AN6131">
        <v>0.72595182626775068</v>
      </c>
      <c r="AO6131">
        <v>996.59566650120496</v>
      </c>
      <c r="AP6131">
        <v>6222.75</v>
      </c>
      <c r="AQ6131">
        <v>-0.5249202130604107</v>
      </c>
      <c r="AR6131">
        <v>2.0527488959279081</v>
      </c>
    </row>
    <row r="6132" spans="39:44" x14ac:dyDescent="0.3">
      <c r="AM6132">
        <v>2.4531875928685678</v>
      </c>
      <c r="AN6132">
        <v>1.156413337012667</v>
      </c>
      <c r="AO6132">
        <v>269.89449857415474</v>
      </c>
      <c r="AP6132">
        <v>4691.75</v>
      </c>
      <c r="AQ6132">
        <v>0.12377626086320231</v>
      </c>
      <c r="AR6132">
        <v>2.3450276540902895</v>
      </c>
    </row>
    <row r="6133" spans="39:44" x14ac:dyDescent="0.3">
      <c r="AM6133">
        <v>2.598499418665666</v>
      </c>
      <c r="AN6133">
        <v>1.1212945965026169</v>
      </c>
      <c r="AO6133">
        <v>1021.1006146218875</v>
      </c>
      <c r="AP6133">
        <v>5065</v>
      </c>
      <c r="AQ6133">
        <v>0.13007708191762865</v>
      </c>
      <c r="AR6133">
        <v>2.6132920886869786</v>
      </c>
    </row>
    <row r="6134" spans="39:44" x14ac:dyDescent="0.3">
      <c r="AM6134">
        <v>2.9597322996789663</v>
      </c>
      <c r="AN6134">
        <v>0.66468302290690906</v>
      </c>
      <c r="AO6134">
        <v>293.07011984600183</v>
      </c>
      <c r="AP6134">
        <v>5489.75</v>
      </c>
      <c r="AQ6134">
        <v>0.10487387343509924</v>
      </c>
      <c r="AR6134">
        <v>2.9908176547224148</v>
      </c>
    </row>
    <row r="6135" spans="39:44" x14ac:dyDescent="0.3">
      <c r="AM6135">
        <v>1.8812083685149821</v>
      </c>
      <c r="AN6135">
        <v>0.48711751778006057</v>
      </c>
      <c r="AO6135">
        <v>926.02684017005492</v>
      </c>
      <c r="AP6135">
        <v>4841.5</v>
      </c>
      <c r="AQ6135">
        <v>0.83259226196937564</v>
      </c>
      <c r="AR6135">
        <v>1.8473898225233212</v>
      </c>
    </row>
    <row r="6136" spans="39:44" x14ac:dyDescent="0.3">
      <c r="AM6136">
        <v>3.2583810144604737</v>
      </c>
      <c r="AN6136">
        <v>1.3151186791257317</v>
      </c>
      <c r="AO6136">
        <v>952.42551556932347</v>
      </c>
      <c r="AP6136">
        <v>4668.5</v>
      </c>
      <c r="AQ6136">
        <v>4.9889199030126473E-2</v>
      </c>
      <c r="AR6136">
        <v>3.1927926592076497</v>
      </c>
    </row>
    <row r="6137" spans="39:44" x14ac:dyDescent="0.3">
      <c r="AM6137">
        <v>2.2786936877429977</v>
      </c>
      <c r="AN6137">
        <v>0.92695642565827718</v>
      </c>
      <c r="AO6137">
        <v>686.84318513087874</v>
      </c>
      <c r="AP6137">
        <v>4146.5</v>
      </c>
      <c r="AQ6137">
        <v>4.7521494889743783E-2</v>
      </c>
      <c r="AR6137">
        <v>2.3195469975478651</v>
      </c>
    </row>
    <row r="6138" spans="39:44" x14ac:dyDescent="0.3">
      <c r="AM6138">
        <v>2.8564224536349179</v>
      </c>
      <c r="AN6138">
        <v>0.94866818334560132</v>
      </c>
      <c r="AO6138">
        <v>1231.5491037693969</v>
      </c>
      <c r="AP6138">
        <v>5288</v>
      </c>
      <c r="AQ6138">
        <v>0.97222478422718717</v>
      </c>
      <c r="AR6138">
        <v>2.777036048064085</v>
      </c>
    </row>
    <row r="6139" spans="39:44" x14ac:dyDescent="0.3">
      <c r="AM6139">
        <v>2.5131847661340925</v>
      </c>
      <c r="AN6139">
        <v>1.2051546155083734</v>
      </c>
      <c r="AO6139">
        <v>953.7675374541335</v>
      </c>
      <c r="AP6139">
        <v>3467.75</v>
      </c>
      <c r="AQ6139">
        <v>-0.69606849303211071</v>
      </c>
      <c r="AR6139">
        <v>2.446325566564056</v>
      </c>
    </row>
    <row r="6140" spans="39:44" x14ac:dyDescent="0.3">
      <c r="AM6140">
        <v>2.7004381197343128</v>
      </c>
      <c r="AN6140">
        <v>1.3060993590653505</v>
      </c>
      <c r="AO6140">
        <v>446.34172561664906</v>
      </c>
      <c r="AP6140">
        <v>4259.5</v>
      </c>
      <c r="AQ6140">
        <v>-0.63383916452595124</v>
      </c>
      <c r="AR6140">
        <v>2.6793928528032569</v>
      </c>
    </row>
    <row r="6141" spans="39:44" x14ac:dyDescent="0.3">
      <c r="AM6141">
        <v>2.1079970328772348</v>
      </c>
      <c r="AN6141">
        <v>0.93581246618431169</v>
      </c>
      <c r="AO6141">
        <v>504.20103587572379</v>
      </c>
      <c r="AP6141">
        <v>5009.5</v>
      </c>
      <c r="AQ6141">
        <v>0.66648436330296712</v>
      </c>
      <c r="AR6141">
        <v>2.1773271127853193</v>
      </c>
    </row>
    <row r="6142" spans="39:44" x14ac:dyDescent="0.3">
      <c r="AM6142">
        <v>3.5388542330808135</v>
      </c>
      <c r="AN6142">
        <v>1.0847558318304515</v>
      </c>
      <c r="AO6142">
        <v>762.0551361942413</v>
      </c>
      <c r="AP6142">
        <v>5098</v>
      </c>
      <c r="AQ6142">
        <v>5.3926995887549928E-2</v>
      </c>
      <c r="AR6142">
        <v>3.5388542330808126</v>
      </c>
    </row>
    <row r="6143" spans="39:44" x14ac:dyDescent="0.3">
      <c r="AM6143">
        <v>2.4919588945270177</v>
      </c>
      <c r="AN6143">
        <v>1.0184649994132491</v>
      </c>
      <c r="AO6143">
        <v>982.76911107378442</v>
      </c>
      <c r="AP6143">
        <v>4864</v>
      </c>
      <c r="AQ6143">
        <v>-0.60342499447206988</v>
      </c>
      <c r="AR6143">
        <v>2.4137174602243117</v>
      </c>
    </row>
    <row r="6144" spans="39:44" x14ac:dyDescent="0.3">
      <c r="AM6144">
        <v>1.8953579194426788</v>
      </c>
      <c r="AN6144">
        <v>0.33027874156785286</v>
      </c>
      <c r="AO6144">
        <v>898.32772364053244</v>
      </c>
      <c r="AP6144">
        <v>4206.5</v>
      </c>
      <c r="AQ6144">
        <v>-0.66918551897307044</v>
      </c>
      <c r="AR6144">
        <v>1.8676654334509251</v>
      </c>
    </row>
    <row r="6145" spans="39:44" x14ac:dyDescent="0.3">
      <c r="AM6145">
        <v>2.525847140900201</v>
      </c>
      <c r="AN6145">
        <v>0.99278138856284126</v>
      </c>
      <c r="AO6145">
        <v>693.95078887060708</v>
      </c>
      <c r="AP6145">
        <v>5165.75</v>
      </c>
      <c r="AQ6145">
        <v>0.5360224841761847</v>
      </c>
      <c r="AR6145">
        <v>2.5837067486443543</v>
      </c>
    </row>
    <row r="6146" spans="39:44" x14ac:dyDescent="0.3">
      <c r="AM6146">
        <v>2.3213672431631518</v>
      </c>
      <c r="AN6146">
        <v>1.4379439076102973</v>
      </c>
      <c r="AO6146">
        <v>579.52295643641355</v>
      </c>
      <c r="AP6146">
        <v>5760.25</v>
      </c>
      <c r="AQ6146">
        <v>2.1195937545092033E-3</v>
      </c>
      <c r="AR6146">
        <v>2.4640219602767135</v>
      </c>
    </row>
    <row r="6147" spans="39:44" x14ac:dyDescent="0.3">
      <c r="AM6147">
        <v>2.1416720816942765</v>
      </c>
      <c r="AN6147">
        <v>0.67242851328222353</v>
      </c>
      <c r="AO6147">
        <v>641.68038303902711</v>
      </c>
      <c r="AP6147">
        <v>4855.25</v>
      </c>
      <c r="AQ6147">
        <v>-0.6944237182185532</v>
      </c>
      <c r="AR6147">
        <v>2.1534427084046501</v>
      </c>
    </row>
    <row r="6148" spans="39:44" x14ac:dyDescent="0.3">
      <c r="AM6148">
        <v>2.8368336056116288</v>
      </c>
      <c r="AN6148">
        <v>1.109629987603366</v>
      </c>
      <c r="AO6148">
        <v>1026.3794034167745</v>
      </c>
      <c r="AP6148">
        <v>5261.25</v>
      </c>
      <c r="AQ6148">
        <v>0.75353646183029899</v>
      </c>
      <c r="AR6148">
        <v>2.7703083988842452</v>
      </c>
    </row>
    <row r="6149" spans="39:44" x14ac:dyDescent="0.3">
      <c r="AM6149">
        <v>1.7116619552630059</v>
      </c>
      <c r="AN6149">
        <v>0.14597607524827902</v>
      </c>
      <c r="AO6149">
        <v>779.32152518310568</v>
      </c>
      <c r="AP6149">
        <v>5139.5</v>
      </c>
      <c r="AQ6149">
        <v>-0.51769137381325325</v>
      </c>
      <c r="AR6149">
        <v>1.7238197999161735</v>
      </c>
    </row>
    <row r="6150" spans="39:44" x14ac:dyDescent="0.3">
      <c r="AM6150">
        <v>2.3317243283196132</v>
      </c>
      <c r="AN6150">
        <v>1.4341463584234924</v>
      </c>
      <c r="AO6150">
        <v>1453.9023835059802</v>
      </c>
      <c r="AP6150">
        <v>4489.5</v>
      </c>
      <c r="AQ6150">
        <v>0.13310822450075735</v>
      </c>
      <c r="AR6150">
        <v>2.3978597610895784</v>
      </c>
    </row>
    <row r="6151" spans="39:44" x14ac:dyDescent="0.3">
      <c r="AM6151">
        <v>3.0847824052046233</v>
      </c>
      <c r="AN6151">
        <v>1.1399462018537048</v>
      </c>
      <c r="AO6151">
        <v>788.54749300675155</v>
      </c>
      <c r="AP6151">
        <v>5443.5</v>
      </c>
      <c r="AQ6151">
        <v>0.32369598021721246</v>
      </c>
      <c r="AR6151">
        <v>3.0821683273151002</v>
      </c>
    </row>
    <row r="6152" spans="39:44" x14ac:dyDescent="0.3">
      <c r="AM6152">
        <v>2.4989916192772146</v>
      </c>
      <c r="AN6152">
        <v>0.78363447481632587</v>
      </c>
      <c r="AO6152">
        <v>779.84809062170541</v>
      </c>
      <c r="AP6152">
        <v>4562.75</v>
      </c>
      <c r="AQ6152">
        <v>0.7647821236908342</v>
      </c>
      <c r="AR6152">
        <v>2.4963431334223611</v>
      </c>
    </row>
    <row r="6153" spans="39:44" x14ac:dyDescent="0.3">
      <c r="AM6153">
        <v>2.2389519125005108</v>
      </c>
      <c r="AN6153">
        <v>0.9722205795965061</v>
      </c>
      <c r="AO6153">
        <v>541.85438523090727</v>
      </c>
      <c r="AP6153">
        <v>5543</v>
      </c>
      <c r="AQ6153">
        <v>0.74620167342492172</v>
      </c>
      <c r="AR6153">
        <v>2.1553061273467025</v>
      </c>
    </row>
    <row r="6154" spans="39:44" x14ac:dyDescent="0.3">
      <c r="AM6154">
        <v>3.52736734310934</v>
      </c>
      <c r="AN6154">
        <v>1.0691065602038758</v>
      </c>
      <c r="AO6154">
        <v>403.33211341685978</v>
      </c>
      <c r="AP6154">
        <v>3082.25</v>
      </c>
      <c r="AQ6154">
        <v>0.889654136959113</v>
      </c>
      <c r="AR6154">
        <v>3.5022963737978419</v>
      </c>
    </row>
    <row r="6155" spans="39:44" x14ac:dyDescent="0.3">
      <c r="AM6155">
        <v>2.951031562884368</v>
      </c>
      <c r="AN6155">
        <v>1.2682071540814341</v>
      </c>
      <c r="AO6155">
        <v>454.42864824582648</v>
      </c>
      <c r="AP6155">
        <v>4496.5</v>
      </c>
      <c r="AQ6155">
        <v>0.18272472533066753</v>
      </c>
      <c r="AR6155">
        <v>2.9356951229793182</v>
      </c>
    </row>
    <row r="6156" spans="39:44" x14ac:dyDescent="0.3">
      <c r="AM6156">
        <v>2.3741767826786151</v>
      </c>
      <c r="AN6156">
        <v>0.88984340381202143</v>
      </c>
      <c r="AO6156">
        <v>421.97024450214104</v>
      </c>
      <c r="AP6156">
        <v>4943.5</v>
      </c>
      <c r="AQ6156">
        <v>0.3952415737293537</v>
      </c>
      <c r="AR6156">
        <v>2.4137174602243117</v>
      </c>
    </row>
    <row r="6157" spans="39:44" x14ac:dyDescent="0.3">
      <c r="AM6157">
        <v>1.9906474892310766</v>
      </c>
      <c r="AN6157">
        <v>0.8407598676643856</v>
      </c>
      <c r="AO6157">
        <v>798.74733488530387</v>
      </c>
      <c r="AP6157">
        <v>3395</v>
      </c>
      <c r="AQ6157">
        <v>0.94212750876045259</v>
      </c>
      <c r="AR6157">
        <v>2.0293512845941466</v>
      </c>
    </row>
    <row r="6158" spans="39:44" x14ac:dyDescent="0.3">
      <c r="AM6158">
        <v>2.568088305781862</v>
      </c>
      <c r="AN6158">
        <v>1.2390108250586453</v>
      </c>
      <c r="AO6158">
        <v>293.71039573897457</v>
      </c>
      <c r="AP6158">
        <v>3951.5</v>
      </c>
      <c r="AQ6158">
        <v>7.3432067334187112E-2</v>
      </c>
      <c r="AR6158">
        <v>2.5364036260685925</v>
      </c>
    </row>
    <row r="6159" spans="39:44" x14ac:dyDescent="0.3">
      <c r="AM6159">
        <v>2.2103278460640361</v>
      </c>
      <c r="AN6159">
        <v>0.87242102816665201</v>
      </c>
      <c r="AO6159">
        <v>490.29861252740181</v>
      </c>
      <c r="AP6159">
        <v>4272.75</v>
      </c>
      <c r="AQ6159">
        <v>0.13491044668851057</v>
      </c>
      <c r="AR6159">
        <v>2.233610206513482</v>
      </c>
    </row>
    <row r="6160" spans="39:44" x14ac:dyDescent="0.3">
      <c r="AM6160">
        <v>2.4799291622664668</v>
      </c>
      <c r="AN6160">
        <v>0.80810210097731894</v>
      </c>
      <c r="AO6160">
        <v>265.2691711000258</v>
      </c>
      <c r="AP6160">
        <v>3964.5</v>
      </c>
      <c r="AQ6160">
        <v>0.70426843173069709</v>
      </c>
      <c r="AR6160">
        <v>2.4923548055346147</v>
      </c>
    </row>
    <row r="6161" spans="39:44" x14ac:dyDescent="0.3">
      <c r="AM6161">
        <v>2.3460169784211296</v>
      </c>
      <c r="AN6161">
        <v>0.90846456057323566</v>
      </c>
      <c r="AO6161">
        <v>813.69159038783664</v>
      </c>
      <c r="AP6161">
        <v>4781.75</v>
      </c>
      <c r="AQ6161">
        <v>0.39222255157362357</v>
      </c>
      <c r="AR6161">
        <v>2.2480298411913111</v>
      </c>
    </row>
    <row r="6162" spans="39:44" x14ac:dyDescent="0.3">
      <c r="AM6162">
        <v>2.845554407956961</v>
      </c>
      <c r="AN6162">
        <v>0.89684360967386856</v>
      </c>
      <c r="AO6162">
        <v>621.32999347336806</v>
      </c>
      <c r="AP6162">
        <v>6009.25</v>
      </c>
      <c r="AQ6162">
        <v>0.73143930722397421</v>
      </c>
      <c r="AR6162">
        <v>2.9153914763020232</v>
      </c>
    </row>
    <row r="6163" spans="39:44" x14ac:dyDescent="0.3">
      <c r="AM6163">
        <v>2.2133288183251869</v>
      </c>
      <c r="AN6163">
        <v>0.39515964587436475</v>
      </c>
      <c r="AO6163">
        <v>1086.5565472252765</v>
      </c>
      <c r="AP6163">
        <v>4767</v>
      </c>
      <c r="AQ6163">
        <v>-0.25367675643848603</v>
      </c>
      <c r="AR6163">
        <v>2.171097820312923</v>
      </c>
    </row>
    <row r="6164" spans="39:44" x14ac:dyDescent="0.3">
      <c r="AM6164">
        <v>1.8669670334053141</v>
      </c>
      <c r="AN6164">
        <v>0.35799855649242429</v>
      </c>
      <c r="AO6164">
        <v>702.38757748385672</v>
      </c>
      <c r="AP6164">
        <v>5531.75</v>
      </c>
      <c r="AQ6164">
        <v>-0.49755287701774698</v>
      </c>
      <c r="AR6164">
        <v>1.9036348010591415</v>
      </c>
    </row>
    <row r="6165" spans="39:44" x14ac:dyDescent="0.3">
      <c r="AM6165">
        <v>2.0175353050978213</v>
      </c>
      <c r="AN6165">
        <v>0.44485452756108601</v>
      </c>
      <c r="AO6165">
        <v>856.78552351868234</v>
      </c>
      <c r="AP6165">
        <v>4538.5</v>
      </c>
      <c r="AQ6165">
        <v>-0.52339415073783724</v>
      </c>
      <c r="AR6165">
        <v>2.0622579091773212</v>
      </c>
    </row>
    <row r="6166" spans="39:44" x14ac:dyDescent="0.3">
      <c r="AM6166">
        <v>3.1673363679127799</v>
      </c>
      <c r="AN6166">
        <v>1.11879898757246</v>
      </c>
      <c r="AO6166">
        <v>324.73570532133306</v>
      </c>
      <c r="AP6166">
        <v>3982.75</v>
      </c>
      <c r="AQ6166">
        <v>-0.46939838183908894</v>
      </c>
      <c r="AR6166">
        <v>3.2370226303592786</v>
      </c>
    </row>
    <row r="6167" spans="39:44" x14ac:dyDescent="0.3">
      <c r="AM6167">
        <v>2.4484604450075032</v>
      </c>
      <c r="AN6167">
        <v>1.1154269250578255</v>
      </c>
      <c r="AO6167">
        <v>801.47093979226577</v>
      </c>
      <c r="AP6167">
        <v>4868.5</v>
      </c>
      <c r="AQ6167">
        <v>0.574095545620392</v>
      </c>
      <c r="AR6167">
        <v>2.3484461221868322</v>
      </c>
    </row>
    <row r="6168" spans="39:44" x14ac:dyDescent="0.3">
      <c r="AM6168">
        <v>3.2985333397257048</v>
      </c>
      <c r="AN6168">
        <v>1.3638379020149247</v>
      </c>
      <c r="AO6168">
        <v>1084.2177048448834</v>
      </c>
      <c r="AP6168">
        <v>5502.75</v>
      </c>
      <c r="AQ6168">
        <v>-0.33141535226252328</v>
      </c>
      <c r="AR6168">
        <v>3.2583003821599763</v>
      </c>
    </row>
    <row r="6169" spans="39:44" x14ac:dyDescent="0.3">
      <c r="AM6169">
        <v>2.4812260055534625</v>
      </c>
      <c r="AN6169">
        <v>1.0838963514790014</v>
      </c>
      <c r="AO6169">
        <v>1050.5025835823803</v>
      </c>
      <c r="AP6169">
        <v>4172</v>
      </c>
      <c r="AQ6169">
        <v>0.19960216186077226</v>
      </c>
      <c r="AR6169">
        <v>2.4401896917155188</v>
      </c>
    </row>
    <row r="6170" spans="39:44" x14ac:dyDescent="0.3">
      <c r="AM6170">
        <v>2.5605969283851553</v>
      </c>
      <c r="AN6170">
        <v>1.2974800595531495</v>
      </c>
      <c r="AO6170">
        <v>679.17169572052023</v>
      </c>
      <c r="AP6170">
        <v>4835.75</v>
      </c>
      <c r="AQ6170">
        <v>-0.67630071815688775</v>
      </c>
      <c r="AR6170">
        <v>2.5037692007290246</v>
      </c>
    </row>
    <row r="6171" spans="39:44" x14ac:dyDescent="0.3">
      <c r="AM6171">
        <v>2.0181194454731952</v>
      </c>
      <c r="AN6171">
        <v>0.70933153261595938</v>
      </c>
      <c r="AO6171">
        <v>725.06847315724622</v>
      </c>
      <c r="AP6171">
        <v>3499.5</v>
      </c>
      <c r="AQ6171">
        <v>-0.36885159091560371</v>
      </c>
      <c r="AR6171">
        <v>2.0441831783689666</v>
      </c>
    </row>
    <row r="6172" spans="39:44" x14ac:dyDescent="0.3">
      <c r="AM6172">
        <v>2.4870294064619216</v>
      </c>
      <c r="AN6172">
        <v>1.3808811806777717</v>
      </c>
      <c r="AO6172">
        <v>984.32162082264585</v>
      </c>
      <c r="AP6172">
        <v>5720.75</v>
      </c>
      <c r="AQ6172">
        <v>-0.41876841496470413</v>
      </c>
      <c r="AR6172">
        <v>2.3978597610895784</v>
      </c>
    </row>
    <row r="6173" spans="39:44" x14ac:dyDescent="0.3">
      <c r="AM6173">
        <v>2.7405458290853315</v>
      </c>
      <c r="AN6173">
        <v>1.2002066289325928</v>
      </c>
      <c r="AO6173">
        <v>272.5047551168056</v>
      </c>
      <c r="AP6173">
        <v>2970.5</v>
      </c>
      <c r="AQ6173">
        <v>-0.24715934697006567</v>
      </c>
      <c r="AR6173">
        <v>2.7276355045702534</v>
      </c>
    </row>
    <row r="6174" spans="39:44" x14ac:dyDescent="0.3">
      <c r="AM6174">
        <v>2.7284512903545832</v>
      </c>
      <c r="AN6174">
        <v>0.81878269323166686</v>
      </c>
      <c r="AO6174">
        <v>365.62173434674537</v>
      </c>
      <c r="AP6174">
        <v>5794.75</v>
      </c>
      <c r="AQ6174">
        <v>0.18109141166184811</v>
      </c>
      <c r="AR6174">
        <v>2.7268184088438909</v>
      </c>
    </row>
    <row r="6175" spans="39:44" x14ac:dyDescent="0.3">
      <c r="AM6175">
        <v>1.921450523949626</v>
      </c>
      <c r="AN6175">
        <v>0.45337074324996535</v>
      </c>
      <c r="AO6175">
        <v>388.43148215458257</v>
      </c>
      <c r="AP6175">
        <v>4542</v>
      </c>
      <c r="AQ6175">
        <v>-0.81024789202700798</v>
      </c>
      <c r="AR6175">
        <v>1.9401135363679298</v>
      </c>
    </row>
    <row r="6176" spans="39:44" x14ac:dyDescent="0.3">
      <c r="AM6176">
        <v>2.214877773644329</v>
      </c>
      <c r="AN6176">
        <v>0.7488274240440137</v>
      </c>
      <c r="AO6176">
        <v>1442.2380209876089</v>
      </c>
      <c r="AP6176">
        <v>4441.5</v>
      </c>
      <c r="AQ6176">
        <v>-0.8432288838421097</v>
      </c>
      <c r="AR6176">
        <v>2.1465797091214518</v>
      </c>
    </row>
    <row r="6177" spans="39:44" x14ac:dyDescent="0.3">
      <c r="AM6177">
        <v>2.513527915798901</v>
      </c>
      <c r="AN6177">
        <v>1.2048294071403849</v>
      </c>
      <c r="AO6177">
        <v>974.01587822202737</v>
      </c>
      <c r="AP6177">
        <v>4389.75</v>
      </c>
      <c r="AQ6177">
        <v>0.74698516781194146</v>
      </c>
      <c r="AR6177">
        <v>2.44728638562552</v>
      </c>
    </row>
    <row r="6178" spans="39:44" x14ac:dyDescent="0.3">
      <c r="AM6178">
        <v>2.8641965792444357</v>
      </c>
      <c r="AN6178">
        <v>0.84442434598392857</v>
      </c>
      <c r="AO6178">
        <v>399.21196230334806</v>
      </c>
      <c r="AP6178">
        <v>3991.75</v>
      </c>
      <c r="AQ6178">
        <v>-0.62969565547127593</v>
      </c>
      <c r="AR6178">
        <v>2.8379605020271668</v>
      </c>
    </row>
    <row r="6179" spans="39:44" x14ac:dyDescent="0.3">
      <c r="AM6179">
        <v>2.4517292100582244</v>
      </c>
      <c r="AN6179">
        <v>1.1918052215774844</v>
      </c>
      <c r="AO6179">
        <v>744.88637259642087</v>
      </c>
      <c r="AP6179">
        <v>5317.5</v>
      </c>
      <c r="AQ6179">
        <v>-3.5632372508302271E-2</v>
      </c>
      <c r="AR6179">
        <v>2.5477056767498816</v>
      </c>
    </row>
    <row r="6180" spans="39:44" x14ac:dyDescent="0.3">
      <c r="AM6180">
        <v>1.7270452359925175</v>
      </c>
      <c r="AN6180">
        <v>0.12168310330872856</v>
      </c>
      <c r="AO6180">
        <v>634.73537404090553</v>
      </c>
      <c r="AP6180">
        <v>6039.5</v>
      </c>
      <c r="AQ6180">
        <v>0.48920946231382151</v>
      </c>
      <c r="AR6180">
        <v>1.7318433635322346</v>
      </c>
    </row>
    <row r="6181" spans="39:44" x14ac:dyDescent="0.3">
      <c r="AM6181">
        <v>2.75659853364392</v>
      </c>
      <c r="AN6181">
        <v>0.75123788315461371</v>
      </c>
      <c r="AO6181">
        <v>968.56664618254274</v>
      </c>
      <c r="AP6181">
        <v>4070.75</v>
      </c>
      <c r="AQ6181">
        <v>-0.1656404483575174</v>
      </c>
      <c r="AR6181">
        <v>2.7092704665610863</v>
      </c>
    </row>
    <row r="6182" spans="39:44" x14ac:dyDescent="0.3">
      <c r="AM6182">
        <v>2.2248455860704279</v>
      </c>
      <c r="AN6182">
        <v>0.36105355560686292</v>
      </c>
      <c r="AO6182">
        <v>896.75392675700186</v>
      </c>
      <c r="AP6182">
        <v>4872.75</v>
      </c>
      <c r="AQ6182">
        <v>0.38659374207007413</v>
      </c>
      <c r="AR6182">
        <v>2.2567638814128026</v>
      </c>
    </row>
    <row r="6183" spans="39:44" x14ac:dyDescent="0.3">
      <c r="AM6183">
        <v>1.8752723448746438</v>
      </c>
      <c r="AN6183">
        <v>0.39860017478259363</v>
      </c>
      <c r="AO6183">
        <v>891.74203414967508</v>
      </c>
      <c r="AP6183">
        <v>5001.25</v>
      </c>
      <c r="AQ6183">
        <v>8.9686507470226481E-2</v>
      </c>
      <c r="AR6183">
        <v>1.9011640421740448</v>
      </c>
    </row>
    <row r="6184" spans="39:44" x14ac:dyDescent="0.3">
      <c r="AM6184">
        <v>2.0408513459782314</v>
      </c>
      <c r="AN6184">
        <v>1.0566802857658697</v>
      </c>
      <c r="AO6184">
        <v>1042.9462548822862</v>
      </c>
      <c r="AP6184">
        <v>4343.75</v>
      </c>
      <c r="AQ6184">
        <v>0.67676200554896926</v>
      </c>
      <c r="AR6184">
        <v>2.1421204015518649</v>
      </c>
    </row>
    <row r="6185" spans="39:44" x14ac:dyDescent="0.3">
      <c r="AM6185">
        <v>1.9933663697792841</v>
      </c>
      <c r="AN6185">
        <v>0.3362084886581212</v>
      </c>
      <c r="AO6185">
        <v>962.08651723226103</v>
      </c>
      <c r="AP6185">
        <v>4537.75</v>
      </c>
      <c r="AQ6185">
        <v>0.15826412358925374</v>
      </c>
      <c r="AR6185">
        <v>2.0007534720502398</v>
      </c>
    </row>
    <row r="6186" spans="39:44" x14ac:dyDescent="0.3">
      <c r="AM6186">
        <v>2.4579252615258693</v>
      </c>
      <c r="AN6186">
        <v>1.3588111877283904</v>
      </c>
      <c r="AO6186">
        <v>377.99639170946676</v>
      </c>
      <c r="AP6186">
        <v>4310.25</v>
      </c>
      <c r="AQ6186">
        <v>-0.56411870025380939</v>
      </c>
      <c r="AR6186">
        <v>2.5037692007290246</v>
      </c>
    </row>
    <row r="6187" spans="39:44" x14ac:dyDescent="0.3">
      <c r="AM6187">
        <v>3.6810624120101831</v>
      </c>
      <c r="AN6187">
        <v>1.3430833553833457</v>
      </c>
      <c r="AO6187">
        <v>1153.1939892094931</v>
      </c>
      <c r="AP6187">
        <v>4138.25</v>
      </c>
      <c r="AQ6187">
        <v>-0.29550915896503893</v>
      </c>
      <c r="AR6187">
        <v>3.6406131325287814</v>
      </c>
    </row>
    <row r="6188" spans="39:44" x14ac:dyDescent="0.3">
      <c r="AM6188">
        <v>1.9875195956853671</v>
      </c>
      <c r="AN6188">
        <v>0.34386471037859723</v>
      </c>
      <c r="AO6188">
        <v>979.12107657487911</v>
      </c>
      <c r="AP6188">
        <v>5360.5</v>
      </c>
      <c r="AQ6188">
        <v>-0.49516711103730726</v>
      </c>
      <c r="AR6188">
        <v>2.0070559958274163</v>
      </c>
    </row>
    <row r="6189" spans="39:44" x14ac:dyDescent="0.3">
      <c r="AM6189">
        <v>1.996346582775568</v>
      </c>
      <c r="AN6189">
        <v>0.72824512897834714</v>
      </c>
      <c r="AO6189">
        <v>735.7112328401156</v>
      </c>
      <c r="AP6189">
        <v>3902.25</v>
      </c>
      <c r="AQ6189">
        <v>0.80863168453010081</v>
      </c>
      <c r="AR6189">
        <v>1.9780209791818313</v>
      </c>
    </row>
    <row r="6190" spans="39:44" x14ac:dyDescent="0.3">
      <c r="AM6190">
        <v>3.2256941322380284</v>
      </c>
      <c r="AN6190">
        <v>1.0287308692974677</v>
      </c>
      <c r="AO6190">
        <v>426.22067832800275</v>
      </c>
      <c r="AP6190">
        <v>4142.75</v>
      </c>
      <c r="AQ6190">
        <v>0.98239234085758953</v>
      </c>
      <c r="AR6190">
        <v>3.3387662972914325</v>
      </c>
    </row>
    <row r="6191" spans="39:44" x14ac:dyDescent="0.3">
      <c r="AM6191">
        <v>2.9932431987219128</v>
      </c>
      <c r="AN6191">
        <v>0.98370589537026443</v>
      </c>
      <c r="AO6191">
        <v>1112.8136554712232</v>
      </c>
      <c r="AP6191">
        <v>5113.5</v>
      </c>
      <c r="AQ6191">
        <v>-0.49100655242778057</v>
      </c>
      <c r="AR6191">
        <v>2.9944688155636081</v>
      </c>
    </row>
    <row r="6192" spans="39:44" x14ac:dyDescent="0.3">
      <c r="AM6192">
        <v>2.601807952576229</v>
      </c>
      <c r="AN6192">
        <v>0.86320950150480913</v>
      </c>
      <c r="AO6192">
        <v>915.15716449941783</v>
      </c>
      <c r="AP6192">
        <v>4143.5</v>
      </c>
      <c r="AQ6192">
        <v>0.91357828513242523</v>
      </c>
      <c r="AR6192">
        <v>2.5560021619366062</v>
      </c>
    </row>
    <row r="6193" spans="39:44" x14ac:dyDescent="0.3">
      <c r="AM6193">
        <v>1.8122966409345209</v>
      </c>
      <c r="AN6193">
        <v>0.19147332420430407</v>
      </c>
      <c r="AO6193">
        <v>552.24339947342867</v>
      </c>
      <c r="AP6193">
        <v>3853</v>
      </c>
      <c r="AQ6193">
        <v>-0.18949428159205067</v>
      </c>
      <c r="AR6193">
        <v>1.7934041703581156</v>
      </c>
    </row>
    <row r="6194" spans="39:44" x14ac:dyDescent="0.3">
      <c r="AM6194">
        <v>2.5227422883626689</v>
      </c>
      <c r="AN6194">
        <v>1.2687484012149393</v>
      </c>
      <c r="AO6194">
        <v>1577.5338542918262</v>
      </c>
      <c r="AP6194">
        <v>5114.25</v>
      </c>
      <c r="AQ6194">
        <v>0.60029545111965632</v>
      </c>
      <c r="AR6194">
        <v>2.4075391451732089</v>
      </c>
    </row>
    <row r="6195" spans="39:44" x14ac:dyDescent="0.3">
      <c r="AM6195">
        <v>2.2317487046556717</v>
      </c>
      <c r="AN6195">
        <v>1.3728474133000719</v>
      </c>
      <c r="AO6195">
        <v>1051.479876557604</v>
      </c>
      <c r="AP6195">
        <v>4720.5</v>
      </c>
      <c r="AQ6195">
        <v>-0.22949686969386868</v>
      </c>
      <c r="AR6195">
        <v>2.3413769459860738</v>
      </c>
    </row>
    <row r="6196" spans="39:44" x14ac:dyDescent="0.3">
      <c r="AM6196">
        <v>2.7572837236739343</v>
      </c>
      <c r="AN6196">
        <v>1.0504367943710313</v>
      </c>
      <c r="AO6196">
        <v>663.93887828365257</v>
      </c>
      <c r="AP6196">
        <v>4938.5</v>
      </c>
      <c r="AQ6196">
        <v>0.18956501921714075</v>
      </c>
      <c r="AR6196">
        <v>2.8610398839406472</v>
      </c>
    </row>
    <row r="6197" spans="39:44" x14ac:dyDescent="0.3">
      <c r="AM6197">
        <v>2.9645270089014262</v>
      </c>
      <c r="AN6197">
        <v>1.0054001935744366</v>
      </c>
      <c r="AO6197">
        <v>688.30864021440505</v>
      </c>
      <c r="AP6197">
        <v>3362.5</v>
      </c>
      <c r="AQ6197">
        <v>0.53601357538439998</v>
      </c>
      <c r="AR6197">
        <v>2.9944688155636081</v>
      </c>
    </row>
    <row r="6198" spans="39:44" x14ac:dyDescent="0.3">
      <c r="AM6198">
        <v>2.5466744774911958</v>
      </c>
      <c r="AN6198">
        <v>1.3107173587459129</v>
      </c>
      <c r="AO6198">
        <v>639.03201368233499</v>
      </c>
      <c r="AP6198">
        <v>2984.75</v>
      </c>
      <c r="AQ6198">
        <v>-0.34302247264813585</v>
      </c>
      <c r="AR6198">
        <v>2.4640219602767135</v>
      </c>
    </row>
    <row r="6199" spans="39:44" x14ac:dyDescent="0.3">
      <c r="AM6199">
        <v>2.3670931216286579</v>
      </c>
      <c r="AN6199">
        <v>1.1571966840903181</v>
      </c>
      <c r="AO6199">
        <v>288.14655315964166</v>
      </c>
      <c r="AP6199">
        <v>4344.25</v>
      </c>
      <c r="AQ6199">
        <v>0.65346975336527657</v>
      </c>
      <c r="AR6199">
        <v>2.3484461221868322</v>
      </c>
    </row>
    <row r="6200" spans="39:44" x14ac:dyDescent="0.3">
      <c r="AM6200">
        <v>2.222274862091127</v>
      </c>
      <c r="AN6200">
        <v>0.68762094177982569</v>
      </c>
      <c r="AO6200">
        <v>625.50940621725965</v>
      </c>
      <c r="AP6200">
        <v>4170.5</v>
      </c>
      <c r="AQ6200">
        <v>-0.25229858835556984</v>
      </c>
      <c r="AR6200">
        <v>2.1919881148862781</v>
      </c>
    </row>
    <row r="6201" spans="39:44" x14ac:dyDescent="0.3">
      <c r="AM6201">
        <v>2.278602874496146</v>
      </c>
      <c r="AN6201">
        <v>0.83679718632661015</v>
      </c>
      <c r="AO6201">
        <v>620.69574350580467</v>
      </c>
      <c r="AP6201">
        <v>4260.25</v>
      </c>
      <c r="AQ6201">
        <v>-0.88848562720706603</v>
      </c>
      <c r="AR6201">
        <v>2.2136558851410877</v>
      </c>
    </row>
    <row r="6202" spans="39:44" x14ac:dyDescent="0.3">
      <c r="AM6202">
        <v>3.4000043723837257</v>
      </c>
      <c r="AN6202">
        <v>0.84029851978569725</v>
      </c>
      <c r="AO6202">
        <v>377.49121534884949</v>
      </c>
      <c r="AP6202">
        <v>4888</v>
      </c>
      <c r="AQ6202">
        <v>0.49662313298271937</v>
      </c>
      <c r="AR6202">
        <v>3.3921533716056569</v>
      </c>
    </row>
    <row r="6203" spans="39:44" x14ac:dyDescent="0.3">
      <c r="AM6203">
        <v>2.4348485304284173</v>
      </c>
      <c r="AN6203">
        <v>0.58616849620502276</v>
      </c>
      <c r="AO6203">
        <v>724.95476270287315</v>
      </c>
      <c r="AP6203">
        <v>4774.25</v>
      </c>
      <c r="AQ6203">
        <v>-0.33461003242118326</v>
      </c>
      <c r="AR6203">
        <v>2.3910157732395199</v>
      </c>
    </row>
    <row r="6204" spans="39:44" x14ac:dyDescent="0.3">
      <c r="AM6204">
        <v>2.3970535061370639</v>
      </c>
      <c r="AN6204">
        <v>1.3950424615391448</v>
      </c>
      <c r="AO6204">
        <v>1046.9682595378481</v>
      </c>
      <c r="AP6204">
        <v>3134.5</v>
      </c>
      <c r="AQ6204">
        <v>0.67953909333805262</v>
      </c>
      <c r="AR6204">
        <v>2.4640219602767135</v>
      </c>
    </row>
    <row r="6205" spans="39:44" x14ac:dyDescent="0.3">
      <c r="AM6205">
        <v>2.8493143720484548</v>
      </c>
      <c r="AN6205">
        <v>1.0141990786484654</v>
      </c>
      <c r="AO6205">
        <v>1098.6244929451263</v>
      </c>
      <c r="AP6205">
        <v>4406.75</v>
      </c>
      <c r="AQ6205">
        <v>0.10339337036913913</v>
      </c>
      <c r="AR6205">
        <v>2.8610398839406472</v>
      </c>
    </row>
    <row r="6206" spans="39:44" x14ac:dyDescent="0.3">
      <c r="AM6206">
        <v>2.1402322479610802</v>
      </c>
      <c r="AN6206">
        <v>0.74247165476777655</v>
      </c>
      <c r="AO6206">
        <v>1370.0305208665702</v>
      </c>
      <c r="AP6206">
        <v>3643</v>
      </c>
      <c r="AQ6206">
        <v>0.52100577530643088</v>
      </c>
      <c r="AR6206">
        <v>2.1421406577233606</v>
      </c>
    </row>
    <row r="6207" spans="39:44" x14ac:dyDescent="0.3">
      <c r="AM6207">
        <v>2.1620861243507279</v>
      </c>
      <c r="AN6207">
        <v>0.64844533700060991</v>
      </c>
      <c r="AO6207">
        <v>593.55876999683505</v>
      </c>
      <c r="AP6207">
        <v>4462.25</v>
      </c>
      <c r="AQ6207">
        <v>0.58034705410766219</v>
      </c>
      <c r="AR6207">
        <v>2.2017812296807988</v>
      </c>
    </row>
    <row r="6208" spans="39:44" x14ac:dyDescent="0.3">
      <c r="AM6208">
        <v>1.9858780758208039</v>
      </c>
      <c r="AN6208">
        <v>0.39087248497887878</v>
      </c>
      <c r="AO6208">
        <v>453.29284668414363</v>
      </c>
      <c r="AP6208">
        <v>5867.25</v>
      </c>
      <c r="AQ6208">
        <v>-0.75175799155755707</v>
      </c>
      <c r="AR6208">
        <v>1.9989434506232877</v>
      </c>
    </row>
    <row r="6209" spans="39:44" x14ac:dyDescent="0.3">
      <c r="AM6209">
        <v>3.3269030023444031</v>
      </c>
      <c r="AN6209">
        <v>1.1825798584011873</v>
      </c>
      <c r="AO6209">
        <v>577.47902845382168</v>
      </c>
      <c r="AP6209">
        <v>4901.75</v>
      </c>
      <c r="AQ6209">
        <v>-0.80632895102336055</v>
      </c>
      <c r="AR6209">
        <v>3.2484250997149315</v>
      </c>
    </row>
    <row r="6210" spans="39:44" x14ac:dyDescent="0.3">
      <c r="AM6210">
        <v>2.0379493477542727</v>
      </c>
      <c r="AN6210">
        <v>0.41590201911221963</v>
      </c>
      <c r="AO6210">
        <v>735.0879372876251</v>
      </c>
      <c r="AP6210">
        <v>4549.25</v>
      </c>
      <c r="AQ6210">
        <v>-8.9575206544089583E-2</v>
      </c>
      <c r="AR6210">
        <v>2.0031623871264701</v>
      </c>
    </row>
    <row r="6211" spans="39:44" x14ac:dyDescent="0.3">
      <c r="AM6211">
        <v>2.7591459754417991</v>
      </c>
      <c r="AN6211">
        <v>0.91447411629849185</v>
      </c>
      <c r="AO6211">
        <v>311.69965924239938</v>
      </c>
      <c r="AP6211">
        <v>5642.5</v>
      </c>
      <c r="AQ6211">
        <v>0.10315780582732775</v>
      </c>
      <c r="AR6211">
        <v>2.7692125899267199</v>
      </c>
    </row>
    <row r="6212" spans="39:44" x14ac:dyDescent="0.3">
      <c r="AM6212">
        <v>2.8264806469727355</v>
      </c>
      <c r="AN6212">
        <v>0.56910307089630563</v>
      </c>
      <c r="AO6212">
        <v>559.60126345577692</v>
      </c>
      <c r="AP6212">
        <v>4146.5</v>
      </c>
      <c r="AQ6212">
        <v>-0.77143362177182817</v>
      </c>
      <c r="AR6212">
        <v>2.8192550516758557</v>
      </c>
    </row>
    <row r="6213" spans="39:44" x14ac:dyDescent="0.3">
      <c r="AM6213">
        <v>3.1159045387640472</v>
      </c>
      <c r="AN6213">
        <v>1.1256975328877017</v>
      </c>
      <c r="AO6213">
        <v>441.17879157125452</v>
      </c>
      <c r="AP6213">
        <v>3439.75</v>
      </c>
      <c r="AQ6213">
        <v>-0.47929807580968259</v>
      </c>
      <c r="AR6213">
        <v>3.0514799683994696</v>
      </c>
    </row>
    <row r="6214" spans="39:44" x14ac:dyDescent="0.3">
      <c r="AM6214">
        <v>2.155401467963566</v>
      </c>
      <c r="AN6214">
        <v>0.66645958761705715</v>
      </c>
      <c r="AO6214">
        <v>1016.062432163532</v>
      </c>
      <c r="AP6214">
        <v>4516.75</v>
      </c>
      <c r="AQ6214">
        <v>0.45693269485385413</v>
      </c>
      <c r="AR6214">
        <v>2.1919881148862781</v>
      </c>
    </row>
    <row r="6215" spans="39:44" x14ac:dyDescent="0.3">
      <c r="AM6215">
        <v>2.8454952416774666</v>
      </c>
      <c r="AN6215">
        <v>0.96054086667614702</v>
      </c>
      <c r="AO6215">
        <v>973.95599823436521</v>
      </c>
      <c r="AP6215">
        <v>3990.25</v>
      </c>
      <c r="AQ6215">
        <v>-0.10725586361587248</v>
      </c>
      <c r="AR6215">
        <v>2.8385095414908608</v>
      </c>
    </row>
    <row r="6216" spans="39:44" x14ac:dyDescent="0.3">
      <c r="AM6216">
        <v>3.354484167726973</v>
      </c>
      <c r="AN6216">
        <v>0.80859913344497769</v>
      </c>
      <c r="AO6216">
        <v>728.99364475074015</v>
      </c>
      <c r="AP6216">
        <v>4745.75</v>
      </c>
      <c r="AQ6216">
        <v>5.617033852775336E-3</v>
      </c>
      <c r="AR6216">
        <v>3.3286804935301593</v>
      </c>
    </row>
    <row r="6217" spans="39:44" x14ac:dyDescent="0.3">
      <c r="AM6217">
        <v>2.7956516274009693</v>
      </c>
      <c r="AN6217">
        <v>0.5650298578315307</v>
      </c>
      <c r="AO6217">
        <v>624.53211324203596</v>
      </c>
      <c r="AP6217">
        <v>3144</v>
      </c>
      <c r="AQ6217">
        <v>9.3033147364721472E-2</v>
      </c>
      <c r="AR6217">
        <v>2.7382988571626932</v>
      </c>
    </row>
    <row r="6218" spans="39:44" x14ac:dyDescent="0.3">
      <c r="AM6218">
        <v>1.8930772807977869</v>
      </c>
      <c r="AN6218">
        <v>0.47261378786182096</v>
      </c>
      <c r="AO6218">
        <v>1154.08510543382</v>
      </c>
      <c r="AP6218">
        <v>3905.5</v>
      </c>
      <c r="AQ6218">
        <v>-0.20726317539023378</v>
      </c>
      <c r="AR6218">
        <v>1.9003662959156191</v>
      </c>
    </row>
    <row r="6219" spans="39:44" x14ac:dyDescent="0.3">
      <c r="AM6219">
        <v>2.6233086298034358</v>
      </c>
      <c r="AN6219">
        <v>1.2442539666696208</v>
      </c>
      <c r="AO6219">
        <v>1365.5461971435234</v>
      </c>
      <c r="AP6219">
        <v>5274.25</v>
      </c>
      <c r="AQ6219">
        <v>-0.41040400291963375</v>
      </c>
      <c r="AR6219">
        <v>2.6785975867509868</v>
      </c>
    </row>
    <row r="6220" spans="39:44" x14ac:dyDescent="0.3">
      <c r="AM6220">
        <v>2.5986923559183173</v>
      </c>
      <c r="AN6220">
        <v>0.4528967442508367</v>
      </c>
      <c r="AO6220">
        <v>813.87538705632721</v>
      </c>
      <c r="AP6220">
        <v>6113.25</v>
      </c>
      <c r="AQ6220">
        <v>-0.52356520194877787</v>
      </c>
      <c r="AR6220">
        <v>2.6195188533526168</v>
      </c>
    </row>
    <row r="6221" spans="39:44" x14ac:dyDescent="0.3">
      <c r="AM6221">
        <v>3.3152480527874451</v>
      </c>
      <c r="AN6221">
        <v>0.13065860151249054</v>
      </c>
      <c r="AO6221">
        <v>572.31595268956585</v>
      </c>
      <c r="AP6221">
        <v>4094.25</v>
      </c>
      <c r="AQ6221">
        <v>0.30451599974530347</v>
      </c>
      <c r="AR6221">
        <v>3.3021821926361956</v>
      </c>
    </row>
    <row r="6222" spans="39:44" x14ac:dyDescent="0.3">
      <c r="AM6222">
        <v>2.8902327954947933</v>
      </c>
      <c r="AN6222">
        <v>1.2642586148972093</v>
      </c>
      <c r="AO6222">
        <v>641.56667258465404</v>
      </c>
      <c r="AP6222">
        <v>4688.5</v>
      </c>
      <c r="AQ6222">
        <v>7.2456920799101654E-2</v>
      </c>
      <c r="AR6222">
        <v>3.0133592134286822</v>
      </c>
    </row>
    <row r="6223" spans="39:44" x14ac:dyDescent="0.3">
      <c r="AM6223">
        <v>2.5445154540633057</v>
      </c>
      <c r="AN6223">
        <v>0.95912726286908268</v>
      </c>
      <c r="AO6223">
        <v>381.47827254561639</v>
      </c>
      <c r="AP6223">
        <v>4029.5</v>
      </c>
      <c r="AQ6223">
        <v>-0.29871195629332975</v>
      </c>
      <c r="AR6223">
        <v>2.4923548055346147</v>
      </c>
    </row>
    <row r="6224" spans="39:44" x14ac:dyDescent="0.3">
      <c r="AM6224">
        <v>3.2352772871699171</v>
      </c>
      <c r="AN6224">
        <v>1.2387302980621071</v>
      </c>
      <c r="AO6224">
        <v>471.90077407570595</v>
      </c>
      <c r="AP6224">
        <v>5139.25</v>
      </c>
      <c r="AQ6224">
        <v>5.971221984636188E-2</v>
      </c>
      <c r="AR6224">
        <v>3.1933386434570954</v>
      </c>
    </row>
    <row r="6225" spans="39:44" x14ac:dyDescent="0.3">
      <c r="AM6225">
        <v>2.774133901407339</v>
      </c>
      <c r="AN6225">
        <v>1.4642117784189654</v>
      </c>
      <c r="AO6225">
        <v>629.27115117053802</v>
      </c>
      <c r="AP6225">
        <v>4368.75</v>
      </c>
      <c r="AQ6225">
        <v>-0.13673597748743571</v>
      </c>
      <c r="AR6225">
        <v>2.6950627009838253</v>
      </c>
    </row>
    <row r="6226" spans="39:44" x14ac:dyDescent="0.3">
      <c r="AM6226">
        <v>2.0275748801220019</v>
      </c>
      <c r="AN6226">
        <v>0.73254956802180349</v>
      </c>
      <c r="AO6226">
        <v>732.57015430963907</v>
      </c>
      <c r="AP6226">
        <v>5325.25</v>
      </c>
      <c r="AQ6226">
        <v>-0.78773491766007486</v>
      </c>
      <c r="AR6226">
        <v>1.98316822864423</v>
      </c>
    </row>
    <row r="6227" spans="39:44" x14ac:dyDescent="0.3">
      <c r="AM6227">
        <v>2.3991823313096288</v>
      </c>
      <c r="AN6227">
        <v>1.3948933072116698</v>
      </c>
      <c r="AO6227">
        <v>700.10727656419226</v>
      </c>
      <c r="AP6227">
        <v>4725.5</v>
      </c>
      <c r="AQ6227">
        <v>-0.69205003274207955</v>
      </c>
      <c r="AR6227">
        <v>2.4110454868844164</v>
      </c>
    </row>
    <row r="6228" spans="39:44" x14ac:dyDescent="0.3">
      <c r="AM6228">
        <v>2.6371891268214167</v>
      </c>
      <c r="AN6228">
        <v>0.83887719544017147</v>
      </c>
      <c r="AO6228">
        <v>880.99388566094706</v>
      </c>
      <c r="AP6228">
        <v>4014.5</v>
      </c>
      <c r="AQ6228">
        <v>-0.39799964156334966</v>
      </c>
      <c r="AR6228">
        <v>2.5560021619366062</v>
      </c>
    </row>
    <row r="6229" spans="39:44" x14ac:dyDescent="0.3">
      <c r="AM6229">
        <v>2.2531539785633483</v>
      </c>
      <c r="AN6229">
        <v>0.68494444709501767</v>
      </c>
      <c r="AO6229">
        <v>341.40902223653313</v>
      </c>
      <c r="AP6229">
        <v>5152.75</v>
      </c>
      <c r="AQ6229">
        <v>0.11525405631559071</v>
      </c>
      <c r="AR6229">
        <v>2.3116012893810178</v>
      </c>
    </row>
    <row r="6230" spans="39:44" x14ac:dyDescent="0.3">
      <c r="AM6230">
        <v>2.8187109871589802</v>
      </c>
      <c r="AN6230">
        <v>0.86241552974443758</v>
      </c>
      <c r="AO6230">
        <v>690.84296363558792</v>
      </c>
      <c r="AP6230">
        <v>4325.25</v>
      </c>
      <c r="AQ6230">
        <v>-5.094696408219649E-2</v>
      </c>
      <c r="AR6230">
        <v>2.7324694341845368</v>
      </c>
    </row>
    <row r="6231" spans="39:44" x14ac:dyDescent="0.3">
      <c r="AM6231">
        <v>1.7480819696845822</v>
      </c>
      <c r="AN6231">
        <v>0.30961554161394705</v>
      </c>
      <c r="AO6231">
        <v>823.67672069158152</v>
      </c>
      <c r="AP6231">
        <v>4790.25</v>
      </c>
      <c r="AQ6231">
        <v>-9.1251849466998061E-2</v>
      </c>
      <c r="AR6231">
        <v>1.714151335254855</v>
      </c>
    </row>
    <row r="6232" spans="39:44" x14ac:dyDescent="0.3">
      <c r="AM6232">
        <v>2.9187291157290098</v>
      </c>
      <c r="AN6232">
        <v>1.2024665142919353</v>
      </c>
      <c r="AO6232">
        <v>884.39249181584125</v>
      </c>
      <c r="AP6232">
        <v>4088.5</v>
      </c>
      <c r="AQ6232">
        <v>0.32557508077727892</v>
      </c>
      <c r="AR6232">
        <v>2.9363503040786534</v>
      </c>
    </row>
    <row r="6233" spans="39:44" x14ac:dyDescent="0.3">
      <c r="AM6233">
        <v>2.9127241051221868</v>
      </c>
      <c r="AN6233">
        <v>1.1566778428551066</v>
      </c>
      <c r="AO6233">
        <v>777.5174444330579</v>
      </c>
      <c r="AP6233">
        <v>5868.25</v>
      </c>
      <c r="AQ6233">
        <v>0.61596168826948838</v>
      </c>
      <c r="AR6233">
        <v>3.0143043905221107</v>
      </c>
    </row>
    <row r="6234" spans="39:44" x14ac:dyDescent="0.3">
      <c r="AM6234">
        <v>2.5157455962824087</v>
      </c>
      <c r="AN6234">
        <v>1.3784939871485407</v>
      </c>
      <c r="AO6234">
        <v>488.14376950832934</v>
      </c>
      <c r="AP6234">
        <v>6015.5</v>
      </c>
      <c r="AQ6234">
        <v>-0.27335300447751693</v>
      </c>
      <c r="AR6234">
        <v>2.3978597610895784</v>
      </c>
    </row>
    <row r="6235" spans="39:44" x14ac:dyDescent="0.3">
      <c r="AM6235">
        <v>1.9098049879132168</v>
      </c>
      <c r="AN6235">
        <v>0.3697533154008924</v>
      </c>
      <c r="AO6235">
        <v>1057.3338821261289</v>
      </c>
      <c r="AP6235">
        <v>3744.5</v>
      </c>
      <c r="AQ6235">
        <v>-0.1221486129209627</v>
      </c>
      <c r="AR6235">
        <v>1.9320926954145725</v>
      </c>
    </row>
    <row r="6236" spans="39:44" x14ac:dyDescent="0.3">
      <c r="AM6236">
        <v>2.2724169089388253</v>
      </c>
      <c r="AN6236">
        <v>0.69527530524241143</v>
      </c>
      <c r="AO6236">
        <v>1009.2311336197833</v>
      </c>
      <c r="AP6236">
        <v>4460.25</v>
      </c>
      <c r="AQ6236">
        <v>0.99506765764703431</v>
      </c>
      <c r="AR6236">
        <v>2.2329201774143144</v>
      </c>
    </row>
    <row r="6237" spans="39:44" x14ac:dyDescent="0.3">
      <c r="AM6237">
        <v>2.7256990196230655</v>
      </c>
      <c r="AN6237">
        <v>1.041562526401808</v>
      </c>
      <c r="AO6237">
        <v>761.66367028799721</v>
      </c>
      <c r="AP6237">
        <v>4775</v>
      </c>
      <c r="AQ6237">
        <v>-0.61030199964859555</v>
      </c>
      <c r="AR6237">
        <v>2.6842916616852253</v>
      </c>
    </row>
    <row r="6238" spans="39:44" x14ac:dyDescent="0.3">
      <c r="AM6238">
        <v>2.9429886496926998</v>
      </c>
      <c r="AN6238">
        <v>1.4380361880205672</v>
      </c>
      <c r="AO6238">
        <v>710.14553946995545</v>
      </c>
      <c r="AP6238">
        <v>4616.5</v>
      </c>
      <c r="AQ6238">
        <v>-0.18448720998296392</v>
      </c>
      <c r="AR6238">
        <v>2.9737772154480258</v>
      </c>
    </row>
    <row r="6239" spans="39:44" x14ac:dyDescent="0.3">
      <c r="AM6239">
        <v>2.5837067486443539</v>
      </c>
      <c r="AN6239">
        <v>1.0710184740062163</v>
      </c>
      <c r="AO6239">
        <v>734.23092353898278</v>
      </c>
      <c r="AP6239">
        <v>4372.25</v>
      </c>
      <c r="AQ6239">
        <v>-0.78272527871960706</v>
      </c>
      <c r="AR6239">
        <v>2.5837067486443543</v>
      </c>
    </row>
    <row r="6240" spans="39:44" x14ac:dyDescent="0.3">
      <c r="AM6240">
        <v>2.7410985931669267</v>
      </c>
      <c r="AN6240">
        <v>1.2983531651378748</v>
      </c>
      <c r="AO6240">
        <v>925.44891341899165</v>
      </c>
      <c r="AP6240">
        <v>3449.5</v>
      </c>
      <c r="AQ6240">
        <v>1.3752387096818889E-2</v>
      </c>
      <c r="AR6240">
        <v>2.8412005109391281</v>
      </c>
    </row>
    <row r="6241" spans="39:44" x14ac:dyDescent="0.3">
      <c r="AM6241">
        <v>3.9476891351164891</v>
      </c>
      <c r="AN6241">
        <v>0.50980043451850887</v>
      </c>
      <c r="AO6241">
        <v>536.70249231817866</v>
      </c>
      <c r="AP6241">
        <v>4312</v>
      </c>
      <c r="AQ6241">
        <v>-0.71310502238042639</v>
      </c>
      <c r="AR6241">
        <v>3.9947581477027425</v>
      </c>
    </row>
    <row r="6242" spans="39:44" x14ac:dyDescent="0.3">
      <c r="AM6242">
        <v>2.3087494051011554</v>
      </c>
      <c r="AN6242">
        <v>0.58183932644739011</v>
      </c>
      <c r="AO6242">
        <v>996.38808392102601</v>
      </c>
      <c r="AP6242">
        <v>5258</v>
      </c>
      <c r="AQ6242">
        <v>0.14700124413980992</v>
      </c>
      <c r="AR6242">
        <v>2.2840506017673716</v>
      </c>
    </row>
    <row r="6243" spans="39:44" x14ac:dyDescent="0.3">
      <c r="AM6243">
        <v>2.5893814388090206</v>
      </c>
      <c r="AN6243">
        <v>0.99772256518601299</v>
      </c>
      <c r="AO6243">
        <v>395.67563568255775</v>
      </c>
      <c r="AP6243">
        <v>3787.75</v>
      </c>
      <c r="AQ6243">
        <v>-0.68626953900844534</v>
      </c>
      <c r="AR6243">
        <v>2.6513140926978216</v>
      </c>
    </row>
    <row r="6244" spans="39:44" x14ac:dyDescent="0.3">
      <c r="AM6244">
        <v>1.7131752997531182</v>
      </c>
      <c r="AN6244">
        <v>0.1463532562227659</v>
      </c>
      <c r="AO6244">
        <v>618.67810767351102</v>
      </c>
      <c r="AP6244">
        <v>4868.5</v>
      </c>
      <c r="AQ6244">
        <v>-0.54781933901982161</v>
      </c>
      <c r="AR6244">
        <v>1.7238197999161735</v>
      </c>
    </row>
    <row r="6245" spans="39:44" x14ac:dyDescent="0.3">
      <c r="AM6245">
        <v>3.5031965810503078</v>
      </c>
      <c r="AN6245">
        <v>0.17728060630506887</v>
      </c>
      <c r="AO6245">
        <v>1043.4728203208861</v>
      </c>
      <c r="AP6245">
        <v>4134.75</v>
      </c>
      <c r="AQ6245">
        <v>0.94416649182643919</v>
      </c>
      <c r="AR6245">
        <v>3.5130466915992069</v>
      </c>
    </row>
    <row r="6246" spans="39:44" x14ac:dyDescent="0.3">
      <c r="AM6246">
        <v>2.4547674893806262</v>
      </c>
      <c r="AN6246">
        <v>1.3610222572312327</v>
      </c>
      <c r="AO6246">
        <v>497.48344778634834</v>
      </c>
      <c r="AP6246">
        <v>3723.75</v>
      </c>
      <c r="AQ6246">
        <v>-0.45233172427800378</v>
      </c>
      <c r="AR6246">
        <v>2.4110454868844164</v>
      </c>
    </row>
    <row r="6247" spans="39:44" x14ac:dyDescent="0.3">
      <c r="AM6247">
        <v>2.5426734268882107</v>
      </c>
      <c r="AN6247">
        <v>0.90070792121171406</v>
      </c>
      <c r="AO6247">
        <v>955.28271857662116</v>
      </c>
      <c r="AP6247">
        <v>5008.5</v>
      </c>
      <c r="AQ6247">
        <v>-0.98935910371638514</v>
      </c>
      <c r="AR6247">
        <v>2.5837067486443543</v>
      </c>
    </row>
    <row r="6248" spans="39:44" x14ac:dyDescent="0.3">
      <c r="AM6248">
        <v>2.3310643244821319</v>
      </c>
      <c r="AN6248">
        <v>1.316437619103066</v>
      </c>
      <c r="AO6248">
        <v>706.05551843927469</v>
      </c>
      <c r="AP6248">
        <v>5282.5</v>
      </c>
      <c r="AQ6248">
        <v>-0.99585175473372278</v>
      </c>
      <c r="AR6248">
        <v>2.3545626717809118</v>
      </c>
    </row>
    <row r="6249" spans="39:44" x14ac:dyDescent="0.3">
      <c r="AM6249">
        <v>2.8594149848999209</v>
      </c>
      <c r="AN6249">
        <v>0.61814141532763567</v>
      </c>
      <c r="AO6249">
        <v>1058.8377405399522</v>
      </c>
      <c r="AP6249">
        <v>4572</v>
      </c>
      <c r="AQ6249">
        <v>0.20600158763574017</v>
      </c>
      <c r="AR6249">
        <v>2.8650869930761553</v>
      </c>
    </row>
    <row r="6250" spans="39:44" x14ac:dyDescent="0.3">
      <c r="AM6250">
        <v>2.5888168251321213</v>
      </c>
      <c r="AN6250">
        <v>0.7949188852552197</v>
      </c>
      <c r="AO6250">
        <v>923.32965975737386</v>
      </c>
      <c r="AP6250">
        <v>5296.25</v>
      </c>
      <c r="AQ6250">
        <v>-0.12420395970606406</v>
      </c>
      <c r="AR6250">
        <v>2.6124222681117302</v>
      </c>
    </row>
    <row r="6251" spans="39:44" x14ac:dyDescent="0.3">
      <c r="AM6251">
        <v>2.048951527850281</v>
      </c>
      <c r="AN6251">
        <v>0.28256558944617294</v>
      </c>
      <c r="AO6251">
        <v>884.97893724210314</v>
      </c>
      <c r="AP6251">
        <v>3738.75</v>
      </c>
      <c r="AQ6251">
        <v>0.75400497445406778</v>
      </c>
      <c r="AR6251">
        <v>2.076953247257471</v>
      </c>
    </row>
    <row r="6252" spans="39:44" x14ac:dyDescent="0.3">
      <c r="AM6252">
        <v>2.1175798619924646</v>
      </c>
      <c r="AN6252">
        <v>0.44580782391173951</v>
      </c>
      <c r="AO6252">
        <v>530.00108140824761</v>
      </c>
      <c r="AP6252">
        <v>5242.75</v>
      </c>
      <c r="AQ6252">
        <v>-0.95697319704615269</v>
      </c>
      <c r="AR6252">
        <v>2.1025400102407787</v>
      </c>
    </row>
    <row r="6253" spans="39:44" x14ac:dyDescent="0.3">
      <c r="AM6253">
        <v>2.3322852059451824</v>
      </c>
      <c r="AN6253">
        <v>1.3155365272046875</v>
      </c>
      <c r="AO6253">
        <v>755.74949777147015</v>
      </c>
      <c r="AP6253">
        <v>4028.5</v>
      </c>
      <c r="AQ6253">
        <v>-0.60170403608719081</v>
      </c>
      <c r="AR6253">
        <v>2.3545626717809118</v>
      </c>
    </row>
    <row r="6254" spans="39:44" x14ac:dyDescent="0.3">
      <c r="AM6254">
        <v>2.3104140830788129</v>
      </c>
      <c r="AN6254">
        <v>0.60601128987155661</v>
      </c>
      <c r="AO6254">
        <v>548.6856837746559</v>
      </c>
      <c r="AP6254">
        <v>6019.25</v>
      </c>
      <c r="AQ6254">
        <v>0.26864699999657504</v>
      </c>
      <c r="AR6254">
        <v>2.3422348143296916</v>
      </c>
    </row>
    <row r="6255" spans="39:44" x14ac:dyDescent="0.3">
      <c r="AM6255">
        <v>1.776455212836421</v>
      </c>
      <c r="AN6255">
        <v>0.29835156200094487</v>
      </c>
      <c r="AO6255">
        <v>360.90738354285537</v>
      </c>
      <c r="AP6255">
        <v>4159.25</v>
      </c>
      <c r="AQ6255">
        <v>-0.36373196053955187</v>
      </c>
      <c r="AR6255">
        <v>1.7834514665375272</v>
      </c>
    </row>
    <row r="6256" spans="39:44" x14ac:dyDescent="0.3">
      <c r="AM6256">
        <v>2.0067089150454231</v>
      </c>
      <c r="AN6256">
        <v>0.71740457369981558</v>
      </c>
      <c r="AO6256">
        <v>596.21897810448229</v>
      </c>
      <c r="AP6256">
        <v>4970.75</v>
      </c>
      <c r="AQ6256">
        <v>-0.70468810443536656</v>
      </c>
      <c r="AR6256">
        <v>2.0476016464655094</v>
      </c>
    </row>
    <row r="6257" spans="39:44" x14ac:dyDescent="0.3">
      <c r="AM6257">
        <v>2.6426993828364664</v>
      </c>
      <c r="AN6257">
        <v>0.83991533956584918</v>
      </c>
      <c r="AO6257">
        <v>1533.1786587833503</v>
      </c>
      <c r="AP6257">
        <v>5661.25</v>
      </c>
      <c r="AQ6257">
        <v>0.97238619531754433</v>
      </c>
      <c r="AR6257">
        <v>2.5584439248627082</v>
      </c>
    </row>
    <row r="6258" spans="39:44" x14ac:dyDescent="0.3">
      <c r="AM6258">
        <v>2.4264998264076016</v>
      </c>
      <c r="AN6258">
        <v>0.78286153715227935</v>
      </c>
      <c r="AO6258">
        <v>1125.4374710115635</v>
      </c>
      <c r="AP6258">
        <v>2336.25</v>
      </c>
      <c r="AQ6258">
        <v>0.71764490964137606</v>
      </c>
      <c r="AR6258">
        <v>2.4998458971865802</v>
      </c>
    </row>
    <row r="6259" spans="39:44" x14ac:dyDescent="0.3">
      <c r="AM6259">
        <v>2.6282041599668182</v>
      </c>
      <c r="AN6259">
        <v>1.2464195528006765</v>
      </c>
      <c r="AO6259">
        <v>780.36444983384979</v>
      </c>
      <c r="AP6259">
        <v>4367.25</v>
      </c>
      <c r="AQ6259">
        <v>-0.41640879103030182</v>
      </c>
      <c r="AR6259">
        <v>2.5477056767498816</v>
      </c>
    </row>
    <row r="6260" spans="39:44" x14ac:dyDescent="0.3">
      <c r="AM6260">
        <v>1.9632309706882078</v>
      </c>
      <c r="AN6260">
        <v>0.75142935821830714</v>
      </c>
      <c r="AO6260">
        <v>1100.9441744691189</v>
      </c>
      <c r="AP6260">
        <v>4537.5</v>
      </c>
      <c r="AQ6260">
        <v>-0.5425384370829831</v>
      </c>
      <c r="AR6260">
        <v>1.9780209791818313</v>
      </c>
    </row>
    <row r="6261" spans="39:44" x14ac:dyDescent="0.3">
      <c r="AM6261">
        <v>3.1669932182479714</v>
      </c>
      <c r="AN6261">
        <v>1.1194164548105208</v>
      </c>
      <c r="AO6261">
        <v>743.12897681012601</v>
      </c>
      <c r="AP6261">
        <v>5248.25</v>
      </c>
      <c r="AQ6261">
        <v>0.21547505221319083</v>
      </c>
      <c r="AR6261">
        <v>3.2364735908955851</v>
      </c>
    </row>
    <row r="6262" spans="39:44" x14ac:dyDescent="0.3">
      <c r="AM6262">
        <v>1.6173479862474771</v>
      </c>
      <c r="AN6262">
        <v>9.0906155582869866E-2</v>
      </c>
      <c r="AO6262">
        <v>1120.4102532178629</v>
      </c>
      <c r="AP6262">
        <v>5219.5</v>
      </c>
      <c r="AQ6262">
        <v>0.62978453614423546</v>
      </c>
      <c r="AR6262">
        <v>1.6121596214508018</v>
      </c>
    </row>
    <row r="6263" spans="39:44" x14ac:dyDescent="0.3">
      <c r="AM6263">
        <v>2.1135925888488805</v>
      </c>
      <c r="AN6263">
        <v>0.93388735511605891</v>
      </c>
      <c r="AO6263">
        <v>823.67672069158141</v>
      </c>
      <c r="AP6263">
        <v>5613.5</v>
      </c>
      <c r="AQ6263">
        <v>-0.58193888097177893</v>
      </c>
      <c r="AR6263">
        <v>2.1739086446887765</v>
      </c>
    </row>
    <row r="6264" spans="39:44" x14ac:dyDescent="0.3">
      <c r="AM6264">
        <v>2.8734071807502191</v>
      </c>
      <c r="AN6264">
        <v>1.071138572501467</v>
      </c>
      <c r="AO6264">
        <v>476.90501960239646</v>
      </c>
      <c r="AP6264">
        <v>4430.5</v>
      </c>
      <c r="AQ6264">
        <v>0.46852452415616286</v>
      </c>
      <c r="AR6264">
        <v>2.8610398839406472</v>
      </c>
    </row>
    <row r="6265" spans="39:44" x14ac:dyDescent="0.3">
      <c r="AM6265">
        <v>2.5342565532888472</v>
      </c>
      <c r="AN6265">
        <v>0.98311385479388069</v>
      </c>
      <c r="AO6265">
        <v>662.34194352287216</v>
      </c>
      <c r="AP6265">
        <v>4593.75</v>
      </c>
      <c r="AQ6265">
        <v>-0.66952361467954735</v>
      </c>
      <c r="AR6265">
        <v>2.5754517505496235</v>
      </c>
    </row>
    <row r="6266" spans="39:44" x14ac:dyDescent="0.3">
      <c r="AM6266">
        <v>2.2676389928512339</v>
      </c>
      <c r="AN6266">
        <v>0.13677347723534658</v>
      </c>
      <c r="AO6266">
        <v>1142.7421898703155</v>
      </c>
      <c r="AP6266">
        <v>5125.25</v>
      </c>
      <c r="AQ6266">
        <v>-0.91887236590265309</v>
      </c>
      <c r="AR6266">
        <v>2.2539616451276987</v>
      </c>
    </row>
    <row r="6267" spans="39:44" x14ac:dyDescent="0.3">
      <c r="AM6267">
        <v>1.9577966287362365</v>
      </c>
      <c r="AN6267">
        <v>0.2916893121070071</v>
      </c>
      <c r="AO6267">
        <v>836.65024151309706</v>
      </c>
      <c r="AP6267">
        <v>5144</v>
      </c>
      <c r="AQ6267">
        <v>0.37793971850990565</v>
      </c>
      <c r="AR6267">
        <v>1.9377038643039795</v>
      </c>
    </row>
    <row r="6268" spans="39:44" x14ac:dyDescent="0.3">
      <c r="AM6268">
        <v>2.0397845815039699</v>
      </c>
      <c r="AN6268">
        <v>0.6934619530560715</v>
      </c>
      <c r="AO6268">
        <v>1058.8377405399522</v>
      </c>
      <c r="AP6268">
        <v>5343.5</v>
      </c>
      <c r="AQ6268">
        <v>-0.42906137237718334</v>
      </c>
      <c r="AR6268">
        <v>2.0839304188212773</v>
      </c>
    </row>
    <row r="6269" spans="39:44" x14ac:dyDescent="0.3">
      <c r="AM6269">
        <v>2.8210412793897301</v>
      </c>
      <c r="AN6269">
        <v>0.9808525050423027</v>
      </c>
      <c r="AO6269">
        <v>1307.183489942096</v>
      </c>
      <c r="AP6269">
        <v>6217.5</v>
      </c>
      <c r="AQ6269">
        <v>-2.9571098790916052E-2</v>
      </c>
      <c r="AR6269">
        <v>2.777036048064085</v>
      </c>
    </row>
    <row r="6270" spans="39:44" x14ac:dyDescent="0.3">
      <c r="AM6270">
        <v>1.956942933730172</v>
      </c>
      <c r="AN6270">
        <v>0.46479997754698704</v>
      </c>
      <c r="AO6270">
        <v>404.3750380676039</v>
      </c>
      <c r="AP6270">
        <v>5119</v>
      </c>
      <c r="AQ6270">
        <v>0.30128625896237271</v>
      </c>
      <c r="AR6270">
        <v>1.9320926954145725</v>
      </c>
    </row>
    <row r="6271" spans="39:44" x14ac:dyDescent="0.3">
      <c r="AM6271">
        <v>1.676589024230464</v>
      </c>
      <c r="AN6271">
        <v>0.1711448521460841</v>
      </c>
      <c r="AO6271">
        <v>714.03918302175214</v>
      </c>
      <c r="AP6271">
        <v>5281.75</v>
      </c>
      <c r="AQ6271">
        <v>-0.72047413151491213</v>
      </c>
      <c r="AR6271">
        <v>1.6671093434700568</v>
      </c>
    </row>
    <row r="6272" spans="39:44" x14ac:dyDescent="0.3">
      <c r="AM6272">
        <v>3.2559725745996104</v>
      </c>
      <c r="AN6272">
        <v>1.3605945540454696</v>
      </c>
      <c r="AO6272">
        <v>618.99524372971018</v>
      </c>
      <c r="AP6272">
        <v>4572.5</v>
      </c>
      <c r="AQ6272">
        <v>-0.63541519985178174</v>
      </c>
      <c r="AR6272">
        <v>3.3494392211025943</v>
      </c>
    </row>
    <row r="6273" spans="39:44" x14ac:dyDescent="0.3">
      <c r="AM6273">
        <v>2.2636284126100121</v>
      </c>
      <c r="AN6273">
        <v>1.2126694951624177</v>
      </c>
      <c r="AO6273">
        <v>541.81760993714579</v>
      </c>
      <c r="AP6273">
        <v>5123.25</v>
      </c>
      <c r="AQ6273">
        <v>0.47527764747450391</v>
      </c>
      <c r="AR6273">
        <v>2.3450276540902895</v>
      </c>
    </row>
    <row r="6274" spans="39:44" x14ac:dyDescent="0.3">
      <c r="AM6274">
        <v>3.8019629332092815</v>
      </c>
      <c r="AN6274">
        <v>0.97622111828094449</v>
      </c>
      <c r="AO6274">
        <v>1490.2685223209953</v>
      </c>
      <c r="AP6274">
        <v>3551.25</v>
      </c>
      <c r="AQ6274">
        <v>-0.99542023839949445</v>
      </c>
      <c r="AR6274">
        <v>3.8421765730712067</v>
      </c>
    </row>
    <row r="6275" spans="39:44" x14ac:dyDescent="0.3">
      <c r="AM6275">
        <v>2.5232996991023224</v>
      </c>
      <c r="AN6275">
        <v>0.84387528263568412</v>
      </c>
      <c r="AO6275">
        <v>977.49032227889722</v>
      </c>
      <c r="AP6275">
        <v>4569.25</v>
      </c>
      <c r="AQ6275">
        <v>0.99248138636552796</v>
      </c>
      <c r="AR6275">
        <v>2.4679875331560481</v>
      </c>
    </row>
    <row r="6276" spans="39:44" x14ac:dyDescent="0.3">
      <c r="AM6276">
        <v>2.0833853336333323</v>
      </c>
      <c r="AN6276">
        <v>1.0301811965937271</v>
      </c>
      <c r="AO6276">
        <v>488.66729643365068</v>
      </c>
      <c r="AP6276">
        <v>4489.5</v>
      </c>
      <c r="AQ6276">
        <v>-0.18609331650238847</v>
      </c>
      <c r="AR6276">
        <v>2.1553061273467025</v>
      </c>
    </row>
    <row r="6277" spans="39:44" x14ac:dyDescent="0.3">
      <c r="AM6277">
        <v>2.4635647202489039</v>
      </c>
      <c r="AN6277">
        <v>0.58395391305682354</v>
      </c>
      <c r="AO6277">
        <v>784.42734189323983</v>
      </c>
      <c r="AP6277">
        <v>4143.25</v>
      </c>
      <c r="AQ6277">
        <v>-0.11558955598976782</v>
      </c>
      <c r="AR6277">
        <v>2.5320076650312444</v>
      </c>
    </row>
    <row r="6278" spans="39:44" x14ac:dyDescent="0.3">
      <c r="AM6278">
        <v>2.7181126536856559</v>
      </c>
      <c r="AN6278">
        <v>0.72087033625729513</v>
      </c>
      <c r="AO6278">
        <v>295.83943164798256</v>
      </c>
      <c r="AP6278">
        <v>5283</v>
      </c>
      <c r="AQ6278">
        <v>-0.40215967475904935</v>
      </c>
      <c r="AR6278">
        <v>2.7092704665610863</v>
      </c>
    </row>
    <row r="6279" spans="39:44" x14ac:dyDescent="0.3">
      <c r="AM6279">
        <v>2.3659059163310676</v>
      </c>
      <c r="AN6279">
        <v>0.81309170879121029</v>
      </c>
      <c r="AO6279">
        <v>1178.4081728046956</v>
      </c>
      <c r="AP6279">
        <v>3217.25</v>
      </c>
      <c r="AQ6279">
        <v>-3.352793387976425E-2</v>
      </c>
      <c r="AR6279">
        <v>2.4161281705910103</v>
      </c>
    </row>
    <row r="6280" spans="39:44" x14ac:dyDescent="0.3">
      <c r="AM6280">
        <v>1.6651936234869533</v>
      </c>
      <c r="AN6280">
        <v>5.6937115980474413E-2</v>
      </c>
      <c r="AO6280">
        <v>659.03572680135198</v>
      </c>
      <c r="AP6280">
        <v>5071.75</v>
      </c>
      <c r="AQ6280">
        <v>-7.4942059729616969E-2</v>
      </c>
      <c r="AR6280">
        <v>1.660498142726951</v>
      </c>
    </row>
    <row r="6281" spans="39:44" x14ac:dyDescent="0.3">
      <c r="AM6281">
        <v>2.7441091312059891</v>
      </c>
      <c r="AN6281">
        <v>0.85343735465757797</v>
      </c>
      <c r="AO6281">
        <v>438.37138187843198</v>
      </c>
      <c r="AP6281">
        <v>3663.75</v>
      </c>
      <c r="AQ6281">
        <v>0.71268970205625415</v>
      </c>
      <c r="AR6281">
        <v>2.6842916616852253</v>
      </c>
    </row>
    <row r="6282" spans="39:44" x14ac:dyDescent="0.3">
      <c r="AM6282">
        <v>2.2321995542507462</v>
      </c>
      <c r="AN6282">
        <v>0.86493462450674408</v>
      </c>
      <c r="AO6282">
        <v>1147.3675173444449</v>
      </c>
      <c r="AP6282">
        <v>5819.5</v>
      </c>
      <c r="AQ6282">
        <v>-0.74123243778347736</v>
      </c>
      <c r="AR6282">
        <v>2.1739086446887765</v>
      </c>
    </row>
    <row r="6283" spans="39:44" x14ac:dyDescent="0.3">
      <c r="AM6283">
        <v>1.7356624886222809</v>
      </c>
      <c r="AN6283">
        <v>0.20183537369483218</v>
      </c>
      <c r="AO6283">
        <v>719.0306709202307</v>
      </c>
      <c r="AP6283">
        <v>4318.5</v>
      </c>
      <c r="AQ6283">
        <v>0.7527216388414949</v>
      </c>
      <c r="AR6283">
        <v>1.7167423195536029</v>
      </c>
    </row>
    <row r="6284" spans="39:44" x14ac:dyDescent="0.3">
      <c r="AM6284">
        <v>3.1541930289759232</v>
      </c>
      <c r="AN6284">
        <v>1.0696533264646717</v>
      </c>
      <c r="AO6284">
        <v>1089.8063773893473</v>
      </c>
      <c r="AP6284">
        <v>4544.5</v>
      </c>
      <c r="AQ6284">
        <v>-0.68578231813567692</v>
      </c>
      <c r="AR6284">
        <v>3.2686882287438039</v>
      </c>
    </row>
    <row r="6285" spans="39:44" x14ac:dyDescent="0.3">
      <c r="AM6285">
        <v>1.8692396259116455</v>
      </c>
      <c r="AN6285">
        <v>0.19831310723040813</v>
      </c>
      <c r="AO6285">
        <v>894.82577969555393</v>
      </c>
      <c r="AP6285">
        <v>3644.75</v>
      </c>
      <c r="AQ6285">
        <v>0.12275730595601464</v>
      </c>
      <c r="AR6285">
        <v>1.8860123107390934</v>
      </c>
    </row>
    <row r="6286" spans="39:44" x14ac:dyDescent="0.3">
      <c r="AM6286">
        <v>2.2191641675633687</v>
      </c>
      <c r="AN6286">
        <v>0.9460958598088256</v>
      </c>
      <c r="AO6286">
        <v>999.86252797789587</v>
      </c>
      <c r="AP6286">
        <v>4227</v>
      </c>
      <c r="AQ6286">
        <v>0.42944081423420355</v>
      </c>
      <c r="AR6286">
        <v>2.208282600739</v>
      </c>
    </row>
    <row r="6287" spans="39:44" x14ac:dyDescent="0.3">
      <c r="AM6287">
        <v>2.9178346632513685</v>
      </c>
      <c r="AN6287">
        <v>1.3496524726445656</v>
      </c>
      <c r="AO6287">
        <v>296.89203174728226</v>
      </c>
      <c r="AP6287">
        <v>4044.25</v>
      </c>
      <c r="AQ6287">
        <v>0.81035931513139947</v>
      </c>
      <c r="AR6287">
        <v>2.8412005109391281</v>
      </c>
    </row>
    <row r="6288" spans="39:44" x14ac:dyDescent="0.3">
      <c r="AM6288">
        <v>2.5051917766817886</v>
      </c>
      <c r="AN6288">
        <v>0.9515778819924493</v>
      </c>
      <c r="AO6288">
        <v>982.65540061941124</v>
      </c>
      <c r="AP6288">
        <v>6316.75</v>
      </c>
      <c r="AQ6288">
        <v>-0.27196103127320631</v>
      </c>
      <c r="AR6288">
        <v>2.5087434482315092</v>
      </c>
    </row>
    <row r="6289" spans="39:44" x14ac:dyDescent="0.3">
      <c r="AM6289">
        <v>1.6244921724802868</v>
      </c>
      <c r="AN6289">
        <v>7.7512056273591728E-2</v>
      </c>
      <c r="AO6289">
        <v>292.26670427315332</v>
      </c>
      <c r="AP6289">
        <v>3638.25</v>
      </c>
      <c r="AQ6289">
        <v>0.14626006924463447</v>
      </c>
      <c r="AR6289">
        <v>1.6216688655854663</v>
      </c>
    </row>
    <row r="6290" spans="39:44" x14ac:dyDescent="0.3">
      <c r="AM6290">
        <v>3.2673404000965438</v>
      </c>
      <c r="AN6290">
        <v>1.1434294927772395</v>
      </c>
      <c r="AO6290">
        <v>302.6707301917312</v>
      </c>
      <c r="AP6290">
        <v>4263.5</v>
      </c>
      <c r="AQ6290">
        <v>-9.637008767989351E-2</v>
      </c>
      <c r="AR6290">
        <v>3.353996119812614</v>
      </c>
    </row>
    <row r="6291" spans="39:44" x14ac:dyDescent="0.3">
      <c r="AM6291">
        <v>1.8808681038424504</v>
      </c>
      <c r="AN6291">
        <v>0.31905906993638122</v>
      </c>
      <c r="AO6291">
        <v>942.0053620139405</v>
      </c>
      <c r="AP6291">
        <v>3902.5</v>
      </c>
      <c r="AQ6291">
        <v>-0.25143488041815604</v>
      </c>
      <c r="AR6291">
        <v>1.88761975482332</v>
      </c>
    </row>
    <row r="6292" spans="39:44" x14ac:dyDescent="0.3">
      <c r="AM6292">
        <v>2.6828762561147221</v>
      </c>
      <c r="AN6292">
        <v>1.0277455891008358</v>
      </c>
      <c r="AO6292">
        <v>536.81620277255183</v>
      </c>
      <c r="AP6292">
        <v>3542.5</v>
      </c>
      <c r="AQ6292">
        <v>0.99292029715510377</v>
      </c>
      <c r="AR6292">
        <v>2.6559360614189109</v>
      </c>
    </row>
    <row r="6293" spans="39:44" x14ac:dyDescent="0.3">
      <c r="AM6293">
        <v>1.9104648049716149</v>
      </c>
      <c r="AN6293">
        <v>0.43741417062943616</v>
      </c>
      <c r="AO6293">
        <v>683.68331274027616</v>
      </c>
      <c r="AP6293">
        <v>5437.25</v>
      </c>
      <c r="AQ6293">
        <v>-0.97788782041358679</v>
      </c>
      <c r="AR6293">
        <v>1.9041722990070944</v>
      </c>
    </row>
    <row r="6294" spans="39:44" x14ac:dyDescent="0.3">
      <c r="AM6294">
        <v>2.9119716226267016</v>
      </c>
      <c r="AN6294">
        <v>0.83453992310698677</v>
      </c>
      <c r="AO6294">
        <v>856.78552351868234</v>
      </c>
      <c r="AP6294">
        <v>4651.25</v>
      </c>
      <c r="AQ6294">
        <v>-0.46105540690910501</v>
      </c>
      <c r="AR6294">
        <v>2.9908176547224148</v>
      </c>
    </row>
    <row r="6295" spans="39:44" x14ac:dyDescent="0.3">
      <c r="AM6295">
        <v>1.9748944966711834</v>
      </c>
      <c r="AN6295">
        <v>0.45897919283333327</v>
      </c>
      <c r="AO6295">
        <v>760.2504151873859</v>
      </c>
      <c r="AP6295">
        <v>5007.75</v>
      </c>
      <c r="AQ6295">
        <v>0.11692761656762141</v>
      </c>
      <c r="AR6295">
        <v>2.0031623871264701</v>
      </c>
    </row>
    <row r="6296" spans="39:44" x14ac:dyDescent="0.3">
      <c r="AM6296">
        <v>2.6726889133205396</v>
      </c>
      <c r="AN6296">
        <v>0.78143584512255204</v>
      </c>
      <c r="AO6296">
        <v>393.69745442203521</v>
      </c>
      <c r="AP6296">
        <v>3985.75</v>
      </c>
      <c r="AQ6296">
        <v>0.11841268926713033</v>
      </c>
      <c r="AR6296">
        <v>2.6270017349348525</v>
      </c>
    </row>
    <row r="6297" spans="39:44" x14ac:dyDescent="0.3">
      <c r="AM6297">
        <v>2.5168471836251767</v>
      </c>
      <c r="AN6297">
        <v>1.103375479219151</v>
      </c>
      <c r="AO6297">
        <v>820.54129134978609</v>
      </c>
      <c r="AP6297">
        <v>5780.5</v>
      </c>
      <c r="AQ6297">
        <v>-0.95197338357004269</v>
      </c>
      <c r="AR6297">
        <v>2.5960441980260311</v>
      </c>
    </row>
    <row r="6298" spans="39:44" x14ac:dyDescent="0.3">
      <c r="AM6298">
        <v>2.8885686941248987</v>
      </c>
      <c r="AN6298">
        <v>1.5013228011314417</v>
      </c>
      <c r="AO6298">
        <v>526.7831373298834</v>
      </c>
      <c r="AP6298">
        <v>3515.25</v>
      </c>
      <c r="AQ6298">
        <v>-0.4111302166002101</v>
      </c>
      <c r="AR6298">
        <v>2.9075459912733055</v>
      </c>
    </row>
    <row r="6299" spans="39:44" x14ac:dyDescent="0.3">
      <c r="AM6299">
        <v>2.1693682510134389</v>
      </c>
      <c r="AN6299">
        <v>0.7433195751109547</v>
      </c>
      <c r="AO6299">
        <v>614.51873631210105</v>
      </c>
      <c r="AP6299">
        <v>3791.25</v>
      </c>
      <c r="AQ6299">
        <v>-0.79026650729994419</v>
      </c>
      <c r="AR6299">
        <v>2.1465797091214518</v>
      </c>
    </row>
    <row r="6300" spans="39:44" x14ac:dyDescent="0.3">
      <c r="AM6300">
        <v>3.1784775080975591</v>
      </c>
      <c r="AN6300">
        <v>1.3953275561933143</v>
      </c>
      <c r="AO6300">
        <v>1061.2590537196229</v>
      </c>
      <c r="AP6300">
        <v>4147</v>
      </c>
      <c r="AQ6300">
        <v>-9.5404796438490397E-2</v>
      </c>
      <c r="AR6300">
        <v>3.1927926592076497</v>
      </c>
    </row>
    <row r="6301" spans="39:44" x14ac:dyDescent="0.3">
      <c r="AM6301">
        <v>1.9367297465249542</v>
      </c>
      <c r="AN6301">
        <v>0.77365334713060308</v>
      </c>
      <c r="AO6301">
        <v>1022.1455418488897</v>
      </c>
      <c r="AP6301">
        <v>3474.75</v>
      </c>
      <c r="AQ6301">
        <v>-5.0004168783172917E-2</v>
      </c>
      <c r="AR6301">
        <v>1.9963539544390678</v>
      </c>
    </row>
    <row r="6302" spans="39:44" x14ac:dyDescent="0.3">
      <c r="AM6302">
        <v>3.2231317679463114</v>
      </c>
      <c r="AN6302">
        <v>1.4615702184335895</v>
      </c>
      <c r="AO6302">
        <v>906.93089385831604</v>
      </c>
      <c r="AP6302">
        <v>5026.25</v>
      </c>
      <c r="AQ6302">
        <v>0.75054207554121677</v>
      </c>
      <c r="AR6302">
        <v>3.1074972386011903</v>
      </c>
    </row>
    <row r="6303" spans="39:44" x14ac:dyDescent="0.3">
      <c r="AM6303">
        <v>2.5762855789460768</v>
      </c>
      <c r="AN6303">
        <v>0.67759381552499631</v>
      </c>
      <c r="AO6303">
        <v>710.05413144059594</v>
      </c>
      <c r="AP6303">
        <v>4068.75</v>
      </c>
      <c r="AQ6303">
        <v>0.83063216151251773</v>
      </c>
      <c r="AR6303">
        <v>2.520605195675591</v>
      </c>
    </row>
    <row r="6304" spans="39:44" x14ac:dyDescent="0.3">
      <c r="AM6304">
        <v>2.9690798214739966</v>
      </c>
      <c r="AN6304">
        <v>0.81584588905759781</v>
      </c>
      <c r="AO6304">
        <v>807.75537946069051</v>
      </c>
      <c r="AP6304">
        <v>5834</v>
      </c>
      <c r="AQ6304">
        <v>-0.82046280254038273</v>
      </c>
      <c r="AR6304">
        <v>3.0474137308778735</v>
      </c>
    </row>
    <row r="6305" spans="39:44" x14ac:dyDescent="0.3">
      <c r="AM6305">
        <v>3.1012473076685025</v>
      </c>
      <c r="AN6305">
        <v>0.97360306528546448</v>
      </c>
      <c r="AO6305">
        <v>1009.7363099804006</v>
      </c>
      <c r="AP6305">
        <v>5639.25</v>
      </c>
      <c r="AQ6305">
        <v>-0.71678365004854472</v>
      </c>
      <c r="AR6305">
        <v>3.2060728057931067</v>
      </c>
    </row>
    <row r="6306" spans="39:44" x14ac:dyDescent="0.3">
      <c r="AM6306">
        <v>2.3174029015628319</v>
      </c>
      <c r="AN6306">
        <v>0.560738756309623</v>
      </c>
      <c r="AO6306">
        <v>1484.281645441697</v>
      </c>
      <c r="AP6306">
        <v>4188.5</v>
      </c>
      <c r="AQ6306">
        <v>-0.21426524213209483</v>
      </c>
      <c r="AR6306">
        <v>2.2639060543056377</v>
      </c>
    </row>
    <row r="6307" spans="39:44" x14ac:dyDescent="0.3">
      <c r="AM6307">
        <v>2.1308274156728193</v>
      </c>
      <c r="AN6307">
        <v>0.4260793833444233</v>
      </c>
      <c r="AO6307">
        <v>781.59406237195287</v>
      </c>
      <c r="AP6307">
        <v>4519</v>
      </c>
      <c r="AQ6307">
        <v>0.18006396705706437</v>
      </c>
      <c r="AR6307">
        <v>2.1284891333520415</v>
      </c>
    </row>
    <row r="6308" spans="39:44" x14ac:dyDescent="0.3">
      <c r="AM6308">
        <v>2.2719005508589363</v>
      </c>
      <c r="AN6308">
        <v>1.2078114849701729</v>
      </c>
      <c r="AO6308">
        <v>1137.1367228420986</v>
      </c>
      <c r="AP6308">
        <v>4144.25</v>
      </c>
      <c r="AQ6308">
        <v>-0.14032454659726029</v>
      </c>
      <c r="AR6308">
        <v>2.3484461221868322</v>
      </c>
    </row>
    <row r="6309" spans="39:44" x14ac:dyDescent="0.3">
      <c r="AM6309">
        <v>2.5740923744022131</v>
      </c>
      <c r="AN6309">
        <v>1.048801970791323</v>
      </c>
      <c r="AO6309">
        <v>374.8723892950033</v>
      </c>
      <c r="AP6309">
        <v>5865.25</v>
      </c>
      <c r="AQ6309">
        <v>-0.33434111223104235</v>
      </c>
      <c r="AR6309">
        <v>2.6271831457595463</v>
      </c>
    </row>
    <row r="6310" spans="39:44" x14ac:dyDescent="0.3">
      <c r="AM6310">
        <v>3.7699615210177448</v>
      </c>
      <c r="AN6310">
        <v>0.60049366532900073</v>
      </c>
      <c r="AO6310">
        <v>955.28271857662105</v>
      </c>
      <c r="AP6310">
        <v>4709.25</v>
      </c>
      <c r="AQ6310">
        <v>0.90003928955397805</v>
      </c>
      <c r="AR6310">
        <v>3.769961521017744</v>
      </c>
    </row>
    <row r="6311" spans="39:44" x14ac:dyDescent="0.3">
      <c r="AM6311">
        <v>1.7516102216342149</v>
      </c>
      <c r="AN6311">
        <v>0.29843690102640369</v>
      </c>
      <c r="AO6311">
        <v>543.23556214490748</v>
      </c>
      <c r="AP6311">
        <v>4761.75</v>
      </c>
      <c r="AQ6311">
        <v>-0.39776484379010668</v>
      </c>
      <c r="AR6311">
        <v>1.7803135344419903</v>
      </c>
    </row>
    <row r="6312" spans="39:44" x14ac:dyDescent="0.3">
      <c r="AM6312">
        <v>2.1704357421707932</v>
      </c>
      <c r="AN6312">
        <v>0.90351451644672665</v>
      </c>
      <c r="AO6312">
        <v>769.02153427034546</v>
      </c>
      <c r="AP6312">
        <v>5024</v>
      </c>
      <c r="AQ6312">
        <v>0.30993832967858098</v>
      </c>
      <c r="AR6312">
        <v>2.1773271127853193</v>
      </c>
    </row>
    <row r="6313" spans="39:44" x14ac:dyDescent="0.3">
      <c r="AM6313">
        <v>2.671478149715798</v>
      </c>
      <c r="AN6313">
        <v>0.51201736208357573</v>
      </c>
      <c r="AO6313">
        <v>641.16402382688273</v>
      </c>
      <c r="AP6313">
        <v>4866.5</v>
      </c>
      <c r="AQ6313">
        <v>0.36163974805847876</v>
      </c>
      <c r="AR6313">
        <v>2.6729133089071455</v>
      </c>
    </row>
    <row r="6314" spans="39:44" x14ac:dyDescent="0.3">
      <c r="AM6314">
        <v>2.4754272276829457</v>
      </c>
      <c r="AN6314">
        <v>0.7706688044956328</v>
      </c>
      <c r="AO6314">
        <v>1214.4478771329782</v>
      </c>
      <c r="AP6314">
        <v>5425.5</v>
      </c>
      <c r="AQ6314">
        <v>-0.64232590167769188</v>
      </c>
      <c r="AR6314">
        <v>2.5145690393465316</v>
      </c>
    </row>
    <row r="6315" spans="39:44" x14ac:dyDescent="0.3">
      <c r="AM6315">
        <v>3.0635474803934759</v>
      </c>
      <c r="AN6315">
        <v>0.72293253282904613</v>
      </c>
      <c r="AO6315">
        <v>556.86872694755755</v>
      </c>
      <c r="AP6315">
        <v>3791.25</v>
      </c>
      <c r="AQ6315">
        <v>0.74441094617789116</v>
      </c>
      <c r="AR6315">
        <v>2.9908176547224148</v>
      </c>
    </row>
    <row r="6316" spans="39:44" x14ac:dyDescent="0.3">
      <c r="AM6316">
        <v>2.1304842660080103</v>
      </c>
      <c r="AN6316">
        <v>0.42658784763884589</v>
      </c>
      <c r="AO6316">
        <v>752.39923030368118</v>
      </c>
      <c r="AP6316">
        <v>4221</v>
      </c>
      <c r="AQ6316">
        <v>0.97017787779460174</v>
      </c>
      <c r="AR6316">
        <v>2.1278028340224244</v>
      </c>
    </row>
    <row r="6317" spans="39:44" x14ac:dyDescent="0.3">
      <c r="AM6317">
        <v>2.4059678154597774</v>
      </c>
      <c r="AN6317">
        <v>0.53974782210905681</v>
      </c>
      <c r="AO6317">
        <v>461.259946789575</v>
      </c>
      <c r="AP6317">
        <v>3444.5</v>
      </c>
      <c r="AQ6317">
        <v>-0.49973789488792264</v>
      </c>
      <c r="AR6317">
        <v>2.3759100804356543</v>
      </c>
    </row>
    <row r="6318" spans="39:44" x14ac:dyDescent="0.3">
      <c r="AM6318">
        <v>2.2330164609172423</v>
      </c>
      <c r="AN6318">
        <v>0.9343563132110162</v>
      </c>
      <c r="AO6318">
        <v>400.71465304712393</v>
      </c>
      <c r="AP6318">
        <v>4393</v>
      </c>
      <c r="AQ6318">
        <v>-0.7261173086898276</v>
      </c>
      <c r="AR6318">
        <v>2.2470690221298466</v>
      </c>
    </row>
    <row r="6319" spans="39:44" x14ac:dyDescent="0.3">
      <c r="AM6319">
        <v>2.3591486988959214</v>
      </c>
      <c r="AN6319">
        <v>0.84536371000823773</v>
      </c>
      <c r="AO6319">
        <v>829.74885675523092</v>
      </c>
      <c r="AP6319">
        <v>4136.75</v>
      </c>
      <c r="AQ6319">
        <v>5.3422431763078773E-2</v>
      </c>
      <c r="AR6319">
        <v>2.3105314623702324</v>
      </c>
    </row>
    <row r="6320" spans="39:44" x14ac:dyDescent="0.3">
      <c r="AM6320">
        <v>2.6471243290354955</v>
      </c>
      <c r="AN6320">
        <v>1.2244742515128224</v>
      </c>
      <c r="AO6320">
        <v>621.38925510374793</v>
      </c>
      <c r="AP6320">
        <v>5774.5</v>
      </c>
      <c r="AQ6320">
        <v>0.57270667438129119</v>
      </c>
      <c r="AR6320">
        <v>2.5931140825147088</v>
      </c>
    </row>
    <row r="6321" spans="39:44" x14ac:dyDescent="0.3">
      <c r="AM6321">
        <v>1.6186264562248671</v>
      </c>
      <c r="AN6321">
        <v>2.5949123111263035E-2</v>
      </c>
      <c r="AO6321">
        <v>878.88222378253261</v>
      </c>
      <c r="AP6321">
        <v>4767.5</v>
      </c>
      <c r="AQ6321">
        <v>-0.1134773054888947</v>
      </c>
      <c r="AR6321">
        <v>1.6160315439137409</v>
      </c>
    </row>
    <row r="6322" spans="39:44" x14ac:dyDescent="0.3">
      <c r="AM6322">
        <v>2.8408452201730903</v>
      </c>
      <c r="AN6322">
        <v>0.90609015442457908</v>
      </c>
      <c r="AO6322">
        <v>743.07391384011544</v>
      </c>
      <c r="AP6322">
        <v>3563.5</v>
      </c>
      <c r="AQ6322">
        <v>0.95944727540104646</v>
      </c>
      <c r="AR6322">
        <v>2.9097404509613773</v>
      </c>
    </row>
    <row r="6323" spans="39:44" x14ac:dyDescent="0.3">
      <c r="AM6323">
        <v>2.8448408884397285</v>
      </c>
      <c r="AN6323">
        <v>1.2811070077289184</v>
      </c>
      <c r="AO6323">
        <v>1052.9551364171466</v>
      </c>
      <c r="AP6323">
        <v>3612.75</v>
      </c>
      <c r="AQ6323">
        <v>0.29357156723362193</v>
      </c>
      <c r="AR6323">
        <v>2.8369726450278363</v>
      </c>
    </row>
    <row r="6324" spans="39:44" x14ac:dyDescent="0.3">
      <c r="AM6324">
        <v>3.1715649741051655</v>
      </c>
      <c r="AN6324">
        <v>1.1966616352649675</v>
      </c>
      <c r="AO6324">
        <v>1191.627513858012</v>
      </c>
      <c r="AP6324">
        <v>5144.75</v>
      </c>
      <c r="AQ6324">
        <v>0.75573178800544705</v>
      </c>
      <c r="AR6324">
        <v>3.0395243545831678</v>
      </c>
    </row>
    <row r="6325" spans="39:44" x14ac:dyDescent="0.3">
      <c r="AM6325">
        <v>2.7855877155891298</v>
      </c>
      <c r="AN6325">
        <v>0.73245454333257964</v>
      </c>
      <c r="AO6325">
        <v>481.31247096458077</v>
      </c>
      <c r="AP6325">
        <v>4770.75</v>
      </c>
      <c r="AQ6325">
        <v>0.42153948727080914</v>
      </c>
      <c r="AR6325">
        <v>2.7098164508105338</v>
      </c>
    </row>
    <row r="6326" spans="39:44" x14ac:dyDescent="0.3">
      <c r="AM6326">
        <v>1.9080709491728247</v>
      </c>
      <c r="AN6326">
        <v>0.37724210593745017</v>
      </c>
      <c r="AO6326">
        <v>1222.3017476365089</v>
      </c>
      <c r="AP6326">
        <v>4435.75</v>
      </c>
      <c r="AQ6326">
        <v>-8.2501707091446275E-2</v>
      </c>
      <c r="AR6326">
        <v>1.922079182607904</v>
      </c>
    </row>
    <row r="6327" spans="39:44" x14ac:dyDescent="0.3">
      <c r="AM6327">
        <v>2.8648910352654764</v>
      </c>
      <c r="AN6327">
        <v>1.2232676515578182</v>
      </c>
      <c r="AO6327">
        <v>735.0879372876251</v>
      </c>
      <c r="AP6327">
        <v>4496.75</v>
      </c>
      <c r="AQ6327">
        <v>5.5072059308762284E-4</v>
      </c>
      <c r="AR6327">
        <v>2.8029459247082595</v>
      </c>
    </row>
    <row r="6328" spans="39:44" x14ac:dyDescent="0.3">
      <c r="AM6328">
        <v>2.7804882983243018</v>
      </c>
      <c r="AN6328">
        <v>1.2903407155145044</v>
      </c>
      <c r="AO6328">
        <v>695.0262283037805</v>
      </c>
      <c r="AP6328">
        <v>3221</v>
      </c>
      <c r="AQ6328">
        <v>-0.61542450731549048</v>
      </c>
      <c r="AR6328">
        <v>2.785842220674779</v>
      </c>
    </row>
    <row r="6329" spans="39:44" x14ac:dyDescent="0.3">
      <c r="AM6329">
        <v>2.9541812088436346</v>
      </c>
      <c r="AN6329">
        <v>1.1735268238573175</v>
      </c>
      <c r="AO6329">
        <v>1273.8331562941876</v>
      </c>
      <c r="AP6329">
        <v>4844.75</v>
      </c>
      <c r="AQ6329">
        <v>-0.95015649579831496</v>
      </c>
      <c r="AR6329">
        <v>2.9737772154480258</v>
      </c>
    </row>
    <row r="6330" spans="39:44" x14ac:dyDescent="0.3">
      <c r="AM6330">
        <v>3.126408771745889</v>
      </c>
      <c r="AN6330">
        <v>0.92400755150822289</v>
      </c>
      <c r="AO6330">
        <v>734.63977971165718</v>
      </c>
      <c r="AP6330">
        <v>4643.5</v>
      </c>
      <c r="AQ6330">
        <v>0.32818369630217209</v>
      </c>
      <c r="AR6330">
        <v>3.0609013204339059</v>
      </c>
    </row>
    <row r="6331" spans="39:44" x14ac:dyDescent="0.3">
      <c r="AM6331">
        <v>2.8172504160417655</v>
      </c>
      <c r="AN6331">
        <v>1.1729375029679534</v>
      </c>
      <c r="AO6331">
        <v>914.6305990608181</v>
      </c>
      <c r="AP6331">
        <v>4047.25</v>
      </c>
      <c r="AQ6331">
        <v>-0.62100414416424143</v>
      </c>
      <c r="AR6331">
        <v>2.9075459912733055</v>
      </c>
    </row>
    <row r="6332" spans="39:44" x14ac:dyDescent="0.3">
      <c r="AM6332">
        <v>2.2546210426044655</v>
      </c>
      <c r="AN6332">
        <v>0.63154738016794598</v>
      </c>
      <c r="AO6332">
        <v>759.16667677972089</v>
      </c>
      <c r="AP6332">
        <v>3773.25</v>
      </c>
      <c r="AQ6332">
        <v>0.50166919467413074</v>
      </c>
      <c r="AR6332">
        <v>2.2320966182187734</v>
      </c>
    </row>
    <row r="6333" spans="39:44" x14ac:dyDescent="0.3">
      <c r="AM6333">
        <v>3.9914970255527531</v>
      </c>
      <c r="AN6333">
        <v>0.59701452890307394</v>
      </c>
      <c r="AO6333">
        <v>609.35282794230034</v>
      </c>
      <c r="AP6333">
        <v>4772.25</v>
      </c>
      <c r="AQ6333">
        <v>0.9004463655695959</v>
      </c>
      <c r="AR6333">
        <v>4.0511984784430597</v>
      </c>
    </row>
    <row r="6334" spans="39:44" x14ac:dyDescent="0.3">
      <c r="AM6334">
        <v>2.5817754486360069</v>
      </c>
      <c r="AN6334">
        <v>0.93415618490578256</v>
      </c>
      <c r="AO6334">
        <v>1315.2183167111577</v>
      </c>
      <c r="AP6334">
        <v>4899</v>
      </c>
      <c r="AQ6334">
        <v>-0.61214849228598534</v>
      </c>
      <c r="AR6334">
        <v>2.5843930479739718</v>
      </c>
    </row>
    <row r="6335" spans="39:44" x14ac:dyDescent="0.3">
      <c r="AM6335">
        <v>2.6441195880009243</v>
      </c>
      <c r="AN6335">
        <v>0.69951662085545829</v>
      </c>
      <c r="AO6335">
        <v>1010.208426595007</v>
      </c>
      <c r="AP6335">
        <v>3505.75</v>
      </c>
      <c r="AQ6335">
        <v>-0.47629483589422567</v>
      </c>
      <c r="AR6335">
        <v>2.6441195880009247</v>
      </c>
    </row>
    <row r="6336" spans="39:44" x14ac:dyDescent="0.3">
      <c r="AM6336">
        <v>2.2194371596880917</v>
      </c>
      <c r="AN6336">
        <v>0.94597602882182996</v>
      </c>
      <c r="AO6336">
        <v>652.05621185376322</v>
      </c>
      <c r="AP6336">
        <v>4758.75</v>
      </c>
      <c r="AQ6336">
        <v>9.5405715132746705E-2</v>
      </c>
      <c r="AR6336">
        <v>2.208282600739</v>
      </c>
    </row>
    <row r="6337" spans="39:44" x14ac:dyDescent="0.3">
      <c r="AM6337">
        <v>2.8091409972866948</v>
      </c>
      <c r="AN6337">
        <v>1.1838427033704799</v>
      </c>
      <c r="AO6337">
        <v>736.41138872075055</v>
      </c>
      <c r="AP6337">
        <v>3717.75</v>
      </c>
      <c r="AQ6337">
        <v>-0.6367492172546636</v>
      </c>
      <c r="AR6337">
        <v>2.8029459247082595</v>
      </c>
    </row>
    <row r="6338" spans="39:44" x14ac:dyDescent="0.3">
      <c r="AM6338">
        <v>2.9017451499430598</v>
      </c>
      <c r="AN6338">
        <v>1.0970843639560375</v>
      </c>
      <c r="AO6338">
        <v>973.42943279576536</v>
      </c>
      <c r="AP6338">
        <v>4922</v>
      </c>
      <c r="AQ6338">
        <v>0.27517968908725926</v>
      </c>
      <c r="AR6338">
        <v>2.8689050976468748</v>
      </c>
    </row>
    <row r="6339" spans="39:44" x14ac:dyDescent="0.3">
      <c r="AM6339">
        <v>2.9738625908140435</v>
      </c>
      <c r="AN6339">
        <v>0.64681985639245998</v>
      </c>
      <c r="AO6339">
        <v>284.26052566453654</v>
      </c>
      <c r="AP6339">
        <v>3470.25</v>
      </c>
      <c r="AQ6339">
        <v>0.11702651347513103</v>
      </c>
      <c r="AR6339">
        <v>2.9220697426219679</v>
      </c>
    </row>
    <row r="6340" spans="39:44" x14ac:dyDescent="0.3">
      <c r="AM6340">
        <v>2.4958982175376163</v>
      </c>
      <c r="AN6340">
        <v>1.0256119685055094</v>
      </c>
      <c r="AO6340">
        <v>1222.7633683131714</v>
      </c>
      <c r="AP6340">
        <v>4312.75</v>
      </c>
      <c r="AQ6340">
        <v>-9.1502679117183433E-2</v>
      </c>
      <c r="AR6340">
        <v>2.5754517505496235</v>
      </c>
    </row>
    <row r="6341" spans="39:44" x14ac:dyDescent="0.3">
      <c r="AM6341">
        <v>2.5101586965770659</v>
      </c>
      <c r="AN6341">
        <v>0.80242103756579397</v>
      </c>
      <c r="AO6341">
        <v>998.12083642812013</v>
      </c>
      <c r="AP6341">
        <v>4737.25</v>
      </c>
      <c r="AQ6341">
        <v>0.5576332298633403</v>
      </c>
      <c r="AR6341">
        <v>2.4959868323108849</v>
      </c>
    </row>
    <row r="6342" spans="39:44" x14ac:dyDescent="0.3">
      <c r="AM6342">
        <v>1.7354451754574121</v>
      </c>
      <c r="AN6342">
        <v>0.12763876599264798</v>
      </c>
      <c r="AO6342">
        <v>713.07784094911494</v>
      </c>
      <c r="AP6342">
        <v>5941.5</v>
      </c>
      <c r="AQ6342">
        <v>0.29424274726465116</v>
      </c>
      <c r="AR6342">
        <v>1.7263131280279389</v>
      </c>
    </row>
    <row r="6343" spans="39:44" x14ac:dyDescent="0.3">
      <c r="AM6343">
        <v>2.5559171014080539</v>
      </c>
      <c r="AN6343">
        <v>0.37168627135430266</v>
      </c>
      <c r="AO6343">
        <v>458.94026526558218</v>
      </c>
      <c r="AP6343">
        <v>4758.25</v>
      </c>
      <c r="AQ6343">
        <v>-0.84972022123961499</v>
      </c>
      <c r="AR6343">
        <v>2.5510784461361955</v>
      </c>
    </row>
    <row r="6344" spans="39:44" x14ac:dyDescent="0.3">
      <c r="AM6344">
        <v>2.1209634576074063</v>
      </c>
      <c r="AN6344">
        <v>0.65485677667036302</v>
      </c>
      <c r="AO6344">
        <v>706.6214390517415</v>
      </c>
      <c r="AP6344">
        <v>4917.5</v>
      </c>
      <c r="AQ6344">
        <v>0.25938715037225768</v>
      </c>
      <c r="AR6344">
        <v>2.1444924654565947</v>
      </c>
    </row>
    <row r="6345" spans="39:44" x14ac:dyDescent="0.3">
      <c r="AM6345">
        <v>2.4978686557642877</v>
      </c>
      <c r="AN6345">
        <v>1.2391258170612822</v>
      </c>
      <c r="AO6345">
        <v>679.17169572052035</v>
      </c>
      <c r="AP6345">
        <v>6577.5</v>
      </c>
      <c r="AQ6345">
        <v>0.99786300889337909</v>
      </c>
      <c r="AR6345">
        <v>2.4075391451732089</v>
      </c>
    </row>
    <row r="6346" spans="39:44" x14ac:dyDescent="0.3">
      <c r="AM6346">
        <v>2.4460852911050437</v>
      </c>
      <c r="AN6346">
        <v>0.55330524931801994</v>
      </c>
      <c r="AO6346">
        <v>794.47321644883436</v>
      </c>
      <c r="AP6346">
        <v>5740.75</v>
      </c>
      <c r="AQ6346">
        <v>0.57367009020283588</v>
      </c>
      <c r="AR6346">
        <v>2.4193713735058338</v>
      </c>
    </row>
    <row r="6347" spans="39:44" x14ac:dyDescent="0.3">
      <c r="AM6347">
        <v>2.6677330316617982</v>
      </c>
      <c r="AN6347">
        <v>0.67531662031275419</v>
      </c>
      <c r="AO6347">
        <v>490.20399166663191</v>
      </c>
      <c r="AP6347">
        <v>4522</v>
      </c>
      <c r="AQ6347">
        <v>0.40667711774525733</v>
      </c>
      <c r="AR6347">
        <v>2.6470582571441286</v>
      </c>
    </row>
    <row r="6348" spans="39:44" x14ac:dyDescent="0.3">
      <c r="AM6348">
        <v>2.7641896540681801</v>
      </c>
      <c r="AN6348">
        <v>1.24265460989104</v>
      </c>
      <c r="AO6348">
        <v>349.56446797935098</v>
      </c>
      <c r="AP6348">
        <v>5033.25</v>
      </c>
      <c r="AQ6348">
        <v>0.34215571263136491</v>
      </c>
      <c r="AR6348">
        <v>2.6950627009838253</v>
      </c>
    </row>
    <row r="6349" spans="39:44" x14ac:dyDescent="0.3">
      <c r="AM6349">
        <v>3.1315114385229079</v>
      </c>
      <c r="AN6349">
        <v>0.97597542030994799</v>
      </c>
      <c r="AO6349">
        <v>985.08908891833096</v>
      </c>
      <c r="AP6349">
        <v>5961.25</v>
      </c>
      <c r="AQ6349">
        <v>0.97155554036772396</v>
      </c>
      <c r="AR6349">
        <v>3.098654634035142</v>
      </c>
    </row>
    <row r="6350" spans="39:44" x14ac:dyDescent="0.3">
      <c r="AM6350">
        <v>2.1025917162619474</v>
      </c>
      <c r="AN6350">
        <v>0.33357469755301772</v>
      </c>
      <c r="AO6350">
        <v>690.84296363558792</v>
      </c>
      <c r="AP6350">
        <v>4766</v>
      </c>
      <c r="AQ6350">
        <v>0.62729704442479228</v>
      </c>
      <c r="AR6350">
        <v>2.0772316865463942</v>
      </c>
    </row>
    <row r="6351" spans="39:44" x14ac:dyDescent="0.3">
      <c r="AM6351">
        <v>1.9409017417855337</v>
      </c>
      <c r="AN6351">
        <v>0.39528236233501374</v>
      </c>
      <c r="AO6351">
        <v>713.33902714111696</v>
      </c>
      <c r="AP6351">
        <v>4818.5</v>
      </c>
      <c r="AQ6351">
        <v>-3.4618335349323209E-2</v>
      </c>
      <c r="AR6351">
        <v>1.9036348010591415</v>
      </c>
    </row>
    <row r="6352" spans="39:44" x14ac:dyDescent="0.3">
      <c r="AM6352">
        <v>2.4077659354216108</v>
      </c>
      <c r="AN6352">
        <v>0.77486387308745552</v>
      </c>
      <c r="AO6352">
        <v>1125.5511814659369</v>
      </c>
      <c r="AP6352">
        <v>4189.25</v>
      </c>
      <c r="AQ6352">
        <v>0.48141534914691292</v>
      </c>
      <c r="AR6352">
        <v>2.4077659354216103</v>
      </c>
    </row>
    <row r="6353" spans="39:44" x14ac:dyDescent="0.3">
      <c r="AM6353">
        <v>2.1650879511409107</v>
      </c>
      <c r="AN6353">
        <v>0.74204009117447989</v>
      </c>
      <c r="AO6353">
        <v>900.97632362183538</v>
      </c>
      <c r="AP6353">
        <v>4443.75</v>
      </c>
      <c r="AQ6353">
        <v>-0.94366462509743543</v>
      </c>
      <c r="AR6353">
        <v>2.1552150456059875</v>
      </c>
    </row>
    <row r="6354" spans="39:44" x14ac:dyDescent="0.3">
      <c r="AM6354">
        <v>1.8867489628068583</v>
      </c>
      <c r="AN6354">
        <v>0.39592115749356654</v>
      </c>
      <c r="AO6354">
        <v>695.66650419675329</v>
      </c>
      <c r="AP6354">
        <v>5879.5</v>
      </c>
      <c r="AQ6354">
        <v>0.36726304259773446</v>
      </c>
      <c r="AR6354">
        <v>1.8623776207831984</v>
      </c>
    </row>
    <row r="6355" spans="39:44" x14ac:dyDescent="0.3">
      <c r="AM6355">
        <v>3.0687295795645411</v>
      </c>
      <c r="AN6355">
        <v>1.0831661097002285</v>
      </c>
      <c r="AO6355">
        <v>403.96218308337734</v>
      </c>
      <c r="AP6355">
        <v>4329</v>
      </c>
      <c r="AQ6355">
        <v>0.49790720710352376</v>
      </c>
      <c r="AR6355">
        <v>2.9730909161184087</v>
      </c>
    </row>
    <row r="6356" spans="39:44" x14ac:dyDescent="0.3">
      <c r="AM6356">
        <v>3.1047612786006398</v>
      </c>
      <c r="AN6356">
        <v>0.9672318147245057</v>
      </c>
      <c r="AO6356">
        <v>809.45517806593102</v>
      </c>
      <c r="AP6356">
        <v>5162.25</v>
      </c>
      <c r="AQ6356">
        <v>-0.31942338046539315</v>
      </c>
      <c r="AR6356">
        <v>3.0349243286596068</v>
      </c>
    </row>
    <row r="6357" spans="39:44" x14ac:dyDescent="0.3">
      <c r="AM6357">
        <v>1.9949892886974594</v>
      </c>
      <c r="AN6357">
        <v>0.33446384235334764</v>
      </c>
      <c r="AO6357">
        <v>1408.6533708478642</v>
      </c>
      <c r="AP6357">
        <v>2785</v>
      </c>
      <c r="AQ6357">
        <v>-0.10165460070894752</v>
      </c>
      <c r="AR6357">
        <v>2.0219953818516019</v>
      </c>
    </row>
    <row r="6358" spans="39:44" x14ac:dyDescent="0.3">
      <c r="AM6358">
        <v>2.5036094657764045</v>
      </c>
      <c r="AN6358">
        <v>0.70004256944019838</v>
      </c>
      <c r="AO6358">
        <v>612.27765564033484</v>
      </c>
      <c r="AP6358">
        <v>5395.25</v>
      </c>
      <c r="AQ6358">
        <v>0.80021627695189501</v>
      </c>
      <c r="AR6358">
        <v>2.5103106967507935</v>
      </c>
    </row>
    <row r="6359" spans="39:44" x14ac:dyDescent="0.3">
      <c r="AM6359">
        <v>3.1477403613083887</v>
      </c>
      <c r="AN6359">
        <v>0.57363117853953083</v>
      </c>
      <c r="AO6359">
        <v>698.46178753308038</v>
      </c>
      <c r="AP6359">
        <v>3971.25</v>
      </c>
      <c r="AQ6359">
        <v>0.92177894303201846</v>
      </c>
      <c r="AR6359">
        <v>3.1186632649030797</v>
      </c>
    </row>
    <row r="6360" spans="39:44" x14ac:dyDescent="0.3">
      <c r="AM6360">
        <v>3.110954084125015</v>
      </c>
      <c r="AN6360">
        <v>1.0520955670601728</v>
      </c>
      <c r="AO6360">
        <v>978.25779037458244</v>
      </c>
      <c r="AP6360">
        <v>4820.5</v>
      </c>
      <c r="AQ6360">
        <v>-0.68828913581192919</v>
      </c>
      <c r="AR6360">
        <v>3.1119996481934384</v>
      </c>
    </row>
    <row r="6361" spans="39:44" x14ac:dyDescent="0.3">
      <c r="AM6361">
        <v>3.2343991162242083</v>
      </c>
      <c r="AN6361">
        <v>0.76107455618408504</v>
      </c>
      <c r="AO6361">
        <v>541.30052649559855</v>
      </c>
      <c r="AP6361">
        <v>4609.75</v>
      </c>
      <c r="AQ6361">
        <v>0.10140771817115166</v>
      </c>
      <c r="AR6361">
        <v>3.1996812412242686</v>
      </c>
    </row>
    <row r="6362" spans="39:44" x14ac:dyDescent="0.3">
      <c r="AM6362">
        <v>3.3759259232573191</v>
      </c>
      <c r="AN6362">
        <v>1.2769352295735263</v>
      </c>
      <c r="AO6362">
        <v>702.58255700387451</v>
      </c>
      <c r="AP6362">
        <v>4292.5</v>
      </c>
      <c r="AQ6362">
        <v>-0.6929871199885882</v>
      </c>
      <c r="AR6362">
        <v>3.454878285425055</v>
      </c>
    </row>
    <row r="6363" spans="39:44" x14ac:dyDescent="0.3">
      <c r="AM6363">
        <v>2.5285249018938121</v>
      </c>
      <c r="AN6363">
        <v>0.81544483228563192</v>
      </c>
      <c r="AO6363">
        <v>410.1634119606083</v>
      </c>
      <c r="AP6363">
        <v>4897</v>
      </c>
      <c r="AQ6363">
        <v>0.64470897684002748</v>
      </c>
      <c r="AR6363">
        <v>2.4448564079578277</v>
      </c>
    </row>
    <row r="6364" spans="39:44" x14ac:dyDescent="0.3">
      <c r="AM6364">
        <v>2.5319792138707302</v>
      </c>
      <c r="AN6364">
        <v>0.67807000370454296</v>
      </c>
      <c r="AO6364">
        <v>586.6934174896744</v>
      </c>
      <c r="AP6364">
        <v>4090</v>
      </c>
      <c r="AQ6364">
        <v>0.55468836488688433</v>
      </c>
      <c r="AR6364">
        <v>2.552270794060115</v>
      </c>
    </row>
    <row r="6365" spans="39:44" x14ac:dyDescent="0.3">
      <c r="AM6365">
        <v>1.9219907705857722</v>
      </c>
      <c r="AN6365">
        <v>0.34608035264573622</v>
      </c>
      <c r="AO6365">
        <v>294.14026280885622</v>
      </c>
      <c r="AP6365">
        <v>4766.25</v>
      </c>
      <c r="AQ6365">
        <v>-0.32025542012902386</v>
      </c>
      <c r="AR6365">
        <v>1.9065649165704643</v>
      </c>
    </row>
    <row r="6366" spans="39:44" x14ac:dyDescent="0.3">
      <c r="AM6366">
        <v>2.5623186478121833</v>
      </c>
      <c r="AN6366">
        <v>0.67805447029749222</v>
      </c>
      <c r="AO6366">
        <v>921.40151269592604</v>
      </c>
      <c r="AP6366">
        <v>3945.5</v>
      </c>
      <c r="AQ6366">
        <v>-0.96362858230149917</v>
      </c>
      <c r="AR6366">
        <v>2.5488773688620676</v>
      </c>
    </row>
    <row r="6367" spans="39:44" x14ac:dyDescent="0.3">
      <c r="AM6367">
        <v>3.1068378758206316</v>
      </c>
      <c r="AN6367">
        <v>0.48048600102789535</v>
      </c>
      <c r="AO6367">
        <v>410.68997739920803</v>
      </c>
      <c r="AP6367">
        <v>6139.75</v>
      </c>
      <c r="AQ6367">
        <v>0.94659396239696558</v>
      </c>
      <c r="AR6367">
        <v>3.0493075086305907</v>
      </c>
    </row>
    <row r="6368" spans="39:44" x14ac:dyDescent="0.3">
      <c r="AM6368">
        <v>2.6040722517395611</v>
      </c>
      <c r="AN6368">
        <v>0.91369359361095903</v>
      </c>
      <c r="AO6368">
        <v>750.34544184910476</v>
      </c>
      <c r="AP6368">
        <v>4665.5</v>
      </c>
      <c r="AQ6368">
        <v>-0.94885758562388256</v>
      </c>
      <c r="AR6368">
        <v>2.6409966753947267</v>
      </c>
    </row>
    <row r="6369" spans="39:44" x14ac:dyDescent="0.3">
      <c r="AM6369">
        <v>3.2441688063619858</v>
      </c>
      <c r="AN6369">
        <v>0.79719450434536065</v>
      </c>
      <c r="AO6369">
        <v>1009.3448440741564</v>
      </c>
      <c r="AP6369">
        <v>4170</v>
      </c>
      <c r="AQ6369">
        <v>0.42082647406349172</v>
      </c>
      <c r="AR6369">
        <v>3.323969369713299</v>
      </c>
    </row>
    <row r="6370" spans="39:44" x14ac:dyDescent="0.3">
      <c r="AM6370">
        <v>3.6313337804002521</v>
      </c>
      <c r="AN6370">
        <v>1.0105193515823041</v>
      </c>
      <c r="AO6370">
        <v>565.607767843906</v>
      </c>
      <c r="AP6370">
        <v>4948.25</v>
      </c>
      <c r="AQ6370">
        <v>0.91817370401260767</v>
      </c>
      <c r="AR6370">
        <v>3.6760878876912852</v>
      </c>
    </row>
    <row r="6371" spans="39:44" x14ac:dyDescent="0.3">
      <c r="AM6371">
        <v>2.1052800848166799</v>
      </c>
      <c r="AN6371">
        <v>0.68708105115989271</v>
      </c>
      <c r="AO6371">
        <v>783.46022745495043</v>
      </c>
      <c r="AP6371">
        <v>5446.75</v>
      </c>
      <c r="AQ6371">
        <v>0.55303674152638804</v>
      </c>
      <c r="AR6371">
        <v>2.0493304278313653</v>
      </c>
    </row>
    <row r="6372" spans="39:44" x14ac:dyDescent="0.3">
      <c r="AM6372">
        <v>2.0620825376942875</v>
      </c>
      <c r="AN6372">
        <v>0.79201606117266932</v>
      </c>
      <c r="AO6372">
        <v>1013.8564610939123</v>
      </c>
      <c r="AP6372">
        <v>4497</v>
      </c>
      <c r="AQ6372">
        <v>-0.63964227789634653</v>
      </c>
      <c r="AR6372">
        <v>2.1342999051721288</v>
      </c>
    </row>
    <row r="6373" spans="39:44" x14ac:dyDescent="0.3">
      <c r="AM6373">
        <v>2.9370923469106032</v>
      </c>
      <c r="AN6373">
        <v>0.70847290104618277</v>
      </c>
      <c r="AO6373">
        <v>1922.9565807507151</v>
      </c>
      <c r="AP6373">
        <v>4194.75</v>
      </c>
      <c r="AQ6373">
        <v>-8.5358533131338038E-2</v>
      </c>
      <c r="AR6373">
        <v>2.8701003516596635</v>
      </c>
    </row>
    <row r="6374" spans="39:44" x14ac:dyDescent="0.3">
      <c r="AM6374">
        <v>2.1316630529612342</v>
      </c>
      <c r="AN6374">
        <v>0.9356029466590976</v>
      </c>
      <c r="AO6374">
        <v>771.34792885858178</v>
      </c>
      <c r="AP6374">
        <v>4076.5</v>
      </c>
      <c r="AQ6374">
        <v>-7.6342306945840502E-2</v>
      </c>
      <c r="AR6374">
        <v>2.107746445501641</v>
      </c>
    </row>
    <row r="6375" spans="39:44" x14ac:dyDescent="0.3">
      <c r="AM6375">
        <v>2.6878067078434897</v>
      </c>
      <c r="AN6375">
        <v>1.3197379944336445</v>
      </c>
      <c r="AO6375">
        <v>366.05927645558404</v>
      </c>
      <c r="AP6375">
        <v>5017.25</v>
      </c>
      <c r="AQ6375">
        <v>0.55987569709534557</v>
      </c>
      <c r="AR6375">
        <v>2.6793928528032569</v>
      </c>
    </row>
    <row r="6376" spans="39:44" x14ac:dyDescent="0.3">
      <c r="AM6376">
        <v>2.1718840133129707</v>
      </c>
      <c r="AN6376">
        <v>0.36076449960453627</v>
      </c>
      <c r="AO6376">
        <v>1138.8589189828081</v>
      </c>
      <c r="AP6376">
        <v>5288</v>
      </c>
      <c r="AQ6376">
        <v>-0.4389071321562118</v>
      </c>
      <c r="AR6376">
        <v>2.1466995815792567</v>
      </c>
    </row>
    <row r="6377" spans="39:44" x14ac:dyDescent="0.3">
      <c r="AM6377">
        <v>1.9735382570010918</v>
      </c>
      <c r="AN6377">
        <v>0.36204608870932181</v>
      </c>
      <c r="AO6377">
        <v>761.77738074237027</v>
      </c>
      <c r="AP6377">
        <v>3410.75</v>
      </c>
      <c r="AQ6377">
        <v>-0.14935982541837761</v>
      </c>
      <c r="AR6377">
        <v>1.9525108202832426</v>
      </c>
    </row>
    <row r="6378" spans="39:44" x14ac:dyDescent="0.3">
      <c r="AM6378">
        <v>1.836142614770673</v>
      </c>
      <c r="AN6378">
        <v>0.17033915688839193</v>
      </c>
      <c r="AO6378">
        <v>592.60708062484514</v>
      </c>
      <c r="AP6378">
        <v>4319.25</v>
      </c>
      <c r="AQ6378">
        <v>-0.40915577394812402</v>
      </c>
      <c r="AR6378">
        <v>1.8472489831015875</v>
      </c>
    </row>
    <row r="6379" spans="39:44" x14ac:dyDescent="0.3">
      <c r="AM6379">
        <v>2.3501567630389961</v>
      </c>
      <c r="AN6379">
        <v>0.5318832325360997</v>
      </c>
      <c r="AO6379">
        <v>501.59378173244323</v>
      </c>
      <c r="AP6379">
        <v>4796</v>
      </c>
      <c r="AQ6379">
        <v>0.94516792990856446</v>
      </c>
      <c r="AR6379">
        <v>2.3834282608181891</v>
      </c>
    </row>
    <row r="6380" spans="39:44" x14ac:dyDescent="0.3">
      <c r="AM6380">
        <v>2.2176508230732557</v>
      </c>
      <c r="AN6380">
        <v>0.94711618934833486</v>
      </c>
      <c r="AO6380">
        <v>552.1270828469585</v>
      </c>
      <c r="AP6380">
        <v>6075.25</v>
      </c>
      <c r="AQ6380">
        <v>-0.11472444399782933</v>
      </c>
      <c r="AR6380">
        <v>2.208282600739</v>
      </c>
    </row>
    <row r="6381" spans="39:44" x14ac:dyDescent="0.3">
      <c r="AM6381">
        <v>2.1735431358694388</v>
      </c>
      <c r="AN6381">
        <v>0.65948887387122479</v>
      </c>
      <c r="AO6381">
        <v>1090.3098530866489</v>
      </c>
      <c r="AP6381">
        <v>5569.25</v>
      </c>
      <c r="AQ6381">
        <v>0.43500708731904836</v>
      </c>
      <c r="AR6381">
        <v>2.2320966182187734</v>
      </c>
    </row>
    <row r="6382" spans="39:44" x14ac:dyDescent="0.3">
      <c r="AM6382">
        <v>2.3919273975981783</v>
      </c>
      <c r="AN6382">
        <v>1.1570672922372107</v>
      </c>
      <c r="AO6382">
        <v>893.54713606933501</v>
      </c>
      <c r="AP6382">
        <v>4309.25</v>
      </c>
      <c r="AQ6382">
        <v>-0.34823560408872578</v>
      </c>
      <c r="AR6382">
        <v>2.3450276540902895</v>
      </c>
    </row>
    <row r="6383" spans="39:44" x14ac:dyDescent="0.3">
      <c r="AM6383">
        <v>2.2897145550586306</v>
      </c>
      <c r="AN6383">
        <v>1.3337508909020397</v>
      </c>
      <c r="AO6383">
        <v>1077.3864063011347</v>
      </c>
      <c r="AP6383">
        <v>5391</v>
      </c>
      <c r="AQ6383">
        <v>0.70810309740176525</v>
      </c>
      <c r="AR6383">
        <v>2.4109576132697517</v>
      </c>
    </row>
    <row r="6384" spans="39:44" x14ac:dyDescent="0.3">
      <c r="AM6384">
        <v>2.3296170786687878</v>
      </c>
      <c r="AN6384">
        <v>1.4338025529970495</v>
      </c>
      <c r="AO6384">
        <v>458.21447667103723</v>
      </c>
      <c r="AP6384">
        <v>3515.75</v>
      </c>
      <c r="AQ6384">
        <v>-0.86948736078485589</v>
      </c>
      <c r="AR6384">
        <v>2.4110454868844164</v>
      </c>
    </row>
    <row r="6385" spans="39:44" x14ac:dyDescent="0.3">
      <c r="AM6385">
        <v>3.0241063633408674</v>
      </c>
      <c r="AN6385">
        <v>0.99376797362419989</v>
      </c>
      <c r="AO6385">
        <v>1046.3824324688685</v>
      </c>
      <c r="AP6385">
        <v>5862.75</v>
      </c>
      <c r="AQ6385">
        <v>-0.62943475925671233</v>
      </c>
      <c r="AR6385">
        <v>3.1234021175490931</v>
      </c>
    </row>
    <row r="6386" spans="39:44" x14ac:dyDescent="0.3">
      <c r="AM6386">
        <v>3.0676055005054041</v>
      </c>
      <c r="AN6386">
        <v>0.88726090910155408</v>
      </c>
      <c r="AO6386">
        <v>284.08366110025162</v>
      </c>
      <c r="AP6386">
        <v>3766.5</v>
      </c>
      <c r="AQ6386">
        <v>-0.7299794823400283</v>
      </c>
      <c r="AR6386">
        <v>3.1563315914155585</v>
      </c>
    </row>
    <row r="6387" spans="39:44" x14ac:dyDescent="0.3">
      <c r="AM6387">
        <v>2.3750003748756514</v>
      </c>
      <c r="AN6387">
        <v>0.81445772462965527</v>
      </c>
      <c r="AO6387">
        <v>504.91551811712361</v>
      </c>
      <c r="AP6387">
        <v>5421</v>
      </c>
      <c r="AQ6387">
        <v>0.7459005087195707</v>
      </c>
      <c r="AR6387">
        <v>2.3422348143296916</v>
      </c>
    </row>
    <row r="6388" spans="39:44" x14ac:dyDescent="0.3">
      <c r="AM6388">
        <v>3.1042985996913837</v>
      </c>
      <c r="AN6388">
        <v>0.41913122504796552</v>
      </c>
      <c r="AO6388">
        <v>1121.3893258008982</v>
      </c>
      <c r="AP6388">
        <v>4550.75</v>
      </c>
      <c r="AQ6388">
        <v>-0.54031314205842651</v>
      </c>
      <c r="AR6388">
        <v>3.1126219671846234</v>
      </c>
    </row>
    <row r="6389" spans="39:44" x14ac:dyDescent="0.3">
      <c r="AM6389">
        <v>2.177743208915039</v>
      </c>
      <c r="AN6389">
        <v>0.76822064967094006</v>
      </c>
      <c r="AO6389">
        <v>1358.8286090541478</v>
      </c>
      <c r="AP6389">
        <v>3689.5</v>
      </c>
      <c r="AQ6389">
        <v>0.52931084526905237</v>
      </c>
      <c r="AR6389">
        <v>2.2150201163378727</v>
      </c>
    </row>
    <row r="6390" spans="39:44" x14ac:dyDescent="0.3">
      <c r="AM6390">
        <v>1.8763569713900135</v>
      </c>
      <c r="AN6390">
        <v>0.30095945066018176</v>
      </c>
      <c r="AO6390">
        <v>682.45732730442967</v>
      </c>
      <c r="AP6390">
        <v>3984.5</v>
      </c>
      <c r="AQ6390">
        <v>0.30171822291824485</v>
      </c>
      <c r="AR6390">
        <v>1.8621699733879409</v>
      </c>
    </row>
    <row r="6391" spans="39:44" x14ac:dyDescent="0.3">
      <c r="AM6391">
        <v>1.7796510561301795</v>
      </c>
      <c r="AN6391">
        <v>0.2930414555826652</v>
      </c>
      <c r="AO6391">
        <v>982.65540061941135</v>
      </c>
      <c r="AP6391">
        <v>3621.5</v>
      </c>
      <c r="AQ6391">
        <v>0.80024903502398426</v>
      </c>
      <c r="AR6391">
        <v>1.7947535172188169</v>
      </c>
    </row>
    <row r="6392" spans="39:44" x14ac:dyDescent="0.3">
      <c r="AM6392">
        <v>2.4868996552017468</v>
      </c>
      <c r="AN6392">
        <v>1.0282585972049356</v>
      </c>
      <c r="AO6392">
        <v>974.12958867640043</v>
      </c>
      <c r="AP6392">
        <v>4341</v>
      </c>
      <c r="AQ6392">
        <v>0.26793074935606731</v>
      </c>
      <c r="AR6392">
        <v>2.566033374981882</v>
      </c>
    </row>
    <row r="6393" spans="39:44" x14ac:dyDescent="0.3">
      <c r="AM6393">
        <v>2.1478891367704787</v>
      </c>
      <c r="AN6393">
        <v>0.90948727575758626</v>
      </c>
      <c r="AO6393">
        <v>714.03918302175202</v>
      </c>
      <c r="AP6393">
        <v>6010.25</v>
      </c>
      <c r="AQ6393">
        <v>-0.87039200323052579</v>
      </c>
      <c r="AR6393">
        <v>2.2136558851410877</v>
      </c>
    </row>
    <row r="6394" spans="39:44" x14ac:dyDescent="0.3">
      <c r="AM6394">
        <v>2.5576197668791121</v>
      </c>
      <c r="AN6394">
        <v>1.3181834279952762</v>
      </c>
      <c r="AO6394">
        <v>878.76851332815954</v>
      </c>
      <c r="AP6394">
        <v>5315.75</v>
      </c>
      <c r="AQ6394">
        <v>-0.95606546046064722</v>
      </c>
      <c r="AR6394">
        <v>2.5037692007290246</v>
      </c>
    </row>
    <row r="6395" spans="39:44" x14ac:dyDescent="0.3">
      <c r="AM6395">
        <v>1.839166914254702</v>
      </c>
      <c r="AN6395">
        <v>0.29130747709320171</v>
      </c>
      <c r="AO6395">
        <v>1139.3094974814612</v>
      </c>
      <c r="AP6395">
        <v>3736.75</v>
      </c>
      <c r="AQ6395">
        <v>-0.10473439058813981</v>
      </c>
      <c r="AR6395">
        <v>1.8527515978201994</v>
      </c>
    </row>
    <row r="6396" spans="39:44" x14ac:dyDescent="0.3">
      <c r="AM6396">
        <v>2.4017964091991511</v>
      </c>
      <c r="AN6396">
        <v>0.80692462717988866</v>
      </c>
      <c r="AO6396">
        <v>1512.5270175656208</v>
      </c>
      <c r="AP6396">
        <v>5211</v>
      </c>
      <c r="AQ6396">
        <v>-0.3821864310419939</v>
      </c>
      <c r="AR6396">
        <v>2.4676202163358147</v>
      </c>
    </row>
    <row r="6397" spans="39:44" x14ac:dyDescent="0.3">
      <c r="AM6397">
        <v>1.6291592548543969</v>
      </c>
      <c r="AN6397">
        <v>3.2782971392409148E-2</v>
      </c>
      <c r="AO6397">
        <v>1388.133044739712</v>
      </c>
      <c r="AP6397">
        <v>3953.5</v>
      </c>
      <c r="AQ6397">
        <v>0.56687720116724161</v>
      </c>
      <c r="AR6397">
        <v>1.6291592548543969</v>
      </c>
    </row>
    <row r="6398" spans="39:44" x14ac:dyDescent="0.3">
      <c r="AM6398">
        <v>2.1053430236212529</v>
      </c>
      <c r="AN6398">
        <v>0.40633939973976807</v>
      </c>
      <c r="AO6398">
        <v>1340.6010694011625</v>
      </c>
      <c r="AP6398">
        <v>4440.25</v>
      </c>
      <c r="AQ6398">
        <v>0.33867062687480676</v>
      </c>
      <c r="AR6398">
        <v>2.1024293970176662</v>
      </c>
    </row>
    <row r="6399" spans="39:44" x14ac:dyDescent="0.3">
      <c r="AM6399">
        <v>3.3666565235790578</v>
      </c>
      <c r="AN6399">
        <v>1.1585546691225983</v>
      </c>
      <c r="AO6399">
        <v>665.51940950566245</v>
      </c>
      <c r="AP6399">
        <v>4438.25</v>
      </c>
      <c r="AQ6399">
        <v>0.61764459344973155</v>
      </c>
      <c r="AR6399">
        <v>3.3816538589508136</v>
      </c>
    </row>
    <row r="6400" spans="39:44" x14ac:dyDescent="0.3">
      <c r="AM6400">
        <v>1.6261986287904189</v>
      </c>
      <c r="AN6400">
        <v>9.6474571373725101E-2</v>
      </c>
      <c r="AO6400">
        <v>798.3344799010772</v>
      </c>
      <c r="AP6400">
        <v>4870.25</v>
      </c>
      <c r="AQ6400">
        <v>-0.9984945023407269</v>
      </c>
      <c r="AR6400">
        <v>1.6214825391299561</v>
      </c>
    </row>
    <row r="6401" spans="39:44" x14ac:dyDescent="0.3">
      <c r="AM6401">
        <v>1.9285322524202639</v>
      </c>
      <c r="AN6401">
        <v>0.77970461238354449</v>
      </c>
      <c r="AO6401">
        <v>814.80460125269826</v>
      </c>
      <c r="AP6401">
        <v>2818.75</v>
      </c>
      <c r="AQ6401">
        <v>-0.40022901313547915</v>
      </c>
      <c r="AR6401">
        <v>1.98316822864423</v>
      </c>
    </row>
    <row r="6402" spans="39:44" x14ac:dyDescent="0.3">
      <c r="AM6402">
        <v>2.4608433469232387</v>
      </c>
      <c r="AN6402">
        <v>0.91298810845067757</v>
      </c>
      <c r="AO6402">
        <v>736.51555437832224</v>
      </c>
      <c r="AP6402">
        <v>4881.25</v>
      </c>
      <c r="AQ6402">
        <v>0.36482836955306425</v>
      </c>
      <c r="AR6402">
        <v>2.4253435604241163</v>
      </c>
    </row>
    <row r="6403" spans="39:44" x14ac:dyDescent="0.3">
      <c r="AM6403">
        <v>2.0621086795699171</v>
      </c>
      <c r="AN6403">
        <v>0.79813272196387208</v>
      </c>
      <c r="AO6403">
        <v>898.57333269342371</v>
      </c>
      <c r="AP6403">
        <v>3896.5</v>
      </c>
      <c r="AQ6403">
        <v>-0.28897913894521599</v>
      </c>
      <c r="AR6403">
        <v>2.0425370103889846</v>
      </c>
    </row>
    <row r="6404" spans="39:44" x14ac:dyDescent="0.3">
      <c r="AM6404">
        <v>2.0854700688573993</v>
      </c>
      <c r="AN6404">
        <v>0.19185568906448264</v>
      </c>
      <c r="AO6404">
        <v>819.49675256340481</v>
      </c>
      <c r="AP6404">
        <v>4716.25</v>
      </c>
      <c r="AQ6404">
        <v>0.93254453391703773</v>
      </c>
      <c r="AR6404">
        <v>2.0875567666085182</v>
      </c>
    </row>
    <row r="6405" spans="39:44" x14ac:dyDescent="0.3">
      <c r="AM6405">
        <v>2.9214422636924708</v>
      </c>
      <c r="AN6405">
        <v>1.5773154579315607</v>
      </c>
      <c r="AO6405">
        <v>361.54765943582822</v>
      </c>
      <c r="AP6405">
        <v>5508.5</v>
      </c>
      <c r="AQ6405">
        <v>0.2297890439552833</v>
      </c>
      <c r="AR6405">
        <v>3.0016840164458132</v>
      </c>
    </row>
    <row r="6406" spans="39:44" x14ac:dyDescent="0.3">
      <c r="AM6406">
        <v>2.6272174491335325</v>
      </c>
      <c r="AN6406">
        <v>1.175459381275425</v>
      </c>
      <c r="AO6406">
        <v>1546.8970827703515</v>
      </c>
      <c r="AP6406">
        <v>4977.25</v>
      </c>
      <c r="AQ6406">
        <v>-0.18867408459988641</v>
      </c>
      <c r="AR6406">
        <v>2.5960441980260311</v>
      </c>
    </row>
    <row r="6407" spans="39:44" x14ac:dyDescent="0.3">
      <c r="AM6407">
        <v>2.8038804521252936</v>
      </c>
      <c r="AN6407">
        <v>1.2328225991379851</v>
      </c>
      <c r="AO6407">
        <v>1753.193096139541</v>
      </c>
      <c r="AP6407">
        <v>3338.75</v>
      </c>
      <c r="AQ6407">
        <v>-0.5377869692895183</v>
      </c>
      <c r="AR6407">
        <v>2.8412005109391281</v>
      </c>
    </row>
    <row r="6408" spans="39:44" x14ac:dyDescent="0.3">
      <c r="AM6408">
        <v>2.7544863617917894</v>
      </c>
      <c r="AN6408">
        <v>0.49990014613596495</v>
      </c>
      <c r="AO6408">
        <v>942.3426144753455</v>
      </c>
      <c r="AP6408">
        <v>4560</v>
      </c>
      <c r="AQ6408">
        <v>8.3538166104556125E-2</v>
      </c>
      <c r="AR6408">
        <v>2.7245855031323809</v>
      </c>
    </row>
    <row r="6409" spans="39:44" x14ac:dyDescent="0.3">
      <c r="AM6409">
        <v>2.1201215398616311</v>
      </c>
      <c r="AN6409">
        <v>1.0084687102191945</v>
      </c>
      <c r="AO6409">
        <v>361.45012616089946</v>
      </c>
      <c r="AP6409">
        <v>5388.25</v>
      </c>
      <c r="AQ6409">
        <v>0.16940050080744826</v>
      </c>
      <c r="AR6409">
        <v>2.1421204015518649</v>
      </c>
    </row>
    <row r="6410" spans="39:44" x14ac:dyDescent="0.3">
      <c r="AM6410">
        <v>2.5283633623704649</v>
      </c>
      <c r="AN6410">
        <v>1.1269385189367418</v>
      </c>
      <c r="AO6410">
        <v>341.40902223653313</v>
      </c>
      <c r="AP6410">
        <v>4945.25</v>
      </c>
      <c r="AQ6410">
        <v>-0.40592097443368058</v>
      </c>
      <c r="AR6410">
        <v>2.5477056767498816</v>
      </c>
    </row>
    <row r="6411" spans="39:44" x14ac:dyDescent="0.3">
      <c r="AM6411">
        <v>1.7465423459194109</v>
      </c>
      <c r="AN6411">
        <v>0.30659655444194706</v>
      </c>
      <c r="AO6411">
        <v>1557.0897956542753</v>
      </c>
      <c r="AP6411">
        <v>4503</v>
      </c>
      <c r="AQ6411">
        <v>0.5618762879215865</v>
      </c>
      <c r="AR6411">
        <v>1.727337061049693</v>
      </c>
    </row>
    <row r="6412" spans="39:44" x14ac:dyDescent="0.3">
      <c r="AM6412">
        <v>1.8054762134500839</v>
      </c>
      <c r="AN6412">
        <v>0.36920061640730928</v>
      </c>
      <c r="AO6412">
        <v>1114.2090243406321</v>
      </c>
      <c r="AP6412">
        <v>5342.25</v>
      </c>
      <c r="AQ6412">
        <v>-0.36329597777909717</v>
      </c>
      <c r="AR6412">
        <v>1.8279181929986141</v>
      </c>
    </row>
    <row r="6413" spans="39:44" x14ac:dyDescent="0.3">
      <c r="AM6413">
        <v>3.7836101104435138</v>
      </c>
      <c r="AN6413">
        <v>0.87937720124583818</v>
      </c>
      <c r="AO6413">
        <v>1317.4434486371779</v>
      </c>
      <c r="AP6413">
        <v>4159.25</v>
      </c>
      <c r="AQ6413">
        <v>-0.68958051805183052</v>
      </c>
      <c r="AR6413">
        <v>3.7448427656142798</v>
      </c>
    </row>
    <row r="6414" spans="39:44" x14ac:dyDescent="0.3">
      <c r="AM6414">
        <v>2.8391229299012348</v>
      </c>
      <c r="AN6414">
        <v>0.27677571932817691</v>
      </c>
      <c r="AO6414">
        <v>908.81522322633339</v>
      </c>
      <c r="AP6414">
        <v>4494</v>
      </c>
      <c r="AQ6414">
        <v>-0.5964128801101326</v>
      </c>
      <c r="AR6414">
        <v>2.8391229299012344</v>
      </c>
    </row>
    <row r="6415" spans="39:44" x14ac:dyDescent="0.3">
      <c r="AM6415">
        <v>2.0624587311113176</v>
      </c>
      <c r="AN6415">
        <v>0.79347217851359431</v>
      </c>
      <c r="AO6415">
        <v>926.02684017005492</v>
      </c>
      <c r="AP6415">
        <v>4350.25</v>
      </c>
      <c r="AQ6415">
        <v>-0.2411088503955488</v>
      </c>
      <c r="AR6415">
        <v>2.0989319518778249</v>
      </c>
    </row>
    <row r="6416" spans="39:44" x14ac:dyDescent="0.3">
      <c r="AM6416">
        <v>3.1375577958380085</v>
      </c>
      <c r="AN6416">
        <v>0.80172913272003909</v>
      </c>
      <c r="AO6416">
        <v>1073.8520822566024</v>
      </c>
      <c r="AP6416">
        <v>4197.25</v>
      </c>
      <c r="AQ6416">
        <v>-3.492793301231156E-3</v>
      </c>
      <c r="AR6416">
        <v>3.2197835512417652</v>
      </c>
    </row>
    <row r="6417" spans="39:44" x14ac:dyDescent="0.3">
      <c r="AM6417">
        <v>2.4699257390113378</v>
      </c>
      <c r="AN6417">
        <v>0.82686805491002546</v>
      </c>
      <c r="AO6417">
        <v>382.23025327735161</v>
      </c>
      <c r="AP6417">
        <v>4510.5</v>
      </c>
      <c r="AQ6417">
        <v>0.57093435454400199</v>
      </c>
      <c r="AR6417">
        <v>2.4959868323108849</v>
      </c>
    </row>
    <row r="6418" spans="39:44" x14ac:dyDescent="0.3">
      <c r="AM6418">
        <v>3.6507081021514947</v>
      </c>
      <c r="AN6418">
        <v>0.86184910181945873</v>
      </c>
      <c r="AO6418">
        <v>814.26801421310051</v>
      </c>
      <c r="AP6418">
        <v>3739.5</v>
      </c>
      <c r="AQ6418">
        <v>-0.77179731586201894</v>
      </c>
      <c r="AR6418">
        <v>3.7368930123334403</v>
      </c>
    </row>
    <row r="6419" spans="39:44" x14ac:dyDescent="0.3">
      <c r="AM6419">
        <v>2.6132101330823954</v>
      </c>
      <c r="AN6419">
        <v>1.2008798457327405</v>
      </c>
      <c r="AO6419">
        <v>382.11654282297843</v>
      </c>
      <c r="AP6419">
        <v>4066.75</v>
      </c>
      <c r="AQ6419">
        <v>5.2310348765083725E-2</v>
      </c>
      <c r="AR6419">
        <v>2.6310543315271087</v>
      </c>
    </row>
    <row r="6420" spans="39:44" x14ac:dyDescent="0.3">
      <c r="AM6420">
        <v>2.8838890680200571</v>
      </c>
      <c r="AN6420">
        <v>0.79193319132803697</v>
      </c>
      <c r="AO6420">
        <v>882.51606632602932</v>
      </c>
      <c r="AP6420">
        <v>2549.5</v>
      </c>
      <c r="AQ6420">
        <v>-0.23689255880312426</v>
      </c>
      <c r="AR6420">
        <v>2.9125340313952433</v>
      </c>
    </row>
    <row r="6421" spans="39:44" x14ac:dyDescent="0.3">
      <c r="AM6421">
        <v>2.8619080081341965</v>
      </c>
      <c r="AN6421">
        <v>1.418821491889692</v>
      </c>
      <c r="AO6421">
        <v>1157.2448368743021</v>
      </c>
      <c r="AP6421">
        <v>4849</v>
      </c>
      <c r="AQ6421">
        <v>-0.1753843147583638</v>
      </c>
      <c r="AR6421">
        <v>2.7517731574299407</v>
      </c>
    </row>
    <row r="6422" spans="39:44" x14ac:dyDescent="0.3">
      <c r="AM6422">
        <v>2.755423109302956</v>
      </c>
      <c r="AN6422">
        <v>1.224622595891975</v>
      </c>
      <c r="AO6422">
        <v>354.18979545347992</v>
      </c>
      <c r="AP6422">
        <v>4656.75</v>
      </c>
      <c r="AQ6422">
        <v>0.62064195039518066</v>
      </c>
      <c r="AR6422">
        <v>2.6442868497930276</v>
      </c>
    </row>
    <row r="6423" spans="39:44" x14ac:dyDescent="0.3">
      <c r="AM6423">
        <v>1.8391669142547018</v>
      </c>
      <c r="AN6423">
        <v>0.29130747709320287</v>
      </c>
      <c r="AO6423">
        <v>1663.0246328352903</v>
      </c>
      <c r="AP6423">
        <v>3909.5</v>
      </c>
      <c r="AQ6423">
        <v>0.84302311365507998</v>
      </c>
      <c r="AR6423">
        <v>1.8527515978201994</v>
      </c>
    </row>
    <row r="6424" spans="39:44" x14ac:dyDescent="0.3">
      <c r="AM6424">
        <v>2.5805749534980751</v>
      </c>
      <c r="AN6424">
        <v>0.68187616432433529</v>
      </c>
      <c r="AO6424">
        <v>1077.842885525617</v>
      </c>
      <c r="AP6424">
        <v>5349.75</v>
      </c>
      <c r="AQ6424">
        <v>-0.97427835976819588</v>
      </c>
      <c r="AR6424">
        <v>2.520605195675591</v>
      </c>
    </row>
    <row r="6425" spans="39:44" x14ac:dyDescent="0.3">
      <c r="AM6425">
        <v>2.0745382711250659</v>
      </c>
      <c r="AN6425">
        <v>0.95931856141452831</v>
      </c>
      <c r="AO6425">
        <v>664.4654437222523</v>
      </c>
      <c r="AP6425">
        <v>5574.75</v>
      </c>
      <c r="AQ6425">
        <v>7.754575915323518E-2</v>
      </c>
      <c r="AR6425">
        <v>2.120932171296479</v>
      </c>
    </row>
    <row r="6426" spans="39:44" x14ac:dyDescent="0.3">
      <c r="AM6426">
        <v>2.2445858541613966</v>
      </c>
      <c r="AN6426">
        <v>0.88993573993824027</v>
      </c>
      <c r="AO6426">
        <v>722.67870541913589</v>
      </c>
      <c r="AP6426">
        <v>6134</v>
      </c>
      <c r="AQ6426">
        <v>-0.81829407704326129</v>
      </c>
      <c r="AR6426">
        <v>2.3195469975478651</v>
      </c>
    </row>
    <row r="6427" spans="39:44" x14ac:dyDescent="0.3">
      <c r="AM6427">
        <v>2.0653782995364094</v>
      </c>
      <c r="AN6427">
        <v>0.687534982470423</v>
      </c>
      <c r="AO6427">
        <v>344.49765447768084</v>
      </c>
      <c r="AP6427">
        <v>4512.25</v>
      </c>
      <c r="AQ6427">
        <v>-0.57341589296483819</v>
      </c>
      <c r="AR6427">
        <v>2.1090319896560707</v>
      </c>
    </row>
    <row r="6428" spans="39:44" x14ac:dyDescent="0.3">
      <c r="AM6428">
        <v>2.1829969965215299</v>
      </c>
      <c r="AN6428">
        <v>0.89343930837338403</v>
      </c>
      <c r="AO6428">
        <v>748.49441591512459</v>
      </c>
      <c r="AP6428">
        <v>5109.5</v>
      </c>
      <c r="AQ6428">
        <v>-0.92000589651525921</v>
      </c>
      <c r="AR6428">
        <v>2.2126950660796232</v>
      </c>
    </row>
    <row r="6429" spans="39:44" x14ac:dyDescent="0.3">
      <c r="AM6429">
        <v>2.6735841411798522</v>
      </c>
      <c r="AN6429">
        <v>1.1523574726406214</v>
      </c>
      <c r="AO6429">
        <v>710.82540159647624</v>
      </c>
      <c r="AP6429">
        <v>3689.75</v>
      </c>
      <c r="AQ6429">
        <v>8.4860927723394999E-2</v>
      </c>
      <c r="AR6429">
        <v>2.6793928528032569</v>
      </c>
    </row>
    <row r="6430" spans="39:44" x14ac:dyDescent="0.3">
      <c r="AM6430">
        <v>2.2790478578729534</v>
      </c>
      <c r="AN6430">
        <v>0.63311951711425873</v>
      </c>
      <c r="AO6430">
        <v>996.91464935962563</v>
      </c>
      <c r="AP6430">
        <v>4698.75</v>
      </c>
      <c r="AQ6430">
        <v>0.88208502922364029</v>
      </c>
      <c r="AR6430">
        <v>2.2252336189355755</v>
      </c>
    </row>
    <row r="6431" spans="39:44" x14ac:dyDescent="0.3">
      <c r="AM6431">
        <v>2.7146991012364499</v>
      </c>
      <c r="AN6431">
        <v>1.2282297977811374</v>
      </c>
      <c r="AO6431">
        <v>990.0132646017596</v>
      </c>
      <c r="AP6431">
        <v>5988.5</v>
      </c>
      <c r="AQ6431">
        <v>0.22946364320021756</v>
      </c>
      <c r="AR6431">
        <v>2.8369726450278363</v>
      </c>
    </row>
    <row r="6432" spans="39:44" x14ac:dyDescent="0.3">
      <c r="AM6432">
        <v>2.4277219870811337</v>
      </c>
      <c r="AN6432">
        <v>0.59835339913315699</v>
      </c>
      <c r="AO6432">
        <v>297.80941229766063</v>
      </c>
      <c r="AP6432">
        <v>4728.75</v>
      </c>
      <c r="AQ6432">
        <v>0.57281768515679277</v>
      </c>
      <c r="AR6432">
        <v>2.3767626865449527</v>
      </c>
    </row>
    <row r="6433" spans="39:44" x14ac:dyDescent="0.3">
      <c r="AM6433">
        <v>3.1447478300433866</v>
      </c>
      <c r="AN6433">
        <v>0.92153464518922246</v>
      </c>
      <c r="AO6433">
        <v>1879.3462884077248</v>
      </c>
      <c r="AP6433">
        <v>4524</v>
      </c>
      <c r="AQ6433">
        <v>0.91431196153665395</v>
      </c>
      <c r="AR6433">
        <v>3.2119015830631312</v>
      </c>
    </row>
    <row r="6434" spans="39:44" x14ac:dyDescent="0.3">
      <c r="AM6434">
        <v>2.5706105417466842</v>
      </c>
      <c r="AN6434">
        <v>0.60847252240601679</v>
      </c>
      <c r="AO6434">
        <v>503.68467666357935</v>
      </c>
      <c r="AP6434">
        <v>3622.25</v>
      </c>
      <c r="AQ6434">
        <v>0.4066803281756875</v>
      </c>
      <c r="AR6434">
        <v>2.6209439179448411</v>
      </c>
    </row>
    <row r="6435" spans="39:44" x14ac:dyDescent="0.3">
      <c r="AM6435">
        <v>2.1576885702942885</v>
      </c>
      <c r="AN6435">
        <v>0.38784910174918846</v>
      </c>
      <c r="AO6435">
        <v>374.98609974937642</v>
      </c>
      <c r="AP6435">
        <v>5828</v>
      </c>
      <c r="AQ6435">
        <v>0.42229667128105919</v>
      </c>
      <c r="AR6435">
        <v>2.1239868727493652</v>
      </c>
    </row>
    <row r="6436" spans="39:44" x14ac:dyDescent="0.3">
      <c r="AM6436">
        <v>3.3424324450454166</v>
      </c>
      <c r="AN6436">
        <v>0.81816379640106518</v>
      </c>
      <c r="AO6436">
        <v>494.34962820446805</v>
      </c>
      <c r="AP6436">
        <v>3596.75</v>
      </c>
      <c r="AQ6436">
        <v>-0.85944607043807109</v>
      </c>
      <c r="AR6436">
        <v>3.323969369713299</v>
      </c>
    </row>
    <row r="6437" spans="39:44" x14ac:dyDescent="0.3">
      <c r="AM6437">
        <v>2.1065009662797309</v>
      </c>
      <c r="AN6437">
        <v>0.68588905983204307</v>
      </c>
      <c r="AO6437">
        <v>486.69215368640653</v>
      </c>
      <c r="AP6437">
        <v>3276.25</v>
      </c>
      <c r="AQ6437">
        <v>-0.37742932532136264</v>
      </c>
      <c r="AR6437">
        <v>2.0527488959279081</v>
      </c>
    </row>
    <row r="6438" spans="39:44" x14ac:dyDescent="0.3">
      <c r="AM6438">
        <v>2.4857156520672352</v>
      </c>
      <c r="AN6438">
        <v>1.1609896564513371</v>
      </c>
      <c r="AO6438">
        <v>1374.185719540907</v>
      </c>
      <c r="AP6438">
        <v>3698.25</v>
      </c>
      <c r="AQ6438">
        <v>0.10484292264287387</v>
      </c>
      <c r="AR6438">
        <v>2.5477056767498816</v>
      </c>
    </row>
    <row r="6439" spans="39:44" x14ac:dyDescent="0.3">
      <c r="AM6439">
        <v>3.2099723009557204</v>
      </c>
      <c r="AN6439">
        <v>0.79967248737312013</v>
      </c>
      <c r="AO6439">
        <v>1077.3864063011347</v>
      </c>
      <c r="AP6439">
        <v>4738</v>
      </c>
      <c r="AQ6439">
        <v>0.70579479593773642</v>
      </c>
      <c r="AR6439">
        <v>3.1307623856551006</v>
      </c>
    </row>
    <row r="6440" spans="39:44" x14ac:dyDescent="0.3">
      <c r="AM6440">
        <v>2.5715913823881205</v>
      </c>
      <c r="AN6440">
        <v>0.94236880981348126</v>
      </c>
      <c r="AO6440">
        <v>431.62122897094093</v>
      </c>
      <c r="AP6440">
        <v>4462.5</v>
      </c>
      <c r="AQ6440">
        <v>0.55942758575648244</v>
      </c>
      <c r="AR6440">
        <v>2.6409966753947267</v>
      </c>
    </row>
    <row r="6441" spans="39:44" x14ac:dyDescent="0.3">
      <c r="AM6441">
        <v>1.7446027596076463</v>
      </c>
      <c r="AN6441">
        <v>0.19776566220947719</v>
      </c>
      <c r="AO6441">
        <v>974.73428430472291</v>
      </c>
      <c r="AP6441">
        <v>5621.75</v>
      </c>
      <c r="AQ6441">
        <v>0.70295050381781943</v>
      </c>
      <c r="AR6441">
        <v>1.7468833634023309</v>
      </c>
    </row>
    <row r="6442" spans="39:44" x14ac:dyDescent="0.3">
      <c r="AM6442">
        <v>3.1305070872639158</v>
      </c>
      <c r="AN6442">
        <v>1.3517795938826596</v>
      </c>
      <c r="AO6442">
        <v>836.65024151309706</v>
      </c>
      <c r="AP6442">
        <v>5324.5</v>
      </c>
      <c r="AQ6442">
        <v>0.40268904197950145</v>
      </c>
      <c r="AR6442">
        <v>3.0163859024089068</v>
      </c>
    </row>
    <row r="6443" spans="39:44" x14ac:dyDescent="0.3">
      <c r="AM6443">
        <v>2.1834103037264243</v>
      </c>
      <c r="AN6443">
        <v>0.89301230542106569</v>
      </c>
      <c r="AO6443">
        <v>968.07058838214505</v>
      </c>
      <c r="AP6443">
        <v>5211.75</v>
      </c>
      <c r="AQ6443">
        <v>0.28989618241755433</v>
      </c>
      <c r="AR6443">
        <v>2.2136558851410877</v>
      </c>
    </row>
    <row r="6444" spans="39:44" x14ac:dyDescent="0.3">
      <c r="AM6444">
        <v>2.1990036461293019</v>
      </c>
      <c r="AN6444">
        <v>0.96404002399088173</v>
      </c>
      <c r="AO6444">
        <v>1061.921486085831</v>
      </c>
      <c r="AP6444">
        <v>5585.25</v>
      </c>
      <c r="AQ6444">
        <v>0.99702640209964843</v>
      </c>
      <c r="AR6444">
        <v>2.1553061273467025</v>
      </c>
    </row>
    <row r="6445" spans="39:44" x14ac:dyDescent="0.3">
      <c r="AM6445">
        <v>2.4936978934662246</v>
      </c>
      <c r="AN6445">
        <v>1.2167179585362253</v>
      </c>
      <c r="AO6445">
        <v>613.3029081329048</v>
      </c>
      <c r="AP6445">
        <v>4811.25</v>
      </c>
      <c r="AQ6445">
        <v>0.63084982148280377</v>
      </c>
      <c r="AR6445">
        <v>2.5069385473707535</v>
      </c>
    </row>
    <row r="6446" spans="39:44" x14ac:dyDescent="0.3">
      <c r="AM6446">
        <v>3.4090366958764475</v>
      </c>
      <c r="AN6446">
        <v>1.3742201240372323</v>
      </c>
      <c r="AO6446">
        <v>399.38001773185829</v>
      </c>
      <c r="AP6446">
        <v>5785</v>
      </c>
      <c r="AQ6446">
        <v>0.33107358417601451</v>
      </c>
      <c r="AR6446">
        <v>3.327275551736395</v>
      </c>
    </row>
    <row r="6447" spans="39:44" x14ac:dyDescent="0.3">
      <c r="AM6447">
        <v>2.0034731261228518</v>
      </c>
      <c r="AN6447">
        <v>0.72395137379318264</v>
      </c>
      <c r="AO6447">
        <v>1181.8833842568185</v>
      </c>
      <c r="AP6447">
        <v>5038.5</v>
      </c>
      <c r="AQ6447">
        <v>0.56096537684337588</v>
      </c>
      <c r="AR6447">
        <v>1.9780209791818313</v>
      </c>
    </row>
    <row r="6448" spans="39:44" x14ac:dyDescent="0.3">
      <c r="AM6448">
        <v>1.8878250903321243</v>
      </c>
      <c r="AN6448">
        <v>0.27466516751794384</v>
      </c>
      <c r="AO6448">
        <v>696.60675952579027</v>
      </c>
      <c r="AP6448">
        <v>3673.75</v>
      </c>
      <c r="AQ6448">
        <v>0.97839412266324022</v>
      </c>
      <c r="AR6448">
        <v>1.8734074270329399</v>
      </c>
    </row>
    <row r="6449" spans="39:44" x14ac:dyDescent="0.3">
      <c r="AM6449">
        <v>2.5474593414107152</v>
      </c>
      <c r="AN6449">
        <v>0.74219433410176194</v>
      </c>
      <c r="AO6449">
        <v>494.79954521330421</v>
      </c>
      <c r="AP6449">
        <v>4702.25</v>
      </c>
      <c r="AQ6449">
        <v>0.73114409536814173</v>
      </c>
      <c r="AR6449">
        <v>2.624708970301397</v>
      </c>
    </row>
    <row r="6450" spans="39:44" x14ac:dyDescent="0.3">
      <c r="AM6450">
        <v>2.4531875928685678</v>
      </c>
      <c r="AN6450">
        <v>1.156413337012667</v>
      </c>
      <c r="AO6450">
        <v>1255.7193270955754</v>
      </c>
      <c r="AP6450">
        <v>3039</v>
      </c>
      <c r="AQ6450">
        <v>-0.54840359517017467</v>
      </c>
      <c r="AR6450">
        <v>2.3450276540902895</v>
      </c>
    </row>
    <row r="6451" spans="39:44" x14ac:dyDescent="0.3">
      <c r="AM6451">
        <v>2.5602533576161295</v>
      </c>
      <c r="AN6451">
        <v>0.75903971980906526</v>
      </c>
      <c r="AO6451">
        <v>973.42943279576536</v>
      </c>
      <c r="AP6451">
        <v>5940.25</v>
      </c>
      <c r="AQ6451">
        <v>0.38820985045174622</v>
      </c>
      <c r="AR6451">
        <v>2.5843930479739718</v>
      </c>
    </row>
    <row r="6452" spans="39:44" x14ac:dyDescent="0.3">
      <c r="AM6452">
        <v>2.2789024099552635</v>
      </c>
      <c r="AN6452">
        <v>0.74436171527769768</v>
      </c>
      <c r="AO6452">
        <v>856.10206101818972</v>
      </c>
      <c r="AP6452">
        <v>3622.25</v>
      </c>
      <c r="AQ6452">
        <v>0.86266854130173209</v>
      </c>
      <c r="AR6452">
        <v>2.2936740261519959</v>
      </c>
    </row>
    <row r="6453" spans="39:44" x14ac:dyDescent="0.3">
      <c r="AM6453">
        <v>3.5040586805657123</v>
      </c>
      <c r="AN6453">
        <v>1.2503834868880861</v>
      </c>
      <c r="AO6453">
        <v>797.3194634114268</v>
      </c>
      <c r="AP6453">
        <v>4742.5</v>
      </c>
      <c r="AQ6453">
        <v>-0.92929418992997614</v>
      </c>
      <c r="AR6453">
        <v>3.3816538589508136</v>
      </c>
    </row>
    <row r="6454" spans="39:44" x14ac:dyDescent="0.3">
      <c r="AM6454">
        <v>2.1478891367704787</v>
      </c>
      <c r="AN6454">
        <v>0.90948727575758626</v>
      </c>
      <c r="AO6454">
        <v>657.10757973990405</v>
      </c>
      <c r="AP6454">
        <v>5686.75</v>
      </c>
      <c r="AQ6454">
        <v>0.47129047531992724</v>
      </c>
      <c r="AR6454">
        <v>2.2136558851410877</v>
      </c>
    </row>
    <row r="6455" spans="39:44" x14ac:dyDescent="0.3">
      <c r="AM6455">
        <v>2.4826881335739923</v>
      </c>
      <c r="AN6455">
        <v>0.72692994635551167</v>
      </c>
      <c r="AO6455">
        <v>375.27341063323718</v>
      </c>
      <c r="AP6455">
        <v>4499</v>
      </c>
      <c r="AQ6455">
        <v>-0.55996039393624764</v>
      </c>
      <c r="AR6455">
        <v>2.5495325499614041</v>
      </c>
    </row>
    <row r="6456" spans="39:44" x14ac:dyDescent="0.3">
      <c r="AM6456">
        <v>2.8614837067861476</v>
      </c>
      <c r="AN6456">
        <v>0.9977140894812343</v>
      </c>
      <c r="AO6456">
        <v>922.31863872314761</v>
      </c>
      <c r="AP6456">
        <v>4337.25</v>
      </c>
      <c r="AQ6456">
        <v>0.94493799596817685</v>
      </c>
      <c r="AR6456">
        <v>2.8838444836710604</v>
      </c>
    </row>
    <row r="6457" spans="39:44" x14ac:dyDescent="0.3">
      <c r="AM6457">
        <v>2.5611358247930167</v>
      </c>
      <c r="AN6457">
        <v>1.0893149490081113</v>
      </c>
      <c r="AO6457">
        <v>644.69834787141497</v>
      </c>
      <c r="AP6457">
        <v>3847.75</v>
      </c>
      <c r="AQ6457">
        <v>0.48069066454732873</v>
      </c>
      <c r="AR6457">
        <v>2.6263595865640053</v>
      </c>
    </row>
    <row r="6458" spans="39:44" x14ac:dyDescent="0.3">
      <c r="AM6458">
        <v>1.7252412564921564</v>
      </c>
      <c r="AN6458">
        <v>0.13359406435243942</v>
      </c>
      <c r="AO6458">
        <v>791.50318135732869</v>
      </c>
      <c r="AP6458">
        <v>4288</v>
      </c>
      <c r="AQ6458">
        <v>-0.27824096893560463</v>
      </c>
      <c r="AR6458">
        <v>1.7233830125166167</v>
      </c>
    </row>
    <row r="6459" spans="39:44" x14ac:dyDescent="0.3">
      <c r="AM6459">
        <v>1.8819804519957075</v>
      </c>
      <c r="AN6459">
        <v>0.39598861653359119</v>
      </c>
      <c r="AO6459">
        <v>675.5002695673744</v>
      </c>
      <c r="AP6459">
        <v>3951.25</v>
      </c>
      <c r="AQ6459">
        <v>-3.131242136819147E-2</v>
      </c>
      <c r="AR6459">
        <v>1.9011640421740448</v>
      </c>
    </row>
    <row r="6460" spans="39:44" x14ac:dyDescent="0.3">
      <c r="AM6460">
        <v>2.2699802645513585</v>
      </c>
      <c r="AN6460">
        <v>0.5541159967253585</v>
      </c>
      <c r="AO6460">
        <v>380.13472852730774</v>
      </c>
      <c r="AP6460">
        <v>3491</v>
      </c>
      <c r="AQ6460">
        <v>-0.48476146997304309</v>
      </c>
      <c r="AR6460">
        <v>2.2639060543056377</v>
      </c>
    </row>
    <row r="6461" spans="39:44" x14ac:dyDescent="0.3">
      <c r="AM6461">
        <v>2.1378018444204212</v>
      </c>
      <c r="AN6461">
        <v>0.74883552732970604</v>
      </c>
      <c r="AO6461">
        <v>877.90493080730892</v>
      </c>
      <c r="AP6461">
        <v>3747</v>
      </c>
      <c r="AQ6461">
        <v>-0.11894609216769897</v>
      </c>
      <c r="AR6461">
        <v>2.1342999051721288</v>
      </c>
    </row>
    <row r="6462" spans="39:44" x14ac:dyDescent="0.3">
      <c r="AM6462">
        <v>2.7838586957138478</v>
      </c>
      <c r="AN6462">
        <v>1.5051846511272327</v>
      </c>
      <c r="AO6462">
        <v>728.11463509347573</v>
      </c>
      <c r="AP6462">
        <v>4693.75</v>
      </c>
      <c r="AQ6462">
        <v>0.3316973861504568</v>
      </c>
      <c r="AR6462">
        <v>2.6950627009838253</v>
      </c>
    </row>
    <row r="6463" spans="39:44" x14ac:dyDescent="0.3">
      <c r="AM6463">
        <v>2.6620280168057504</v>
      </c>
      <c r="AN6463">
        <v>1.1332543783967854</v>
      </c>
      <c r="AO6463">
        <v>1621.7531828726935</v>
      </c>
      <c r="AP6463">
        <v>4796.5</v>
      </c>
      <c r="AQ6463">
        <v>-0.71324459667731699</v>
      </c>
      <c r="AR6463">
        <v>2.7276355045702534</v>
      </c>
    </row>
    <row r="6464" spans="39:44" x14ac:dyDescent="0.3">
      <c r="AM6464">
        <v>3.3721311981977329</v>
      </c>
      <c r="AN6464">
        <v>1.2227949664997129</v>
      </c>
      <c r="AO6464">
        <v>681.91495635929209</v>
      </c>
      <c r="AP6464">
        <v>5242</v>
      </c>
      <c r="AQ6464">
        <v>0.30054437412042562</v>
      </c>
      <c r="AR6464">
        <v>3.4846985714037726</v>
      </c>
    </row>
    <row r="6465" spans="39:44" x14ac:dyDescent="0.3">
      <c r="AM6465">
        <v>1.8550364110604203</v>
      </c>
      <c r="AN6465">
        <v>0.14656136062527633</v>
      </c>
      <c r="AO6465">
        <v>1178.7996387109397</v>
      </c>
      <c r="AP6465">
        <v>4568.5</v>
      </c>
      <c r="AQ6465">
        <v>0.41208232470766981</v>
      </c>
      <c r="AR6465">
        <v>1.8573566517001039</v>
      </c>
    </row>
    <row r="6466" spans="39:44" x14ac:dyDescent="0.3">
      <c r="AM6466">
        <v>2.0080032068819516</v>
      </c>
      <c r="AN6466">
        <v>0.42705100373095772</v>
      </c>
      <c r="AO6466">
        <v>759.19644940397575</v>
      </c>
      <c r="AP6466">
        <v>5096.25</v>
      </c>
      <c r="AQ6466">
        <v>0.59162048273229462</v>
      </c>
      <c r="AR6466">
        <v>2.0343013348599857</v>
      </c>
    </row>
    <row r="6467" spans="39:44" x14ac:dyDescent="0.3">
      <c r="AM6467">
        <v>2.3323014003051652</v>
      </c>
      <c r="AN6467">
        <v>0.45377757811702774</v>
      </c>
      <c r="AO6467">
        <v>1487.8159694862291</v>
      </c>
      <c r="AP6467">
        <v>4222.25</v>
      </c>
      <c r="AQ6467">
        <v>0.89993764807078436</v>
      </c>
      <c r="AR6467">
        <v>2.3168647303361531</v>
      </c>
    </row>
    <row r="6468" spans="39:44" x14ac:dyDescent="0.3">
      <c r="AM6468">
        <v>1.5922121867814083</v>
      </c>
      <c r="AN6468">
        <v>6.2542615880352162E-2</v>
      </c>
      <c r="AO6468">
        <v>264.75878284087048</v>
      </c>
      <c r="AP6468">
        <v>5414.25</v>
      </c>
      <c r="AQ6468">
        <v>-0.26963999131385546</v>
      </c>
      <c r="AR6468">
        <v>1.596206901902252</v>
      </c>
    </row>
    <row r="6469" spans="39:44" x14ac:dyDescent="0.3">
      <c r="AM6469">
        <v>1.7282415726934508</v>
      </c>
      <c r="AN6469">
        <v>0.15706712481518911</v>
      </c>
      <c r="AO6469">
        <v>660.54567161717364</v>
      </c>
      <c r="AP6469">
        <v>5057.25</v>
      </c>
      <c r="AQ6469">
        <v>0.37411246404864784</v>
      </c>
      <c r="AR6469">
        <v>1.7167423195536029</v>
      </c>
    </row>
    <row r="6470" spans="39:44" x14ac:dyDescent="0.3">
      <c r="AM6470">
        <v>1.683781383899756</v>
      </c>
      <c r="AN6470">
        <v>3.7995595328208474E-2</v>
      </c>
      <c r="AO6470">
        <v>1185.0329814624938</v>
      </c>
      <c r="AP6470">
        <v>3958</v>
      </c>
      <c r="AQ6470">
        <v>0.30095608181152833</v>
      </c>
      <c r="AR6470">
        <v>1.6803385206186907</v>
      </c>
    </row>
    <row r="6471" spans="39:44" x14ac:dyDescent="0.3">
      <c r="AM6471">
        <v>2.9675490810496892</v>
      </c>
      <c r="AN6471">
        <v>0.24554721433950127</v>
      </c>
      <c r="AO6471">
        <v>764.27975243845128</v>
      </c>
      <c r="AP6471">
        <v>4372.5</v>
      </c>
      <c r="AQ6471">
        <v>0.89677986710165725</v>
      </c>
      <c r="AR6471">
        <v>2.9470111002823964</v>
      </c>
    </row>
    <row r="6472" spans="39:44" x14ac:dyDescent="0.3">
      <c r="AM6472">
        <v>1.9547563311317313</v>
      </c>
      <c r="AN6472">
        <v>0.31052517354841214</v>
      </c>
      <c r="AO6472">
        <v>629.19700954984989</v>
      </c>
      <c r="AP6472">
        <v>4351</v>
      </c>
      <c r="AQ6472">
        <v>0.57420330642146933</v>
      </c>
      <c r="AR6472">
        <v>1.9548075683374611</v>
      </c>
    </row>
    <row r="6473" spans="39:44" x14ac:dyDescent="0.3">
      <c r="AM6473">
        <v>1.9305845108209176</v>
      </c>
      <c r="AN6473">
        <v>0.37843182501783518</v>
      </c>
      <c r="AO6473">
        <v>702.58255700387463</v>
      </c>
      <c r="AP6473">
        <v>3792.25</v>
      </c>
      <c r="AQ6473">
        <v>0.93779647888115081</v>
      </c>
      <c r="AR6473">
        <v>1.9011640421740448</v>
      </c>
    </row>
    <row r="6474" spans="39:44" x14ac:dyDescent="0.3">
      <c r="AM6474">
        <v>2.0950967474502438</v>
      </c>
      <c r="AN6474">
        <v>0.66404263329417801</v>
      </c>
      <c r="AO6474">
        <v>1101.4707399077188</v>
      </c>
      <c r="AP6474">
        <v>5187.25</v>
      </c>
      <c r="AQ6474">
        <v>-0.4481007366820931</v>
      </c>
      <c r="AR6474">
        <v>2.0839304188212773</v>
      </c>
    </row>
    <row r="6475" spans="39:44" x14ac:dyDescent="0.3">
      <c r="AM6475">
        <v>1.7090698935819049</v>
      </c>
      <c r="AN6475">
        <v>0.23149250992491019</v>
      </c>
      <c r="AO6475">
        <v>1406.8176471061201</v>
      </c>
      <c r="AP6475">
        <v>4369.5</v>
      </c>
      <c r="AQ6475">
        <v>0.38684536212275139</v>
      </c>
      <c r="AR6475">
        <v>1.7190787344323626</v>
      </c>
    </row>
    <row r="6476" spans="39:44" x14ac:dyDescent="0.3">
      <c r="AM6476">
        <v>1.9982394423282259</v>
      </c>
      <c r="AN6476">
        <v>0.24922699197223139</v>
      </c>
      <c r="AO6476">
        <v>487.74290035836964</v>
      </c>
      <c r="AP6476">
        <v>6213.75</v>
      </c>
      <c r="AQ6476">
        <v>-0.27968145583261395</v>
      </c>
      <c r="AR6476">
        <v>1.9939738782524954</v>
      </c>
    </row>
    <row r="6477" spans="39:44" x14ac:dyDescent="0.3">
      <c r="AM6477">
        <v>2.3031983889553658</v>
      </c>
      <c r="AN6477">
        <v>0.61505976997009326</v>
      </c>
      <c r="AO6477">
        <v>325.97228073885469</v>
      </c>
      <c r="AP6477">
        <v>4811</v>
      </c>
      <c r="AQ6477">
        <v>0.77040223203703573</v>
      </c>
      <c r="AR6477">
        <v>2.2804185749911015</v>
      </c>
    </row>
    <row r="6478" spans="39:44" x14ac:dyDescent="0.3">
      <c r="AM6478">
        <v>2.6967810641231558</v>
      </c>
      <c r="AN6478">
        <v>1.0099268403292632</v>
      </c>
      <c r="AO6478">
        <v>442.99670935256097</v>
      </c>
      <c r="AP6478">
        <v>4773.25</v>
      </c>
      <c r="AQ6478">
        <v>-0.2796680972783398</v>
      </c>
      <c r="AR6478">
        <v>2.6842916616852253</v>
      </c>
    </row>
    <row r="6479" spans="39:44" x14ac:dyDescent="0.3">
      <c r="AM6479">
        <v>2.1363722407451049</v>
      </c>
      <c r="AN6479">
        <v>0.93144391031373597</v>
      </c>
      <c r="AO6479">
        <v>767.97860961960134</v>
      </c>
      <c r="AP6479">
        <v>6065.25</v>
      </c>
      <c r="AQ6479">
        <v>0.1210854049210313</v>
      </c>
      <c r="AR6479">
        <v>2.120932171296479</v>
      </c>
    </row>
    <row r="6480" spans="39:44" x14ac:dyDescent="0.3">
      <c r="AM6480">
        <v>2.4058344479418938</v>
      </c>
      <c r="AN6480">
        <v>0.65243046533807558</v>
      </c>
      <c r="AO6480">
        <v>637.58162100349796</v>
      </c>
      <c r="AP6480">
        <v>5740.75</v>
      </c>
      <c r="AQ6480">
        <v>0.15481498875919258</v>
      </c>
      <c r="AR6480">
        <v>2.4537344464614805</v>
      </c>
    </row>
    <row r="6481" spans="39:44" x14ac:dyDescent="0.3">
      <c r="AM6481">
        <v>2.4262793354285712</v>
      </c>
      <c r="AN6481">
        <v>0.82122746743665553</v>
      </c>
      <c r="AO6481">
        <v>977.49032227889734</v>
      </c>
      <c r="AP6481">
        <v>4920.5</v>
      </c>
      <c r="AQ6481">
        <v>0.10971729133861846</v>
      </c>
      <c r="AR6481">
        <v>2.4161281705910103</v>
      </c>
    </row>
    <row r="6482" spans="39:44" x14ac:dyDescent="0.3">
      <c r="AM6482">
        <v>2.5145247148193577</v>
      </c>
      <c r="AN6482">
        <v>1.3795704448211545</v>
      </c>
      <c r="AO6482">
        <v>620.60625473495895</v>
      </c>
      <c r="AP6482">
        <v>3431.25</v>
      </c>
      <c r="AQ6482">
        <v>-0.16672681530214697</v>
      </c>
      <c r="AR6482">
        <v>2.3978597610895784</v>
      </c>
    </row>
    <row r="6483" spans="39:44" x14ac:dyDescent="0.3">
      <c r="AM6483">
        <v>2.4176396426220905</v>
      </c>
      <c r="AN6483">
        <v>1.2602474808599402</v>
      </c>
      <c r="AO6483">
        <v>325.9818255356563</v>
      </c>
      <c r="AP6483">
        <v>5667.25</v>
      </c>
      <c r="AQ6483">
        <v>0.33109794841153872</v>
      </c>
      <c r="AR6483">
        <v>2.446325566564056</v>
      </c>
    </row>
    <row r="6484" spans="39:44" x14ac:dyDescent="0.3">
      <c r="AM6484">
        <v>2.9648000010261488</v>
      </c>
      <c r="AN6484">
        <v>1.005017518206679</v>
      </c>
      <c r="AO6484">
        <v>355.84057004118523</v>
      </c>
      <c r="AP6484">
        <v>5367.75</v>
      </c>
      <c r="AQ6484">
        <v>8.7931908804570025E-2</v>
      </c>
      <c r="AR6484">
        <v>2.9950147998130539</v>
      </c>
    </row>
    <row r="6485" spans="39:44" x14ac:dyDescent="0.3">
      <c r="AM6485">
        <v>2.9198596304427245</v>
      </c>
      <c r="AN6485">
        <v>0.47724278668887177</v>
      </c>
      <c r="AO6485">
        <v>587.64321761551287</v>
      </c>
      <c r="AP6485">
        <v>3663.75</v>
      </c>
      <c r="AQ6485">
        <v>-0.4179174322148112</v>
      </c>
      <c r="AR6485">
        <v>2.8881739072450241</v>
      </c>
    </row>
    <row r="6486" spans="39:44" x14ac:dyDescent="0.3">
      <c r="AM6486">
        <v>2.4876101093432634</v>
      </c>
      <c r="AN6486">
        <v>1.3323257372745867</v>
      </c>
      <c r="AO6486">
        <v>981.90030764297535</v>
      </c>
      <c r="AP6486">
        <v>3696</v>
      </c>
      <c r="AQ6486">
        <v>-0.29746634867401539</v>
      </c>
      <c r="AR6486">
        <v>2.5037692007290246</v>
      </c>
    </row>
    <row r="6487" spans="39:44" x14ac:dyDescent="0.3">
      <c r="AM6487">
        <v>2.7019445623478333</v>
      </c>
      <c r="AN6487">
        <v>1.3073155844055027</v>
      </c>
      <c r="AO6487">
        <v>1135.5894443717</v>
      </c>
      <c r="AP6487">
        <v>5203.25</v>
      </c>
      <c r="AQ6487">
        <v>-0.15783420808329859</v>
      </c>
      <c r="AR6487">
        <v>2.6310543315271087</v>
      </c>
    </row>
    <row r="6488" spans="39:44" x14ac:dyDescent="0.3">
      <c r="AM6488">
        <v>2.7178786379573698</v>
      </c>
      <c r="AN6488">
        <v>1.2269500812119636</v>
      </c>
      <c r="AO6488">
        <v>381.1873286266075</v>
      </c>
      <c r="AP6488">
        <v>4868.75</v>
      </c>
      <c r="AQ6488">
        <v>-0.91742280278103894</v>
      </c>
      <c r="AR6488">
        <v>2.7616622248898302</v>
      </c>
    </row>
    <row r="6489" spans="39:44" x14ac:dyDescent="0.3">
      <c r="AM6489">
        <v>2.0154706039017198</v>
      </c>
      <c r="AN6489">
        <v>0.47287789638655142</v>
      </c>
      <c r="AO6489">
        <v>436.4825468650115</v>
      </c>
      <c r="AP6489">
        <v>4698.25</v>
      </c>
      <c r="AQ6489">
        <v>0.19821939015457654</v>
      </c>
      <c r="AR6489">
        <v>2.0031623871264701</v>
      </c>
    </row>
    <row r="6490" spans="39:44" x14ac:dyDescent="0.3">
      <c r="AM6490">
        <v>2.193188356793411</v>
      </c>
      <c r="AN6490">
        <v>0.32054079786346079</v>
      </c>
      <c r="AO6490">
        <v>713.49408603698669</v>
      </c>
      <c r="AP6490">
        <v>3791.25</v>
      </c>
      <c r="AQ6490">
        <v>-0.2941593748987108</v>
      </c>
      <c r="AR6490">
        <v>2.1807865311479611</v>
      </c>
    </row>
    <row r="6491" spans="39:44" x14ac:dyDescent="0.3">
      <c r="AM6491">
        <v>2.1301926729368996</v>
      </c>
      <c r="AN6491">
        <v>0.46427031437169269</v>
      </c>
      <c r="AO6491">
        <v>507.59210041548761</v>
      </c>
      <c r="AP6491">
        <v>4675.5</v>
      </c>
      <c r="AQ6491">
        <v>0.38294156684854291</v>
      </c>
      <c r="AR6491">
        <v>2.1696919525043215</v>
      </c>
    </row>
    <row r="6492" spans="39:44" x14ac:dyDescent="0.3">
      <c r="AM6492">
        <v>2.8957193969380941</v>
      </c>
      <c r="AN6492">
        <v>1.3321170631625068</v>
      </c>
      <c r="AO6492">
        <v>1280.6644548379361</v>
      </c>
      <c r="AP6492">
        <v>5230.75</v>
      </c>
      <c r="AQ6492">
        <v>0.92240699595387754</v>
      </c>
      <c r="AR6492">
        <v>2.8029459247082595</v>
      </c>
    </row>
    <row r="6493" spans="39:44" x14ac:dyDescent="0.3">
      <c r="AM6493">
        <v>2.2321192582166618</v>
      </c>
      <c r="AN6493">
        <v>0.93501196326540925</v>
      </c>
      <c r="AO6493">
        <v>556.4564027412307</v>
      </c>
      <c r="AP6493">
        <v>4562.5</v>
      </c>
      <c r="AQ6493">
        <v>0.56513801296641741</v>
      </c>
      <c r="AR6493">
        <v>2.2480298411913111</v>
      </c>
    </row>
    <row r="6494" spans="39:44" x14ac:dyDescent="0.3">
      <c r="AM6494">
        <v>1.9856970345920444</v>
      </c>
      <c r="AN6494">
        <v>0.72919993449716825</v>
      </c>
      <c r="AO6494">
        <v>354.99321102632837</v>
      </c>
      <c r="AP6494">
        <v>5537</v>
      </c>
      <c r="AQ6494">
        <v>0.15478071280895825</v>
      </c>
      <c r="AR6494">
        <v>2.0441831783689666</v>
      </c>
    </row>
    <row r="6495" spans="39:44" x14ac:dyDescent="0.3">
      <c r="AM6495">
        <v>2.5145875116431786</v>
      </c>
      <c r="AN6495">
        <v>0.4816956201699541</v>
      </c>
      <c r="AO6495">
        <v>992.05333146555506</v>
      </c>
      <c r="AP6495">
        <v>3982.75</v>
      </c>
      <c r="AQ6495">
        <v>-0.13940459482379247</v>
      </c>
      <c r="AR6495">
        <v>2.4930613560280697</v>
      </c>
    </row>
    <row r="6496" spans="39:44" x14ac:dyDescent="0.3">
      <c r="AM6496">
        <v>2.1508950829469886</v>
      </c>
      <c r="AN6496">
        <v>0.98401074569116609</v>
      </c>
      <c r="AO6496">
        <v>261.65419634713135</v>
      </c>
      <c r="AP6496">
        <v>5216.5</v>
      </c>
      <c r="AQ6496">
        <v>0.50555734289404552</v>
      </c>
      <c r="AR6496">
        <v>2.2117010688355427</v>
      </c>
    </row>
    <row r="6497" spans="39:44" x14ac:dyDescent="0.3">
      <c r="AM6497">
        <v>1.7415661857904829</v>
      </c>
      <c r="AN6497">
        <v>0.11825303031048202</v>
      </c>
      <c r="AO6497">
        <v>1026.2656929624013</v>
      </c>
      <c r="AP6497">
        <v>4489</v>
      </c>
      <c r="AQ6497">
        <v>0.2530947626610916</v>
      </c>
      <c r="AR6497">
        <v>1.7328041825936988</v>
      </c>
    </row>
    <row r="6498" spans="39:44" x14ac:dyDescent="0.3">
      <c r="AM6498">
        <v>2.540985960183769</v>
      </c>
      <c r="AN6498">
        <v>1.0631207878390121</v>
      </c>
      <c r="AO6498">
        <v>1098.0380475188645</v>
      </c>
      <c r="AP6498">
        <v>4562.75</v>
      </c>
      <c r="AQ6498">
        <v>0.24248420510463947</v>
      </c>
      <c r="AR6498">
        <v>2.6442868497930276</v>
      </c>
    </row>
    <row r="6499" spans="39:44" x14ac:dyDescent="0.3">
      <c r="AM6499">
        <v>2.2319265621260227</v>
      </c>
      <c r="AN6499">
        <v>0.86507105157190789</v>
      </c>
      <c r="AO6499">
        <v>288.48156766563432</v>
      </c>
      <c r="AP6499">
        <v>5773.25</v>
      </c>
      <c r="AQ6499">
        <v>-0.34980772206880983</v>
      </c>
      <c r="AR6499">
        <v>2.1739086446887765</v>
      </c>
    </row>
    <row r="6500" spans="39:44" x14ac:dyDescent="0.3">
      <c r="AM6500">
        <v>2.1879211691916653</v>
      </c>
      <c r="AN6500">
        <v>1.2644874074364127</v>
      </c>
      <c r="AO6500">
        <v>1177.7389695478544</v>
      </c>
      <c r="AP6500">
        <v>5787.5</v>
      </c>
      <c r="AQ6500">
        <v>0.57698639222866754</v>
      </c>
      <c r="AR6500">
        <v>2.278865454903154</v>
      </c>
    </row>
    <row r="6501" spans="39:44" x14ac:dyDescent="0.3">
      <c r="AM6501">
        <v>3.1092027437834755</v>
      </c>
      <c r="AN6501">
        <v>1.381290430000073</v>
      </c>
      <c r="AO6501">
        <v>1098.0380475188645</v>
      </c>
      <c r="AP6501">
        <v>4114.25</v>
      </c>
      <c r="AQ6501">
        <v>0.96088076287545432</v>
      </c>
      <c r="AR6501">
        <v>3.2370226303592786</v>
      </c>
    </row>
    <row r="6502" spans="39:44" x14ac:dyDescent="0.3">
      <c r="AM6502">
        <v>2.5673799009634135</v>
      </c>
      <c r="AN6502">
        <v>0.74778965655561269</v>
      </c>
      <c r="AO6502">
        <v>975.94402528347518</v>
      </c>
      <c r="AP6502">
        <v>3983.75</v>
      </c>
      <c r="AQ6502">
        <v>0.97902097298782498</v>
      </c>
      <c r="AR6502">
        <v>2.5986461346685386</v>
      </c>
    </row>
    <row r="6503" spans="39:44" x14ac:dyDescent="0.3">
      <c r="AM6503">
        <v>2.2974924652390847</v>
      </c>
      <c r="AN6503">
        <v>0.83765874164121745</v>
      </c>
      <c r="AO6503">
        <v>256.63740296675826</v>
      </c>
      <c r="AP6503">
        <v>4648.5</v>
      </c>
      <c r="AQ6503">
        <v>-0.81926175540623059</v>
      </c>
      <c r="AR6503">
        <v>2.2690706823140059</v>
      </c>
    </row>
    <row r="6504" spans="39:44" x14ac:dyDescent="0.3">
      <c r="AM6504">
        <v>2.9739722078339623</v>
      </c>
      <c r="AN6504">
        <v>1.1446837742912581</v>
      </c>
      <c r="AO6504">
        <v>952.42551556932347</v>
      </c>
      <c r="AP6504">
        <v>4320.75</v>
      </c>
      <c r="AQ6504">
        <v>-0.31047564557658791</v>
      </c>
      <c r="AR6504">
        <v>3.0133592134286822</v>
      </c>
    </row>
    <row r="6505" spans="39:44" x14ac:dyDescent="0.3">
      <c r="AM6505">
        <v>2.2292896952528474</v>
      </c>
      <c r="AN6505">
        <v>0.62024416074707212</v>
      </c>
      <c r="AO6505">
        <v>1077.5001167555079</v>
      </c>
      <c r="AP6505">
        <v>5142.5</v>
      </c>
      <c r="AQ6505">
        <v>2.5775411062376385E-3</v>
      </c>
      <c r="AR6505">
        <v>2.1919881148862781</v>
      </c>
    </row>
    <row r="6506" spans="39:44" x14ac:dyDescent="0.3">
      <c r="AM6506">
        <v>2.1419327882484986</v>
      </c>
      <c r="AN6506">
        <v>0.91376670732346787</v>
      </c>
      <c r="AO6506">
        <v>325.86811508128312</v>
      </c>
      <c r="AP6506">
        <v>4934.5</v>
      </c>
      <c r="AQ6506">
        <v>-0.17460348909608164</v>
      </c>
      <c r="AR6506">
        <v>2.2126950660796232</v>
      </c>
    </row>
    <row r="6507" spans="39:44" x14ac:dyDescent="0.3">
      <c r="AM6507">
        <v>2.998349408129434</v>
      </c>
      <c r="AN6507">
        <v>1.4969073233366219</v>
      </c>
      <c r="AO6507">
        <v>639.16006719063103</v>
      </c>
      <c r="AP6507">
        <v>4264.25</v>
      </c>
      <c r="AQ6507">
        <v>0.38598890987702517</v>
      </c>
      <c r="AR6507">
        <v>3.0016840164458132</v>
      </c>
    </row>
    <row r="6508" spans="39:44" x14ac:dyDescent="0.3">
      <c r="AM6508">
        <v>1.9466358149916378</v>
      </c>
      <c r="AN6508">
        <v>0.75736650391516036</v>
      </c>
      <c r="AO6508">
        <v>836.9898991901307</v>
      </c>
      <c r="AP6508">
        <v>3793.25</v>
      </c>
      <c r="AQ6508">
        <v>-0.10909069561730769</v>
      </c>
      <c r="AR6508">
        <v>1.9912067049766693</v>
      </c>
    </row>
    <row r="6509" spans="39:44" x14ac:dyDescent="0.3">
      <c r="AM6509">
        <v>2.3345062338814286</v>
      </c>
      <c r="AN6509">
        <v>0.89433469078377315</v>
      </c>
      <c r="AO6509">
        <v>756.94931948410715</v>
      </c>
      <c r="AP6509">
        <v>5528</v>
      </c>
      <c r="AQ6509">
        <v>-0.18107372615269757</v>
      </c>
      <c r="AR6509">
        <v>2.4137174602243117</v>
      </c>
    </row>
    <row r="6510" spans="39:44" x14ac:dyDescent="0.3">
      <c r="AM6510">
        <v>1.9763459776049346</v>
      </c>
      <c r="AN6510">
        <v>0.36939628552502995</v>
      </c>
      <c r="AO6510">
        <v>724.95476270287304</v>
      </c>
      <c r="AP6510">
        <v>4470.25</v>
      </c>
      <c r="AQ6510">
        <v>-0.63226229147290547</v>
      </c>
      <c r="AR6510">
        <v>1.9836497680167582</v>
      </c>
    </row>
    <row r="6511" spans="39:44" x14ac:dyDescent="0.3">
      <c r="AM6511">
        <v>2.4437298185071872</v>
      </c>
      <c r="AN6511">
        <v>1.370208633051397</v>
      </c>
      <c r="AO6511">
        <v>1353.1818023144651</v>
      </c>
      <c r="AP6511">
        <v>5738.25</v>
      </c>
      <c r="AQ6511">
        <v>-0.44109512357357467</v>
      </c>
      <c r="AR6511">
        <v>2.4640219602767135</v>
      </c>
    </row>
    <row r="6512" spans="39:44" x14ac:dyDescent="0.3">
      <c r="AM6512">
        <v>1.9876613957719351</v>
      </c>
      <c r="AN6512">
        <v>0.7452113475270834</v>
      </c>
      <c r="AO6512">
        <v>877.80739753238026</v>
      </c>
      <c r="AP6512">
        <v>4439</v>
      </c>
      <c r="AQ6512">
        <v>-0.67032818680812933</v>
      </c>
      <c r="AR6512">
        <v>1.98316822864423</v>
      </c>
    </row>
    <row r="6513" spans="39:44" x14ac:dyDescent="0.3">
      <c r="AM6513">
        <v>2.4931221874757297</v>
      </c>
      <c r="AN6513">
        <v>1.0208096509816504</v>
      </c>
      <c r="AO6513">
        <v>395.66542945610252</v>
      </c>
      <c r="AP6513">
        <v>3974</v>
      </c>
      <c r="AQ6513">
        <v>0.10084957611874885</v>
      </c>
      <c r="AR6513">
        <v>2.5754517505496235</v>
      </c>
    </row>
    <row r="6514" spans="39:44" x14ac:dyDescent="0.3">
      <c r="AM6514">
        <v>2.4000256559035527</v>
      </c>
      <c r="AN6514">
        <v>0.83938157855904072</v>
      </c>
      <c r="AO6514">
        <v>602.31318683109555</v>
      </c>
      <c r="AP6514">
        <v>4541.75</v>
      </c>
      <c r="AQ6514">
        <v>0.8179456001995028</v>
      </c>
      <c r="AR6514">
        <v>2.4923548055346147</v>
      </c>
    </row>
    <row r="6515" spans="39:44" x14ac:dyDescent="0.3">
      <c r="AM6515">
        <v>1.8267805569305247</v>
      </c>
      <c r="AN6515">
        <v>0.3601675735932911</v>
      </c>
      <c r="AO6515">
        <v>1098.6244929451263</v>
      </c>
      <c r="AP6515">
        <v>4717.25</v>
      </c>
      <c r="AQ6515">
        <v>-0.28945180005368204</v>
      </c>
      <c r="AR6515">
        <v>1.8279181929986141</v>
      </c>
    </row>
    <row r="6516" spans="39:44" x14ac:dyDescent="0.3">
      <c r="AM6516">
        <v>2.6170766735872357</v>
      </c>
      <c r="AN6516">
        <v>1.1871554025381088</v>
      </c>
      <c r="AO6516">
        <v>281.7820434043706</v>
      </c>
      <c r="AP6516">
        <v>3559</v>
      </c>
      <c r="AQ6516">
        <v>-0.73905768718992448</v>
      </c>
      <c r="AR6516">
        <v>2.6197522808458191</v>
      </c>
    </row>
    <row r="6517" spans="39:44" x14ac:dyDescent="0.3">
      <c r="AM6517">
        <v>2.8682985065696256</v>
      </c>
      <c r="AN6517">
        <v>0.88317146181850303</v>
      </c>
      <c r="AO6517">
        <v>626.14968211023245</v>
      </c>
      <c r="AP6517">
        <v>5700.25</v>
      </c>
      <c r="AQ6517">
        <v>-0.69719528445470746</v>
      </c>
      <c r="AR6517">
        <v>2.8701751398753848</v>
      </c>
    </row>
    <row r="6518" spans="39:44" x14ac:dyDescent="0.3">
      <c r="AM6518">
        <v>2.8513963899723875</v>
      </c>
      <c r="AN6518">
        <v>0.77057245224980031</v>
      </c>
      <c r="AO6518">
        <v>920.18479904282776</v>
      </c>
      <c r="AP6518">
        <v>5062</v>
      </c>
      <c r="AQ6518">
        <v>-0.93395934388234669</v>
      </c>
      <c r="AR6518">
        <v>2.8014272277749375</v>
      </c>
    </row>
    <row r="6519" spans="39:44" x14ac:dyDescent="0.3">
      <c r="AM6519">
        <v>3.4750878450793401</v>
      </c>
      <c r="AN6519">
        <v>1.3625370535648946</v>
      </c>
      <c r="AO6519">
        <v>773.00658585150154</v>
      </c>
      <c r="AP6519">
        <v>3183</v>
      </c>
      <c r="AQ6519">
        <v>-8.8282745218757841E-2</v>
      </c>
      <c r="AR6519">
        <v>3.5866715206665658</v>
      </c>
    </row>
    <row r="6520" spans="39:44" x14ac:dyDescent="0.3">
      <c r="AM6520">
        <v>2.2688231752409642</v>
      </c>
      <c r="AN6520">
        <v>1.2098278290235451</v>
      </c>
      <c r="AO6520">
        <v>1199.0907666462192</v>
      </c>
      <c r="AP6520">
        <v>4270.25</v>
      </c>
      <c r="AQ6520">
        <v>0.84501825549086795</v>
      </c>
      <c r="AR6520">
        <v>2.3450276540902895</v>
      </c>
    </row>
    <row r="6521" spans="39:44" x14ac:dyDescent="0.3">
      <c r="AM6521">
        <v>2.275083866910792</v>
      </c>
      <c r="AN6521">
        <v>0.67672581424381506</v>
      </c>
      <c r="AO6521">
        <v>665.96211069843719</v>
      </c>
      <c r="AP6521">
        <v>4991</v>
      </c>
      <c r="AQ6521">
        <v>-2.5044030239185739E-2</v>
      </c>
      <c r="AR6521">
        <v>2.3456280097005937</v>
      </c>
    </row>
    <row r="6522" spans="39:44" x14ac:dyDescent="0.3">
      <c r="AM6522">
        <v>2.6226208404643869</v>
      </c>
      <c r="AN6522">
        <v>0.72770729340414475</v>
      </c>
      <c r="AO6522">
        <v>1136.4675195852574</v>
      </c>
      <c r="AP6522">
        <v>3990.75</v>
      </c>
      <c r="AQ6522">
        <v>-0.50159556812169814</v>
      </c>
      <c r="AR6522">
        <v>2.5947093102623655</v>
      </c>
    </row>
    <row r="6523" spans="39:44" x14ac:dyDescent="0.3">
      <c r="AM6523">
        <v>2.5909636111873695</v>
      </c>
      <c r="AN6523">
        <v>0.73179542070379044</v>
      </c>
      <c r="AO6523">
        <v>714.56574846035176</v>
      </c>
      <c r="AP6523">
        <v>4912.75</v>
      </c>
      <c r="AQ6523">
        <v>0.31145389039737553</v>
      </c>
      <c r="AR6523">
        <v>2.5947093102623655</v>
      </c>
    </row>
    <row r="6524" spans="39:44" x14ac:dyDescent="0.3">
      <c r="AM6524">
        <v>1.7358791056058844</v>
      </c>
      <c r="AN6524">
        <v>0.22405329294106721</v>
      </c>
      <c r="AO6524">
        <v>422.59172247977494</v>
      </c>
      <c r="AP6524">
        <v>4593.25</v>
      </c>
      <c r="AQ6524">
        <v>-0.73971345722141379</v>
      </c>
      <c r="AR6524">
        <v>1.7190787344323626</v>
      </c>
    </row>
    <row r="6525" spans="39:44" x14ac:dyDescent="0.3">
      <c r="AM6525">
        <v>1.6067507794648996</v>
      </c>
      <c r="AN6525">
        <v>7.1326888899499452E-2</v>
      </c>
      <c r="AO6525">
        <v>724.88467648875553</v>
      </c>
      <c r="AP6525">
        <v>5113.75</v>
      </c>
      <c r="AQ6525">
        <v>0.13648239675217499</v>
      </c>
      <c r="AR6525">
        <v>1.6121603810462855</v>
      </c>
    </row>
    <row r="6526" spans="39:44" x14ac:dyDescent="0.3">
      <c r="AM6526">
        <v>2.7718031113206689</v>
      </c>
      <c r="AN6526">
        <v>1.3069580176432465</v>
      </c>
      <c r="AO6526">
        <v>665.35850776434336</v>
      </c>
      <c r="AP6526">
        <v>5587</v>
      </c>
      <c r="AQ6526">
        <v>2.9093958727101148E-4</v>
      </c>
      <c r="AR6526">
        <v>2.754703272941263</v>
      </c>
    </row>
    <row r="6527" spans="39:44" x14ac:dyDescent="0.3">
      <c r="AM6527">
        <v>2.3673485679836297</v>
      </c>
      <c r="AN6527">
        <v>0.58733518941147267</v>
      </c>
      <c r="AO6527">
        <v>977.91375651881219</v>
      </c>
      <c r="AP6527">
        <v>5464.25</v>
      </c>
      <c r="AQ6527">
        <v>0.74460184050930522</v>
      </c>
      <c r="AR6527">
        <v>2.3767626865449527</v>
      </c>
    </row>
    <row r="6528" spans="39:44" x14ac:dyDescent="0.3">
      <c r="AM6528">
        <v>3.2563157242644203</v>
      </c>
      <c r="AN6528">
        <v>1.3600566509624883</v>
      </c>
      <c r="AO6528">
        <v>691.04117672262441</v>
      </c>
      <c r="AP6528">
        <v>4318.75</v>
      </c>
      <c r="AQ6528">
        <v>-0.74592678870789764</v>
      </c>
      <c r="AR6528">
        <v>3.3499882605662878</v>
      </c>
    </row>
    <row r="6529" spans="39:44" x14ac:dyDescent="0.3">
      <c r="AM6529">
        <v>1.8138236382604189</v>
      </c>
      <c r="AN6529">
        <v>0.36471542036667381</v>
      </c>
      <c r="AO6529">
        <v>1050.5025835823803</v>
      </c>
      <c r="AP6529">
        <v>5119</v>
      </c>
      <c r="AQ6529">
        <v>-0.86496632771969073</v>
      </c>
      <c r="AR6529">
        <v>1.8313366610951571</v>
      </c>
    </row>
    <row r="6530" spans="39:44" x14ac:dyDescent="0.3">
      <c r="AM6530">
        <v>2.502979806050567</v>
      </c>
      <c r="AN6530">
        <v>1.1913496559691485</v>
      </c>
      <c r="AO6530">
        <v>629.15744071616496</v>
      </c>
      <c r="AP6530">
        <v>4910.25</v>
      </c>
      <c r="AQ6530">
        <v>0.41578974234349692</v>
      </c>
      <c r="AR6530">
        <v>2.3838448404536523</v>
      </c>
    </row>
    <row r="6531" spans="39:44" x14ac:dyDescent="0.3">
      <c r="AM6531">
        <v>2.3131135270108327</v>
      </c>
      <c r="AN6531">
        <v>0.55280736143079079</v>
      </c>
      <c r="AO6531">
        <v>721.36136440456733</v>
      </c>
      <c r="AP6531">
        <v>4991</v>
      </c>
      <c r="AQ6531">
        <v>7.5772290077657858E-2</v>
      </c>
      <c r="AR6531">
        <v>2.258758804843239</v>
      </c>
    </row>
    <row r="6532" spans="39:44" x14ac:dyDescent="0.3">
      <c r="AM6532">
        <v>2.8792889875958383</v>
      </c>
      <c r="AN6532">
        <v>0.82998918049607306</v>
      </c>
      <c r="AO6532">
        <v>594.08533543543479</v>
      </c>
      <c r="AP6532">
        <v>4410.25</v>
      </c>
      <c r="AQ6532">
        <v>0.93928895372636012</v>
      </c>
      <c r="AR6532">
        <v>2.9384114763605518</v>
      </c>
    </row>
    <row r="6533" spans="39:44" x14ac:dyDescent="0.3">
      <c r="AM6533">
        <v>2.6960224567206046</v>
      </c>
      <c r="AN6533">
        <v>1.1961158936393508</v>
      </c>
      <c r="AO6533">
        <v>448.51447572929942</v>
      </c>
      <c r="AP6533">
        <v>4663.75</v>
      </c>
      <c r="AQ6533">
        <v>0.85732361193782658</v>
      </c>
      <c r="AR6533">
        <v>2.6785975867509868</v>
      </c>
    </row>
    <row r="6534" spans="39:44" x14ac:dyDescent="0.3">
      <c r="AM6534">
        <v>2.1550887710667954</v>
      </c>
      <c r="AN6534">
        <v>0.83302263171371183</v>
      </c>
      <c r="AO6534">
        <v>903.28768349731376</v>
      </c>
      <c r="AP6534">
        <v>4044.75</v>
      </c>
      <c r="AQ6534">
        <v>-0.6668633184104874</v>
      </c>
      <c r="AR6534">
        <v>2.2037180656565827</v>
      </c>
    </row>
    <row r="6535" spans="39:44" x14ac:dyDescent="0.3">
      <c r="AM6535">
        <v>2.5968605348985849</v>
      </c>
      <c r="AN6535">
        <v>0.99936976782681397</v>
      </c>
      <c r="AO6535">
        <v>728.99364475074015</v>
      </c>
      <c r="AP6535">
        <v>4366.5</v>
      </c>
      <c r="AQ6535">
        <v>-0.43157061356215926</v>
      </c>
      <c r="AR6535">
        <v>2.5596032805645619</v>
      </c>
    </row>
    <row r="6536" spans="39:44" x14ac:dyDescent="0.3">
      <c r="AM6536">
        <v>2.460778731443674</v>
      </c>
      <c r="AN6536">
        <v>0.73657199978776078</v>
      </c>
      <c r="AO6536">
        <v>814.00833094689779</v>
      </c>
      <c r="AP6536">
        <v>4269.25</v>
      </c>
      <c r="AQ6536">
        <v>0.37787422335927684</v>
      </c>
      <c r="AR6536">
        <v>2.4193713735058338</v>
      </c>
    </row>
    <row r="6537" spans="39:44" x14ac:dyDescent="0.3">
      <c r="AM6537">
        <v>2.1166028911085317</v>
      </c>
      <c r="AN6537">
        <v>0.76647898613047893</v>
      </c>
      <c r="AO6537">
        <v>897.28479898978833</v>
      </c>
      <c r="AP6537">
        <v>4489</v>
      </c>
      <c r="AQ6537">
        <v>-0.42320772314562888</v>
      </c>
      <c r="AR6537">
        <v>2.1421406577233606</v>
      </c>
    </row>
    <row r="6538" spans="39:44" x14ac:dyDescent="0.3">
      <c r="AM6538">
        <v>2.7944123838657444</v>
      </c>
      <c r="AN6538">
        <v>1.3707366461964743</v>
      </c>
      <c r="AO6538">
        <v>285.4136421116998</v>
      </c>
      <c r="AP6538">
        <v>4175.25</v>
      </c>
      <c r="AQ6538">
        <v>0.68099716625959827</v>
      </c>
      <c r="AR6538">
        <v>2.6793928528032569</v>
      </c>
    </row>
    <row r="6539" spans="39:44" x14ac:dyDescent="0.3">
      <c r="AM6539">
        <v>2.6375218146923212</v>
      </c>
      <c r="AN6539">
        <v>1.3071580721569696</v>
      </c>
      <c r="AO6539">
        <v>648.40817735485791</v>
      </c>
      <c r="AP6539">
        <v>3396.25</v>
      </c>
      <c r="AQ6539">
        <v>0.12248900352161747</v>
      </c>
      <c r="AR6539">
        <v>2.6310543315271087</v>
      </c>
    </row>
    <row r="6540" spans="39:44" x14ac:dyDescent="0.3">
      <c r="AM6540">
        <v>2.574899916298683</v>
      </c>
      <c r="AN6540">
        <v>0.61329067180209906</v>
      </c>
      <c r="AO6540">
        <v>481.82883017672521</v>
      </c>
      <c r="AP6540">
        <v>5145.75</v>
      </c>
      <c r="AQ6540">
        <v>0.56470244890675603</v>
      </c>
      <c r="AR6540">
        <v>2.6209439179448411</v>
      </c>
    </row>
    <row r="6541" spans="39:44" x14ac:dyDescent="0.3">
      <c r="AM6541">
        <v>2.6555699578847789</v>
      </c>
      <c r="AN6541">
        <v>1.2945213056579978</v>
      </c>
      <c r="AO6541">
        <v>901.65707823930245</v>
      </c>
      <c r="AP6541">
        <v>5441.5</v>
      </c>
      <c r="AQ6541">
        <v>0.98338423045209944</v>
      </c>
      <c r="AR6541">
        <v>2.6950627009838253</v>
      </c>
    </row>
    <row r="6542" spans="39:44" x14ac:dyDescent="0.3">
      <c r="AM6542">
        <v>1.9154266360070296</v>
      </c>
      <c r="AN6542">
        <v>0.32841774222635911</v>
      </c>
      <c r="AO6542">
        <v>272.74074553674723</v>
      </c>
      <c r="AP6542">
        <v>4184</v>
      </c>
      <c r="AQ6542">
        <v>-0.49461059927910273</v>
      </c>
      <c r="AR6542">
        <v>1.9024520744513977</v>
      </c>
    </row>
    <row r="6543" spans="39:44" x14ac:dyDescent="0.3">
      <c r="AM6543">
        <v>2.4773255251855781</v>
      </c>
      <c r="AN6543">
        <v>0.8324882627729796</v>
      </c>
      <c r="AO6543">
        <v>614.28020110812838</v>
      </c>
      <c r="AP6543">
        <v>3544</v>
      </c>
      <c r="AQ6543">
        <v>-0.80835603163324932</v>
      </c>
      <c r="AR6543">
        <v>2.5599863282356488</v>
      </c>
    </row>
    <row r="6544" spans="39:44" x14ac:dyDescent="0.3">
      <c r="AM6544">
        <v>1.6395163400108588</v>
      </c>
      <c r="AN6544">
        <v>9.6363053301032855E-2</v>
      </c>
      <c r="AO6544">
        <v>816.84542214783289</v>
      </c>
      <c r="AP6544">
        <v>4447.75</v>
      </c>
      <c r="AQ6544">
        <v>-0.45463157311272445</v>
      </c>
      <c r="AR6544">
        <v>1.6445288586745797</v>
      </c>
    </row>
    <row r="6545" spans="39:44" x14ac:dyDescent="0.3">
      <c r="AM6545">
        <v>1.8429854572991733</v>
      </c>
      <c r="AN6545">
        <v>0.43059891869081129</v>
      </c>
      <c r="AO6545">
        <v>583.26740234682609</v>
      </c>
      <c r="AP6545">
        <v>3996.75</v>
      </c>
      <c r="AQ6545">
        <v>-0.18126095499804318</v>
      </c>
      <c r="AR6545">
        <v>1.7962154215960631</v>
      </c>
    </row>
    <row r="6546" spans="39:44" x14ac:dyDescent="0.3">
      <c r="AM6546">
        <v>2.3587162368853218</v>
      </c>
      <c r="AN6546">
        <v>0.7976748107149183</v>
      </c>
      <c r="AO6546">
        <v>689.81519128677792</v>
      </c>
      <c r="AP6546">
        <v>4402.75</v>
      </c>
      <c r="AQ6546">
        <v>0.2539186969981822</v>
      </c>
      <c r="AR6546">
        <v>2.4161281705910103</v>
      </c>
    </row>
    <row r="6547" spans="39:44" x14ac:dyDescent="0.3">
      <c r="AM6547">
        <v>2.0062921184772557</v>
      </c>
      <c r="AN6547">
        <v>0.35997718964842351</v>
      </c>
      <c r="AO6547">
        <v>773.1202963058746</v>
      </c>
      <c r="AP6547">
        <v>3902.75</v>
      </c>
      <c r="AQ6547">
        <v>-9.7586876726077604E-2</v>
      </c>
      <c r="AR6547">
        <v>2.0392255516867444</v>
      </c>
    </row>
    <row r="6548" spans="39:44" x14ac:dyDescent="0.3">
      <c r="AM6548">
        <v>3.4185952311543306</v>
      </c>
      <c r="AN6548">
        <v>1.2931684787540485</v>
      </c>
      <c r="AO6548">
        <v>652.59596272014824</v>
      </c>
      <c r="AP6548">
        <v>5168.75</v>
      </c>
      <c r="AQ6548">
        <v>0.34993743919278936</v>
      </c>
      <c r="AR6548">
        <v>3.3494392211025943</v>
      </c>
    </row>
    <row r="6549" spans="39:44" x14ac:dyDescent="0.3">
      <c r="AM6549">
        <v>2.710527694975823</v>
      </c>
      <c r="AN6549">
        <v>1.3681309616715556</v>
      </c>
      <c r="AO6549">
        <v>736.23779827871522</v>
      </c>
      <c r="AP6549">
        <v>6283.25</v>
      </c>
      <c r="AQ6549">
        <v>6.4084845263435539E-2</v>
      </c>
      <c r="AR6549">
        <v>2.7063647516651148</v>
      </c>
    </row>
    <row r="6550" spans="39:44" x14ac:dyDescent="0.3">
      <c r="AM6550">
        <v>2.2739302534289374</v>
      </c>
      <c r="AN6550">
        <v>0.69372547646037974</v>
      </c>
      <c r="AO6550">
        <v>1168.105200470043</v>
      </c>
      <c r="AP6550">
        <v>3445.75</v>
      </c>
      <c r="AQ6550">
        <v>0.49774454906734622</v>
      </c>
      <c r="AR6550">
        <v>2.2329201774143144</v>
      </c>
    </row>
    <row r="6551" spans="39:44" x14ac:dyDescent="0.3">
      <c r="AM6551">
        <v>2.1262240007397035</v>
      </c>
      <c r="AN6551">
        <v>0.92502672789113105</v>
      </c>
      <c r="AO6551">
        <v>1003.6942641074576</v>
      </c>
      <c r="AP6551">
        <v>4143.75</v>
      </c>
      <c r="AQ6551">
        <v>0.5346056779766255</v>
      </c>
      <c r="AR6551">
        <v>2.1739086446887765</v>
      </c>
    </row>
    <row r="6552" spans="39:44" x14ac:dyDescent="0.3">
      <c r="AM6552">
        <v>2.9978432791461311</v>
      </c>
      <c r="AN6552">
        <v>0.95108126130756598</v>
      </c>
      <c r="AO6552">
        <v>1121.1104090984979</v>
      </c>
      <c r="AP6552">
        <v>4944.5</v>
      </c>
      <c r="AQ6552">
        <v>0.56533561549480027</v>
      </c>
      <c r="AR6552">
        <v>2.9522044137646262</v>
      </c>
    </row>
    <row r="6553" spans="39:44" x14ac:dyDescent="0.3">
      <c r="AM6553">
        <v>2.7591028211002415</v>
      </c>
      <c r="AN6553">
        <v>1.2225304518071824</v>
      </c>
      <c r="AO6553">
        <v>928.62427714591865</v>
      </c>
      <c r="AP6553">
        <v>5587</v>
      </c>
      <c r="AQ6553">
        <v>0.29461056135750607</v>
      </c>
      <c r="AR6553">
        <v>2.7517731574299407</v>
      </c>
    </row>
    <row r="6554" spans="39:44" x14ac:dyDescent="0.3">
      <c r="AM6554">
        <v>2.2307383708092576</v>
      </c>
      <c r="AN6554">
        <v>0.75542416026012482</v>
      </c>
      <c r="AO6554">
        <v>1021.2143250762606</v>
      </c>
      <c r="AP6554">
        <v>5451.75</v>
      </c>
      <c r="AQ6554">
        <v>-0.71358380551216227</v>
      </c>
      <c r="AR6554">
        <v>2.2944975853475369</v>
      </c>
    </row>
    <row r="6555" spans="39:44" x14ac:dyDescent="0.3">
      <c r="AM6555">
        <v>2.4782902920454228</v>
      </c>
      <c r="AN6555">
        <v>0.75797591781541873</v>
      </c>
      <c r="AO6555">
        <v>487.62918990399658</v>
      </c>
      <c r="AP6555">
        <v>3472</v>
      </c>
      <c r="AQ6555">
        <v>-0.28726584449626102</v>
      </c>
      <c r="AR6555">
        <v>2.4161281705910103</v>
      </c>
    </row>
    <row r="6556" spans="39:44" x14ac:dyDescent="0.3">
      <c r="AM6556">
        <v>3.3865089263666674</v>
      </c>
      <c r="AN6556">
        <v>1.1486049518637476</v>
      </c>
      <c r="AO6556">
        <v>1010.3221370493801</v>
      </c>
      <c r="AP6556">
        <v>3540</v>
      </c>
      <c r="AQ6556">
        <v>0.10271299374340437</v>
      </c>
      <c r="AR6556">
        <v>3.4498901954359811</v>
      </c>
    </row>
    <row r="6557" spans="39:44" x14ac:dyDescent="0.3">
      <c r="AM6557">
        <v>2.7449671313683557</v>
      </c>
      <c r="AN6557">
        <v>1.3233413674977741</v>
      </c>
      <c r="AO6557">
        <v>473.00540877596814</v>
      </c>
      <c r="AP6557">
        <v>3877</v>
      </c>
      <c r="AQ6557">
        <v>0.60938810771724772</v>
      </c>
      <c r="AR6557">
        <v>2.8029459247082595</v>
      </c>
    </row>
    <row r="6558" spans="39:44" x14ac:dyDescent="0.3">
      <c r="AM6558">
        <v>2.9595009452388963</v>
      </c>
      <c r="AN6558">
        <v>0.84029104421354028</v>
      </c>
      <c r="AO6558">
        <v>735.20164774199816</v>
      </c>
      <c r="AP6558">
        <v>4570.25</v>
      </c>
      <c r="AQ6558">
        <v>0.14430329325707217</v>
      </c>
      <c r="AR6558">
        <v>2.978879409595248</v>
      </c>
    </row>
    <row r="6559" spans="39:44" x14ac:dyDescent="0.3">
      <c r="AM6559">
        <v>1.6392683120477909</v>
      </c>
      <c r="AN6559">
        <v>0.26603474128190419</v>
      </c>
      <c r="AO6559">
        <v>873.35914909822111</v>
      </c>
      <c r="AP6559">
        <v>6139.75</v>
      </c>
      <c r="AQ6559">
        <v>-0.36201961826595308</v>
      </c>
      <c r="AR6559">
        <v>1.6126648379196005</v>
      </c>
    </row>
    <row r="6560" spans="39:44" x14ac:dyDescent="0.3">
      <c r="AM6560">
        <v>2.4446695816595381</v>
      </c>
      <c r="AN6560">
        <v>1.2861265747534298</v>
      </c>
      <c r="AO6560">
        <v>896.75392675700175</v>
      </c>
      <c r="AP6560">
        <v>5248.25</v>
      </c>
      <c r="AQ6560">
        <v>0.68679899301915548</v>
      </c>
      <c r="AR6560">
        <v>2.3545626717809118</v>
      </c>
    </row>
    <row r="6561" spans="39:44" x14ac:dyDescent="0.3">
      <c r="AM6561">
        <v>2.0586639545389853</v>
      </c>
      <c r="AN6561">
        <v>0.55710242829738565</v>
      </c>
      <c r="AO6561">
        <v>739.7134169500282</v>
      </c>
      <c r="AP6561">
        <v>5146</v>
      </c>
      <c r="AQ6561">
        <v>0.33603964406081455</v>
      </c>
      <c r="AR6561">
        <v>2.0528395336095797</v>
      </c>
    </row>
    <row r="6562" spans="39:44" x14ac:dyDescent="0.3">
      <c r="AM6562">
        <v>2.125480538442186</v>
      </c>
      <c r="AN6562">
        <v>0.75796637739261374</v>
      </c>
      <c r="AO6562">
        <v>467.38915705595014</v>
      </c>
      <c r="AP6562">
        <v>4489.25</v>
      </c>
      <c r="AQ6562">
        <v>0.5171842115227635</v>
      </c>
      <c r="AR6562">
        <v>2.1352607242335933</v>
      </c>
    </row>
    <row r="6563" spans="39:44" x14ac:dyDescent="0.3">
      <c r="AM6563">
        <v>2.0866845525713345</v>
      </c>
      <c r="AN6563">
        <v>0.68418463791665329</v>
      </c>
      <c r="AO6563">
        <v>492.90128243482934</v>
      </c>
      <c r="AP6563">
        <v>4741.5</v>
      </c>
      <c r="AQ6563">
        <v>-0.68324636978504338</v>
      </c>
      <c r="AR6563">
        <v>2.0527488959279081</v>
      </c>
    </row>
    <row r="6564" spans="39:44" x14ac:dyDescent="0.3">
      <c r="AM6564">
        <v>2.3679375113971739</v>
      </c>
      <c r="AN6564">
        <v>0.93217919275394889</v>
      </c>
      <c r="AO6564">
        <v>1110.5609898417265</v>
      </c>
      <c r="AP6564">
        <v>4967.75</v>
      </c>
      <c r="AQ6564">
        <v>0.75189404618598865</v>
      </c>
      <c r="AR6564">
        <v>2.3875032222867607</v>
      </c>
    </row>
    <row r="6565" spans="39:44" x14ac:dyDescent="0.3">
      <c r="AM6565">
        <v>2.7800978458991996</v>
      </c>
      <c r="AN6565">
        <v>0.35490702987301503</v>
      </c>
      <c r="AO6565">
        <v>489.18669415907351</v>
      </c>
      <c r="AP6565">
        <v>5459.5</v>
      </c>
      <c r="AQ6565">
        <v>-0.66769576552376508</v>
      </c>
      <c r="AR6565">
        <v>2.7843872204511975</v>
      </c>
    </row>
    <row r="6566" spans="39:44" x14ac:dyDescent="0.3">
      <c r="AM6566">
        <v>2.5950012828430467</v>
      </c>
      <c r="AN6566">
        <v>0.70353240438848352</v>
      </c>
      <c r="AO6566">
        <v>1070.4850215432687</v>
      </c>
      <c r="AP6566">
        <v>3817.25</v>
      </c>
      <c r="AQ6566">
        <v>-0.37233018871817969</v>
      </c>
      <c r="AR6566">
        <v>2.6733185778051594</v>
      </c>
    </row>
    <row r="6567" spans="39:44" x14ac:dyDescent="0.3">
      <c r="AM6567">
        <v>2.5432380674662625</v>
      </c>
      <c r="AN6567">
        <v>1.2654627716646711</v>
      </c>
      <c r="AO6567">
        <v>697.8759604641009</v>
      </c>
      <c r="AP6567">
        <v>4536.75</v>
      </c>
      <c r="AQ6567">
        <v>0.33208326839265867</v>
      </c>
      <c r="AR6567">
        <v>2.5364036260685925</v>
      </c>
    </row>
    <row r="6568" spans="39:44" x14ac:dyDescent="0.3">
      <c r="AM6568">
        <v>2.2328744514643502</v>
      </c>
      <c r="AN6568">
        <v>0.8640230000094391</v>
      </c>
      <c r="AO6568">
        <v>377.51843366095983</v>
      </c>
      <c r="AP6568">
        <v>3285</v>
      </c>
      <c r="AQ6568">
        <v>0.314765727207379</v>
      </c>
      <c r="AR6568">
        <v>2.1773271127853193</v>
      </c>
    </row>
    <row r="6569" spans="39:44" x14ac:dyDescent="0.3">
      <c r="AM6569">
        <v>2.1035238093403006</v>
      </c>
      <c r="AN6569">
        <v>0.79704124115025143</v>
      </c>
      <c r="AO6569">
        <v>622.66666988285613</v>
      </c>
      <c r="AP6569">
        <v>4965.5</v>
      </c>
      <c r="AQ6569">
        <v>0.86385247025878997</v>
      </c>
      <c r="AR6569">
        <v>2.0425370103889846</v>
      </c>
    </row>
    <row r="6570" spans="39:44" x14ac:dyDescent="0.3">
      <c r="AM6570">
        <v>1.8749117553204704</v>
      </c>
      <c r="AN6570">
        <v>0.32459193848631551</v>
      </c>
      <c r="AO6570">
        <v>741.48625280709109</v>
      </c>
      <c r="AP6570">
        <v>5364</v>
      </c>
      <c r="AQ6570">
        <v>0.23937886961811775</v>
      </c>
      <c r="AR6570">
        <v>1.8667046143894606</v>
      </c>
    </row>
    <row r="6571" spans="39:44" x14ac:dyDescent="0.3">
      <c r="AM6571">
        <v>2.2762685357497148</v>
      </c>
      <c r="AN6571">
        <v>0.60512842579838744</v>
      </c>
      <c r="AO6571">
        <v>1089.6012589056145</v>
      </c>
      <c r="AP6571">
        <v>4416.25</v>
      </c>
      <c r="AQ6571">
        <v>6.7242082264160202E-2</v>
      </c>
      <c r="AR6571">
        <v>2.2840506017673716</v>
      </c>
    </row>
    <row r="6572" spans="39:44" x14ac:dyDescent="0.3">
      <c r="AM6572">
        <v>2.4392013958385101</v>
      </c>
      <c r="AN6572">
        <v>0.76520067691470317</v>
      </c>
      <c r="AO6572">
        <v>1087.0831126638761</v>
      </c>
      <c r="AP6572">
        <v>4405.75</v>
      </c>
      <c r="AQ6572">
        <v>-0.76971803594607457</v>
      </c>
      <c r="AR6572">
        <v>2.3767626865449527</v>
      </c>
    </row>
    <row r="6573" spans="39:44" x14ac:dyDescent="0.3">
      <c r="AM6573">
        <v>1.9252754382862063</v>
      </c>
      <c r="AN6573">
        <v>0.36501584694536332</v>
      </c>
      <c r="AO6573">
        <v>1277.0358216021987</v>
      </c>
      <c r="AP6573">
        <v>3578.75</v>
      </c>
      <c r="AQ6573">
        <v>-0.89734272378890167</v>
      </c>
      <c r="AR6573">
        <v>1.8887738535916694</v>
      </c>
    </row>
    <row r="6574" spans="39:44" x14ac:dyDescent="0.3">
      <c r="AM6574">
        <v>2.4647127142411422</v>
      </c>
      <c r="AN6574">
        <v>0.82940335270418741</v>
      </c>
      <c r="AO6574">
        <v>809.25005958219822</v>
      </c>
      <c r="AP6574">
        <v>4540.75</v>
      </c>
      <c r="AQ6574">
        <v>0.63841098381495121</v>
      </c>
      <c r="AR6574">
        <v>2.4277853233502178</v>
      </c>
    </row>
    <row r="6575" spans="39:44" x14ac:dyDescent="0.3">
      <c r="AM6575">
        <v>2.1888554061239005</v>
      </c>
      <c r="AN6575">
        <v>0.95872560544298036</v>
      </c>
      <c r="AO6575">
        <v>719.14438137460388</v>
      </c>
      <c r="AP6575">
        <v>4316.75</v>
      </c>
      <c r="AQ6575">
        <v>0.99386791343816361</v>
      </c>
      <c r="AR6575">
        <v>2.2470690221298466</v>
      </c>
    </row>
    <row r="6576" spans="39:44" x14ac:dyDescent="0.3">
      <c r="AM6576">
        <v>2.53473157421252</v>
      </c>
      <c r="AN6576">
        <v>0.84492538087683033</v>
      </c>
      <c r="AO6576">
        <v>1157.819316683622</v>
      </c>
      <c r="AP6576">
        <v>4910.25</v>
      </c>
      <c r="AQ6576">
        <v>0.91638461608659183</v>
      </c>
      <c r="AR6576">
        <v>2.5902585987455331</v>
      </c>
    </row>
    <row r="6577" spans="39:44" x14ac:dyDescent="0.3">
      <c r="AM6577">
        <v>2.6865858263804392</v>
      </c>
      <c r="AN6577">
        <v>1.321074369656029</v>
      </c>
      <c r="AO6577">
        <v>1121.1104090984982</v>
      </c>
      <c r="AP6577">
        <v>4295.75</v>
      </c>
      <c r="AQ6577">
        <v>0.54048382517205107</v>
      </c>
      <c r="AR6577">
        <v>2.6764627372919345</v>
      </c>
    </row>
    <row r="6578" spans="39:44" x14ac:dyDescent="0.3">
      <c r="AM6578">
        <v>2.9781507903705102</v>
      </c>
      <c r="AN6578">
        <v>0.99821539471024157</v>
      </c>
      <c r="AO6578">
        <v>1531.4262618292191</v>
      </c>
      <c r="AP6578">
        <v>4559.25</v>
      </c>
      <c r="AQ6578">
        <v>0.3096232118297636</v>
      </c>
      <c r="AR6578">
        <v>2.8689050976468748</v>
      </c>
    </row>
    <row r="6579" spans="39:44" x14ac:dyDescent="0.3">
      <c r="AM6579">
        <v>2.1902893182199659</v>
      </c>
      <c r="AN6579">
        <v>0.60508618459819874</v>
      </c>
      <c r="AO6579">
        <v>978.14378359965553</v>
      </c>
      <c r="AP6579">
        <v>2792.25</v>
      </c>
      <c r="AQ6579">
        <v>0.54507502041383027</v>
      </c>
      <c r="AR6579">
        <v>2.1393452159941959</v>
      </c>
    </row>
    <row r="6580" spans="39:44" x14ac:dyDescent="0.3">
      <c r="AM6580">
        <v>2.3068740900040141</v>
      </c>
      <c r="AN6580">
        <v>1.4516751620518717</v>
      </c>
      <c r="AO6580">
        <v>607.65232816620585</v>
      </c>
      <c r="AP6580">
        <v>3121</v>
      </c>
      <c r="AQ6580">
        <v>-0.378551635728123</v>
      </c>
      <c r="AR6580">
        <v>2.3978597610895784</v>
      </c>
    </row>
    <row r="6581" spans="39:44" x14ac:dyDescent="0.3">
      <c r="AM6581">
        <v>2.8044825503034927</v>
      </c>
      <c r="AN6581">
        <v>0.82508340275628622</v>
      </c>
      <c r="AO6581">
        <v>1358.8286090541478</v>
      </c>
      <c r="AP6581">
        <v>4539</v>
      </c>
      <c r="AQ6581">
        <v>-1.9684948892463021E-2</v>
      </c>
      <c r="AR6581">
        <v>2.8725964910595656</v>
      </c>
    </row>
    <row r="6582" spans="39:44" x14ac:dyDescent="0.3">
      <c r="AM6582">
        <v>2.5294785955159989</v>
      </c>
      <c r="AN6582">
        <v>1.0896711294637347</v>
      </c>
      <c r="AO6582">
        <v>954.21209547744957</v>
      </c>
      <c r="AP6582">
        <v>3563.75</v>
      </c>
      <c r="AQ6582">
        <v>0.87111577911863947</v>
      </c>
      <c r="AR6582">
        <v>2.6263595865640053</v>
      </c>
    </row>
    <row r="6583" spans="39:44" x14ac:dyDescent="0.3">
      <c r="AM6583">
        <v>2.6884044516614392</v>
      </c>
      <c r="AN6583">
        <v>1.1661526733849596</v>
      </c>
      <c r="AO6583">
        <v>374.98609974937648</v>
      </c>
      <c r="AP6583">
        <v>5386</v>
      </c>
      <c r="AQ6583">
        <v>0.20333221219176284</v>
      </c>
      <c r="AR6583">
        <v>2.6197522808458191</v>
      </c>
    </row>
    <row r="6584" spans="39:44" x14ac:dyDescent="0.3">
      <c r="AM6584">
        <v>3.1383482548727848</v>
      </c>
      <c r="AN6584">
        <v>1.1051368474329322</v>
      </c>
      <c r="AO6584">
        <v>543.53379086192717</v>
      </c>
      <c r="AP6584">
        <v>4195.75</v>
      </c>
      <c r="AQ6584">
        <v>-0.10106721317049391</v>
      </c>
      <c r="AR6584">
        <v>3.2364735908955851</v>
      </c>
    </row>
    <row r="6585" spans="39:44" x14ac:dyDescent="0.3">
      <c r="AM6585">
        <v>2.5239271667113172</v>
      </c>
      <c r="AN6585">
        <v>1.1323558228303297</v>
      </c>
      <c r="AO6585">
        <v>299.62456825550157</v>
      </c>
      <c r="AP6585">
        <v>3898.25</v>
      </c>
      <c r="AQ6585">
        <v>-0.34919601371179126</v>
      </c>
      <c r="AR6585">
        <v>2.5364036260685925</v>
      </c>
    </row>
    <row r="6586" spans="39:44" x14ac:dyDescent="0.3">
      <c r="AM6586">
        <v>2.4399603938756678</v>
      </c>
      <c r="AN6586">
        <v>1.2906425643381367</v>
      </c>
      <c r="AO6586">
        <v>1157.819316683622</v>
      </c>
      <c r="AP6586">
        <v>5041</v>
      </c>
      <c r="AQ6586">
        <v>0.84198299424221879</v>
      </c>
      <c r="AR6586">
        <v>2.3413769459860738</v>
      </c>
    </row>
    <row r="6587" spans="39:44" x14ac:dyDescent="0.3">
      <c r="AM6587">
        <v>2.5351052514040648</v>
      </c>
      <c r="AN6587">
        <v>1.1850499651306172</v>
      </c>
      <c r="AO6587">
        <v>916.23296719634391</v>
      </c>
      <c r="AP6587">
        <v>4449</v>
      </c>
      <c r="AQ6587">
        <v>-0.32153140222094156</v>
      </c>
      <c r="AR6587">
        <v>2.5069385473707535</v>
      </c>
    </row>
    <row r="6588" spans="39:44" x14ac:dyDescent="0.3">
      <c r="AM6588">
        <v>2.8289877916440949</v>
      </c>
      <c r="AN6588">
        <v>0.61900467893797917</v>
      </c>
      <c r="AO6588">
        <v>1490.1548118666221</v>
      </c>
      <c r="AP6588">
        <v>4891.25</v>
      </c>
      <c r="AQ6588">
        <v>-0.56260912902621507</v>
      </c>
      <c r="AR6588">
        <v>2.8474622103913041</v>
      </c>
    </row>
    <row r="6589" spans="39:44" x14ac:dyDescent="0.3">
      <c r="AM6589">
        <v>2.5749645317782481</v>
      </c>
      <c r="AN6589">
        <v>0.81677093449361327</v>
      </c>
      <c r="AO6589">
        <v>1016.0624321635319</v>
      </c>
      <c r="AP6589">
        <v>4464</v>
      </c>
      <c r="AQ6589">
        <v>0.78604013444076604</v>
      </c>
      <c r="AR6589">
        <v>2.5902585987455331</v>
      </c>
    </row>
    <row r="6590" spans="39:44" x14ac:dyDescent="0.3">
      <c r="AM6590">
        <v>2.2159930067898634</v>
      </c>
      <c r="AN6590">
        <v>0.69214705661081366</v>
      </c>
      <c r="AO6590">
        <v>1057.4667534369025</v>
      </c>
      <c r="AP6590">
        <v>4641</v>
      </c>
      <c r="AQ6590">
        <v>-0.34453129737895405</v>
      </c>
      <c r="AR6590">
        <v>2.2252336189355755</v>
      </c>
    </row>
    <row r="6591" spans="39:44" x14ac:dyDescent="0.3">
      <c r="AM6591">
        <v>2.1863391904862572</v>
      </c>
      <c r="AN6591">
        <v>0.9724336009355814</v>
      </c>
      <c r="AO6591">
        <v>757.15205326824127</v>
      </c>
      <c r="AP6591">
        <v>5070.75</v>
      </c>
      <c r="AQ6591">
        <v>-0.98952973941533939</v>
      </c>
      <c r="AR6591">
        <v>2.1553061273467025</v>
      </c>
    </row>
    <row r="6592" spans="39:44" x14ac:dyDescent="0.3">
      <c r="AM6592">
        <v>3.1725655857516362</v>
      </c>
      <c r="AN6592">
        <v>1.3311947933906205</v>
      </c>
      <c r="AO6592">
        <v>989.55678537727738</v>
      </c>
      <c r="AP6592">
        <v>3943.75</v>
      </c>
      <c r="AQ6592">
        <v>-0.58939033741410862</v>
      </c>
      <c r="AR6592">
        <v>3.0679152406205334</v>
      </c>
    </row>
    <row r="6593" spans="39:44" x14ac:dyDescent="0.3">
      <c r="AM6593">
        <v>2.6812628856441876</v>
      </c>
      <c r="AN6593">
        <v>1.0103975802898484</v>
      </c>
      <c r="AO6593">
        <v>417.96639500564601</v>
      </c>
      <c r="AP6593">
        <v>5187.25</v>
      </c>
      <c r="AQ6593">
        <v>0.37537794930792429</v>
      </c>
      <c r="AR6593">
        <v>2.6442868497930276</v>
      </c>
    </row>
    <row r="6594" spans="39:44" x14ac:dyDescent="0.3">
      <c r="AM6594">
        <v>2.5186251832988567</v>
      </c>
      <c r="AN6594">
        <v>0.43850464959752972</v>
      </c>
      <c r="AO6594">
        <v>915.15716449941783</v>
      </c>
      <c r="AP6594">
        <v>3669.25</v>
      </c>
      <c r="AQ6594">
        <v>-0.41690892236429683</v>
      </c>
      <c r="AR6594">
        <v>2.5585690789803981</v>
      </c>
    </row>
    <row r="6595" spans="39:44" x14ac:dyDescent="0.3">
      <c r="AM6595">
        <v>2.3724733119929535</v>
      </c>
      <c r="AN6595">
        <v>0.82555188655466882</v>
      </c>
      <c r="AO6595">
        <v>1252.5950696501961</v>
      </c>
      <c r="AP6595">
        <v>5593.75</v>
      </c>
      <c r="AQ6595">
        <v>-0.46617327955584476</v>
      </c>
      <c r="AR6595">
        <v>2.3767626865449527</v>
      </c>
    </row>
    <row r="6596" spans="39:44" x14ac:dyDescent="0.3">
      <c r="AM6596">
        <v>2.2463949972694284</v>
      </c>
      <c r="AN6596">
        <v>0.85147837669500537</v>
      </c>
      <c r="AO6596">
        <v>632.8672701996079</v>
      </c>
      <c r="AP6596">
        <v>5599.5</v>
      </c>
      <c r="AQ6596">
        <v>0.49730662967356293</v>
      </c>
      <c r="AR6596">
        <v>2.2136558851410877</v>
      </c>
    </row>
    <row r="6597" spans="39:44" x14ac:dyDescent="0.3">
      <c r="AM6597">
        <v>3.0687501838746765</v>
      </c>
      <c r="AN6597">
        <v>1.1992601123061362</v>
      </c>
      <c r="AO6597">
        <v>347.13096142968379</v>
      </c>
      <c r="AP6597">
        <v>4811.75</v>
      </c>
      <c r="AQ6597">
        <v>0.35289903710031545</v>
      </c>
      <c r="AR6597">
        <v>3.0821683273151002</v>
      </c>
    </row>
    <row r="6598" spans="39:44" x14ac:dyDescent="0.3">
      <c r="AM6598">
        <v>2.7152700639113445</v>
      </c>
      <c r="AN6598">
        <v>1.3607028368680887</v>
      </c>
      <c r="AO6598">
        <v>1059.6727245065222</v>
      </c>
      <c r="AP6598">
        <v>4364.75</v>
      </c>
      <c r="AQ6598">
        <v>-7.2341096712682823E-2</v>
      </c>
      <c r="AR6598">
        <v>2.7517731574299407</v>
      </c>
    </row>
    <row r="6599" spans="39:44" x14ac:dyDescent="0.3">
      <c r="AM6599">
        <v>2.5754272883643745</v>
      </c>
      <c r="AN6599">
        <v>0.87182029914950454</v>
      </c>
      <c r="AO6599">
        <v>1446.5445195236321</v>
      </c>
      <c r="AP6599">
        <v>3715</v>
      </c>
      <c r="AQ6599">
        <v>1.9299937024851329E-2</v>
      </c>
      <c r="AR6599">
        <v>2.5837067486443543</v>
      </c>
    </row>
    <row r="6600" spans="39:44" x14ac:dyDescent="0.3">
      <c r="AM6600">
        <v>2.1787181279193444</v>
      </c>
      <c r="AN6600">
        <v>0.80949105574081726</v>
      </c>
      <c r="AO6600">
        <v>714.72228651270621</v>
      </c>
      <c r="AP6600">
        <v>4495.5</v>
      </c>
      <c r="AQ6600">
        <v>-0.27958193846569418</v>
      </c>
      <c r="AR6600">
        <v>2.2037180656565827</v>
      </c>
    </row>
    <row r="6601" spans="39:44" x14ac:dyDescent="0.3">
      <c r="AM6601">
        <v>2.9474555740163066</v>
      </c>
      <c r="AN6601">
        <v>1.1607547170127352</v>
      </c>
      <c r="AO6601">
        <v>975.9440252834753</v>
      </c>
      <c r="AP6601">
        <v>4439.5</v>
      </c>
      <c r="AQ6601">
        <v>-0.67757876038049458</v>
      </c>
      <c r="AR6601">
        <v>2.8369726450278363</v>
      </c>
    </row>
    <row r="6602" spans="39:44" x14ac:dyDescent="0.3">
      <c r="AM6602">
        <v>1.8542758652879605</v>
      </c>
      <c r="AN6602">
        <v>0.41774686917251319</v>
      </c>
      <c r="AO6602">
        <v>1369.0206412003931</v>
      </c>
      <c r="AP6602">
        <v>5363.25</v>
      </c>
      <c r="AQ6602">
        <v>0.15871930885132665</v>
      </c>
      <c r="AR6602">
        <v>1.8623776207831984</v>
      </c>
    </row>
    <row r="6603" spans="39:44" x14ac:dyDescent="0.3">
      <c r="AM6603">
        <v>2.481496931446205</v>
      </c>
      <c r="AN6603">
        <v>0.57653872217808999</v>
      </c>
      <c r="AO6603">
        <v>927.04724877068884</v>
      </c>
      <c r="AP6603">
        <v>6072.5</v>
      </c>
      <c r="AQ6603">
        <v>0.84937690885877881</v>
      </c>
      <c r="AR6603">
        <v>2.5229597551948695</v>
      </c>
    </row>
    <row r="6604" spans="39:44" x14ac:dyDescent="0.3">
      <c r="AM6604">
        <v>3.1904136760163366</v>
      </c>
      <c r="AN6604">
        <v>1.0566922844133606</v>
      </c>
      <c r="AO6604">
        <v>875.72645962579793</v>
      </c>
      <c r="AP6604">
        <v>4350</v>
      </c>
      <c r="AQ6604">
        <v>-0.67118863952419505</v>
      </c>
      <c r="AR6604">
        <v>3.1119996481934384</v>
      </c>
    </row>
    <row r="6605" spans="39:44" x14ac:dyDescent="0.3">
      <c r="AM6605">
        <v>2.1262654351916686</v>
      </c>
      <c r="AN6605">
        <v>0.14597363808378391</v>
      </c>
      <c r="AO6605">
        <v>1059.3747243516054</v>
      </c>
      <c r="AP6605">
        <v>5784.5</v>
      </c>
      <c r="AQ6605">
        <v>0.25597353207946244</v>
      </c>
      <c r="AR6605">
        <v>2.1408627990000459</v>
      </c>
    </row>
    <row r="6606" spans="39:44" x14ac:dyDescent="0.3">
      <c r="AM6606">
        <v>2.7601939513031173</v>
      </c>
      <c r="AN6606">
        <v>0.8008701301047001</v>
      </c>
      <c r="AO6606">
        <v>687.34231954147435</v>
      </c>
      <c r="AP6606">
        <v>6134.75</v>
      </c>
      <c r="AQ6606">
        <v>-0.35014006702312611</v>
      </c>
      <c r="AR6606">
        <v>2.6812649727049997</v>
      </c>
    </row>
    <row r="6607" spans="39:44" x14ac:dyDescent="0.3">
      <c r="AM6607">
        <v>2.5143453628510093</v>
      </c>
      <c r="AN6607">
        <v>0.72910976654548232</v>
      </c>
      <c r="AO6607">
        <v>678.87594935855509</v>
      </c>
      <c r="AP6607">
        <v>4144</v>
      </c>
      <c r="AQ6607">
        <v>0.56793058530451579</v>
      </c>
      <c r="AR6607">
        <v>2.5495325499614041</v>
      </c>
    </row>
    <row r="6608" spans="39:44" x14ac:dyDescent="0.3">
      <c r="AM6608">
        <v>2.4903948633991582</v>
      </c>
      <c r="AN6608">
        <v>1.0202574897437107</v>
      </c>
      <c r="AO6608">
        <v>852.19114866834707</v>
      </c>
      <c r="AP6608">
        <v>3349.5</v>
      </c>
      <c r="AQ6608">
        <v>-0.93570495411283316</v>
      </c>
      <c r="AR6608">
        <v>2.4107873447129893</v>
      </c>
    </row>
    <row r="6609" spans="39:44" x14ac:dyDescent="0.3">
      <c r="AM6609">
        <v>2.4255517083394458</v>
      </c>
      <c r="AN6609">
        <v>0.7849787615419318</v>
      </c>
      <c r="AO6609">
        <v>384.61308891125617</v>
      </c>
      <c r="AP6609">
        <v>4163</v>
      </c>
      <c r="AQ6609">
        <v>-0.35344904294286383</v>
      </c>
      <c r="AR6609">
        <v>2.4497910169568238</v>
      </c>
    </row>
    <row r="6610" spans="39:44" x14ac:dyDescent="0.3">
      <c r="AM6610">
        <v>2.6059131056530922</v>
      </c>
      <c r="AN6610">
        <v>1.1974002078440418</v>
      </c>
      <c r="AO6610">
        <v>988.94615604320734</v>
      </c>
      <c r="AP6610">
        <v>4743.5</v>
      </c>
      <c r="AQ6610">
        <v>-0.9865048447201249</v>
      </c>
      <c r="AR6610">
        <v>2.5960441980260311</v>
      </c>
    </row>
    <row r="6611" spans="39:44" x14ac:dyDescent="0.3">
      <c r="AM6611">
        <v>2.9731781565201869</v>
      </c>
      <c r="AN6611">
        <v>1.0041389189456345</v>
      </c>
      <c r="AO6611">
        <v>1253.389097656637</v>
      </c>
      <c r="AP6611">
        <v>4028</v>
      </c>
      <c r="AQ6611">
        <v>0.59850816897570391</v>
      </c>
      <c r="AR6611">
        <v>2.8603847028413121</v>
      </c>
    </row>
    <row r="6612" spans="39:44" x14ac:dyDescent="0.3">
      <c r="AM6612">
        <v>1.7540212368004195</v>
      </c>
      <c r="AN6612">
        <v>0.19328558395654052</v>
      </c>
      <c r="AO6612">
        <v>1199.090766646219</v>
      </c>
      <c r="AP6612">
        <v>5475</v>
      </c>
      <c r="AQ6612">
        <v>0.55335817365002604</v>
      </c>
      <c r="AR6612">
        <v>1.7354524534596594</v>
      </c>
    </row>
    <row r="6613" spans="39:44" x14ac:dyDescent="0.3">
      <c r="AM6613">
        <v>2.4017964091991511</v>
      </c>
      <c r="AN6613">
        <v>0.80692462717988866</v>
      </c>
      <c r="AO6613">
        <v>635.56140337753016</v>
      </c>
      <c r="AP6613">
        <v>5414.5</v>
      </c>
      <c r="AQ6613">
        <v>0.29404078836902342</v>
      </c>
      <c r="AR6613">
        <v>2.4676202163358147</v>
      </c>
    </row>
    <row r="6614" spans="39:44" x14ac:dyDescent="0.3">
      <c r="AM6614">
        <v>2.8763747906589678</v>
      </c>
      <c r="AN6614">
        <v>1.3917653573836091</v>
      </c>
      <c r="AO6614">
        <v>314.84724128729493</v>
      </c>
      <c r="AP6614">
        <v>3315.25</v>
      </c>
      <c r="AQ6614">
        <v>0.53777712772892106</v>
      </c>
      <c r="AR6614">
        <v>2.8689050976468748</v>
      </c>
    </row>
    <row r="6615" spans="39:44" x14ac:dyDescent="0.3">
      <c r="AM6615">
        <v>2.6386786661990516</v>
      </c>
      <c r="AN6615">
        <v>1.1621806805265438</v>
      </c>
      <c r="AO6615">
        <v>889.1341359164403</v>
      </c>
      <c r="AP6615">
        <v>5277.75</v>
      </c>
      <c r="AQ6615">
        <v>0.37368727564273491</v>
      </c>
      <c r="AR6615">
        <v>2.6271831457595463</v>
      </c>
    </row>
    <row r="6616" spans="39:44" x14ac:dyDescent="0.3">
      <c r="AM6616">
        <v>2.7549768253326592</v>
      </c>
      <c r="AN6616">
        <v>1.3757763106533025</v>
      </c>
      <c r="AO6616">
        <v>1577.5338542918262</v>
      </c>
      <c r="AP6616">
        <v>4781.25</v>
      </c>
      <c r="AQ6616">
        <v>0.35632013931996903</v>
      </c>
      <c r="AR6616">
        <v>2.754703272941263</v>
      </c>
    </row>
    <row r="6617" spans="39:44" x14ac:dyDescent="0.3">
      <c r="AM6617">
        <v>2.8332806876445362</v>
      </c>
      <c r="AN6617">
        <v>1.3981074450147699</v>
      </c>
      <c r="AO6617">
        <v>299.00046954197319</v>
      </c>
      <c r="AP6617">
        <v>4610.25</v>
      </c>
      <c r="AQ6617">
        <v>-0.45516895304053206</v>
      </c>
      <c r="AR6617">
        <v>2.785842220674779</v>
      </c>
    </row>
    <row r="6618" spans="39:44" x14ac:dyDescent="0.3">
      <c r="AM6618">
        <v>2.6527731310916431</v>
      </c>
      <c r="AN6618">
        <v>1.1638782852107215</v>
      </c>
      <c r="AO6618">
        <v>428.79295135700596</v>
      </c>
      <c r="AP6618">
        <v>4045.25</v>
      </c>
      <c r="AQ6618">
        <v>0.10971261552371461</v>
      </c>
      <c r="AR6618">
        <v>2.5477056767498816</v>
      </c>
    </row>
    <row r="6619" spans="39:44" x14ac:dyDescent="0.3">
      <c r="AM6619">
        <v>2.3093118138696971</v>
      </c>
      <c r="AN6619">
        <v>0.56687388070123779</v>
      </c>
      <c r="AO6619">
        <v>735.71123284011549</v>
      </c>
      <c r="AP6619">
        <v>4765.5</v>
      </c>
      <c r="AQ6619">
        <v>-0.37843276607033277</v>
      </c>
      <c r="AR6619">
        <v>2.2840506017673716</v>
      </c>
    </row>
    <row r="6620" spans="39:44" x14ac:dyDescent="0.3">
      <c r="AM6620">
        <v>2.0704302171057138</v>
      </c>
      <c r="AN6620">
        <v>0.40739814843842942</v>
      </c>
      <c r="AO6620">
        <v>693.55932296436299</v>
      </c>
      <c r="AP6620">
        <v>4899</v>
      </c>
      <c r="AQ6620">
        <v>-0.71164502228685445</v>
      </c>
      <c r="AR6620">
        <v>2.1025400102407787</v>
      </c>
    </row>
    <row r="6621" spans="39:44" x14ac:dyDescent="0.3">
      <c r="AM6621">
        <v>2.5285961283391121</v>
      </c>
      <c r="AN6621">
        <v>0.75950175197958125</v>
      </c>
      <c r="AO6621">
        <v>377.49121534884949</v>
      </c>
      <c r="AP6621">
        <v>4659.5</v>
      </c>
      <c r="AQ6621">
        <v>0.9178101117193338</v>
      </c>
      <c r="AR6621">
        <v>2.5843930479739718</v>
      </c>
    </row>
    <row r="6622" spans="39:44" x14ac:dyDescent="0.3">
      <c r="AM6622">
        <v>2.4901606963746912</v>
      </c>
      <c r="AN6622">
        <v>0.4953635673923939</v>
      </c>
      <c r="AO6622">
        <v>482.46910606969806</v>
      </c>
      <c r="AP6622">
        <v>4572.25</v>
      </c>
      <c r="AQ6622">
        <v>-2.6996251158803792E-2</v>
      </c>
      <c r="AR6622">
        <v>2.5016401051320676</v>
      </c>
    </row>
    <row r="6623" spans="39:44" x14ac:dyDescent="0.3">
      <c r="AM6623">
        <v>2.3181747801620629</v>
      </c>
      <c r="AN6623">
        <v>0.63905471217607346</v>
      </c>
      <c r="AO6623">
        <v>757.58959537708006</v>
      </c>
      <c r="AP6623">
        <v>4090.25</v>
      </c>
      <c r="AQ6623">
        <v>0.80692578174567542</v>
      </c>
      <c r="AR6623">
        <v>2.3824370241355219</v>
      </c>
    </row>
    <row r="6624" spans="39:44" x14ac:dyDescent="0.3">
      <c r="AM6624">
        <v>2.1766143961797488</v>
      </c>
      <c r="AN6624">
        <v>0.89914796421229859</v>
      </c>
      <c r="AO6624">
        <v>575.35009487969626</v>
      </c>
      <c r="AP6624">
        <v>4914.75</v>
      </c>
      <c r="AQ6624">
        <v>0.95961601551940257</v>
      </c>
      <c r="AR6624">
        <v>2.1739086446887765</v>
      </c>
    </row>
    <row r="6625" spans="39:44" x14ac:dyDescent="0.3">
      <c r="AM6625">
        <v>1.9223427343280992</v>
      </c>
      <c r="AN6625">
        <v>0.47839922214182268</v>
      </c>
      <c r="AO6625">
        <v>622.32614217241644</v>
      </c>
      <c r="AP6625">
        <v>4884.25</v>
      </c>
      <c r="AQ6625">
        <v>0.55151975392012376</v>
      </c>
      <c r="AR6625">
        <v>1.9548238658503212</v>
      </c>
    </row>
    <row r="6626" spans="39:44" x14ac:dyDescent="0.3">
      <c r="AM6626">
        <v>2.6714781497157984</v>
      </c>
      <c r="AN6626">
        <v>0.51201736208357052</v>
      </c>
      <c r="AO6626">
        <v>664.94028581635826</v>
      </c>
      <c r="AP6626">
        <v>5170.75</v>
      </c>
      <c r="AQ6626">
        <v>0.32809740009803057</v>
      </c>
      <c r="AR6626">
        <v>2.6729133089071455</v>
      </c>
    </row>
    <row r="6627" spans="39:44" x14ac:dyDescent="0.3">
      <c r="AM6627">
        <v>3.1779551600952947</v>
      </c>
      <c r="AN6627">
        <v>0.93732081627267316</v>
      </c>
      <c r="AO6627">
        <v>916.88989567617023</v>
      </c>
      <c r="AP6627">
        <v>4915</v>
      </c>
      <c r="AQ6627">
        <v>-0.95020146530307337</v>
      </c>
      <c r="AR6627">
        <v>3.2123383704626876</v>
      </c>
    </row>
    <row r="6628" spans="39:44" x14ac:dyDescent="0.3">
      <c r="AM6628">
        <v>2.1665972613697773</v>
      </c>
      <c r="AN6628">
        <v>0.7365794092792679</v>
      </c>
      <c r="AO6628">
        <v>846.81787710773494</v>
      </c>
      <c r="AP6628">
        <v>4460</v>
      </c>
      <c r="AQ6628">
        <v>-0.9963467029900881</v>
      </c>
      <c r="AR6628">
        <v>2.0955134837812825</v>
      </c>
    </row>
    <row r="6629" spans="39:44" x14ac:dyDescent="0.3">
      <c r="AM6629">
        <v>2.5470224112632951</v>
      </c>
      <c r="AN6629">
        <v>1.0400428871391372</v>
      </c>
      <c r="AO6629">
        <v>617.81452515266051</v>
      </c>
      <c r="AP6629">
        <v>5367.25</v>
      </c>
      <c r="AQ6629">
        <v>-0.88273339925815719</v>
      </c>
      <c r="AR6629">
        <v>2.6409966753947267</v>
      </c>
    </row>
    <row r="6630" spans="39:44" x14ac:dyDescent="0.3">
      <c r="AM6630">
        <v>1.7966806461734448</v>
      </c>
      <c r="AN6630">
        <v>0.12773797559417008</v>
      </c>
      <c r="AO6630">
        <v>1140.1661914144509</v>
      </c>
      <c r="AP6630">
        <v>2810.75</v>
      </c>
      <c r="AQ6630">
        <v>-0.5506645193939067</v>
      </c>
      <c r="AR6630">
        <v>1.796680646173445</v>
      </c>
    </row>
    <row r="6631" spans="39:44" x14ac:dyDescent="0.3">
      <c r="AM6631">
        <v>2.0006359573275665</v>
      </c>
      <c r="AN6631">
        <v>0.7367470579344001</v>
      </c>
      <c r="AO6631">
        <v>311.90773914804288</v>
      </c>
      <c r="AP6631">
        <v>5613.5</v>
      </c>
      <c r="AQ6631">
        <v>-0.82105195096287165</v>
      </c>
      <c r="AR6631">
        <v>1.98316822864423</v>
      </c>
    </row>
    <row r="6632" spans="39:44" x14ac:dyDescent="0.3">
      <c r="AM6632">
        <v>2.870441796504466</v>
      </c>
      <c r="AN6632">
        <v>1.2887182304633622</v>
      </c>
      <c r="AO6632">
        <v>989.67049583165044</v>
      </c>
      <c r="AP6632">
        <v>2490</v>
      </c>
      <c r="AQ6632">
        <v>-0.46970597181389889</v>
      </c>
      <c r="AR6632">
        <v>2.9737772154480258</v>
      </c>
    </row>
    <row r="6633" spans="39:44" x14ac:dyDescent="0.3">
      <c r="AM6633">
        <v>2.9175680979078762</v>
      </c>
      <c r="AN6633">
        <v>1.1224233716203516</v>
      </c>
      <c r="AO6633">
        <v>737.21687086175052</v>
      </c>
      <c r="AP6633">
        <v>4009.75</v>
      </c>
      <c r="AQ6633">
        <v>-0.50992318484650689</v>
      </c>
      <c r="AR6633">
        <v>2.9737772154480258</v>
      </c>
    </row>
    <row r="6634" spans="39:44" x14ac:dyDescent="0.3">
      <c r="AM6634">
        <v>2.1227287925422917</v>
      </c>
      <c r="AN6634">
        <v>0.93202498358979768</v>
      </c>
      <c r="AO6634">
        <v>605.17905803408212</v>
      </c>
      <c r="AP6634">
        <v>6243</v>
      </c>
      <c r="AQ6634">
        <v>0.21847159198449884</v>
      </c>
      <c r="AR6634">
        <v>2.107746445501641</v>
      </c>
    </row>
    <row r="6635" spans="39:44" x14ac:dyDescent="0.3">
      <c r="AM6635">
        <v>2.0745382711250659</v>
      </c>
      <c r="AN6635">
        <v>0.95931856141452754</v>
      </c>
      <c r="AO6635">
        <v>397.24459499400189</v>
      </c>
      <c r="AP6635">
        <v>5220.25</v>
      </c>
      <c r="AQ6635">
        <v>0.45380401656398367</v>
      </c>
      <c r="AR6635">
        <v>2.120932171296479</v>
      </c>
    </row>
    <row r="6636" spans="39:44" x14ac:dyDescent="0.3">
      <c r="AM6636">
        <v>2.4319761384146066</v>
      </c>
      <c r="AN6636">
        <v>1.3793657020496413</v>
      </c>
      <c r="AO6636">
        <v>377.99639170946676</v>
      </c>
      <c r="AP6636">
        <v>3865.5</v>
      </c>
      <c r="AQ6636">
        <v>-0.1052522620905941</v>
      </c>
      <c r="AR6636">
        <v>2.4674404283732563</v>
      </c>
    </row>
    <row r="6637" spans="39:44" x14ac:dyDescent="0.3">
      <c r="AM6637">
        <v>2.9331534979227465</v>
      </c>
      <c r="AN6637">
        <v>1.2139573204533882</v>
      </c>
      <c r="AO6637">
        <v>1093.5264304991085</v>
      </c>
      <c r="AP6637">
        <v>5916.25</v>
      </c>
      <c r="AQ6637">
        <v>0.37451154309506113</v>
      </c>
      <c r="AR6637">
        <v>2.8610398839406472</v>
      </c>
    </row>
    <row r="6638" spans="39:44" x14ac:dyDescent="0.3">
      <c r="AM6638">
        <v>2.1564329952427492</v>
      </c>
      <c r="AN6638">
        <v>0.98106977245341365</v>
      </c>
      <c r="AO6638">
        <v>559.40653896667493</v>
      </c>
      <c r="AP6638">
        <v>4570.75</v>
      </c>
      <c r="AQ6638">
        <v>0.47062100385295341</v>
      </c>
      <c r="AR6638">
        <v>2.2117010688355427</v>
      </c>
    </row>
    <row r="6639" spans="39:44" x14ac:dyDescent="0.3">
      <c r="AM6639">
        <v>2.9619659468411057</v>
      </c>
      <c r="AN6639">
        <v>1.5360594190067949</v>
      </c>
      <c r="AO6639">
        <v>801.24388097358155</v>
      </c>
      <c r="AP6639">
        <v>4719.25</v>
      </c>
      <c r="AQ6639">
        <v>-0.77227940374857074</v>
      </c>
      <c r="AR6639">
        <v>2.9075459912733055</v>
      </c>
    </row>
    <row r="6640" spans="39:44" x14ac:dyDescent="0.3">
      <c r="AM6640">
        <v>2.519314758227686</v>
      </c>
      <c r="AN6640">
        <v>0.69805306516321453</v>
      </c>
      <c r="AO6640">
        <v>504.20103587572379</v>
      </c>
      <c r="AP6640">
        <v>4603</v>
      </c>
      <c r="AQ6640">
        <v>0.63364378583644831</v>
      </c>
      <c r="AR6640">
        <v>2.5320076650312444</v>
      </c>
    </row>
    <row r="6641" spans="39:44" x14ac:dyDescent="0.3">
      <c r="AM6641">
        <v>2.8331317182784037</v>
      </c>
      <c r="AN6641">
        <v>0.73453865082720693</v>
      </c>
      <c r="AO6641">
        <v>773.1202963058746</v>
      </c>
      <c r="AP6641">
        <v>4273</v>
      </c>
      <c r="AQ6641">
        <v>0.79400809814267215</v>
      </c>
      <c r="AR6641">
        <v>2.7959573674777616</v>
      </c>
    </row>
    <row r="6642" spans="39:44" x14ac:dyDescent="0.3">
      <c r="AM6642">
        <v>2.7005213011032936</v>
      </c>
      <c r="AN6642">
        <v>1.2434221920269235</v>
      </c>
      <c r="AO6642">
        <v>482.46910606969806</v>
      </c>
      <c r="AP6642">
        <v>4963.5</v>
      </c>
      <c r="AQ6642">
        <v>-0.43977916067081352</v>
      </c>
      <c r="AR6642">
        <v>2.8029459247082595</v>
      </c>
    </row>
    <row r="6643" spans="39:44" x14ac:dyDescent="0.3">
      <c r="AM6643">
        <v>2.2020970478689006</v>
      </c>
      <c r="AN6643">
        <v>0.70286937088269841</v>
      </c>
      <c r="AO6643">
        <v>722.79241587350907</v>
      </c>
      <c r="AP6643">
        <v>3363</v>
      </c>
      <c r="AQ6643">
        <v>0.98831018362922352</v>
      </c>
      <c r="AR6643">
        <v>2.1949128859788263</v>
      </c>
    </row>
    <row r="6644" spans="39:44" x14ac:dyDescent="0.3">
      <c r="AM6644">
        <v>2.3182639006251198</v>
      </c>
      <c r="AN6644">
        <v>7.9341097594373161E-2</v>
      </c>
      <c r="AO6644">
        <v>809.76641879434271</v>
      </c>
      <c r="AP6644">
        <v>4018.75</v>
      </c>
      <c r="AQ6644">
        <v>0.33990877669818909</v>
      </c>
      <c r="AR6644">
        <v>2.3103297908656817</v>
      </c>
    </row>
    <row r="6645" spans="39:44" x14ac:dyDescent="0.3">
      <c r="AM6645">
        <v>2.7514289239303609</v>
      </c>
      <c r="AN6645">
        <v>0.65975172911333191</v>
      </c>
      <c r="AO6645">
        <v>837.17680695169679</v>
      </c>
      <c r="AP6645">
        <v>4265.5</v>
      </c>
      <c r="AQ6645">
        <v>-0.54900054337995186</v>
      </c>
      <c r="AR6645">
        <v>2.7240457345626088</v>
      </c>
    </row>
    <row r="6646" spans="39:44" x14ac:dyDescent="0.3">
      <c r="AM6646">
        <v>2.3556637910847491</v>
      </c>
      <c r="AN6646">
        <v>1.4155216889130691</v>
      </c>
      <c r="AO6646">
        <v>771.91229988829389</v>
      </c>
      <c r="AP6646">
        <v>4366.5</v>
      </c>
      <c r="AQ6646">
        <v>-0.26227128157679652</v>
      </c>
      <c r="AR6646">
        <v>2.4640219602767135</v>
      </c>
    </row>
    <row r="6647" spans="39:44" x14ac:dyDescent="0.3">
      <c r="AM6647">
        <v>2.4060953596668111</v>
      </c>
      <c r="AN6647">
        <v>0.66651959229736624</v>
      </c>
      <c r="AO6647">
        <v>893.54713606933501</v>
      </c>
      <c r="AP6647">
        <v>2894.25</v>
      </c>
      <c r="AQ6647">
        <v>-0.73032768092311118</v>
      </c>
      <c r="AR6647">
        <v>2.341995982924324</v>
      </c>
    </row>
    <row r="6648" spans="39:44" x14ac:dyDescent="0.3">
      <c r="AM6648">
        <v>1.9550450392105654</v>
      </c>
      <c r="AN6648">
        <v>0.44573877564694797</v>
      </c>
      <c r="AO6648">
        <v>1273.9468667485608</v>
      </c>
      <c r="AP6648">
        <v>3771</v>
      </c>
      <c r="AQ6648">
        <v>0.35039699492340864</v>
      </c>
      <c r="AR6648">
        <v>1.9391527173064655</v>
      </c>
    </row>
    <row r="6649" spans="39:44" x14ac:dyDescent="0.3">
      <c r="AM6649">
        <v>2.5961410470401916</v>
      </c>
      <c r="AN6649">
        <v>1.3137489314200468</v>
      </c>
      <c r="AO6649">
        <v>1150.8551468290998</v>
      </c>
      <c r="AP6649">
        <v>4867.75</v>
      </c>
      <c r="AQ6649">
        <v>0.53864959091091513</v>
      </c>
      <c r="AR6649">
        <v>2.7063647516651148</v>
      </c>
    </row>
    <row r="6650" spans="39:44" x14ac:dyDescent="0.3">
      <c r="AM6650">
        <v>1.6433546978730795</v>
      </c>
      <c r="AN6650">
        <v>2.8390886037364834E-2</v>
      </c>
      <c r="AO6650">
        <v>850.10025373721101</v>
      </c>
      <c r="AP6650">
        <v>5143</v>
      </c>
      <c r="AQ6650">
        <v>-0.73861268543524472</v>
      </c>
      <c r="AR6650">
        <v>1.6405156092693429</v>
      </c>
    </row>
    <row r="6651" spans="39:44" x14ac:dyDescent="0.3">
      <c r="AM6651">
        <v>3.9614982741288061</v>
      </c>
      <c r="AN6651">
        <v>0.91237395464351057</v>
      </c>
      <c r="AO6651">
        <v>798.86104533967693</v>
      </c>
      <c r="AP6651">
        <v>3659.75</v>
      </c>
      <c r="AQ6651">
        <v>-0.62057052576684968</v>
      </c>
      <c r="AR6651">
        <v>3.9146246759882088</v>
      </c>
    </row>
    <row r="6652" spans="39:44" x14ac:dyDescent="0.3">
      <c r="AM6652">
        <v>2.5600315454814613</v>
      </c>
      <c r="AN6652">
        <v>0.86946370555175134</v>
      </c>
      <c r="AO6652">
        <v>534.68735283039973</v>
      </c>
      <c r="AP6652">
        <v>6261.5</v>
      </c>
      <c r="AQ6652">
        <v>-0.71654769257354711</v>
      </c>
      <c r="AR6652">
        <v>2.6270017349348525</v>
      </c>
    </row>
    <row r="6653" spans="39:44" x14ac:dyDescent="0.3">
      <c r="AM6653">
        <v>1.7610724935862925</v>
      </c>
      <c r="AN6653">
        <v>0.19328211438674101</v>
      </c>
      <c r="AO6653">
        <v>668.66897102362589</v>
      </c>
      <c r="AP6653">
        <v>3645.5</v>
      </c>
      <c r="AQ6653">
        <v>-0.35186308030501601</v>
      </c>
      <c r="AR6653">
        <v>1.7787193063898006</v>
      </c>
    </row>
    <row r="6654" spans="39:44" x14ac:dyDescent="0.3">
      <c r="AM6654">
        <v>2.7708552219823415</v>
      </c>
      <c r="AN6654">
        <v>1.3081718894013279</v>
      </c>
      <c r="AO6654">
        <v>1057.4667534369023</v>
      </c>
      <c r="AP6654">
        <v>4643.25</v>
      </c>
      <c r="AQ6654">
        <v>-0.85035198144760349</v>
      </c>
      <c r="AR6654">
        <v>2.7517731574299407</v>
      </c>
    </row>
    <row r="6655" spans="39:44" x14ac:dyDescent="0.3">
      <c r="AM6655">
        <v>2.6769680194057286</v>
      </c>
      <c r="AN6655">
        <v>0.82114711950889485</v>
      </c>
      <c r="AO6655">
        <v>276.72579711790331</v>
      </c>
      <c r="AP6655">
        <v>3442.5</v>
      </c>
      <c r="AQ6655">
        <v>-9.0413235729990438E-2</v>
      </c>
      <c r="AR6655">
        <v>2.7098164508105338</v>
      </c>
    </row>
    <row r="6656" spans="39:44" x14ac:dyDescent="0.3">
      <c r="AM6656">
        <v>2.5528367139848918</v>
      </c>
      <c r="AN6656">
        <v>1.2078539017158925</v>
      </c>
      <c r="AO6656">
        <v>1402.3477817543799</v>
      </c>
      <c r="AP6656">
        <v>3991.25</v>
      </c>
      <c r="AQ6656">
        <v>6.1554962273883788E-2</v>
      </c>
      <c r="AR6656">
        <v>2.6310543315271087</v>
      </c>
    </row>
    <row r="6657" spans="39:44" x14ac:dyDescent="0.3">
      <c r="AM6657">
        <v>2.7968995020501217</v>
      </c>
      <c r="AN6657">
        <v>0.97559891481873307</v>
      </c>
      <c r="AO6657">
        <v>791.50318135732869</v>
      </c>
      <c r="AP6657">
        <v>4620.25</v>
      </c>
      <c r="AQ6657">
        <v>-0.72225079863913366</v>
      </c>
      <c r="AR6657">
        <v>2.8701751398753848</v>
      </c>
    </row>
    <row r="6658" spans="39:44" x14ac:dyDescent="0.3">
      <c r="AM6658">
        <v>2.3330574849262633</v>
      </c>
      <c r="AN6658">
        <v>0.67000843188650172</v>
      </c>
      <c r="AO6658">
        <v>1036.1149563385379</v>
      </c>
      <c r="AP6658">
        <v>5683.75</v>
      </c>
      <c r="AQ6658">
        <v>0.72777856990024781</v>
      </c>
      <c r="AR6658">
        <v>2.3116012893810178</v>
      </c>
    </row>
    <row r="6659" spans="39:44" x14ac:dyDescent="0.3">
      <c r="AM6659">
        <v>3.3326700815700474</v>
      </c>
      <c r="AN6659">
        <v>1.2225349677559916</v>
      </c>
      <c r="AO6659">
        <v>1237.5807279335459</v>
      </c>
      <c r="AP6659">
        <v>3975</v>
      </c>
      <c r="AQ6659">
        <v>0.31271299502329852</v>
      </c>
      <c r="AR6659">
        <v>3.327275551736395</v>
      </c>
    </row>
    <row r="6660" spans="39:44" x14ac:dyDescent="0.3">
      <c r="AM6660">
        <v>2.2987338133597093</v>
      </c>
      <c r="AN6660">
        <v>0.2391885579975441</v>
      </c>
      <c r="AO6660">
        <v>775.83524290344531</v>
      </c>
      <c r="AP6660">
        <v>5145.75</v>
      </c>
      <c r="AQ6660">
        <v>-0.8181181248396413</v>
      </c>
      <c r="AR6660">
        <v>2.3188742748914857</v>
      </c>
    </row>
    <row r="6661" spans="39:44" x14ac:dyDescent="0.3">
      <c r="AM6661">
        <v>2.94647489124791</v>
      </c>
      <c r="AN6661">
        <v>1.1213477287803684</v>
      </c>
      <c r="AO6661">
        <v>629.57029570039151</v>
      </c>
      <c r="AP6661">
        <v>4732.25</v>
      </c>
      <c r="AQ6661">
        <v>-0.61284927672189926</v>
      </c>
      <c r="AR6661">
        <v>2.8436422738652301</v>
      </c>
    </row>
    <row r="6662" spans="39:44" x14ac:dyDescent="0.3">
      <c r="AM6662">
        <v>2.8060629551151313</v>
      </c>
      <c r="AN6662">
        <v>1.14991778608391</v>
      </c>
      <c r="AO6662">
        <v>273.54416110959562</v>
      </c>
      <c r="AP6662">
        <v>5750.25</v>
      </c>
      <c r="AQ6662">
        <v>0.30751550520271348</v>
      </c>
      <c r="AR6662">
        <v>2.7097082413412323</v>
      </c>
    </row>
    <row r="6663" spans="39:44" x14ac:dyDescent="0.3">
      <c r="AM6663">
        <v>3.121380364860999</v>
      </c>
      <c r="AN6663">
        <v>0.8609140544864462</v>
      </c>
      <c r="AO6663">
        <v>714.32469273773938</v>
      </c>
      <c r="AP6663">
        <v>4192.25</v>
      </c>
      <c r="AQ6663">
        <v>-0.61761008882048318</v>
      </c>
      <c r="AR6663">
        <v>3.1996812412242686</v>
      </c>
    </row>
    <row r="6664" spans="39:44" x14ac:dyDescent="0.3">
      <c r="AM6664">
        <v>2.3698592341034312</v>
      </c>
      <c r="AN6664">
        <v>1.4056783039947844</v>
      </c>
      <c r="AO6664">
        <v>970.65754111367892</v>
      </c>
      <c r="AP6664">
        <v>3519</v>
      </c>
      <c r="AQ6664">
        <v>-0.30305109546252784</v>
      </c>
      <c r="AR6664">
        <v>2.5037692007290246</v>
      </c>
    </row>
    <row r="6665" spans="39:44" x14ac:dyDescent="0.3">
      <c r="AM6665">
        <v>2.581432298971198</v>
      </c>
      <c r="AN6665">
        <v>0.93460899618503013</v>
      </c>
      <c r="AO6665">
        <v>1304.6788167205018</v>
      </c>
      <c r="AP6665">
        <v>4342</v>
      </c>
      <c r="AQ6665">
        <v>0.28444145085851902</v>
      </c>
      <c r="AR6665">
        <v>2.5837067486443543</v>
      </c>
    </row>
    <row r="6666" spans="39:44" x14ac:dyDescent="0.3">
      <c r="AM6666">
        <v>2.4993841579176319</v>
      </c>
      <c r="AN6666">
        <v>0.20008793578938069</v>
      </c>
      <c r="AO6666">
        <v>1479.7290223303394</v>
      </c>
      <c r="AP6666">
        <v>4762.75</v>
      </c>
      <c r="AQ6666">
        <v>-0.53911883638358582</v>
      </c>
      <c r="AR6666">
        <v>2.4793753643386944</v>
      </c>
    </row>
    <row r="6667" spans="39:44" x14ac:dyDescent="0.3">
      <c r="AM6667">
        <v>1.7573063837989336</v>
      </c>
      <c r="AN6667">
        <v>0.4770778618435188</v>
      </c>
      <c r="AO6667">
        <v>859.90510838362366</v>
      </c>
      <c r="AP6667">
        <v>5396.75</v>
      </c>
      <c r="AQ6667">
        <v>-0.25733758986597205</v>
      </c>
      <c r="AR6667">
        <v>1.7962154215960631</v>
      </c>
    </row>
    <row r="6668" spans="39:44" x14ac:dyDescent="0.3">
      <c r="AM6668">
        <v>2.3980670300253926</v>
      </c>
      <c r="AN6668">
        <v>0.80662557093302101</v>
      </c>
      <c r="AO6668">
        <v>1133.3337000033771</v>
      </c>
      <c r="AP6668">
        <v>4973.75</v>
      </c>
      <c r="AQ6668">
        <v>0.14626630815356251</v>
      </c>
      <c r="AR6668">
        <v>2.3767626865449527</v>
      </c>
    </row>
    <row r="6669" spans="39:44" x14ac:dyDescent="0.3">
      <c r="AM6669">
        <v>3.186922289256656</v>
      </c>
      <c r="AN6669">
        <v>0.2162091105330165</v>
      </c>
      <c r="AO6669">
        <v>663.42251907150819</v>
      </c>
      <c r="AP6669">
        <v>4774</v>
      </c>
      <c r="AQ6669">
        <v>0.34699888833487103</v>
      </c>
      <c r="AR6669">
        <v>3.1653013782033543</v>
      </c>
    </row>
    <row r="6670" spans="39:44" x14ac:dyDescent="0.3">
      <c r="AM6670">
        <v>2.1771958514761338</v>
      </c>
      <c r="AN6670">
        <v>0.67519137811450569</v>
      </c>
      <c r="AO6670">
        <v>625.17238913500876</v>
      </c>
      <c r="AP6670">
        <v>3696.25</v>
      </c>
      <c r="AQ6670">
        <v>5.5739414201663791E-2</v>
      </c>
      <c r="AR6670">
        <v>2.1421406577233606</v>
      </c>
    </row>
    <row r="6671" spans="39:44" x14ac:dyDescent="0.3">
      <c r="AM6671">
        <v>2.293232324688101</v>
      </c>
      <c r="AN6671">
        <v>0.37999912557651755</v>
      </c>
      <c r="AO6671">
        <v>361.26793322336738</v>
      </c>
      <c r="AP6671">
        <v>4196.75</v>
      </c>
      <c r="AQ6671">
        <v>0.58093290352592664</v>
      </c>
      <c r="AR6671">
        <v>2.2567638814128026</v>
      </c>
    </row>
    <row r="6672" spans="39:44" x14ac:dyDescent="0.3">
      <c r="AM6672">
        <v>3.5611391461456408</v>
      </c>
      <c r="AN6672">
        <v>0.53694181774476701</v>
      </c>
      <c r="AO6672">
        <v>1445.9580740973702</v>
      </c>
      <c r="AP6672">
        <v>4065</v>
      </c>
      <c r="AQ6672">
        <v>-6.1866835463362177E-3</v>
      </c>
      <c r="AR6672">
        <v>3.5632923563958041</v>
      </c>
    </row>
    <row r="6673" spans="39:44" x14ac:dyDescent="0.3">
      <c r="AM6673">
        <v>2.562575606656972</v>
      </c>
      <c r="AN6673">
        <v>1.0660689005432962</v>
      </c>
      <c r="AO6673">
        <v>944.69732113710802</v>
      </c>
      <c r="AP6673">
        <v>2572.25</v>
      </c>
      <c r="AQ6673">
        <v>-0.96253020012963353</v>
      </c>
      <c r="AR6673">
        <v>2.6271831457595463</v>
      </c>
    </row>
    <row r="6674" spans="39:44" x14ac:dyDescent="0.3">
      <c r="AM6674">
        <v>2.1224465532337389</v>
      </c>
      <c r="AN6674">
        <v>1.002575456724089</v>
      </c>
      <c r="AO6674">
        <v>727.22276043094928</v>
      </c>
      <c r="AP6674">
        <v>4419.5</v>
      </c>
      <c r="AQ6674">
        <v>-0.54427415089628339</v>
      </c>
      <c r="AR6674">
        <v>2.208282600739</v>
      </c>
    </row>
    <row r="6675" spans="39:44" x14ac:dyDescent="0.3">
      <c r="AM6675">
        <v>1.8193216049273659</v>
      </c>
      <c r="AN6675">
        <v>0.36953637250398452</v>
      </c>
      <c r="AO6675">
        <v>1071.0156400700264</v>
      </c>
      <c r="AP6675">
        <v>5006.5</v>
      </c>
      <c r="AQ6675">
        <v>0.80289556440021859</v>
      </c>
      <c r="AR6675">
        <v>1.8582263952943154</v>
      </c>
    </row>
    <row r="6676" spans="39:44" x14ac:dyDescent="0.3">
      <c r="AM6676">
        <v>2.0633760273151327</v>
      </c>
      <c r="AN6676">
        <v>0.40966252860028624</v>
      </c>
      <c r="AO6676">
        <v>883.04263176462905</v>
      </c>
      <c r="AP6676">
        <v>4518.25</v>
      </c>
      <c r="AQ6676">
        <v>-0.66396583635655426</v>
      </c>
      <c r="AR6676">
        <v>2.0794277614925756</v>
      </c>
    </row>
    <row r="6677" spans="39:44" x14ac:dyDescent="0.3">
      <c r="AM6677">
        <v>2.6287084131687122</v>
      </c>
      <c r="AN6677">
        <v>1.1515553750952034</v>
      </c>
      <c r="AO6677">
        <v>766.63891372938178</v>
      </c>
      <c r="AP6677">
        <v>3503.75</v>
      </c>
      <c r="AQ6677">
        <v>-0.20748395501169956</v>
      </c>
      <c r="AR6677">
        <v>2.6157338516130806</v>
      </c>
    </row>
    <row r="6678" spans="39:44" x14ac:dyDescent="0.3">
      <c r="AM6678">
        <v>2.8972070247091324</v>
      </c>
      <c r="AN6678">
        <v>1.0810910059243759</v>
      </c>
      <c r="AO6678">
        <v>841.17259775257639</v>
      </c>
      <c r="AP6678">
        <v>3699</v>
      </c>
      <c r="AQ6678">
        <v>0.2772593356140553</v>
      </c>
      <c r="AR6678">
        <v>3.0143043905221107</v>
      </c>
    </row>
    <row r="6679" spans="39:44" x14ac:dyDescent="0.3">
      <c r="AM6679">
        <v>2.7191050232639173</v>
      </c>
      <c r="AN6679">
        <v>0.74234614850476022</v>
      </c>
      <c r="AO6679">
        <v>1021.1006146218875</v>
      </c>
      <c r="AP6679">
        <v>4875.75</v>
      </c>
      <c r="AQ6679">
        <v>-3.6680746221472896E-2</v>
      </c>
      <c r="AR6679">
        <v>2.6488782309394709</v>
      </c>
    </row>
    <row r="6680" spans="39:44" x14ac:dyDescent="0.3">
      <c r="AM6680">
        <v>2.5760200759470839</v>
      </c>
      <c r="AN6680">
        <v>1.2286057771497001</v>
      </c>
      <c r="AO6680">
        <v>807.67415817909614</v>
      </c>
      <c r="AP6680">
        <v>4309</v>
      </c>
      <c r="AQ6680">
        <v>-0.45880625935334701</v>
      </c>
      <c r="AR6680">
        <v>2.6197522808458191</v>
      </c>
    </row>
    <row r="6681" spans="39:44" x14ac:dyDescent="0.3">
      <c r="AM6681">
        <v>2.315064619242055</v>
      </c>
      <c r="AN6681">
        <v>0.65556011763699285</v>
      </c>
      <c r="AO6681">
        <v>564.22659092990591</v>
      </c>
      <c r="AP6681">
        <v>4819.5</v>
      </c>
      <c r="AQ6681">
        <v>0.5096511114394755</v>
      </c>
      <c r="AR6681">
        <v>2.3767626865449527</v>
      </c>
    </row>
    <row r="6682" spans="39:44" x14ac:dyDescent="0.3">
      <c r="AM6682">
        <v>2.7979299692285498</v>
      </c>
      <c r="AN6682">
        <v>1.0382546606779899</v>
      </c>
      <c r="AO6682">
        <v>728.11463509347584</v>
      </c>
      <c r="AP6682">
        <v>5017.25</v>
      </c>
      <c r="AQ6682">
        <v>0.65701902406170043</v>
      </c>
      <c r="AR6682">
        <v>2.8689050976468748</v>
      </c>
    </row>
    <row r="6683" spans="39:44" x14ac:dyDescent="0.3">
      <c r="AM6683">
        <v>2.8586465379908628</v>
      </c>
      <c r="AN6683">
        <v>1.0102551966517865</v>
      </c>
      <c r="AO6683">
        <v>654.08747061239694</v>
      </c>
      <c r="AP6683">
        <v>5085.25</v>
      </c>
      <c r="AQ6683">
        <v>0.17985958811051944</v>
      </c>
      <c r="AR6683">
        <v>2.8695913969764923</v>
      </c>
    </row>
    <row r="6684" spans="39:44" x14ac:dyDescent="0.3">
      <c r="AM6684">
        <v>2.6299934791954187</v>
      </c>
      <c r="AN6684">
        <v>1.1792114526917943</v>
      </c>
      <c r="AO6684">
        <v>806.97400229846107</v>
      </c>
      <c r="AP6684">
        <v>5364.75</v>
      </c>
      <c r="AQ6684">
        <v>0.42446207771632094</v>
      </c>
      <c r="AR6684">
        <v>2.5960441980260311</v>
      </c>
    </row>
    <row r="6685" spans="39:44" x14ac:dyDescent="0.3">
      <c r="AM6685">
        <v>2.2458490130199817</v>
      </c>
      <c r="AN6685">
        <v>0.85176753542832284</v>
      </c>
      <c r="AO6685">
        <v>1136.3014519151891</v>
      </c>
      <c r="AP6685">
        <v>5322.75</v>
      </c>
      <c r="AQ6685">
        <v>-0.56539924513440842</v>
      </c>
      <c r="AR6685">
        <v>2.2136558851410877</v>
      </c>
    </row>
    <row r="6686" spans="39:44" x14ac:dyDescent="0.3">
      <c r="AM6686">
        <v>2.6852540004430843</v>
      </c>
      <c r="AN6686">
        <v>1.1376985813558795</v>
      </c>
      <c r="AO6686">
        <v>1057.8604475647285</v>
      </c>
      <c r="AP6686">
        <v>4362.25</v>
      </c>
      <c r="AQ6686">
        <v>0.95038867618941814</v>
      </c>
      <c r="AR6686">
        <v>2.8033601728017716</v>
      </c>
    </row>
    <row r="6687" spans="39:44" x14ac:dyDescent="0.3">
      <c r="AM6687">
        <v>2.4260063433038481</v>
      </c>
      <c r="AN6687">
        <v>0.82145715583614354</v>
      </c>
      <c r="AO6687">
        <v>587.64321761551287</v>
      </c>
      <c r="AP6687">
        <v>5566.25</v>
      </c>
      <c r="AQ6687">
        <v>0.59083310726283989</v>
      </c>
      <c r="AR6687">
        <v>2.4161281705910103</v>
      </c>
    </row>
    <row r="6688" spans="39:44" x14ac:dyDescent="0.3">
      <c r="AM6688">
        <v>3.1817468621482337</v>
      </c>
      <c r="AN6688">
        <v>1.4244757485043857</v>
      </c>
      <c r="AO6688">
        <v>705.82026987271115</v>
      </c>
      <c r="AP6688">
        <v>2944</v>
      </c>
      <c r="AQ6688">
        <v>0.53760231971228256</v>
      </c>
      <c r="AR6688">
        <v>3.0395243545831678</v>
      </c>
    </row>
    <row r="6689" spans="39:44" x14ac:dyDescent="0.3">
      <c r="AM6689">
        <v>2.3801579924156684</v>
      </c>
      <c r="AN6689">
        <v>1.2922662879615563</v>
      </c>
      <c r="AO6689">
        <v>866.64156100884566</v>
      </c>
      <c r="AP6689">
        <v>3680.75</v>
      </c>
      <c r="AQ6689">
        <v>-0.13546719823396899</v>
      </c>
      <c r="AR6689">
        <v>2.3413769459860738</v>
      </c>
    </row>
    <row r="6690" spans="39:44" x14ac:dyDescent="0.3">
      <c r="AM6690">
        <v>2.6610442122630023</v>
      </c>
      <c r="AN6690">
        <v>0.90404129074693929</v>
      </c>
      <c r="AO6690">
        <v>764.83374890505513</v>
      </c>
      <c r="AP6690">
        <v>5729.75</v>
      </c>
      <c r="AQ6690">
        <v>-0.98014083982583811</v>
      </c>
      <c r="AR6690">
        <v>2.7167766500506372</v>
      </c>
    </row>
    <row r="6691" spans="39:44" x14ac:dyDescent="0.3">
      <c r="AM6691">
        <v>1.6351816662926235</v>
      </c>
      <c r="AN6691">
        <v>0.10272630925846314</v>
      </c>
      <c r="AO6691">
        <v>1073.4452752807881</v>
      </c>
      <c r="AP6691">
        <v>4448.75</v>
      </c>
      <c r="AQ6691">
        <v>-0.64596683986016235</v>
      </c>
      <c r="AR6691">
        <v>1.6245092281101805</v>
      </c>
    </row>
    <row r="6692" spans="39:44" x14ac:dyDescent="0.3">
      <c r="AM6692">
        <v>2.8414536834644704</v>
      </c>
      <c r="AN6692">
        <v>1.2678566633355191</v>
      </c>
      <c r="AO6692">
        <v>1141.6483398618545</v>
      </c>
      <c r="AP6692">
        <v>3994.75</v>
      </c>
      <c r="AQ6692">
        <v>0.72006228281674178</v>
      </c>
      <c r="AR6692">
        <v>2.9730909161184087</v>
      </c>
    </row>
    <row r="6693" spans="39:44" x14ac:dyDescent="0.3">
      <c r="AM6693">
        <v>2.2848280095960405</v>
      </c>
      <c r="AN6693">
        <v>0.84926571847058063</v>
      </c>
      <c r="AO6693">
        <v>1324.5438030337682</v>
      </c>
      <c r="AP6693">
        <v>5551</v>
      </c>
      <c r="AQ6693">
        <v>-0.49866649995842399</v>
      </c>
      <c r="AR6693">
        <v>2.233610206513482</v>
      </c>
    </row>
    <row r="6694" spans="39:44" x14ac:dyDescent="0.3">
      <c r="AM6694">
        <v>3.0026883976544494</v>
      </c>
      <c r="AN6694">
        <v>1.1253556780582181</v>
      </c>
      <c r="AO6694">
        <v>695.55279374238023</v>
      </c>
      <c r="AP6694">
        <v>3263.75</v>
      </c>
      <c r="AQ6694">
        <v>-0.53048187281187043</v>
      </c>
      <c r="AR6694">
        <v>3.0133592134286822</v>
      </c>
    </row>
    <row r="6695" spans="39:44" x14ac:dyDescent="0.3">
      <c r="AM6695">
        <v>2.0535516082744998</v>
      </c>
      <c r="AN6695">
        <v>0.16824120495006722</v>
      </c>
      <c r="AO6695">
        <v>1180.0778119282475</v>
      </c>
      <c r="AP6695">
        <v>3347</v>
      </c>
      <c r="AQ6695">
        <v>0.62544195704937833</v>
      </c>
      <c r="AR6695">
        <v>2.0532786161497762</v>
      </c>
    </row>
    <row r="6696" spans="39:44" x14ac:dyDescent="0.3">
      <c r="AM6696">
        <v>2.0863599157480026</v>
      </c>
      <c r="AN6696">
        <v>0.70637581165427898</v>
      </c>
      <c r="AO6696">
        <v>368.26524752520368</v>
      </c>
      <c r="AP6696">
        <v>4546.5</v>
      </c>
      <c r="AQ6696">
        <v>0.32387256913714652</v>
      </c>
      <c r="AR6696">
        <v>2.1534427084046501</v>
      </c>
    </row>
    <row r="6697" spans="39:44" x14ac:dyDescent="0.3">
      <c r="AM6697">
        <v>2.5933507898613191</v>
      </c>
      <c r="AN6697">
        <v>1.2769827234225943</v>
      </c>
      <c r="AO6697">
        <v>463.55003616429485</v>
      </c>
      <c r="AP6697">
        <v>5235.75</v>
      </c>
      <c r="AQ6697">
        <v>-0.51356237061179122</v>
      </c>
      <c r="AR6697">
        <v>2.5037692007290246</v>
      </c>
    </row>
    <row r="6698" spans="39:44" x14ac:dyDescent="0.3">
      <c r="AM6698">
        <v>2.2732496186020326</v>
      </c>
      <c r="AN6698">
        <v>0.63020412397907477</v>
      </c>
      <c r="AO6698">
        <v>588.76932896890742</v>
      </c>
      <c r="AP6698">
        <v>3730.5</v>
      </c>
      <c r="AQ6698">
        <v>0.86336582203117029</v>
      </c>
      <c r="AR6698">
        <v>2.1988511141694764</v>
      </c>
    </row>
    <row r="6699" spans="39:44" x14ac:dyDescent="0.3">
      <c r="AM6699">
        <v>3.0909089852467657</v>
      </c>
      <c r="AN6699">
        <v>0.99489437253916368</v>
      </c>
      <c r="AO6699">
        <v>381.18732862660744</v>
      </c>
      <c r="AP6699">
        <v>3590.5</v>
      </c>
      <c r="AQ6699">
        <v>-4.0558899775356524E-2</v>
      </c>
      <c r="AR6699">
        <v>3.0183015766349572</v>
      </c>
    </row>
    <row r="6700" spans="39:44" x14ac:dyDescent="0.3">
      <c r="AM6700">
        <v>2.7516061318975589</v>
      </c>
      <c r="AN6700">
        <v>1.2395915999600045</v>
      </c>
      <c r="AO6700">
        <v>948.39904586905345</v>
      </c>
      <c r="AP6700">
        <v>4991.75</v>
      </c>
      <c r="AQ6700">
        <v>-0.52869200480892675</v>
      </c>
      <c r="AR6700">
        <v>2.793941797234031</v>
      </c>
    </row>
    <row r="6701" spans="39:44" x14ac:dyDescent="0.3">
      <c r="AM6701">
        <v>2.8983334748276164</v>
      </c>
      <c r="AN6701">
        <v>0.69027138714321901</v>
      </c>
      <c r="AO6701">
        <v>637.58162100349796</v>
      </c>
      <c r="AP6701">
        <v>4568</v>
      </c>
      <c r="AQ6701">
        <v>-0.32468662213824834</v>
      </c>
      <c r="AR6701">
        <v>2.8696635642601049</v>
      </c>
    </row>
    <row r="6702" spans="39:44" x14ac:dyDescent="0.3">
      <c r="AM6702">
        <v>3.7118333348799832</v>
      </c>
      <c r="AN6702">
        <v>1.4101724443808874</v>
      </c>
      <c r="AO6702">
        <v>750.43515699655768</v>
      </c>
      <c r="AP6702">
        <v>5593.25</v>
      </c>
      <c r="AQ6702">
        <v>0.60278664339528798</v>
      </c>
      <c r="AR6702">
        <v>3.6150267488896222</v>
      </c>
    </row>
    <row r="6703" spans="39:44" x14ac:dyDescent="0.3">
      <c r="AM6703">
        <v>2.4283285923446902</v>
      </c>
      <c r="AN6703">
        <v>1.111748537214885</v>
      </c>
      <c r="AO6703">
        <v>1497.5126758489705</v>
      </c>
      <c r="AP6703">
        <v>3594</v>
      </c>
      <c r="AQ6703">
        <v>0.64532719936301519</v>
      </c>
      <c r="AR6703">
        <v>2.4047292159149949</v>
      </c>
    </row>
    <row r="6704" spans="39:44" x14ac:dyDescent="0.3">
      <c r="AM6704">
        <v>4.0902883096177503</v>
      </c>
      <c r="AN6704">
        <v>0.41864895335936481</v>
      </c>
      <c r="AO6704">
        <v>758.66988396537602</v>
      </c>
      <c r="AP6704">
        <v>5016</v>
      </c>
      <c r="AQ6704">
        <v>0.20201474044528023</v>
      </c>
      <c r="AR6704">
        <v>4.0914625862320548</v>
      </c>
    </row>
    <row r="6705" spans="39:44" x14ac:dyDescent="0.3">
      <c r="AM6705">
        <v>3.1100596028929068</v>
      </c>
      <c r="AN6705">
        <v>1.1951087432481258</v>
      </c>
      <c r="AO6705">
        <v>970.24616875092215</v>
      </c>
      <c r="AP6705">
        <v>3691.75</v>
      </c>
      <c r="AQ6705">
        <v>-0.67167790930245885</v>
      </c>
      <c r="AR6705">
        <v>3.1074972386011903</v>
      </c>
    </row>
    <row r="6706" spans="39:44" x14ac:dyDescent="0.3">
      <c r="AM6706">
        <v>2.5857720551213634</v>
      </c>
      <c r="AN6706">
        <v>1.2202923432516697</v>
      </c>
      <c r="AO6706">
        <v>793.70915242694832</v>
      </c>
      <c r="AP6706">
        <v>4545</v>
      </c>
      <c r="AQ6706">
        <v>-0.14759425013755115</v>
      </c>
      <c r="AR6706">
        <v>2.5477056767498816</v>
      </c>
    </row>
    <row r="6707" spans="39:44" x14ac:dyDescent="0.3">
      <c r="AM6707">
        <v>2.60302883403928</v>
      </c>
      <c r="AN6707">
        <v>0.86132313172048647</v>
      </c>
      <c r="AO6707">
        <v>1249.6471910319258</v>
      </c>
      <c r="AP6707">
        <v>4970.5</v>
      </c>
      <c r="AQ6707">
        <v>-5.0327465275685533E-3</v>
      </c>
      <c r="AR6707">
        <v>2.5584439248627082</v>
      </c>
    </row>
    <row r="6708" spans="39:44" x14ac:dyDescent="0.3">
      <c r="AM6708">
        <v>2.4621791681463225</v>
      </c>
      <c r="AN6708">
        <v>1.4027506843454252</v>
      </c>
      <c r="AO6708">
        <v>769.02153427034546</v>
      </c>
      <c r="AP6708">
        <v>4123</v>
      </c>
      <c r="AQ6708">
        <v>0.75969835916098005</v>
      </c>
      <c r="AR6708">
        <v>2.3978597610895784</v>
      </c>
    </row>
    <row r="6709" spans="39:44" x14ac:dyDescent="0.3">
      <c r="AM6709">
        <v>2.7698902725449863</v>
      </c>
      <c r="AN6709">
        <v>1.2652626465432035</v>
      </c>
      <c r="AO6709">
        <v>1017.5662905773553</v>
      </c>
      <c r="AP6709">
        <v>4342.25</v>
      </c>
      <c r="AQ6709">
        <v>0.91543344663485138</v>
      </c>
      <c r="AR6709">
        <v>2.8838444836710604</v>
      </c>
    </row>
    <row r="6710" spans="39:44" x14ac:dyDescent="0.3">
      <c r="AM6710">
        <v>2.702187493334101</v>
      </c>
      <c r="AN6710">
        <v>1.2437701205322502</v>
      </c>
      <c r="AO6710">
        <v>454.5423587001996</v>
      </c>
      <c r="AP6710">
        <v>4044.25</v>
      </c>
      <c r="AQ6710">
        <v>-0.81447779884375393</v>
      </c>
      <c r="AR6710">
        <v>2.7276355045702534</v>
      </c>
    </row>
    <row r="6711" spans="39:44" x14ac:dyDescent="0.3">
      <c r="AM6711">
        <v>2.581432298971198</v>
      </c>
      <c r="AN6711">
        <v>0.93460899618503079</v>
      </c>
      <c r="AO6711">
        <v>1014.8768696945463</v>
      </c>
      <c r="AP6711">
        <v>4221.25</v>
      </c>
      <c r="AQ6711">
        <v>-0.43288384357285037</v>
      </c>
      <c r="AR6711">
        <v>2.5837067486443543</v>
      </c>
    </row>
    <row r="6712" spans="39:44" x14ac:dyDescent="0.3">
      <c r="AM6712">
        <v>2.9083838525811383</v>
      </c>
      <c r="AN6712">
        <v>1.316937669433675</v>
      </c>
      <c r="AO6712">
        <v>729.58009017700203</v>
      </c>
      <c r="AP6712">
        <v>3893</v>
      </c>
      <c r="AQ6712">
        <v>0.54775165068013765</v>
      </c>
      <c r="AR6712">
        <v>2.833340618251567</v>
      </c>
    </row>
    <row r="6713" spans="39:44" x14ac:dyDescent="0.3">
      <c r="AM6713">
        <v>2.5806609195002066</v>
      </c>
      <c r="AN6713">
        <v>1.279403123539955</v>
      </c>
      <c r="AO6713">
        <v>1178.4081728046958</v>
      </c>
      <c r="AP6713">
        <v>3998</v>
      </c>
      <c r="AQ6713">
        <v>-0.22920244357614766</v>
      </c>
      <c r="AR6713">
        <v>2.5591839979019437</v>
      </c>
    </row>
    <row r="6714" spans="39:44" x14ac:dyDescent="0.3">
      <c r="AM6714">
        <v>2.4180680924129758</v>
      </c>
      <c r="AN6714">
        <v>0.86652088204262701</v>
      </c>
      <c r="AO6714">
        <v>710.68084591340357</v>
      </c>
      <c r="AP6714">
        <v>4495.75</v>
      </c>
      <c r="AQ6714">
        <v>0.5761551177894686</v>
      </c>
      <c r="AR6714">
        <v>2.4253435604241163</v>
      </c>
    </row>
    <row r="6715" spans="39:44" x14ac:dyDescent="0.3">
      <c r="AM6715">
        <v>2.5548352539401962</v>
      </c>
      <c r="AN6715">
        <v>1.0311866688075859</v>
      </c>
      <c r="AO6715">
        <v>336.89740521677732</v>
      </c>
      <c r="AP6715">
        <v>5370.25</v>
      </c>
      <c r="AQ6715">
        <v>0.32817045966968356</v>
      </c>
      <c r="AR6715">
        <v>2.6416829747243442</v>
      </c>
    </row>
    <row r="6716" spans="39:44" x14ac:dyDescent="0.3">
      <c r="AM6716">
        <v>1.9222487493059812</v>
      </c>
      <c r="AN6716">
        <v>0.36704473238498125</v>
      </c>
      <c r="AO6716">
        <v>1189.7510883682</v>
      </c>
      <c r="AP6716">
        <v>4470.75</v>
      </c>
      <c r="AQ6716">
        <v>-0.25852560283254067</v>
      </c>
      <c r="AR6716">
        <v>1.9575396584084279</v>
      </c>
    </row>
    <row r="6717" spans="39:44" x14ac:dyDescent="0.3">
      <c r="AM6717">
        <v>2.7614397388914571</v>
      </c>
      <c r="AN6717">
        <v>1.0513709146046788</v>
      </c>
      <c r="AO6717">
        <v>1086.5565472252765</v>
      </c>
      <c r="AP6717">
        <v>4462.5</v>
      </c>
      <c r="AQ6717">
        <v>-0.85469107317423976</v>
      </c>
      <c r="AR6717">
        <v>2.6442868497930276</v>
      </c>
    </row>
    <row r="6718" spans="39:44" x14ac:dyDescent="0.3">
      <c r="AM6718">
        <v>2.3961207151179726</v>
      </c>
      <c r="AN6718">
        <v>1.1285523020088728</v>
      </c>
      <c r="AO6718">
        <v>891.58884841648796</v>
      </c>
      <c r="AP6718">
        <v>4219.75</v>
      </c>
      <c r="AQ6718">
        <v>0.39712472526080883</v>
      </c>
      <c r="AR6718">
        <v>2.4047292159149949</v>
      </c>
    </row>
    <row r="6719" spans="39:44" x14ac:dyDescent="0.3">
      <c r="AM6719">
        <v>2.6017056534069023</v>
      </c>
      <c r="AN6719">
        <v>1.1686704382112298</v>
      </c>
      <c r="AO6719">
        <v>930.06853498141845</v>
      </c>
      <c r="AP6719">
        <v>5018.75</v>
      </c>
      <c r="AQ6719">
        <v>-0.51684793444334809</v>
      </c>
      <c r="AR6719">
        <v>2.5027011827984387</v>
      </c>
    </row>
    <row r="6720" spans="39:44" x14ac:dyDescent="0.3">
      <c r="AM6720">
        <v>2.3374655949216425</v>
      </c>
      <c r="AN6720">
        <v>0.5878791532983535</v>
      </c>
      <c r="AO6720">
        <v>529.6411666935868</v>
      </c>
      <c r="AP6720">
        <v>3617.75</v>
      </c>
      <c r="AQ6720">
        <v>0.87401472931744284</v>
      </c>
      <c r="AR6720">
        <v>2.2840506017673716</v>
      </c>
    </row>
    <row r="6721" spans="39:44" x14ac:dyDescent="0.3">
      <c r="AM6721">
        <v>1.9821511397568856</v>
      </c>
      <c r="AN6721">
        <v>0.73754456488124165</v>
      </c>
      <c r="AO6721">
        <v>403.96218308337734</v>
      </c>
      <c r="AP6721">
        <v>4658</v>
      </c>
      <c r="AQ6721">
        <v>0.68677932784912699</v>
      </c>
      <c r="AR6721">
        <v>1.9780209791818313</v>
      </c>
    </row>
    <row r="6722" spans="39:44" x14ac:dyDescent="0.3">
      <c r="AM6722">
        <v>3.2998972384302374</v>
      </c>
      <c r="AN6722">
        <v>1.2133745635343511</v>
      </c>
      <c r="AO6722">
        <v>729.46637972262897</v>
      </c>
      <c r="AP6722">
        <v>3814.75</v>
      </c>
      <c r="AQ6722">
        <v>-0.48892086877394869</v>
      </c>
      <c r="AR6722">
        <v>3.3146691649055517</v>
      </c>
    </row>
    <row r="6723" spans="39:44" x14ac:dyDescent="0.3">
      <c r="AM6723">
        <v>1.867802651862551</v>
      </c>
      <c r="AN6723">
        <v>0.40357689852389633</v>
      </c>
      <c r="AO6723">
        <v>982.7691110737843</v>
      </c>
      <c r="AP6723">
        <v>4167.25</v>
      </c>
      <c r="AQ6723">
        <v>-0.91865420435569933</v>
      </c>
      <c r="AR6723">
        <v>1.9011640421740448</v>
      </c>
    </row>
    <row r="6724" spans="39:44" x14ac:dyDescent="0.3">
      <c r="AM6724">
        <v>1.6197253410205308</v>
      </c>
      <c r="AN6724">
        <v>7.5649599742461701E-2</v>
      </c>
      <c r="AO6724">
        <v>1048.6378986614</v>
      </c>
      <c r="AP6724">
        <v>4922.75</v>
      </c>
      <c r="AQ6724">
        <v>-0.89610259506995904</v>
      </c>
      <c r="AR6724">
        <v>1.6121603810462855</v>
      </c>
    </row>
    <row r="6725" spans="39:44" x14ac:dyDescent="0.3">
      <c r="AM6725">
        <v>1.6655367731517621</v>
      </c>
      <c r="AN6725">
        <v>5.6868760102387582E-2</v>
      </c>
      <c r="AO6725">
        <v>287.64137679902439</v>
      </c>
      <c r="AP6725">
        <v>3142.5</v>
      </c>
      <c r="AQ6725">
        <v>-9.1006738092323056E-2</v>
      </c>
      <c r="AR6725">
        <v>1.660498142726951</v>
      </c>
    </row>
    <row r="6726" spans="39:44" x14ac:dyDescent="0.3">
      <c r="AM6726">
        <v>2.8127938656951632</v>
      </c>
      <c r="AN6726">
        <v>1.0447879731511904</v>
      </c>
      <c r="AO6726">
        <v>802.9351202505942</v>
      </c>
      <c r="AP6726">
        <v>5496.5</v>
      </c>
      <c r="AQ6726">
        <v>0.44287501136789509</v>
      </c>
      <c r="AR6726">
        <v>2.8412005109391281</v>
      </c>
    </row>
    <row r="6727" spans="39:44" x14ac:dyDescent="0.3">
      <c r="AM6727">
        <v>2.4487430699700408</v>
      </c>
      <c r="AN6727">
        <v>0.61269634003971751</v>
      </c>
      <c r="AO6727">
        <v>1155.4804743032289</v>
      </c>
      <c r="AP6727">
        <v>4044.5</v>
      </c>
      <c r="AQ6727">
        <v>-0.91721742906077264</v>
      </c>
      <c r="AR6727">
        <v>2.4443504876520756</v>
      </c>
    </row>
    <row r="6728" spans="39:44" x14ac:dyDescent="0.3">
      <c r="AM6728">
        <v>2.9515775471338142</v>
      </c>
      <c r="AN6728">
        <v>1.2676080470945903</v>
      </c>
      <c r="AO6728">
        <v>1069.7299285668328</v>
      </c>
      <c r="AP6728">
        <v>4225.75</v>
      </c>
      <c r="AQ6728">
        <v>2.6527168788219417E-2</v>
      </c>
      <c r="AR6728">
        <v>2.9363503040786534</v>
      </c>
    </row>
    <row r="6729" spans="39:44" x14ac:dyDescent="0.3">
      <c r="AM6729">
        <v>1.9258567220906595</v>
      </c>
      <c r="AN6729">
        <v>0.42636737471833652</v>
      </c>
      <c r="AO6729">
        <v>695.66650419675341</v>
      </c>
      <c r="AP6729">
        <v>3745</v>
      </c>
      <c r="AQ6729">
        <v>0.49906502755425003</v>
      </c>
      <c r="AR6729">
        <v>1.8928702483258046</v>
      </c>
    </row>
    <row r="6730" spans="39:44" x14ac:dyDescent="0.3">
      <c r="AM6730">
        <v>2.351169371899458</v>
      </c>
      <c r="AN6730">
        <v>1.1691143603754908</v>
      </c>
      <c r="AO6730">
        <v>305.81559090627735</v>
      </c>
      <c r="AP6730">
        <v>4473.25</v>
      </c>
      <c r="AQ6730">
        <v>9.6938365015644973E-3</v>
      </c>
      <c r="AR6730">
        <v>2.278865454903154</v>
      </c>
    </row>
    <row r="6731" spans="39:44" x14ac:dyDescent="0.3">
      <c r="AM6731">
        <v>2.2720649497631102</v>
      </c>
      <c r="AN6731">
        <v>0.69923180471339963</v>
      </c>
      <c r="AO6731">
        <v>1246.9560726428203</v>
      </c>
      <c r="AP6731">
        <v>3234</v>
      </c>
      <c r="AQ6731">
        <v>0.94699505763410574</v>
      </c>
      <c r="AR6731">
        <v>2.2604285221026994</v>
      </c>
    </row>
    <row r="6732" spans="39:44" x14ac:dyDescent="0.3">
      <c r="AM6732">
        <v>2.169193480250919</v>
      </c>
      <c r="AN6732">
        <v>0.8950562387895008</v>
      </c>
      <c r="AO6732">
        <v>1490.1548118666221</v>
      </c>
      <c r="AP6732">
        <v>4809.75</v>
      </c>
      <c r="AQ6732">
        <v>-0.65155264225708864</v>
      </c>
      <c r="AR6732">
        <v>2.233610206513482</v>
      </c>
    </row>
    <row r="6733" spans="39:44" x14ac:dyDescent="0.3">
      <c r="AM6733">
        <v>2.6884044516614396</v>
      </c>
      <c r="AN6733">
        <v>1.1661526733849576</v>
      </c>
      <c r="AO6733">
        <v>352.47958548168765</v>
      </c>
      <c r="AP6733">
        <v>4409.25</v>
      </c>
      <c r="AQ6733">
        <v>-0.69211879848775171</v>
      </c>
      <c r="AR6733">
        <v>2.6197522808458191</v>
      </c>
    </row>
    <row r="6734" spans="39:44" x14ac:dyDescent="0.3">
      <c r="AM6734">
        <v>2.6302114110015213</v>
      </c>
      <c r="AN6734">
        <v>0.94773744692968476</v>
      </c>
      <c r="AO6734">
        <v>556.97289260512912</v>
      </c>
      <c r="AP6734">
        <v>4766</v>
      </c>
      <c r="AQ6734">
        <v>0.60138300042169079</v>
      </c>
      <c r="AR6734">
        <v>2.6812649727049997</v>
      </c>
    </row>
    <row r="6735" spans="39:44" x14ac:dyDescent="0.3">
      <c r="AM6735">
        <v>1.8438761020385728</v>
      </c>
      <c r="AN6735">
        <v>0.28419719994345222</v>
      </c>
      <c r="AO6735">
        <v>637.35159392265473</v>
      </c>
      <c r="AP6735">
        <v>5286.5</v>
      </c>
      <c r="AQ6735">
        <v>0.76141624622541548</v>
      </c>
      <c r="AR6735">
        <v>1.8621699733879409</v>
      </c>
    </row>
    <row r="6736" spans="39:44" x14ac:dyDescent="0.3">
      <c r="AM6736">
        <v>1.836758756560205</v>
      </c>
      <c r="AN6736">
        <v>0.17000903651601179</v>
      </c>
      <c r="AO6736">
        <v>1114.0953138862587</v>
      </c>
      <c r="AP6736">
        <v>3171.25</v>
      </c>
      <c r="AQ6736">
        <v>0.99436976769729246</v>
      </c>
      <c r="AR6736">
        <v>1.8479352824312048</v>
      </c>
    </row>
    <row r="6737" spans="39:44" x14ac:dyDescent="0.3">
      <c r="AM6737">
        <v>3.0192850346764781</v>
      </c>
      <c r="AN6737">
        <v>1.379013634999769</v>
      </c>
      <c r="AO6737">
        <v>741.094786900847</v>
      </c>
      <c r="AP6737">
        <v>3654.5</v>
      </c>
      <c r="AQ6737">
        <v>0.42996380744833257</v>
      </c>
      <c r="AR6737">
        <v>2.8981276157055644</v>
      </c>
    </row>
    <row r="6738" spans="39:44" x14ac:dyDescent="0.3">
      <c r="AM6738">
        <v>2.3946221061515542</v>
      </c>
      <c r="AN6738">
        <v>0.81474301350252187</v>
      </c>
      <c r="AO6738">
        <v>1330.5754271979172</v>
      </c>
      <c r="AP6738">
        <v>4739.75</v>
      </c>
      <c r="AQ6738">
        <v>0.10178984419243055</v>
      </c>
      <c r="AR6738">
        <v>2.4161281705910103</v>
      </c>
    </row>
    <row r="6739" spans="39:44" x14ac:dyDescent="0.3">
      <c r="AM6739">
        <v>1.8091046636076793</v>
      </c>
      <c r="AN6739">
        <v>0.52864298633510509</v>
      </c>
      <c r="AO6739">
        <v>395.66542945610252</v>
      </c>
      <c r="AP6739">
        <v>4820.25</v>
      </c>
      <c r="AQ6739">
        <v>-0.2121646829849915</v>
      </c>
      <c r="AR6739">
        <v>1.8342040967284832</v>
      </c>
    </row>
    <row r="6740" spans="39:44" x14ac:dyDescent="0.3">
      <c r="AM6740">
        <v>2.4107965956596669</v>
      </c>
      <c r="AN6740">
        <v>0.90130596929078666</v>
      </c>
      <c r="AO6740">
        <v>277.13865210212987</v>
      </c>
      <c r="AP6740">
        <v>5763.5</v>
      </c>
      <c r="AQ6740">
        <v>0.7891456233314218</v>
      </c>
      <c r="AR6740">
        <v>2.3540768882668734</v>
      </c>
    </row>
    <row r="6741" spans="39:44" x14ac:dyDescent="0.3">
      <c r="AM6741">
        <v>3.0436154602135903</v>
      </c>
      <c r="AN6741">
        <v>1.4420654329225544</v>
      </c>
      <c r="AO6741">
        <v>761.66367028799721</v>
      </c>
      <c r="AP6741">
        <v>3600</v>
      </c>
      <c r="AQ6741">
        <v>0.66079296411300226</v>
      </c>
      <c r="AR6741">
        <v>2.9880303021425925</v>
      </c>
    </row>
    <row r="6742" spans="39:44" x14ac:dyDescent="0.3">
      <c r="AM6742">
        <v>2.2172862135051923</v>
      </c>
      <c r="AN6742">
        <v>0.66764402835725678</v>
      </c>
      <c r="AO6742">
        <v>618.7918181278842</v>
      </c>
      <c r="AP6742">
        <v>3873.25</v>
      </c>
      <c r="AQ6742">
        <v>0.58322674114336404</v>
      </c>
      <c r="AR6742">
        <v>2.1465797091214518</v>
      </c>
    </row>
    <row r="6743" spans="39:44" x14ac:dyDescent="0.3">
      <c r="AM6743">
        <v>3.1527073131961365</v>
      </c>
      <c r="AN6743">
        <v>1.1310939150866701</v>
      </c>
      <c r="AO6743">
        <v>304.24989572963057</v>
      </c>
      <c r="AP6743">
        <v>5062.75</v>
      </c>
      <c r="AQ6743">
        <v>0.55881785920619731</v>
      </c>
      <c r="AR6743">
        <v>3.1927926592076497</v>
      </c>
    </row>
    <row r="6744" spans="39:44" x14ac:dyDescent="0.3">
      <c r="AM6744">
        <v>3.0581694303919869</v>
      </c>
      <c r="AN6744">
        <v>0.73052611214205976</v>
      </c>
      <c r="AO6744">
        <v>377.49121534884949</v>
      </c>
      <c r="AP6744">
        <v>3324.75</v>
      </c>
      <c r="AQ6744">
        <v>0.97371636007901707</v>
      </c>
      <c r="AR6744">
        <v>3.1163325864470415</v>
      </c>
    </row>
    <row r="6745" spans="39:44" x14ac:dyDescent="0.3">
      <c r="AM6745">
        <v>2.761639921443193</v>
      </c>
      <c r="AN6745">
        <v>1.4080799385215346</v>
      </c>
      <c r="AO6745">
        <v>564.11288047553273</v>
      </c>
      <c r="AP6745">
        <v>3857.5</v>
      </c>
      <c r="AQ6745">
        <v>-0.26331225010263798</v>
      </c>
      <c r="AR6745">
        <v>2.6310543315271087</v>
      </c>
    </row>
    <row r="6746" spans="39:44" x14ac:dyDescent="0.3">
      <c r="AM6746">
        <v>2.1419636747653867</v>
      </c>
      <c r="AN6746">
        <v>0.64697870617598652</v>
      </c>
      <c r="AO6746">
        <v>622.4398526267895</v>
      </c>
      <c r="AP6746">
        <v>5766.25</v>
      </c>
      <c r="AQ6746">
        <v>-0.33531782668226667</v>
      </c>
      <c r="AR6746">
        <v>2.088116849222212</v>
      </c>
    </row>
    <row r="6747" spans="39:44" x14ac:dyDescent="0.3">
      <c r="AM6747">
        <v>2.4398624759255432</v>
      </c>
      <c r="AN6747">
        <v>0.864469607199426</v>
      </c>
      <c r="AO6747">
        <v>283.9699506458785</v>
      </c>
      <c r="AP6747">
        <v>4108</v>
      </c>
      <c r="AQ6747">
        <v>-0.80231038901506169</v>
      </c>
      <c r="AR6747">
        <v>2.3780848467190188</v>
      </c>
    </row>
    <row r="6748" spans="39:44" x14ac:dyDescent="0.3">
      <c r="AM6748">
        <v>2.8203061260889046</v>
      </c>
      <c r="AN6748">
        <v>1.4128187028303085</v>
      </c>
      <c r="AO6748">
        <v>966.88041380119216</v>
      </c>
      <c r="AP6748">
        <v>5330.75</v>
      </c>
      <c r="AQ6748">
        <v>0.25964564521244893</v>
      </c>
      <c r="AR6748">
        <v>2.754703272941263</v>
      </c>
    </row>
    <row r="6749" spans="39:44" x14ac:dyDescent="0.3">
      <c r="AM6749">
        <v>2.6886570890987076</v>
      </c>
      <c r="AN6749">
        <v>1.0293103228101077</v>
      </c>
      <c r="AO6749">
        <v>782.36623686344399</v>
      </c>
      <c r="AP6749">
        <v>3652.75</v>
      </c>
      <c r="AQ6749">
        <v>-0.42843487293733601</v>
      </c>
      <c r="AR6749">
        <v>2.5931140825147088</v>
      </c>
    </row>
    <row r="6750" spans="39:44" x14ac:dyDescent="0.3">
      <c r="AM6750">
        <v>2.5891599747969307</v>
      </c>
      <c r="AN6750">
        <v>0.79438219948334277</v>
      </c>
      <c r="AO6750">
        <v>934.64749803159236</v>
      </c>
      <c r="AP6750">
        <v>4448.5</v>
      </c>
      <c r="AQ6750">
        <v>0.11047768646515013</v>
      </c>
      <c r="AR6750">
        <v>2.6129713075754242</v>
      </c>
    </row>
    <row r="6751" spans="39:44" x14ac:dyDescent="0.3">
      <c r="AM6751">
        <v>2.7273660817888383</v>
      </c>
      <c r="AN6751">
        <v>1.4061389507600537</v>
      </c>
      <c r="AO6751">
        <v>1178.7996387109397</v>
      </c>
      <c r="AP6751">
        <v>4116.75</v>
      </c>
      <c r="AQ6751">
        <v>-0.12718659851575045</v>
      </c>
      <c r="AR6751">
        <v>2.7063647516651148</v>
      </c>
    </row>
    <row r="6752" spans="39:44" x14ac:dyDescent="0.3">
      <c r="AM6752">
        <v>2.0524490371470141</v>
      </c>
      <c r="AN6752">
        <v>0.68526269771777837</v>
      </c>
      <c r="AO6752">
        <v>351.71500865231144</v>
      </c>
      <c r="AP6752">
        <v>5669.25</v>
      </c>
      <c r="AQ6752">
        <v>0.35578621679751388</v>
      </c>
      <c r="AR6752">
        <v>2.0839304188212773</v>
      </c>
    </row>
    <row r="6753" spans="39:44" x14ac:dyDescent="0.3">
      <c r="AM6753">
        <v>2.3290198132705857</v>
      </c>
      <c r="AN6753">
        <v>0.69760849412508308</v>
      </c>
      <c r="AO6753">
        <v>333.96087581737419</v>
      </c>
      <c r="AP6753">
        <v>3790</v>
      </c>
      <c r="AQ6753">
        <v>0.55122776575907884</v>
      </c>
      <c r="AR6753">
        <v>2.3116012893810178</v>
      </c>
    </row>
    <row r="6754" spans="39:44" x14ac:dyDescent="0.3">
      <c r="AM6754">
        <v>2.4848336059945653</v>
      </c>
      <c r="AN6754">
        <v>1.3584527411335843</v>
      </c>
      <c r="AO6754">
        <v>388.30756547375427</v>
      </c>
      <c r="AP6754">
        <v>5571.5</v>
      </c>
      <c r="AQ6754">
        <v>-0.98484087464286119</v>
      </c>
      <c r="AR6754">
        <v>2.4110454868844164</v>
      </c>
    </row>
    <row r="6755" spans="39:44" x14ac:dyDescent="0.3">
      <c r="AM6755">
        <v>3.1785804511091618</v>
      </c>
      <c r="AN6755">
        <v>1.0520460831727514</v>
      </c>
      <c r="AO6755">
        <v>695.55279374238023</v>
      </c>
      <c r="AP6755">
        <v>5105.25</v>
      </c>
      <c r="AQ6755">
        <v>0.30232056454429601</v>
      </c>
      <c r="AR6755">
        <v>3.1927926592076497</v>
      </c>
    </row>
    <row r="6756" spans="39:44" x14ac:dyDescent="0.3">
      <c r="AM6756">
        <v>1.8208349494174783</v>
      </c>
      <c r="AN6756">
        <v>0.36909744237149672</v>
      </c>
      <c r="AO6756">
        <v>709.41385554762314</v>
      </c>
      <c r="AP6756">
        <v>5266.5</v>
      </c>
      <c r="AQ6756">
        <v>0.31369907028469896</v>
      </c>
      <c r="AR6756">
        <v>1.8582263952943154</v>
      </c>
    </row>
    <row r="6757" spans="39:44" x14ac:dyDescent="0.3">
      <c r="AM6757">
        <v>1.9166622629231194</v>
      </c>
      <c r="AN6757">
        <v>0.31207260546010163</v>
      </c>
      <c r="AO6757">
        <v>698.07093998411881</v>
      </c>
      <c r="AP6757">
        <v>5494.75</v>
      </c>
      <c r="AQ6757">
        <v>0.56242822458035047</v>
      </c>
      <c r="AR6757">
        <v>1.9377038643039795</v>
      </c>
    </row>
    <row r="6758" spans="39:44" x14ac:dyDescent="0.3">
      <c r="AM6758">
        <v>2.4884039859294127</v>
      </c>
      <c r="AN6758">
        <v>1.1062036138770008</v>
      </c>
      <c r="AO6758">
        <v>814.91831170707133</v>
      </c>
      <c r="AP6758">
        <v>4419</v>
      </c>
      <c r="AQ6758">
        <v>0.37079085199038342</v>
      </c>
      <c r="AR6758">
        <v>2.5960441980260311</v>
      </c>
    </row>
    <row r="6759" spans="39:44" x14ac:dyDescent="0.3">
      <c r="AM6759">
        <v>2.1777373387231895</v>
      </c>
      <c r="AN6759">
        <v>0.96745598046185077</v>
      </c>
      <c r="AO6759">
        <v>1621.7531828726933</v>
      </c>
      <c r="AP6759">
        <v>4260.25</v>
      </c>
      <c r="AQ6759">
        <v>-0.83665201527758115</v>
      </c>
      <c r="AR6759">
        <v>2.2117010688355427</v>
      </c>
    </row>
    <row r="6760" spans="39:44" x14ac:dyDescent="0.3">
      <c r="AM6760">
        <v>2.7574879602105788</v>
      </c>
      <c r="AN6760">
        <v>1.1982081345972611</v>
      </c>
      <c r="AO6760">
        <v>1150.3827081777649</v>
      </c>
      <c r="AP6760">
        <v>4598.5</v>
      </c>
      <c r="AQ6760">
        <v>-0.92497914177644769</v>
      </c>
      <c r="AR6760">
        <v>2.6793928528032569</v>
      </c>
    </row>
    <row r="6761" spans="39:44" x14ac:dyDescent="0.3">
      <c r="AM6761">
        <v>1.6277050714039394</v>
      </c>
      <c r="AN6761">
        <v>0.12961966719504039</v>
      </c>
      <c r="AO6761">
        <v>1409.7655257243905</v>
      </c>
      <c r="AP6761">
        <v>4568.75</v>
      </c>
      <c r="AQ6761">
        <v>-0.32194832554617014</v>
      </c>
      <c r="AR6761">
        <v>1.6245092281101805</v>
      </c>
    </row>
    <row r="6762" spans="39:44" x14ac:dyDescent="0.3">
      <c r="AM6762">
        <v>2.2543438296195553</v>
      </c>
      <c r="AN6762">
        <v>0.96030622549496036</v>
      </c>
      <c r="AO6762">
        <v>741.094786900847</v>
      </c>
      <c r="AP6762">
        <v>4343</v>
      </c>
      <c r="AQ6762">
        <v>-0.11494803426162056</v>
      </c>
      <c r="AR6762">
        <v>2.3540768882668734</v>
      </c>
    </row>
    <row r="6763" spans="39:44" x14ac:dyDescent="0.3">
      <c r="AM6763">
        <v>2.7441656221275958</v>
      </c>
      <c r="AN6763">
        <v>1.1192366537772356</v>
      </c>
      <c r="AO6763">
        <v>370.53411818157838</v>
      </c>
      <c r="AP6763">
        <v>4837.5</v>
      </c>
      <c r="AQ6763">
        <v>0.17389327115952466</v>
      </c>
      <c r="AR6763">
        <v>2.6746815433363338</v>
      </c>
    </row>
    <row r="6764" spans="39:44" x14ac:dyDescent="0.3">
      <c r="AM6764">
        <v>2.5686699044085439</v>
      </c>
      <c r="AN6764">
        <v>1.0159420133080488</v>
      </c>
      <c r="AO6764">
        <v>632.73133359438214</v>
      </c>
      <c r="AP6764">
        <v>4062.5</v>
      </c>
      <c r="AQ6764">
        <v>-0.54691469202363485</v>
      </c>
      <c r="AR6764">
        <v>2.6409966753947267</v>
      </c>
    </row>
    <row r="6765" spans="39:44" x14ac:dyDescent="0.3">
      <c r="AM6765">
        <v>2.8768672711671854</v>
      </c>
      <c r="AN6765">
        <v>1.1690414958163715</v>
      </c>
      <c r="AO6765">
        <v>610.04633954024359</v>
      </c>
      <c r="AP6765">
        <v>5615.25</v>
      </c>
      <c r="AQ6765">
        <v>-5.8027476015085858E-2</v>
      </c>
      <c r="AR6765">
        <v>2.8412005109391281</v>
      </c>
    </row>
    <row r="6766" spans="39:44" x14ac:dyDescent="0.3">
      <c r="AM6766">
        <v>2.9644408180814055</v>
      </c>
      <c r="AN6766">
        <v>1.2994212783150634</v>
      </c>
      <c r="AO6766">
        <v>1077.3864063011347</v>
      </c>
      <c r="AP6766">
        <v>3576.25</v>
      </c>
      <c r="AQ6766">
        <v>0.77542992129207466</v>
      </c>
      <c r="AR6766">
        <v>2.8689050976468748</v>
      </c>
    </row>
    <row r="6767" spans="39:44" x14ac:dyDescent="0.3">
      <c r="AM6767">
        <v>3.1572980639289767</v>
      </c>
      <c r="AN6767">
        <v>1.1208700773178526</v>
      </c>
      <c r="AO6767">
        <v>449.91703122607055</v>
      </c>
      <c r="AP6767">
        <v>5667.75</v>
      </c>
      <c r="AQ6767">
        <v>0.26892045762712041</v>
      </c>
      <c r="AR6767">
        <v>3.0590146688536617</v>
      </c>
    </row>
    <row r="6768" spans="39:44" x14ac:dyDescent="0.3">
      <c r="AM6768">
        <v>2.6781071197917741</v>
      </c>
      <c r="AN6768">
        <v>1.2628648425394613</v>
      </c>
      <c r="AO6768">
        <v>445.49325544083865</v>
      </c>
      <c r="AP6768">
        <v>3988.75</v>
      </c>
      <c r="AQ6768">
        <v>0.57502077005384666</v>
      </c>
      <c r="AR6768">
        <v>2.7105318005367729</v>
      </c>
    </row>
    <row r="6769" spans="39:44" x14ac:dyDescent="0.3">
      <c r="AM6769">
        <v>2.4072795981034472</v>
      </c>
      <c r="AN6769">
        <v>1.1312136974351084</v>
      </c>
      <c r="AO6769">
        <v>812.66662252434844</v>
      </c>
      <c r="AP6769">
        <v>3949</v>
      </c>
      <c r="AQ6769">
        <v>-0.35062017200328427</v>
      </c>
      <c r="AR6769">
        <v>2.3450276540902895</v>
      </c>
    </row>
    <row r="6770" spans="39:44" x14ac:dyDescent="0.3">
      <c r="AM6770">
        <v>2.974348874770159</v>
      </c>
      <c r="AN6770">
        <v>1.517272813269378</v>
      </c>
      <c r="AO6770">
        <v>614.28020110812838</v>
      </c>
      <c r="AP6770">
        <v>3850.25</v>
      </c>
      <c r="AQ6770">
        <v>-0.48670814970886639</v>
      </c>
      <c r="AR6770">
        <v>3.0395243545831678</v>
      </c>
    </row>
    <row r="6771" spans="39:44" x14ac:dyDescent="0.3">
      <c r="AM6771">
        <v>2.1180419796278303</v>
      </c>
      <c r="AN6771">
        <v>0.75458991058385261</v>
      </c>
      <c r="AO6771">
        <v>713.92547256737896</v>
      </c>
      <c r="AP6771">
        <v>5018.25</v>
      </c>
      <c r="AQ6771">
        <v>-0.6728087377151466</v>
      </c>
      <c r="AR6771">
        <v>2.1906755214065115</v>
      </c>
    </row>
    <row r="6772" spans="39:44" x14ac:dyDescent="0.3">
      <c r="AM6772">
        <v>3.2056829264037217</v>
      </c>
      <c r="AN6772">
        <v>0.80053333368010293</v>
      </c>
      <c r="AO6772">
        <v>809.64152548844243</v>
      </c>
      <c r="AP6772">
        <v>4537.25</v>
      </c>
      <c r="AQ6772">
        <v>0.49916480212341147</v>
      </c>
      <c r="AR6772">
        <v>3.1307623856551006</v>
      </c>
    </row>
    <row r="6773" spans="39:44" x14ac:dyDescent="0.3">
      <c r="AM6773">
        <v>3.1344611121564077</v>
      </c>
      <c r="AN6773">
        <v>7.6971759916528368E-2</v>
      </c>
      <c r="AO6773">
        <v>1475.9626656635694</v>
      </c>
      <c r="AP6773">
        <v>4043.25</v>
      </c>
      <c r="AQ6773">
        <v>-0.86945023445571468</v>
      </c>
      <c r="AR6773">
        <v>3.1267639361647546</v>
      </c>
    </row>
    <row r="6774" spans="39:44" x14ac:dyDescent="0.3">
      <c r="AM6774">
        <v>3.623000448035949</v>
      </c>
      <c r="AN6774">
        <v>0.53416969124449298</v>
      </c>
      <c r="AO6774">
        <v>745.6064039206027</v>
      </c>
      <c r="AP6774">
        <v>5253</v>
      </c>
      <c r="AQ6774">
        <v>0.13813099875471446</v>
      </c>
      <c r="AR6774">
        <v>3.5802251935256866</v>
      </c>
    </row>
    <row r="6775" spans="39:44" x14ac:dyDescent="0.3">
      <c r="AM6775">
        <v>2.7074247535448146</v>
      </c>
      <c r="AN6775">
        <v>0.5037548426169014</v>
      </c>
      <c r="AO6775">
        <v>944.16518430116867</v>
      </c>
      <c r="AP6775">
        <v>5748.5</v>
      </c>
      <c r="AQ6775">
        <v>-0.21784841530696897</v>
      </c>
      <c r="AR6775">
        <v>2.6729133089071455</v>
      </c>
    </row>
    <row r="6776" spans="39:44" x14ac:dyDescent="0.3">
      <c r="AM6776">
        <v>2.5572766172143035</v>
      </c>
      <c r="AN6776">
        <v>1.3184959779066618</v>
      </c>
      <c r="AO6776">
        <v>664.04304394122414</v>
      </c>
      <c r="AP6776">
        <v>4659.5</v>
      </c>
      <c r="AQ6776">
        <v>0.28831439185128876</v>
      </c>
      <c r="AR6776">
        <v>2.5028083816675606</v>
      </c>
    </row>
    <row r="6777" spans="39:44" x14ac:dyDescent="0.3">
      <c r="AM6777">
        <v>2.0619880372394759</v>
      </c>
      <c r="AN6777">
        <v>0.69060222846030073</v>
      </c>
      <c r="AO6777">
        <v>1174.6051499659741</v>
      </c>
      <c r="AP6777">
        <v>4655.5</v>
      </c>
      <c r="AQ6777">
        <v>-0.16707897773574118</v>
      </c>
      <c r="AR6777">
        <v>2.0476016464655094</v>
      </c>
    </row>
    <row r="6778" spans="39:44" x14ac:dyDescent="0.3">
      <c r="AM6778">
        <v>2.211712117436802</v>
      </c>
      <c r="AN6778">
        <v>0.95009948886685469</v>
      </c>
      <c r="AO6778">
        <v>332.69941362503175</v>
      </c>
      <c r="AP6778">
        <v>3351.5</v>
      </c>
      <c r="AQ6778">
        <v>0.38681276433338829</v>
      </c>
      <c r="AR6778">
        <v>2.2470690221298466</v>
      </c>
    </row>
    <row r="6779" spans="39:44" x14ac:dyDescent="0.3">
      <c r="AM6779">
        <v>2.3673213219015699</v>
      </c>
      <c r="AN6779">
        <v>0.88769953667015333</v>
      </c>
      <c r="AO6779">
        <v>841.05888729820322</v>
      </c>
      <c r="AP6779">
        <v>2848.5</v>
      </c>
      <c r="AQ6779">
        <v>-0.85362642207249417</v>
      </c>
      <c r="AR6779">
        <v>2.3076820029365446</v>
      </c>
    </row>
    <row r="6780" spans="39:44" x14ac:dyDescent="0.3">
      <c r="AM6780">
        <v>2.3670931216286579</v>
      </c>
      <c r="AN6780">
        <v>1.1571966840903181</v>
      </c>
      <c r="AO6780">
        <v>399.86342104784808</v>
      </c>
      <c r="AP6780">
        <v>5926</v>
      </c>
      <c r="AQ6780">
        <v>4.1075349732496318E-2</v>
      </c>
      <c r="AR6780">
        <v>2.3484461221868322</v>
      </c>
    </row>
    <row r="6781" spans="39:44" x14ac:dyDescent="0.3">
      <c r="AM6781">
        <v>2.454214092545675</v>
      </c>
      <c r="AN6781">
        <v>0.48265048245054731</v>
      </c>
      <c r="AO6781">
        <v>766.28899776212609</v>
      </c>
      <c r="AP6781">
        <v>3431.25</v>
      </c>
      <c r="AQ6781">
        <v>0.89536449982200783</v>
      </c>
      <c r="AR6781">
        <v>2.4930613560280697</v>
      </c>
    </row>
    <row r="6782" spans="39:44" x14ac:dyDescent="0.3">
      <c r="AM6782">
        <v>2.9845735574021477</v>
      </c>
      <c r="AN6782">
        <v>1.104552850695917</v>
      </c>
      <c r="AO6782">
        <v>1512.919644722394</v>
      </c>
      <c r="AP6782">
        <v>4044.75</v>
      </c>
      <c r="AQ6782">
        <v>-0.89356599686344029</v>
      </c>
      <c r="AR6782">
        <v>2.9363503040786534</v>
      </c>
    </row>
    <row r="6783" spans="39:44" x14ac:dyDescent="0.3">
      <c r="AM6783">
        <v>3.3338632500455705</v>
      </c>
      <c r="AN6783">
        <v>1.0104218992672214</v>
      </c>
      <c r="AO6783">
        <v>1162.1980623926042</v>
      </c>
      <c r="AP6783">
        <v>4991.75</v>
      </c>
      <c r="AQ6783">
        <v>-6.6457693049147629E-3</v>
      </c>
      <c r="AR6783">
        <v>3.3373613526285282</v>
      </c>
    </row>
    <row r="6784" spans="39:44" x14ac:dyDescent="0.3">
      <c r="AM6784">
        <v>2.4280998532056763</v>
      </c>
      <c r="AN6784">
        <v>1.2150117250028372</v>
      </c>
      <c r="AO6784">
        <v>296.3659970865823</v>
      </c>
      <c r="AP6784">
        <v>4745.5</v>
      </c>
      <c r="AQ6784">
        <v>0.33970075333042277</v>
      </c>
      <c r="AR6784">
        <v>2.5364036260685925</v>
      </c>
    </row>
    <row r="6785" spans="39:44" x14ac:dyDescent="0.3">
      <c r="AM6785">
        <v>2.8490413799237322</v>
      </c>
      <c r="AN6785">
        <v>1.0145368585497458</v>
      </c>
      <c r="AO6785">
        <v>698.85838731944341</v>
      </c>
      <c r="AP6785">
        <v>5144.5</v>
      </c>
      <c r="AQ6785">
        <v>0.44985431660022906</v>
      </c>
      <c r="AR6785">
        <v>2.8603847028413121</v>
      </c>
    </row>
    <row r="6786" spans="39:44" x14ac:dyDescent="0.3">
      <c r="AM6786">
        <v>2.5388547462080542</v>
      </c>
      <c r="AN6786">
        <v>0.97830884697800302</v>
      </c>
      <c r="AO6786">
        <v>664.23237812813068</v>
      </c>
      <c r="AP6786">
        <v>5068.5</v>
      </c>
      <c r="AQ6786">
        <v>0.30598704657964571</v>
      </c>
      <c r="AR6786">
        <v>2.5843930479739718</v>
      </c>
    </row>
    <row r="6787" spans="39:44" x14ac:dyDescent="0.3">
      <c r="AM6787">
        <v>2.397823228913694</v>
      </c>
      <c r="AN6787">
        <v>1.2658318490202014</v>
      </c>
      <c r="AO6787">
        <v>1446.6582299780052</v>
      </c>
      <c r="AP6787">
        <v>3296.25</v>
      </c>
      <c r="AQ6787">
        <v>-0.94773812174186667</v>
      </c>
      <c r="AR6787">
        <v>2.446325566564056</v>
      </c>
    </row>
    <row r="6788" spans="39:44" x14ac:dyDescent="0.3">
      <c r="AM6788">
        <v>2.7670066640257831</v>
      </c>
      <c r="AN6788">
        <v>0.50904565850478645</v>
      </c>
      <c r="AO6788">
        <v>1016.453898069776</v>
      </c>
      <c r="AP6788">
        <v>3872.25</v>
      </c>
      <c r="AQ6788">
        <v>0.1379694321030534</v>
      </c>
      <c r="AR6788">
        <v>2.8192550516758557</v>
      </c>
    </row>
    <row r="6789" spans="39:44" x14ac:dyDescent="0.3">
      <c r="AM6789">
        <v>1.984162225367907</v>
      </c>
      <c r="AN6789">
        <v>0.42088440464907773</v>
      </c>
      <c r="AO6789">
        <v>1381.0871042987733</v>
      </c>
      <c r="AP6789">
        <v>5234</v>
      </c>
      <c r="AQ6789">
        <v>-0.41925260870534653</v>
      </c>
      <c r="AR6789">
        <v>1.9600678577403243</v>
      </c>
    </row>
    <row r="6790" spans="39:44" x14ac:dyDescent="0.3">
      <c r="AM6790">
        <v>3.0589555834736646</v>
      </c>
      <c r="AN6790">
        <v>1.3495272804941041</v>
      </c>
      <c r="AO6790">
        <v>643.14174742347075</v>
      </c>
      <c r="AP6790">
        <v>4671.5</v>
      </c>
      <c r="AQ6790">
        <v>0.4026913232903766</v>
      </c>
      <c r="AR6790">
        <v>3.1765029505653097</v>
      </c>
    </row>
    <row r="6791" spans="39:44" x14ac:dyDescent="0.3">
      <c r="AM6791">
        <v>1.9415834775429588</v>
      </c>
      <c r="AN6791">
        <v>0.76108288157716786</v>
      </c>
      <c r="AO6791">
        <v>695.55279374238023</v>
      </c>
      <c r="AP6791">
        <v>5768.25</v>
      </c>
      <c r="AQ6791">
        <v>0.16149683150759886</v>
      </c>
      <c r="AR6791">
        <v>1.9780209791818313</v>
      </c>
    </row>
    <row r="6792" spans="39:44" x14ac:dyDescent="0.3">
      <c r="AM6792">
        <v>2.623249708106576</v>
      </c>
      <c r="AN6792">
        <v>1.3284947109929521</v>
      </c>
      <c r="AO6792">
        <v>537.34276821115145</v>
      </c>
      <c r="AP6792">
        <v>4273</v>
      </c>
      <c r="AQ6792">
        <v>0.14288526539153418</v>
      </c>
      <c r="AR6792">
        <v>2.6197522808458191</v>
      </c>
    </row>
    <row r="6793" spans="39:44" x14ac:dyDescent="0.3">
      <c r="AM6793">
        <v>3.8256136662319884</v>
      </c>
      <c r="AN6793">
        <v>0.75625049942963707</v>
      </c>
      <c r="AO6793">
        <v>636.40159424414014</v>
      </c>
      <c r="AP6793">
        <v>4868.5</v>
      </c>
      <c r="AQ6793">
        <v>-0.98760133010658024</v>
      </c>
      <c r="AR6793">
        <v>3.7871277862737234</v>
      </c>
    </row>
    <row r="6794" spans="39:44" x14ac:dyDescent="0.3">
      <c r="AM6794">
        <v>2.8691178061982208</v>
      </c>
      <c r="AN6794">
        <v>1.0699839387302743</v>
      </c>
      <c r="AO6794">
        <v>794.23571786554794</v>
      </c>
      <c r="AP6794">
        <v>4647.75</v>
      </c>
      <c r="AQ6794">
        <v>0.73112484835473091</v>
      </c>
      <c r="AR6794">
        <v>2.8610398839406472</v>
      </c>
    </row>
    <row r="6795" spans="39:44" x14ac:dyDescent="0.3">
      <c r="AM6795">
        <v>2.5463934874606284</v>
      </c>
      <c r="AN6795">
        <v>1.2167381875281393</v>
      </c>
      <c r="AO6795">
        <v>572.25333732242552</v>
      </c>
      <c r="AP6795">
        <v>3692.25</v>
      </c>
      <c r="AQ6795">
        <v>0.68521070349937341</v>
      </c>
      <c r="AR6795">
        <v>2.4672407069979143</v>
      </c>
    </row>
    <row r="6796" spans="39:44" x14ac:dyDescent="0.3">
      <c r="AM6796">
        <v>2.0847017512523967</v>
      </c>
      <c r="AN6796">
        <v>0.40453136573986448</v>
      </c>
      <c r="AO6796">
        <v>730.42790070026126</v>
      </c>
      <c r="AP6796">
        <v>3735.25</v>
      </c>
      <c r="AQ6796">
        <v>-0.44369645923790207</v>
      </c>
      <c r="AR6796">
        <v>2.1239868727493652</v>
      </c>
    </row>
    <row r="6797" spans="39:44" x14ac:dyDescent="0.3">
      <c r="AM6797">
        <v>2.3320795881704965</v>
      </c>
      <c r="AN6797">
        <v>0.62097109116692306</v>
      </c>
      <c r="AO6797">
        <v>833.36877903330242</v>
      </c>
      <c r="AP6797">
        <v>4378</v>
      </c>
      <c r="AQ6797">
        <v>0.97994222800025388</v>
      </c>
      <c r="AR6797">
        <v>2.2771876024841733</v>
      </c>
    </row>
    <row r="6798" spans="39:44" x14ac:dyDescent="0.3">
      <c r="AM6798">
        <v>2.0301673059885967</v>
      </c>
      <c r="AN6798">
        <v>0.31143994341048492</v>
      </c>
      <c r="AO6798">
        <v>1087.0831126638761</v>
      </c>
      <c r="AP6798">
        <v>4473.75</v>
      </c>
      <c r="AQ6798">
        <v>-5.9310991531904625E-3</v>
      </c>
      <c r="AR6798">
        <v>2.0070559958274163</v>
      </c>
    </row>
    <row r="6799" spans="39:44" x14ac:dyDescent="0.3">
      <c r="AM6799">
        <v>1.8493468190423232</v>
      </c>
      <c r="AN6799">
        <v>0.50543306616758499</v>
      </c>
      <c r="AO6799">
        <v>497.48344778634834</v>
      </c>
      <c r="AP6799">
        <v>3374</v>
      </c>
      <c r="AQ6799">
        <v>-0.91631432017631609</v>
      </c>
      <c r="AR6799">
        <v>1.8342040967284832</v>
      </c>
    </row>
    <row r="6800" spans="39:44" x14ac:dyDescent="0.3">
      <c r="AM6800">
        <v>2.5158300060902294</v>
      </c>
      <c r="AN6800">
        <v>0.85383012404554548</v>
      </c>
      <c r="AO6800">
        <v>449.82800789630949</v>
      </c>
      <c r="AP6800">
        <v>4322</v>
      </c>
      <c r="AQ6800">
        <v>-0.62459034036435002</v>
      </c>
      <c r="AR6800">
        <v>2.453048147131863</v>
      </c>
    </row>
    <row r="6801" spans="39:44" x14ac:dyDescent="0.3">
      <c r="AM6801">
        <v>3.0819452364093385</v>
      </c>
      <c r="AN6801">
        <v>1.1516722323348225</v>
      </c>
      <c r="AO6801">
        <v>825.30732594959272</v>
      </c>
      <c r="AP6801">
        <v>5405</v>
      </c>
      <c r="AQ6801">
        <v>0.58007170716673695</v>
      </c>
      <c r="AR6801">
        <v>3.0679152406205334</v>
      </c>
    </row>
    <row r="6802" spans="39:44" x14ac:dyDescent="0.3">
      <c r="AM6802">
        <v>3.9947581477027434</v>
      </c>
      <c r="AN6802">
        <v>0.55832333616730045</v>
      </c>
      <c r="AO6802">
        <v>1120.996698644125</v>
      </c>
      <c r="AP6802">
        <v>4026.75</v>
      </c>
      <c r="AQ6802">
        <v>-0.3598912123460194</v>
      </c>
      <c r="AR6802">
        <v>3.9947581477027425</v>
      </c>
    </row>
    <row r="6803" spans="39:44" x14ac:dyDescent="0.3">
      <c r="AM6803">
        <v>2.7352782083034657</v>
      </c>
      <c r="AN6803">
        <v>0.60450781277310339</v>
      </c>
      <c r="AO6803">
        <v>324.73570532133306</v>
      </c>
      <c r="AP6803">
        <v>4668.25</v>
      </c>
      <c r="AQ6803">
        <v>0.98091808388022117</v>
      </c>
      <c r="AR6803">
        <v>2.7382988571626932</v>
      </c>
    </row>
    <row r="6804" spans="39:44" x14ac:dyDescent="0.3">
      <c r="AM6804">
        <v>1.8464806654965848</v>
      </c>
      <c r="AN6804">
        <v>0.41836188790464879</v>
      </c>
      <c r="AO6804">
        <v>820.3473660928114</v>
      </c>
      <c r="AP6804">
        <v>5031</v>
      </c>
      <c r="AQ6804">
        <v>9.9863793669014184E-2</v>
      </c>
      <c r="AR6804">
        <v>1.8623776207831984</v>
      </c>
    </row>
    <row r="6805" spans="39:44" x14ac:dyDescent="0.3">
      <c r="AM6805">
        <v>2.5752132114779269</v>
      </c>
      <c r="AN6805">
        <v>1.1495927162025774</v>
      </c>
      <c r="AO6805">
        <v>1148.4796384056031</v>
      </c>
      <c r="AP6805">
        <v>3472.5</v>
      </c>
      <c r="AQ6805">
        <v>-0.93420940512292661</v>
      </c>
      <c r="AR6805">
        <v>2.566033374981882</v>
      </c>
    </row>
    <row r="6806" spans="39:44" x14ac:dyDescent="0.3">
      <c r="AM6806">
        <v>2.4885112034318166</v>
      </c>
      <c r="AN6806">
        <v>0.83069422671116733</v>
      </c>
      <c r="AO6806">
        <v>1015.0176233174236</v>
      </c>
      <c r="AP6806">
        <v>3616.5</v>
      </c>
      <c r="AQ6806">
        <v>-0.37861963122495801</v>
      </c>
      <c r="AR6806">
        <v>2.4440328487622867</v>
      </c>
    </row>
    <row r="6807" spans="39:44" x14ac:dyDescent="0.3">
      <c r="AM6807">
        <v>2.9884726748478561</v>
      </c>
      <c r="AN6807">
        <v>1.141240592770203</v>
      </c>
      <c r="AO6807">
        <v>646.90431894103449</v>
      </c>
      <c r="AP6807">
        <v>4525.5</v>
      </c>
      <c r="AQ6807">
        <v>-0.6336528777154562</v>
      </c>
      <c r="AR6807">
        <v>2.8981276157055644</v>
      </c>
    </row>
    <row r="6808" spans="39:44" x14ac:dyDescent="0.3">
      <c r="AM6808">
        <v>2.320161460019337</v>
      </c>
      <c r="AN6808">
        <v>1.1812203426169146</v>
      </c>
      <c r="AO6808">
        <v>414.87776276449836</v>
      </c>
      <c r="AP6808">
        <v>4398</v>
      </c>
      <c r="AQ6808">
        <v>0.32575412740655829</v>
      </c>
      <c r="AR6808">
        <v>2.3484461221868322</v>
      </c>
    </row>
    <row r="6809" spans="39:44" x14ac:dyDescent="0.3">
      <c r="AM6809">
        <v>1.8394296117068731</v>
      </c>
      <c r="AN6809">
        <v>0.34594416599996708</v>
      </c>
      <c r="AO6809">
        <v>630.33746747552277</v>
      </c>
      <c r="AP6809">
        <v>5014.75</v>
      </c>
      <c r="AQ6809">
        <v>0.48199057011781665</v>
      </c>
      <c r="AR6809">
        <v>1.8667046143894606</v>
      </c>
    </row>
    <row r="6810" spans="39:44" x14ac:dyDescent="0.3">
      <c r="AM6810">
        <v>3.3322498795750359</v>
      </c>
      <c r="AN6810">
        <v>0.99418079041927543</v>
      </c>
      <c r="AO6810">
        <v>936.11995216172045</v>
      </c>
      <c r="AP6810">
        <v>3978.25</v>
      </c>
      <c r="AQ6810">
        <v>0.7853507947835151</v>
      </c>
      <c r="AR6810">
        <v>3.323969369713299</v>
      </c>
    </row>
    <row r="6811" spans="39:44" x14ac:dyDescent="0.3">
      <c r="AM6811">
        <v>2.6235209345140866</v>
      </c>
      <c r="AN6811">
        <v>0.36714116419046711</v>
      </c>
      <c r="AO6811">
        <v>879.88873032701554</v>
      </c>
      <c r="AP6811">
        <v>4609.75</v>
      </c>
      <c r="AQ6811">
        <v>-0.96863969487893109</v>
      </c>
      <c r="AR6811">
        <v>2.6476137432158522</v>
      </c>
    </row>
    <row r="6812" spans="39:44" x14ac:dyDescent="0.3">
      <c r="AM6812">
        <v>2.9612300039276884</v>
      </c>
      <c r="AN6812">
        <v>1.0198934347941546</v>
      </c>
      <c r="AO6812">
        <v>745.05091111813454</v>
      </c>
      <c r="AP6812">
        <v>5056.25</v>
      </c>
      <c r="AQ6812">
        <v>8.5715858577978133E-3</v>
      </c>
      <c r="AR6812">
        <v>2.8436422738652301</v>
      </c>
    </row>
    <row r="6813" spans="39:44" x14ac:dyDescent="0.3">
      <c r="AM6813">
        <v>1.5922052849048165</v>
      </c>
      <c r="AN6813">
        <v>0.1046407426518587</v>
      </c>
      <c r="AO6813">
        <v>745.05091111813442</v>
      </c>
      <c r="AP6813">
        <v>5344</v>
      </c>
      <c r="AQ6813">
        <v>0.46066375802193205</v>
      </c>
      <c r="AR6813">
        <v>1.5984362195853326</v>
      </c>
    </row>
    <row r="6814" spans="39:44" x14ac:dyDescent="0.3">
      <c r="AM6814">
        <v>2.0547980030340978</v>
      </c>
      <c r="AN6814">
        <v>0.49971464330330762</v>
      </c>
      <c r="AO6814">
        <v>1217.136669295995</v>
      </c>
      <c r="AP6814">
        <v>4044</v>
      </c>
      <c r="AQ6814">
        <v>0.01</v>
      </c>
      <c r="AR6814">
        <v>2.1025400102407787</v>
      </c>
    </row>
    <row r="6815" spans="39:44" x14ac:dyDescent="0.3">
      <c r="AM6815">
        <v>1.7066642370882872</v>
      </c>
      <c r="AN6815">
        <v>0.15973096067075959</v>
      </c>
      <c r="AO6815">
        <v>656.81566720096612</v>
      </c>
      <c r="AP6815">
        <v>3485.75</v>
      </c>
      <c r="AQ6815">
        <v>-0.40361520017264402</v>
      </c>
      <c r="AR6815">
        <v>1.7161963353041569</v>
      </c>
    </row>
    <row r="6816" spans="39:44" x14ac:dyDescent="0.3">
      <c r="AM6816">
        <v>3.0124303877357179</v>
      </c>
      <c r="AN6816">
        <v>1.2510196042505137</v>
      </c>
      <c r="AO6816">
        <v>896.49199989878855</v>
      </c>
      <c r="AP6816">
        <v>5386.75</v>
      </c>
      <c r="AQ6816">
        <v>0.51187888148082061</v>
      </c>
      <c r="AR6816">
        <v>2.9356951229793182</v>
      </c>
    </row>
    <row r="6817" spans="39:44" x14ac:dyDescent="0.3">
      <c r="AM6817">
        <v>2.2759955436249917</v>
      </c>
      <c r="AN6817">
        <v>0.60534990922555421</v>
      </c>
      <c r="AO6817">
        <v>917.19798539455246</v>
      </c>
      <c r="AP6817">
        <v>3794.75</v>
      </c>
      <c r="AQ6817">
        <v>-0.11950227354507607</v>
      </c>
      <c r="AR6817">
        <v>2.2840506017673716</v>
      </c>
    </row>
    <row r="6818" spans="39:44" x14ac:dyDescent="0.3">
      <c r="AM6818">
        <v>3.0760871316961151</v>
      </c>
      <c r="AN6818">
        <v>1.4284756907347249</v>
      </c>
      <c r="AO6818">
        <v>718.02916509895033</v>
      </c>
      <c r="AP6818">
        <v>4088.5</v>
      </c>
      <c r="AQ6818">
        <v>0.71520955148347232</v>
      </c>
      <c r="AR6818">
        <v>3.1840376510195023</v>
      </c>
    </row>
    <row r="6819" spans="39:44" x14ac:dyDescent="0.3">
      <c r="AM6819">
        <v>1.8207769769266868</v>
      </c>
      <c r="AN6819">
        <v>0.19173123120358015</v>
      </c>
      <c r="AO6819">
        <v>671.10920049952915</v>
      </c>
      <c r="AP6819">
        <v>4249.75</v>
      </c>
      <c r="AQ6819">
        <v>-0.5275145550959448</v>
      </c>
      <c r="AR6819">
        <v>1.81954439639384</v>
      </c>
    </row>
    <row r="6820" spans="39:44" x14ac:dyDescent="0.3">
      <c r="AM6820">
        <v>2.3922643109832817</v>
      </c>
      <c r="AN6820">
        <v>0.80335040213158326</v>
      </c>
      <c r="AO6820">
        <v>1051.419709609602</v>
      </c>
      <c r="AP6820">
        <v>5871.5</v>
      </c>
      <c r="AQ6820">
        <v>0.67554712970027087</v>
      </c>
      <c r="AR6820">
        <v>2.3767626865449527</v>
      </c>
    </row>
    <row r="6821" spans="39:44" x14ac:dyDescent="0.3">
      <c r="AM6821">
        <v>2.5427173341014724</v>
      </c>
      <c r="AN6821">
        <v>0.78198114308387201</v>
      </c>
      <c r="AO6821">
        <v>955.11663395842891</v>
      </c>
      <c r="AP6821">
        <v>5266.25</v>
      </c>
      <c r="AQ6821">
        <v>-0.94567830898469374</v>
      </c>
      <c r="AR6821">
        <v>2.5947093102623655</v>
      </c>
    </row>
    <row r="6822" spans="39:44" x14ac:dyDescent="0.3">
      <c r="AM6822">
        <v>2.2270395168718005</v>
      </c>
      <c r="AN6822">
        <v>1.376107865594574</v>
      </c>
      <c r="AO6822">
        <v>875.79847823665386</v>
      </c>
      <c r="AP6822">
        <v>4707.5</v>
      </c>
      <c r="AQ6822">
        <v>-0.55056315948128087</v>
      </c>
      <c r="AR6822">
        <v>2.3413769459860738</v>
      </c>
    </row>
    <row r="6823" spans="39:44" x14ac:dyDescent="0.3">
      <c r="AM6823">
        <v>2.5890411977638585</v>
      </c>
      <c r="AN6823">
        <v>1.1813740043174779</v>
      </c>
      <c r="AO6823">
        <v>383.77522080566962</v>
      </c>
      <c r="AP6823">
        <v>3760.5</v>
      </c>
      <c r="AQ6823">
        <v>-0.50697350180109302</v>
      </c>
      <c r="AR6823">
        <v>2.4672407069979143</v>
      </c>
    </row>
    <row r="6824" spans="39:44" x14ac:dyDescent="0.3">
      <c r="AM6824">
        <v>2.9246369188341408</v>
      </c>
      <c r="AN6824">
        <v>1.1255098249737623</v>
      </c>
      <c r="AO6824">
        <v>1062.3720645844844</v>
      </c>
      <c r="AP6824">
        <v>6079.5</v>
      </c>
      <c r="AQ6824">
        <v>-0.11784887654665654</v>
      </c>
      <c r="AR6824">
        <v>3.0514799683994696</v>
      </c>
    </row>
    <row r="6825" spans="39:44" x14ac:dyDescent="0.3">
      <c r="AM6825">
        <v>2.49384571837449</v>
      </c>
      <c r="AN6825">
        <v>1.0827501906779113</v>
      </c>
      <c r="AO6825">
        <v>713.86559257971669</v>
      </c>
      <c r="AP6825">
        <v>3566.5</v>
      </c>
      <c r="AQ6825">
        <v>9.1818705411269852E-3</v>
      </c>
      <c r="AR6825">
        <v>2.3838140754811357</v>
      </c>
    </row>
    <row r="6826" spans="39:44" x14ac:dyDescent="0.3">
      <c r="AM6826">
        <v>2.3542309880911145</v>
      </c>
      <c r="AN6826">
        <v>1.428037963243461</v>
      </c>
      <c r="AO6826">
        <v>921.41768987537034</v>
      </c>
      <c r="AP6826">
        <v>5494.25</v>
      </c>
      <c r="AQ6826">
        <v>-0.79368516242716747</v>
      </c>
      <c r="AR6826">
        <v>2.3978597610895784</v>
      </c>
    </row>
    <row r="6827" spans="39:44" x14ac:dyDescent="0.3">
      <c r="AM6827">
        <v>1.7267722438677946</v>
      </c>
      <c r="AN6827">
        <v>0.12114064343921273</v>
      </c>
      <c r="AO6827">
        <v>504.20103587572379</v>
      </c>
      <c r="AP6827">
        <v>5767.5</v>
      </c>
      <c r="AQ6827">
        <v>-0.25143766796205297</v>
      </c>
      <c r="AR6827">
        <v>1.7315157729825663</v>
      </c>
    </row>
    <row r="6828" spans="39:44" x14ac:dyDescent="0.3">
      <c r="AM6828">
        <v>2.0419745309147803</v>
      </c>
      <c r="AN6828">
        <v>0.81000503489592257</v>
      </c>
      <c r="AO6828">
        <v>647.37573342464952</v>
      </c>
      <c r="AP6828">
        <v>4609.5</v>
      </c>
      <c r="AQ6828">
        <v>0.57332697790849085</v>
      </c>
      <c r="AR6828">
        <v>2.0425370103889846</v>
      </c>
    </row>
    <row r="6829" spans="39:44" x14ac:dyDescent="0.3">
      <c r="AM6829">
        <v>2.1295730965810229</v>
      </c>
      <c r="AN6829">
        <v>0.99826136444672342</v>
      </c>
      <c r="AO6829">
        <v>489.71325959767319</v>
      </c>
      <c r="AP6829">
        <v>4200</v>
      </c>
      <c r="AQ6829">
        <v>-0.40538081791910918</v>
      </c>
      <c r="AR6829">
        <v>2.208282600739</v>
      </c>
    </row>
    <row r="6830" spans="39:44" x14ac:dyDescent="0.3">
      <c r="AM6830">
        <v>2.0057602284535738</v>
      </c>
      <c r="AN6830">
        <v>0.48092695619043885</v>
      </c>
      <c r="AO6830">
        <v>636.40159424414014</v>
      </c>
      <c r="AP6830">
        <v>6167.75</v>
      </c>
      <c r="AQ6830">
        <v>-0.35164177821630632</v>
      </c>
      <c r="AR6830">
        <v>1.9895250750555462</v>
      </c>
    </row>
    <row r="6831" spans="39:44" x14ac:dyDescent="0.3">
      <c r="AM6831">
        <v>2.3026294633343136</v>
      </c>
      <c r="AN6831">
        <v>0.98315416353566099</v>
      </c>
      <c r="AO6831">
        <v>942.3426144753455</v>
      </c>
      <c r="AP6831">
        <v>3597</v>
      </c>
      <c r="AQ6831">
        <v>0.6452837560426905</v>
      </c>
      <c r="AR6831">
        <v>2.3540768882668734</v>
      </c>
    </row>
    <row r="6832" spans="39:44" x14ac:dyDescent="0.3">
      <c r="AM6832">
        <v>3.0796915214118643</v>
      </c>
      <c r="AN6832">
        <v>0.89532025665038739</v>
      </c>
      <c r="AO6832">
        <v>702.25249560055306</v>
      </c>
      <c r="AP6832">
        <v>5315</v>
      </c>
      <c r="AQ6832">
        <v>-3.7121322222170475E-2</v>
      </c>
      <c r="AR6832">
        <v>2.9950147998130539</v>
      </c>
    </row>
    <row r="6833" spans="39:44" x14ac:dyDescent="0.3">
      <c r="AM6833">
        <v>2.6602977466150364</v>
      </c>
      <c r="AN6833">
        <v>1.2759338170132206</v>
      </c>
      <c r="AO6833">
        <v>397.13088453962871</v>
      </c>
      <c r="AP6833">
        <v>3386</v>
      </c>
      <c r="AQ6833">
        <v>-0.22116041934408834</v>
      </c>
      <c r="AR6833">
        <v>2.7850186614792385</v>
      </c>
    </row>
    <row r="6834" spans="39:44" x14ac:dyDescent="0.3">
      <c r="AM6834">
        <v>1.8495511392379649</v>
      </c>
      <c r="AN6834">
        <v>0.42504188426798228</v>
      </c>
      <c r="AO6834">
        <v>488.71349706953902</v>
      </c>
      <c r="AP6834">
        <v>3811</v>
      </c>
      <c r="AQ6834">
        <v>-0.84994771537366887</v>
      </c>
      <c r="AR6834">
        <v>1.8094011473909011</v>
      </c>
    </row>
    <row r="6835" spans="39:44" x14ac:dyDescent="0.3">
      <c r="AM6835">
        <v>1.6912841206640701</v>
      </c>
      <c r="AN6835">
        <v>6.1881555761192274E-2</v>
      </c>
      <c r="AO6835">
        <v>1309.1288087787004</v>
      </c>
      <c r="AP6835">
        <v>4668.5</v>
      </c>
      <c r="AQ6835">
        <v>-0.19878289991895276</v>
      </c>
      <c r="AR6835">
        <v>1.697395464197923</v>
      </c>
    </row>
    <row r="6836" spans="39:44" x14ac:dyDescent="0.3">
      <c r="AM6836">
        <v>2.4671086562114186</v>
      </c>
      <c r="AN6836">
        <v>1.0480812307195129</v>
      </c>
      <c r="AO6836">
        <v>932.74442825943038</v>
      </c>
      <c r="AP6836">
        <v>3687.75</v>
      </c>
      <c r="AQ6836">
        <v>-0.16053567133075292</v>
      </c>
      <c r="AR6836">
        <v>2.566033374981882</v>
      </c>
    </row>
    <row r="6837" spans="39:44" x14ac:dyDescent="0.3">
      <c r="AM6837">
        <v>2.5528553149312789</v>
      </c>
      <c r="AN6837">
        <v>1.1939356446764426</v>
      </c>
      <c r="AO6837">
        <v>752.29506464610961</v>
      </c>
      <c r="AP6837">
        <v>5576.5</v>
      </c>
      <c r="AQ6837">
        <v>0.48084486718832509</v>
      </c>
      <c r="AR6837">
        <v>2.446325566564056</v>
      </c>
    </row>
    <row r="6838" spans="39:44" x14ac:dyDescent="0.3">
      <c r="AM6838">
        <v>2.8020144539394107</v>
      </c>
      <c r="AN6838">
        <v>1.1929081808505393</v>
      </c>
      <c r="AO6838">
        <v>361.11011732698955</v>
      </c>
      <c r="AP6838">
        <v>4303.25</v>
      </c>
      <c r="AQ6838">
        <v>-0.52127117414051283</v>
      </c>
      <c r="AR6838">
        <v>2.785842220674779</v>
      </c>
    </row>
    <row r="6839" spans="39:44" x14ac:dyDescent="0.3">
      <c r="AM6839">
        <v>2.2266767868372344</v>
      </c>
      <c r="AN6839">
        <v>0.74519956638007689</v>
      </c>
      <c r="AO6839">
        <v>1057.3338821261289</v>
      </c>
      <c r="AP6839">
        <v>3763.75</v>
      </c>
      <c r="AQ6839">
        <v>-0.67335592534521427</v>
      </c>
      <c r="AR6839">
        <v>2.2017812296807988</v>
      </c>
    </row>
    <row r="6840" spans="39:44" x14ac:dyDescent="0.3">
      <c r="AM6840">
        <v>2.787986194761213</v>
      </c>
      <c r="AN6840">
        <v>1.4496000137976353</v>
      </c>
      <c r="AO6840">
        <v>354.55034513399193</v>
      </c>
      <c r="AP6840">
        <v>5287.5</v>
      </c>
      <c r="AQ6840">
        <v>-5.490047748667392E-2</v>
      </c>
      <c r="AR6840">
        <v>2.6950627009838253</v>
      </c>
    </row>
    <row r="6841" spans="39:44" x14ac:dyDescent="0.3">
      <c r="AM6841">
        <v>2.680297069202584</v>
      </c>
      <c r="AN6841">
        <v>1.3290291829871943</v>
      </c>
      <c r="AO6841">
        <v>1046.3824324688687</v>
      </c>
      <c r="AP6841">
        <v>5373.25</v>
      </c>
      <c r="AQ6841">
        <v>-0.596067575753079</v>
      </c>
      <c r="AR6841">
        <v>2.6310543315271087</v>
      </c>
    </row>
    <row r="6842" spans="39:44" x14ac:dyDescent="0.3">
      <c r="AM6842">
        <v>2.9604595042275852</v>
      </c>
      <c r="AN6842">
        <v>1.5353646439934008</v>
      </c>
      <c r="AO6842">
        <v>377.07836036462294</v>
      </c>
      <c r="AP6842">
        <v>5846</v>
      </c>
      <c r="AQ6842">
        <v>0.5281233929543756</v>
      </c>
      <c r="AR6842">
        <v>2.9478280923367621</v>
      </c>
    </row>
    <row r="6843" spans="39:44" x14ac:dyDescent="0.3">
      <c r="AM6843">
        <v>2.8224255544860148</v>
      </c>
      <c r="AN6843">
        <v>0.91455370024072469</v>
      </c>
      <c r="AO6843">
        <v>857.30188273082672</v>
      </c>
      <c r="AP6843">
        <v>4053.75</v>
      </c>
      <c r="AQ6843">
        <v>0.32238622677384549</v>
      </c>
      <c r="AR6843">
        <v>2.7779898616968906</v>
      </c>
    </row>
    <row r="6844" spans="39:44" x14ac:dyDescent="0.3">
      <c r="AM6844">
        <v>2.4212928622442584</v>
      </c>
      <c r="AN6844">
        <v>1.1871302959775136</v>
      </c>
      <c r="AO6844">
        <v>614.67166701437247</v>
      </c>
      <c r="AP6844">
        <v>5158</v>
      </c>
      <c r="AQ6844">
        <v>0.48684653145071988</v>
      </c>
      <c r="AR6844">
        <v>2.5477056767498816</v>
      </c>
    </row>
    <row r="6845" spans="39:44" x14ac:dyDescent="0.3">
      <c r="AM6845">
        <v>2.2613184219078724</v>
      </c>
      <c r="AN6845">
        <v>1.3570452209221391</v>
      </c>
      <c r="AO6845">
        <v>978.53524950589963</v>
      </c>
      <c r="AP6845">
        <v>4237.75</v>
      </c>
      <c r="AQ6845">
        <v>-0.7417238936673779</v>
      </c>
      <c r="AR6845">
        <v>2.3413769459860738</v>
      </c>
    </row>
    <row r="6846" spans="39:44" x14ac:dyDescent="0.3">
      <c r="AM6846">
        <v>3.8823598343602437</v>
      </c>
      <c r="AN6846">
        <v>0.59414081049383904</v>
      </c>
      <c r="AO6846">
        <v>294.76325036143101</v>
      </c>
      <c r="AP6846">
        <v>4101.75</v>
      </c>
      <c r="AQ6846">
        <v>0.94764025774654825</v>
      </c>
      <c r="AR6846">
        <v>3.8640995461902516</v>
      </c>
    </row>
    <row r="6847" spans="39:44" x14ac:dyDescent="0.3">
      <c r="AM6847">
        <v>1.8442855658910935</v>
      </c>
      <c r="AN6847">
        <v>0.38254414048349233</v>
      </c>
      <c r="AO6847">
        <v>906.18788722731949</v>
      </c>
      <c r="AP6847">
        <v>3851.75</v>
      </c>
      <c r="AQ6847">
        <v>0.97574210885747614</v>
      </c>
      <c r="AR6847">
        <v>1.8469243446130257</v>
      </c>
    </row>
    <row r="6848" spans="39:44" x14ac:dyDescent="0.3">
      <c r="AM6848">
        <v>1.8255596754674737</v>
      </c>
      <c r="AN6848">
        <v>0.36117387543971835</v>
      </c>
      <c r="AO6848">
        <v>441.76158548325276</v>
      </c>
      <c r="AP6848">
        <v>3447.5</v>
      </c>
      <c r="AQ6848">
        <v>-0.42429340545598904</v>
      </c>
      <c r="AR6848">
        <v>1.8279181929986141</v>
      </c>
    </row>
    <row r="6849" spans="39:44" x14ac:dyDescent="0.3">
      <c r="AM6849">
        <v>2.3105884183673067</v>
      </c>
      <c r="AN6849">
        <v>0.89408618944159701</v>
      </c>
      <c r="AO6849">
        <v>303.60007503985611</v>
      </c>
      <c r="AP6849">
        <v>4642.75</v>
      </c>
      <c r="AQ6849">
        <v>-0.34681199244630712</v>
      </c>
      <c r="AR6849">
        <v>2.3649554033126914</v>
      </c>
    </row>
    <row r="6850" spans="39:44" x14ac:dyDescent="0.3">
      <c r="AM6850">
        <v>1.8836257240783951</v>
      </c>
      <c r="AN6850">
        <v>0.4877361006833853</v>
      </c>
      <c r="AO6850">
        <v>1162.7246278312041</v>
      </c>
      <c r="AP6850">
        <v>5337.25</v>
      </c>
      <c r="AQ6850">
        <v>0.16454995698674479</v>
      </c>
      <c r="AR6850">
        <v>1.8342040967284832</v>
      </c>
    </row>
    <row r="6851" spans="39:44" x14ac:dyDescent="0.3">
      <c r="AM6851">
        <v>3.2904107622549508</v>
      </c>
      <c r="AN6851">
        <v>0.67850071827886249</v>
      </c>
      <c r="AO6851">
        <v>1381.0871042987733</v>
      </c>
      <c r="AP6851">
        <v>4773</v>
      </c>
      <c r="AQ6851">
        <v>-0.33427767608861259</v>
      </c>
      <c r="AR6851">
        <v>3.2772159308827384</v>
      </c>
    </row>
    <row r="6852" spans="39:44" x14ac:dyDescent="0.3">
      <c r="AM6852">
        <v>2.4573187982587514</v>
      </c>
      <c r="AN6852">
        <v>0.5766477472934366</v>
      </c>
      <c r="AO6852">
        <v>1162.7246278312041</v>
      </c>
      <c r="AP6852">
        <v>3796.25</v>
      </c>
      <c r="AQ6852">
        <v>0.46454210280871638</v>
      </c>
      <c r="AR6852">
        <v>2.4443504876520756</v>
      </c>
    </row>
    <row r="6853" spans="39:44" x14ac:dyDescent="0.3">
      <c r="AM6853">
        <v>3.6587016351252699</v>
      </c>
      <c r="AN6853">
        <v>0.966392641811335</v>
      </c>
      <c r="AO6853">
        <v>992.50466399554762</v>
      </c>
      <c r="AP6853">
        <v>3464.25</v>
      </c>
      <c r="AQ6853">
        <v>0.53836749739851053</v>
      </c>
      <c r="AR6853">
        <v>3.7267394545345107</v>
      </c>
    </row>
    <row r="6854" spans="39:44" x14ac:dyDescent="0.3">
      <c r="AM6854">
        <v>2.8169743078012082</v>
      </c>
      <c r="AN6854">
        <v>1.4692880871532432</v>
      </c>
      <c r="AO6854">
        <v>1140.0096533620963</v>
      </c>
      <c r="AP6854">
        <v>4733.5</v>
      </c>
      <c r="AQ6854">
        <v>-2.880027145654775E-3</v>
      </c>
      <c r="AR6854">
        <v>2.6950627009838253</v>
      </c>
    </row>
    <row r="6855" spans="39:44" x14ac:dyDescent="0.3">
      <c r="AM6855">
        <v>2.828842343726405</v>
      </c>
      <c r="AN6855">
        <v>0.73253950957100866</v>
      </c>
      <c r="AO6855">
        <v>550.06686068865599</v>
      </c>
      <c r="AP6855">
        <v>4439.75</v>
      </c>
      <c r="AQ6855">
        <v>0.73254730051574435</v>
      </c>
      <c r="AR6855">
        <v>2.7959573674777616</v>
      </c>
    </row>
    <row r="6856" spans="39:44" x14ac:dyDescent="0.3">
      <c r="AM6856">
        <v>2.4333293203130681</v>
      </c>
      <c r="AN6856">
        <v>0.89804828831284689</v>
      </c>
      <c r="AO6856">
        <v>904.6750430716902</v>
      </c>
      <c r="AP6856">
        <v>4491.25</v>
      </c>
      <c r="AQ6856">
        <v>0.78998530302703951</v>
      </c>
      <c r="AR6856">
        <v>2.4107873447129893</v>
      </c>
    </row>
    <row r="6857" spans="39:44" x14ac:dyDescent="0.3">
      <c r="AM6857">
        <v>2.5145247148193572</v>
      </c>
      <c r="AN6857">
        <v>1.3795704448211554</v>
      </c>
      <c r="AO6857">
        <v>812.10377804723385</v>
      </c>
      <c r="AP6857">
        <v>5037.5</v>
      </c>
      <c r="AQ6857">
        <v>-0.68447811175627427</v>
      </c>
      <c r="AR6857">
        <v>2.3978597610895784</v>
      </c>
    </row>
    <row r="6858" spans="39:44" x14ac:dyDescent="0.3">
      <c r="AM6858">
        <v>2.0773613534121331</v>
      </c>
      <c r="AN6858">
        <v>0.70326045737512921</v>
      </c>
      <c r="AO6858">
        <v>372.62989745477893</v>
      </c>
      <c r="AP6858">
        <v>5260.25</v>
      </c>
      <c r="AQ6858">
        <v>0.29103913981428886</v>
      </c>
      <c r="AR6858">
        <v>2.1352776584401623</v>
      </c>
    </row>
    <row r="6859" spans="39:44" x14ac:dyDescent="0.3">
      <c r="AM6859">
        <v>2.7852434970191067</v>
      </c>
      <c r="AN6859">
        <v>0.79074942697086503</v>
      </c>
      <c r="AO6859">
        <v>753.74049633576385</v>
      </c>
      <c r="AP6859">
        <v>4741.5</v>
      </c>
      <c r="AQ6859">
        <v>-0.7416473513518812</v>
      </c>
      <c r="AR6859">
        <v>2.7665603933114586</v>
      </c>
    </row>
    <row r="6860" spans="39:44" x14ac:dyDescent="0.3">
      <c r="AM6860">
        <v>1.8669579638165303</v>
      </c>
      <c r="AN6860">
        <v>0.40772360133521873</v>
      </c>
      <c r="AO6860">
        <v>1096.966594390406</v>
      </c>
      <c r="AP6860">
        <v>5101.5</v>
      </c>
      <c r="AQ6860">
        <v>0.4512265647941065</v>
      </c>
      <c r="AR6860">
        <v>1.8623776207831984</v>
      </c>
    </row>
    <row r="6861" spans="39:44" x14ac:dyDescent="0.3">
      <c r="AM6861">
        <v>3.3498309088344835</v>
      </c>
      <c r="AN6861">
        <v>0.95530793104365097</v>
      </c>
      <c r="AO6861">
        <v>865.33416276936373</v>
      </c>
      <c r="AP6861">
        <v>5064.75</v>
      </c>
      <c r="AQ6861">
        <v>-3.321651808850834E-2</v>
      </c>
      <c r="AR6861">
        <v>3.3387662972914325</v>
      </c>
    </row>
    <row r="6862" spans="39:44" x14ac:dyDescent="0.3">
      <c r="AM6862">
        <v>1.8785644709271654</v>
      </c>
      <c r="AN6862">
        <v>0.35948100116076631</v>
      </c>
      <c r="AO6862">
        <v>303.60961983665771</v>
      </c>
      <c r="AP6862">
        <v>4484</v>
      </c>
      <c r="AQ6862">
        <v>-0.9529102402525309</v>
      </c>
      <c r="AR6862">
        <v>1.8469243446130257</v>
      </c>
    </row>
    <row r="6863" spans="39:44" x14ac:dyDescent="0.3">
      <c r="AM6863">
        <v>2.4270225511887786</v>
      </c>
      <c r="AN6863">
        <v>0.87697286866692736</v>
      </c>
      <c r="AO6863">
        <v>548.0454078816831</v>
      </c>
      <c r="AP6863">
        <v>5243.25</v>
      </c>
      <c r="AQ6863">
        <v>0.45390613536813007</v>
      </c>
      <c r="AR6863">
        <v>2.365378938948163</v>
      </c>
    </row>
    <row r="6864" spans="39:44" x14ac:dyDescent="0.3">
      <c r="AM6864">
        <v>2.2470503125433368</v>
      </c>
      <c r="AN6864">
        <v>1.2269593398424368</v>
      </c>
      <c r="AO6864">
        <v>1184.7962153142635</v>
      </c>
      <c r="AP6864">
        <v>4968.5</v>
      </c>
      <c r="AQ6864">
        <v>-0.42849728972232126</v>
      </c>
      <c r="AR6864">
        <v>2.278865454903154</v>
      </c>
    </row>
    <row r="6865" spans="39:44" x14ac:dyDescent="0.3">
      <c r="AM6865">
        <v>1.8777109434954509</v>
      </c>
      <c r="AN6865">
        <v>0.42948229821199119</v>
      </c>
      <c r="AO6865">
        <v>288.59527812000744</v>
      </c>
      <c r="AP6865">
        <v>4513.25</v>
      </c>
      <c r="AQ6865">
        <v>2.6446151507465182E-2</v>
      </c>
      <c r="AR6865">
        <v>1.9041722990070944</v>
      </c>
    </row>
    <row r="6866" spans="39:44" x14ac:dyDescent="0.3">
      <c r="AM6866">
        <v>2.1206787664128877</v>
      </c>
      <c r="AN6866">
        <v>0.67479766978615952</v>
      </c>
      <c r="AO6866">
        <v>1154.6116708724198</v>
      </c>
      <c r="AP6866">
        <v>4291.75</v>
      </c>
      <c r="AQ6866">
        <v>-0.2939154794724877</v>
      </c>
      <c r="AR6866">
        <v>2.0527488959279081</v>
      </c>
    </row>
    <row r="6867" spans="39:44" x14ac:dyDescent="0.3">
      <c r="AM6867">
        <v>2.0151297502292351</v>
      </c>
      <c r="AN6867">
        <v>0.41942300806230054</v>
      </c>
      <c r="AO6867">
        <v>695.93267662668711</v>
      </c>
      <c r="AP6867">
        <v>3559</v>
      </c>
      <c r="AQ6867">
        <v>-0.72668332243489253</v>
      </c>
      <c r="AR6867">
        <v>2.051405038893467</v>
      </c>
    </row>
    <row r="6868" spans="39:44" x14ac:dyDescent="0.3">
      <c r="AM6868">
        <v>1.5807617107248229</v>
      </c>
      <c r="AN6868">
        <v>8.2377031264305206E-2</v>
      </c>
      <c r="AO6868">
        <v>962.67296265852303</v>
      </c>
      <c r="AP6868">
        <v>4190.75</v>
      </c>
      <c r="AQ6868">
        <v>-9.2289111432686283E-2</v>
      </c>
      <c r="AR6868">
        <v>1.5781730905564615</v>
      </c>
    </row>
    <row r="6869" spans="39:44" x14ac:dyDescent="0.3">
      <c r="AM6869">
        <v>3.0009070717650803</v>
      </c>
      <c r="AN6869">
        <v>1.2469668058302599</v>
      </c>
      <c r="AO6869">
        <v>1442.0329025038764</v>
      </c>
      <c r="AP6869">
        <v>5044</v>
      </c>
      <c r="AQ6869">
        <v>0.91921453512618201</v>
      </c>
      <c r="AR6869">
        <v>3.0672289412909164</v>
      </c>
    </row>
    <row r="6870" spans="39:44" x14ac:dyDescent="0.3">
      <c r="AM6870">
        <v>2.6188258956398234</v>
      </c>
      <c r="AN6870">
        <v>1.2778970888687529</v>
      </c>
      <c r="AO6870">
        <v>467.9454964220065</v>
      </c>
      <c r="AP6870">
        <v>5091.75</v>
      </c>
      <c r="AQ6870">
        <v>-0.86806136635916953</v>
      </c>
      <c r="AR6870">
        <v>2.7517731574299407</v>
      </c>
    </row>
    <row r="6871" spans="39:44" x14ac:dyDescent="0.3">
      <c r="AM6871">
        <v>3.4250011261738069</v>
      </c>
      <c r="AN6871">
        <v>0.93572258914375672</v>
      </c>
      <c r="AO6871">
        <v>449.36183474415617</v>
      </c>
      <c r="AP6871">
        <v>3656.5</v>
      </c>
      <c r="AQ6871">
        <v>0.10264682825333751</v>
      </c>
      <c r="AR6871">
        <v>3.3387662972914325</v>
      </c>
    </row>
    <row r="6872" spans="39:44" x14ac:dyDescent="0.3">
      <c r="AM6872">
        <v>2.2362063825738696</v>
      </c>
      <c r="AN6872">
        <v>0.64207196247999043</v>
      </c>
      <c r="AO6872">
        <v>537.73423411739554</v>
      </c>
      <c r="AP6872">
        <v>5637.75</v>
      </c>
      <c r="AQ6872">
        <v>0.55732198129938482</v>
      </c>
      <c r="AR6872">
        <v>2.1919881148862781</v>
      </c>
    </row>
    <row r="6873" spans="39:44" x14ac:dyDescent="0.3">
      <c r="AM6873">
        <v>2.5132783060682233</v>
      </c>
      <c r="AN6873">
        <v>0.76862544077636674</v>
      </c>
      <c r="AO6873">
        <v>279.45833362612268</v>
      </c>
      <c r="AP6873">
        <v>4907.5</v>
      </c>
      <c r="AQ6873">
        <v>-0.37716721922586705</v>
      </c>
      <c r="AR6873">
        <v>2.4679875331560481</v>
      </c>
    </row>
    <row r="6874" spans="39:44" x14ac:dyDescent="0.3">
      <c r="AM6874">
        <v>2.0324100101936184</v>
      </c>
      <c r="AN6874">
        <v>0.74132556697337582</v>
      </c>
      <c r="AO6874">
        <v>1164.7654487263387</v>
      </c>
      <c r="AP6874">
        <v>5079</v>
      </c>
      <c r="AQ6874">
        <v>0.99168238217947779</v>
      </c>
      <c r="AR6874">
        <v>1.9780209791818313</v>
      </c>
    </row>
    <row r="6875" spans="39:44" x14ac:dyDescent="0.3">
      <c r="AM6875">
        <v>2.3556055675586056</v>
      </c>
      <c r="AN6875">
        <v>1.1647458105871222</v>
      </c>
      <c r="AO6875">
        <v>426.85140942417399</v>
      </c>
      <c r="AP6875">
        <v>6193.25</v>
      </c>
      <c r="AQ6875">
        <v>-0.74427614122063868</v>
      </c>
      <c r="AR6875">
        <v>2.2920511806979915</v>
      </c>
    </row>
    <row r="6876" spans="39:44" x14ac:dyDescent="0.3">
      <c r="AM6876">
        <v>2.5662596547165086</v>
      </c>
      <c r="AN6876">
        <v>1.3104858791614378</v>
      </c>
      <c r="AO6876">
        <v>684.29265475846501</v>
      </c>
      <c r="AP6876">
        <v>4469.5</v>
      </c>
      <c r="AQ6876">
        <v>-0.25146664826235132</v>
      </c>
      <c r="AR6876">
        <v>2.5237235221014189</v>
      </c>
    </row>
    <row r="6877" spans="39:44" x14ac:dyDescent="0.3">
      <c r="AM6877">
        <v>3.4424964129314981</v>
      </c>
      <c r="AN6877">
        <v>1.2782724802594498</v>
      </c>
      <c r="AO6877">
        <v>884.44886054608423</v>
      </c>
      <c r="AP6877">
        <v>4048</v>
      </c>
      <c r="AQ6877">
        <v>-0.41412182193880676</v>
      </c>
      <c r="AR6877">
        <v>3.5703236609574418</v>
      </c>
    </row>
    <row r="6878" spans="39:44" x14ac:dyDescent="0.3">
      <c r="AM6878">
        <v>2.3391609775794846</v>
      </c>
      <c r="AN6878">
        <v>1.4285963016166843</v>
      </c>
      <c r="AO6878">
        <v>918.15490150435232</v>
      </c>
      <c r="AP6878">
        <v>5350.5</v>
      </c>
      <c r="AQ6878">
        <v>0.8677248426179659</v>
      </c>
      <c r="AR6878">
        <v>2.3978597610895784</v>
      </c>
    </row>
    <row r="6879" spans="39:44" x14ac:dyDescent="0.3">
      <c r="AM6879">
        <v>2.323650310429894</v>
      </c>
      <c r="AN6879">
        <v>1.3121247929155504</v>
      </c>
      <c r="AO6879">
        <v>1005.1317719759813</v>
      </c>
      <c r="AP6879">
        <v>5266.5</v>
      </c>
      <c r="AQ6879">
        <v>0.97098834521019683</v>
      </c>
      <c r="AR6879">
        <v>2.4109576132697517</v>
      </c>
    </row>
    <row r="6880" spans="39:44" x14ac:dyDescent="0.3">
      <c r="AM6880">
        <v>3.1458179478848778</v>
      </c>
      <c r="AN6880">
        <v>1.0917998944719427</v>
      </c>
      <c r="AO6880">
        <v>365.41900056261119</v>
      </c>
      <c r="AP6880">
        <v>5631.5</v>
      </c>
      <c r="AQ6880">
        <v>-0.58360575249346403</v>
      </c>
      <c r="AR6880">
        <v>3.2484250997149315</v>
      </c>
    </row>
    <row r="6881" spans="39:44" x14ac:dyDescent="0.3">
      <c r="AM6881">
        <v>2.3003036234500991</v>
      </c>
      <c r="AN6881">
        <v>0.69205922112385809</v>
      </c>
      <c r="AO6881">
        <v>548.57197332028272</v>
      </c>
      <c r="AP6881">
        <v>4994.75</v>
      </c>
      <c r="AQ6881">
        <v>0.33256173310010573</v>
      </c>
      <c r="AR6881">
        <v>2.3116012893810178</v>
      </c>
    </row>
    <row r="6882" spans="39:44" x14ac:dyDescent="0.3">
      <c r="AM6882">
        <v>2.5333739461069076</v>
      </c>
      <c r="AN6882">
        <v>0.71053062627894714</v>
      </c>
      <c r="AO6882">
        <v>321.64707308018541</v>
      </c>
      <c r="AP6882">
        <v>5207.5</v>
      </c>
      <c r="AQ6882">
        <v>-0.54137561939834122</v>
      </c>
      <c r="AR6882">
        <v>2.4978924868456986</v>
      </c>
    </row>
    <row r="6883" spans="39:44" x14ac:dyDescent="0.3">
      <c r="AM6883">
        <v>2.267331778696505</v>
      </c>
      <c r="AN6883">
        <v>0.66971069084515267</v>
      </c>
      <c r="AO6883">
        <v>288.59527812000744</v>
      </c>
      <c r="AP6883">
        <v>4642.75</v>
      </c>
      <c r="AQ6883">
        <v>0.6785573505711161</v>
      </c>
      <c r="AR6883">
        <v>2.1949128859788263</v>
      </c>
    </row>
    <row r="6884" spans="39:44" x14ac:dyDescent="0.3">
      <c r="AM6884">
        <v>2.1080596099360798</v>
      </c>
      <c r="AN6884">
        <v>0.67160316975460077</v>
      </c>
      <c r="AO6884">
        <v>780.86045635503228</v>
      </c>
      <c r="AP6884">
        <v>4022</v>
      </c>
      <c r="AQ6884">
        <v>0.62405106973551006</v>
      </c>
      <c r="AR6884">
        <v>2.0839304188212773</v>
      </c>
    </row>
    <row r="6885" spans="39:44" x14ac:dyDescent="0.3">
      <c r="AM6885">
        <v>2.8367653067915359</v>
      </c>
      <c r="AN6885">
        <v>1.448856256121865</v>
      </c>
      <c r="AO6885">
        <v>612.27765564033484</v>
      </c>
      <c r="AP6885">
        <v>3406.25</v>
      </c>
      <c r="AQ6885">
        <v>-0.30827519026755523</v>
      </c>
      <c r="AR6885">
        <v>2.6950627009838253</v>
      </c>
    </row>
    <row r="6886" spans="39:44" x14ac:dyDescent="0.3">
      <c r="AM6886">
        <v>1.8821103657623244</v>
      </c>
      <c r="AN6886">
        <v>0.34346271409137413</v>
      </c>
      <c r="AO6886">
        <v>832.26541502162468</v>
      </c>
      <c r="AP6886">
        <v>4434.75</v>
      </c>
      <c r="AQ6886">
        <v>0.94263072609336629</v>
      </c>
      <c r="AR6886">
        <v>1.9065649165704643</v>
      </c>
    </row>
    <row r="6887" spans="39:44" x14ac:dyDescent="0.3">
      <c r="AM6887">
        <v>2.0196504328488336</v>
      </c>
      <c r="AN6887">
        <v>0.70624584279566105</v>
      </c>
      <c r="AO6887">
        <v>366.17298690995716</v>
      </c>
      <c r="AP6887">
        <v>5887.5</v>
      </c>
      <c r="AQ6887">
        <v>0.71640238188290073</v>
      </c>
      <c r="AR6887">
        <v>2.0829695997598132</v>
      </c>
    </row>
    <row r="6888" spans="39:44" x14ac:dyDescent="0.3">
      <c r="AM6888">
        <v>2.0199759396281163</v>
      </c>
      <c r="AN6888">
        <v>0.70830264324675318</v>
      </c>
      <c r="AO6888">
        <v>728.99364475074003</v>
      </c>
      <c r="AP6888">
        <v>4444.5</v>
      </c>
      <c r="AQ6888">
        <v>-0.58938505967467947</v>
      </c>
      <c r="AR6888">
        <v>2.0441831783689666</v>
      </c>
    </row>
    <row r="6889" spans="39:44" x14ac:dyDescent="0.3">
      <c r="AM6889">
        <v>2.1402322479610802</v>
      </c>
      <c r="AN6889">
        <v>0.74247165476777655</v>
      </c>
      <c r="AO6889">
        <v>1077.5001167555079</v>
      </c>
      <c r="AP6889">
        <v>4120</v>
      </c>
      <c r="AQ6889">
        <v>0.91603380179412541</v>
      </c>
      <c r="AR6889">
        <v>2.1421406577233606</v>
      </c>
    </row>
    <row r="6890" spans="39:44" x14ac:dyDescent="0.3">
      <c r="AM6890">
        <v>2.2918254798259774</v>
      </c>
      <c r="AN6890">
        <v>0.92359886345683806</v>
      </c>
      <c r="AO6890">
        <v>458.21447667103723</v>
      </c>
      <c r="AP6890">
        <v>5090.25</v>
      </c>
      <c r="AQ6890">
        <v>2.5721256515784229E-2</v>
      </c>
      <c r="AR6890">
        <v>2.2470690221298466</v>
      </c>
    </row>
    <row r="6891" spans="39:44" x14ac:dyDescent="0.3">
      <c r="AM6891">
        <v>4.0049790618668615</v>
      </c>
      <c r="AN6891">
        <v>0.44451585131431015</v>
      </c>
      <c r="AO6891">
        <v>734.5114111274786</v>
      </c>
      <c r="AP6891">
        <v>4654.25</v>
      </c>
      <c r="AQ6891">
        <v>0.71337000777354198</v>
      </c>
      <c r="AR6891">
        <v>3.9668016212738775</v>
      </c>
    </row>
    <row r="6892" spans="39:44" x14ac:dyDescent="0.3">
      <c r="AM6892">
        <v>2.5003137335345502</v>
      </c>
      <c r="AN6892">
        <v>1.3922692039508342</v>
      </c>
      <c r="AO6892">
        <v>900.62401005492472</v>
      </c>
      <c r="AP6892">
        <v>4837.5</v>
      </c>
      <c r="AQ6892">
        <v>-0.62390391118618627</v>
      </c>
      <c r="AR6892">
        <v>2.4110454868844164</v>
      </c>
    </row>
    <row r="6893" spans="39:44" x14ac:dyDescent="0.3">
      <c r="AM6893">
        <v>2.4572025877447348</v>
      </c>
      <c r="AN6893">
        <v>1.0663764119956434</v>
      </c>
      <c r="AO6893">
        <v>321.35649806152736</v>
      </c>
      <c r="AP6893">
        <v>3705.75</v>
      </c>
      <c r="AQ6893">
        <v>-0.88001389669954877</v>
      </c>
      <c r="AR6893">
        <v>2.3540768882668734</v>
      </c>
    </row>
    <row r="6894" spans="39:44" x14ac:dyDescent="0.3">
      <c r="AM6894">
        <v>3.4940083028121904</v>
      </c>
      <c r="AN6894">
        <v>0.56707434473473417</v>
      </c>
      <c r="AO6894">
        <v>959.7051233390473</v>
      </c>
      <c r="AP6894">
        <v>4080.25</v>
      </c>
      <c r="AQ6894">
        <v>-0.77861301996670407</v>
      </c>
      <c r="AR6894">
        <v>3.44217370079439</v>
      </c>
    </row>
    <row r="6895" spans="39:44" x14ac:dyDescent="0.3">
      <c r="AM6895">
        <v>2.0695522307063801</v>
      </c>
      <c r="AN6895">
        <v>0.78703705833235693</v>
      </c>
      <c r="AO6895">
        <v>1055.0142006021363</v>
      </c>
      <c r="AP6895">
        <v>4389.5</v>
      </c>
      <c r="AQ6895">
        <v>-0.12188585353014957</v>
      </c>
      <c r="AR6895">
        <v>2.1342999051721288</v>
      </c>
    </row>
    <row r="6896" spans="39:44" x14ac:dyDescent="0.3">
      <c r="AM6896">
        <v>2.0792906365889436</v>
      </c>
      <c r="AN6896">
        <v>0.32444984075480909</v>
      </c>
      <c r="AO6896">
        <v>387.79120626160977</v>
      </c>
      <c r="AP6896">
        <v>4964.25</v>
      </c>
      <c r="AQ6896">
        <v>0.88505127002602202</v>
      </c>
      <c r="AR6896">
        <v>2.104756672778664</v>
      </c>
    </row>
    <row r="6897" spans="39:44" x14ac:dyDescent="0.3">
      <c r="AM6897">
        <v>2.5678725915831806</v>
      </c>
      <c r="AN6897">
        <v>1.0935733151646156</v>
      </c>
      <c r="AO6897">
        <v>1393.4197657383754</v>
      </c>
      <c r="AP6897">
        <v>4690</v>
      </c>
      <c r="AQ6897">
        <v>-0.20657879351108072</v>
      </c>
      <c r="AR6897">
        <v>2.5087434482315092</v>
      </c>
    </row>
    <row r="6898" spans="39:44" x14ac:dyDescent="0.3">
      <c r="AM6898">
        <v>2.617329023552375</v>
      </c>
      <c r="AN6898">
        <v>1.1922033921249657</v>
      </c>
      <c r="AO6898">
        <v>877.90493080730903</v>
      </c>
      <c r="AP6898">
        <v>5063.5</v>
      </c>
      <c r="AQ6898">
        <v>-0.47502181009174183</v>
      </c>
      <c r="AR6898">
        <v>2.5960441980260311</v>
      </c>
    </row>
    <row r="6899" spans="39:44" x14ac:dyDescent="0.3">
      <c r="AM6899">
        <v>1.8445045181612387</v>
      </c>
      <c r="AN6899">
        <v>0.22172017601899888</v>
      </c>
      <c r="AO6899">
        <v>884.62251889668448</v>
      </c>
      <c r="AP6899">
        <v>3503.25</v>
      </c>
      <c r="AQ6899">
        <v>0.6923944986339462</v>
      </c>
      <c r="AR6899">
        <v>1.8330273313993179</v>
      </c>
    </row>
    <row r="6900" spans="39:44" x14ac:dyDescent="0.3">
      <c r="AM6900">
        <v>2.2830186182596468</v>
      </c>
      <c r="AN6900">
        <v>1.1996668403305211</v>
      </c>
      <c r="AO6900">
        <v>358.58770201886261</v>
      </c>
      <c r="AP6900">
        <v>4893.75</v>
      </c>
      <c r="AQ6900">
        <v>0.15984731274969205</v>
      </c>
      <c r="AR6900">
        <v>2.3838140754811357</v>
      </c>
    </row>
    <row r="6901" spans="39:44" x14ac:dyDescent="0.3">
      <c r="AM6901">
        <v>3.0571098345477088</v>
      </c>
      <c r="AN6901">
        <v>1.3246839507544486</v>
      </c>
      <c r="AO6901">
        <v>532.66538981648796</v>
      </c>
      <c r="AP6901">
        <v>4951.5</v>
      </c>
      <c r="AQ6901">
        <v>0.21053726585920299</v>
      </c>
      <c r="AR6901">
        <v>2.9737772154480258</v>
      </c>
    </row>
    <row r="6902" spans="39:44" x14ac:dyDescent="0.3">
      <c r="AM6902">
        <v>1.7859067695558126</v>
      </c>
      <c r="AN6902">
        <v>0.27783463587309454</v>
      </c>
      <c r="AO6902">
        <v>397.13088453962871</v>
      </c>
      <c r="AP6902">
        <v>5439.5</v>
      </c>
      <c r="AQ6902">
        <v>-0.99068666765922198</v>
      </c>
      <c r="AR6902">
        <v>1.7803135344419903</v>
      </c>
    </row>
    <row r="6903" spans="39:44" x14ac:dyDescent="0.3">
      <c r="AM6903">
        <v>1.7503893401711641</v>
      </c>
      <c r="AN6903">
        <v>0.29924194270826476</v>
      </c>
      <c r="AO6903">
        <v>529.75487714795997</v>
      </c>
      <c r="AP6903">
        <v>5525</v>
      </c>
      <c r="AQ6903">
        <v>-0.85063671349422754</v>
      </c>
      <c r="AR6903">
        <v>1.7204651459003375</v>
      </c>
    </row>
    <row r="6904" spans="39:44" x14ac:dyDescent="0.3">
      <c r="AM6904">
        <v>2.4059678154597774</v>
      </c>
      <c r="AN6904">
        <v>0.53974782210905681</v>
      </c>
      <c r="AO6904">
        <v>586.49445566767383</v>
      </c>
      <c r="AP6904">
        <v>5395.5</v>
      </c>
      <c r="AQ6904">
        <v>0.56908794825866105</v>
      </c>
      <c r="AR6904">
        <v>2.3759100804356543</v>
      </c>
    </row>
    <row r="6905" spans="39:44" x14ac:dyDescent="0.3">
      <c r="AM6905">
        <v>2.9227136648462348</v>
      </c>
      <c r="AN6905">
        <v>1.2318796698598564</v>
      </c>
      <c r="AO6905">
        <v>968.56664618254285</v>
      </c>
      <c r="AP6905">
        <v>4722.5</v>
      </c>
      <c r="AQ6905">
        <v>-0.33266587525228947</v>
      </c>
      <c r="AR6905">
        <v>3.0133592134286822</v>
      </c>
    </row>
    <row r="6906" spans="39:44" x14ac:dyDescent="0.3">
      <c r="AM6906">
        <v>2.3568846725478001</v>
      </c>
      <c r="AN6906">
        <v>1.4146554043709463</v>
      </c>
      <c r="AO6906">
        <v>1232.7955846737209</v>
      </c>
      <c r="AP6906">
        <v>5537.75</v>
      </c>
      <c r="AQ6906">
        <v>0.3504385309929412</v>
      </c>
      <c r="AR6906">
        <v>2.4674404283732563</v>
      </c>
    </row>
    <row r="6907" spans="39:44" x14ac:dyDescent="0.3">
      <c r="AM6907">
        <v>1.8151814209550412</v>
      </c>
      <c r="AN6907">
        <v>0.18971294574553951</v>
      </c>
      <c r="AO6907">
        <v>697.8759604641009</v>
      </c>
      <c r="AP6907">
        <v>3448.25</v>
      </c>
      <c r="AQ6907">
        <v>-0.52461829620941436</v>
      </c>
      <c r="AR6907">
        <v>1.8098582541233161</v>
      </c>
    </row>
    <row r="6908" spans="39:44" x14ac:dyDescent="0.3">
      <c r="AM6908">
        <v>1.638377509586382</v>
      </c>
      <c r="AN6908">
        <v>9.282404357504967E-2</v>
      </c>
      <c r="AO6908">
        <v>1064.2980519806511</v>
      </c>
      <c r="AP6908">
        <v>5217.75</v>
      </c>
      <c r="AQ6908">
        <v>0.55133381428066719</v>
      </c>
      <c r="AR6908">
        <v>1.6309009146976976</v>
      </c>
    </row>
    <row r="6909" spans="39:44" x14ac:dyDescent="0.3">
      <c r="AM6909">
        <v>2.6746708920686504</v>
      </c>
      <c r="AN6909">
        <v>0.56258528653319806</v>
      </c>
      <c r="AO6909">
        <v>713.45273759549013</v>
      </c>
      <c r="AP6909">
        <v>5125.5</v>
      </c>
      <c r="AQ6909">
        <v>0.42230530178452635</v>
      </c>
      <c r="AR6909">
        <v>2.6205071305452825</v>
      </c>
    </row>
    <row r="6910" spans="39:44" x14ac:dyDescent="0.3">
      <c r="AM6910">
        <v>2.7148519489771452</v>
      </c>
      <c r="AN6910">
        <v>1.2301581217429154</v>
      </c>
      <c r="AO6910">
        <v>354.18979545347997</v>
      </c>
      <c r="AP6910">
        <v>3972.5</v>
      </c>
      <c r="AQ6910">
        <v>0.18060354947494192</v>
      </c>
      <c r="AR6910">
        <v>2.7580301981135604</v>
      </c>
    </row>
    <row r="6911" spans="39:44" x14ac:dyDescent="0.3">
      <c r="AM6911">
        <v>2.0934584401937437</v>
      </c>
      <c r="AN6911">
        <v>0.9455168600049777</v>
      </c>
      <c r="AO6911">
        <v>911.50634161543883</v>
      </c>
      <c r="AP6911">
        <v>5469.75</v>
      </c>
      <c r="AQ6911">
        <v>-0.96475526414430668</v>
      </c>
      <c r="AR6911">
        <v>2.1739086446887765</v>
      </c>
    </row>
    <row r="6912" spans="39:44" x14ac:dyDescent="0.3">
      <c r="AM6912">
        <v>1.7078344319135912</v>
      </c>
      <c r="AN6912">
        <v>0.16028477164678231</v>
      </c>
      <c r="AO6912">
        <v>395.67563568255775</v>
      </c>
      <c r="AP6912">
        <v>5842.25</v>
      </c>
      <c r="AQ6912">
        <v>-0.70679222905441164</v>
      </c>
      <c r="AR6912">
        <v>1.7161963353041569</v>
      </c>
    </row>
    <row r="6913" spans="39:44" x14ac:dyDescent="0.3">
      <c r="AM6913">
        <v>1.9821511397568856</v>
      </c>
      <c r="AN6913">
        <v>0.7375445648812412</v>
      </c>
      <c r="AO6913">
        <v>1182.9197898244515</v>
      </c>
      <c r="AP6913">
        <v>4028</v>
      </c>
      <c r="AQ6913">
        <v>-0.398196798294632</v>
      </c>
      <c r="AR6913">
        <v>1.9780209791818313</v>
      </c>
    </row>
    <row r="6914" spans="39:44" x14ac:dyDescent="0.3">
      <c r="AM6914">
        <v>1.6678984497553209</v>
      </c>
      <c r="AN6914">
        <v>0.17186552045409603</v>
      </c>
      <c r="AO6914">
        <v>341.5131878941047</v>
      </c>
      <c r="AP6914">
        <v>4623.5</v>
      </c>
      <c r="AQ6914">
        <v>0.5140391027783866</v>
      </c>
      <c r="AR6914">
        <v>1.6671093434700568</v>
      </c>
    </row>
    <row r="6915" spans="39:44" x14ac:dyDescent="0.3">
      <c r="AM6915">
        <v>2.3850924684697614</v>
      </c>
      <c r="AN6915">
        <v>0.82276314163680242</v>
      </c>
      <c r="AO6915">
        <v>970.03082664087128</v>
      </c>
      <c r="AP6915">
        <v>5555</v>
      </c>
      <c r="AQ6915">
        <v>-1.1667155801541923E-2</v>
      </c>
      <c r="AR6915">
        <v>2.3508135634336895</v>
      </c>
    </row>
    <row r="6916" spans="39:44" x14ac:dyDescent="0.3">
      <c r="AM6916">
        <v>2.2106677859372716</v>
      </c>
      <c r="AN6916">
        <v>0.38650984575270014</v>
      </c>
      <c r="AO6916">
        <v>1149.7511070096884</v>
      </c>
      <c r="AP6916">
        <v>4788.75</v>
      </c>
      <c r="AQ6916">
        <v>0.11598711096736695</v>
      </c>
      <c r="AR6916">
        <v>2.234079401199752</v>
      </c>
    </row>
    <row r="6917" spans="39:44" x14ac:dyDescent="0.3">
      <c r="AM6917">
        <v>2.7330623324180436</v>
      </c>
      <c r="AN6917">
        <v>0.7579892065272783</v>
      </c>
      <c r="AO6917">
        <v>563.80419114887763</v>
      </c>
      <c r="AP6917">
        <v>4303.75</v>
      </c>
      <c r="AQ6917">
        <v>0.39766920628579133</v>
      </c>
      <c r="AR6917">
        <v>2.8038485789591183</v>
      </c>
    </row>
    <row r="6918" spans="39:44" x14ac:dyDescent="0.3">
      <c r="AM6918">
        <v>2.7449671313683557</v>
      </c>
      <c r="AN6918">
        <v>1.3233413674977741</v>
      </c>
      <c r="AO6918">
        <v>1283.6748994940599</v>
      </c>
      <c r="AP6918">
        <v>5115.5</v>
      </c>
      <c r="AQ6918">
        <v>4.1983164398781331E-2</v>
      </c>
      <c r="AR6918">
        <v>2.8029459247082595</v>
      </c>
    </row>
    <row r="6919" spans="39:44" x14ac:dyDescent="0.3">
      <c r="AM6919">
        <v>2.6000608749687655</v>
      </c>
      <c r="AN6919">
        <v>0.92496723078729959</v>
      </c>
      <c r="AO6919">
        <v>386.70509500334595</v>
      </c>
      <c r="AP6919">
        <v>4700.25</v>
      </c>
      <c r="AQ6919">
        <v>0.76355815173551178</v>
      </c>
      <c r="AR6919">
        <v>2.5560021619366062</v>
      </c>
    </row>
    <row r="6920" spans="39:44" x14ac:dyDescent="0.3">
      <c r="AM6920">
        <v>2.6424791130198866</v>
      </c>
      <c r="AN6920">
        <v>1.0248585150255782</v>
      </c>
      <c r="AO6920">
        <v>368.26524752520368</v>
      </c>
      <c r="AP6920">
        <v>4116.5</v>
      </c>
      <c r="AQ6920">
        <v>0.89199223257592508</v>
      </c>
      <c r="AR6920">
        <v>2.6271831457595463</v>
      </c>
    </row>
    <row r="6921" spans="39:44" x14ac:dyDescent="0.3">
      <c r="AM6921">
        <v>3.0858355243592652</v>
      </c>
      <c r="AN6921">
        <v>0.85956527037134756</v>
      </c>
      <c r="AO6921">
        <v>475.11124208734975</v>
      </c>
      <c r="AP6921">
        <v>4276.75</v>
      </c>
      <c r="AQ6921">
        <v>-1.7564200770994649E-2</v>
      </c>
      <c r="AR6921">
        <v>3.1307623856551006</v>
      </c>
    </row>
    <row r="6922" spans="39:44" x14ac:dyDescent="0.3">
      <c r="AM6922">
        <v>2.8264806469727359</v>
      </c>
      <c r="AN6922">
        <v>0.5691030708963033</v>
      </c>
      <c r="AO6922">
        <v>1219.6796227672926</v>
      </c>
      <c r="AP6922">
        <v>3694.25</v>
      </c>
      <c r="AQ6922">
        <v>0.84312966703939363</v>
      </c>
      <c r="AR6922">
        <v>2.8192550516758557</v>
      </c>
    </row>
    <row r="6923" spans="39:44" x14ac:dyDescent="0.3">
      <c r="AM6923">
        <v>3.3147663510781378</v>
      </c>
      <c r="AN6923">
        <v>0.69508179587202523</v>
      </c>
      <c r="AO6923">
        <v>1394.8472800247523</v>
      </c>
      <c r="AP6923">
        <v>4746.75</v>
      </c>
      <c r="AQ6923">
        <v>0.35122018636507302</v>
      </c>
      <c r="AR6923">
        <v>3.2772159308827384</v>
      </c>
    </row>
    <row r="6924" spans="39:44" x14ac:dyDescent="0.3">
      <c r="AM6924">
        <v>3.0896067371790847</v>
      </c>
      <c r="AN6924">
        <v>0.991093827406336</v>
      </c>
      <c r="AO6924">
        <v>1500.3389118090913</v>
      </c>
      <c r="AP6924">
        <v>5073</v>
      </c>
      <c r="AQ6924">
        <v>-0.58673797407488004</v>
      </c>
      <c r="AR6924">
        <v>3.0355530685418519</v>
      </c>
    </row>
    <row r="6925" spans="39:44" x14ac:dyDescent="0.3">
      <c r="AM6925">
        <v>2.4100255231264063</v>
      </c>
      <c r="AN6925">
        <v>1.1171187376096257</v>
      </c>
      <c r="AO6925">
        <v>383.27958924185401</v>
      </c>
      <c r="AP6925">
        <v>3669</v>
      </c>
      <c r="AQ6925">
        <v>9.3039085096754764E-2</v>
      </c>
      <c r="AR6925">
        <v>2.4444270562878336</v>
      </c>
    </row>
    <row r="6926" spans="39:44" x14ac:dyDescent="0.3">
      <c r="AM6926">
        <v>1.8690958585778796</v>
      </c>
      <c r="AN6926">
        <v>0.36160208230706309</v>
      </c>
      <c r="AO6926">
        <v>727.45130879115084</v>
      </c>
      <c r="AP6926">
        <v>5039.75</v>
      </c>
      <c r="AQ6926">
        <v>0.61322291490332514</v>
      </c>
      <c r="AR6926">
        <v>1.8582263952943154</v>
      </c>
    </row>
    <row r="6927" spans="39:44" x14ac:dyDescent="0.3">
      <c r="AM6927">
        <v>3.233986918318918</v>
      </c>
      <c r="AN6927">
        <v>0.20020452289956811</v>
      </c>
      <c r="AO6927">
        <v>286.45669741419783</v>
      </c>
      <c r="AP6927">
        <v>4328.25</v>
      </c>
      <c r="AQ6927">
        <v>-0.57167142595528819</v>
      </c>
      <c r="AR6927">
        <v>3.251785022416561</v>
      </c>
    </row>
    <row r="6928" spans="39:44" x14ac:dyDescent="0.3">
      <c r="AM6928">
        <v>2.9944688155636081</v>
      </c>
      <c r="AN6928">
        <v>1.2553486684649502</v>
      </c>
      <c r="AO6928">
        <v>1106.0960673818477</v>
      </c>
      <c r="AP6928">
        <v>3363</v>
      </c>
      <c r="AQ6928">
        <v>0.49689461555050563</v>
      </c>
      <c r="AR6928">
        <v>2.9944688155636081</v>
      </c>
    </row>
    <row r="6929" spans="39:44" x14ac:dyDescent="0.3">
      <c r="AM6929">
        <v>1.6182364590546534</v>
      </c>
      <c r="AN6929">
        <v>0.1095291107498413</v>
      </c>
      <c r="AO6929">
        <v>641.16402382688284</v>
      </c>
      <c r="AP6929">
        <v>4095.75</v>
      </c>
      <c r="AQ6929">
        <v>-4.2019944510015304E-2</v>
      </c>
      <c r="AR6929">
        <v>1.6097382702666223</v>
      </c>
    </row>
    <row r="6930" spans="39:44" x14ac:dyDescent="0.3">
      <c r="AM6930">
        <v>2.5227721285139242</v>
      </c>
      <c r="AN6930">
        <v>1.3342654174648672</v>
      </c>
      <c r="AO6930">
        <v>832.75603762224591</v>
      </c>
      <c r="AP6930">
        <v>4227.75</v>
      </c>
      <c r="AQ6930">
        <v>0.71462059759663676</v>
      </c>
      <c r="AR6930">
        <v>2.3978597610895784</v>
      </c>
    </row>
    <row r="6931" spans="39:44" x14ac:dyDescent="0.3">
      <c r="AM6931">
        <v>2.2826754685948378</v>
      </c>
      <c r="AN6931">
        <v>1.1999055561130654</v>
      </c>
      <c r="AO6931">
        <v>817.4993200228156</v>
      </c>
      <c r="AP6931">
        <v>3943</v>
      </c>
      <c r="AQ6931">
        <v>7.7238965738755244E-2</v>
      </c>
      <c r="AR6931">
        <v>2.3838140754811357</v>
      </c>
    </row>
    <row r="6932" spans="39:44" x14ac:dyDescent="0.3">
      <c r="AM6932">
        <v>2.5430456486956166</v>
      </c>
      <c r="AN6932">
        <v>0.83069184337000823</v>
      </c>
      <c r="AO6932">
        <v>988.38451288203601</v>
      </c>
      <c r="AP6932">
        <v>4235.25</v>
      </c>
      <c r="AQ6932">
        <v>-0.85174855023410556</v>
      </c>
      <c r="AR6932">
        <v>2.6132920886869786</v>
      </c>
    </row>
    <row r="6933" spans="39:44" x14ac:dyDescent="0.3">
      <c r="AM6933">
        <v>2.7654407207684888</v>
      </c>
      <c r="AN6933">
        <v>0.47472614856538359</v>
      </c>
      <c r="AO6933">
        <v>874.9125932907898</v>
      </c>
      <c r="AP6933">
        <v>4748.75</v>
      </c>
      <c r="AQ6933">
        <v>-3.0152281437743025E-2</v>
      </c>
      <c r="AR6933">
        <v>2.8039266007267529</v>
      </c>
    </row>
    <row r="6934" spans="39:44" x14ac:dyDescent="0.3">
      <c r="AM6934">
        <v>1.5736351673775393</v>
      </c>
      <c r="AN6934">
        <v>7.0626446484090152E-2</v>
      </c>
      <c r="AO6934">
        <v>959.98006466160598</v>
      </c>
      <c r="AP6934">
        <v>4391</v>
      </c>
      <c r="AQ6934">
        <v>-7.7463896568373422E-2</v>
      </c>
      <c r="AR6934">
        <v>1.5667706212008081</v>
      </c>
    </row>
    <row r="6935" spans="39:44" x14ac:dyDescent="0.3">
      <c r="AM6935">
        <v>2.807925087472122</v>
      </c>
      <c r="AN6935">
        <v>0.9153461791688603</v>
      </c>
      <c r="AO6935">
        <v>291.85438006682648</v>
      </c>
      <c r="AP6935">
        <v>3043</v>
      </c>
      <c r="AQ6935">
        <v>-0.15016266084236235</v>
      </c>
      <c r="AR6935">
        <v>2.8701751398753848</v>
      </c>
    </row>
    <row r="6936" spans="39:44" x14ac:dyDescent="0.3">
      <c r="AM6936">
        <v>2.5715766121026813</v>
      </c>
      <c r="AN6936">
        <v>1.2349319153382528</v>
      </c>
      <c r="AO6936">
        <v>1276.5092561635993</v>
      </c>
      <c r="AP6936">
        <v>5952.75</v>
      </c>
      <c r="AQ6936">
        <v>-0.30873882846817202</v>
      </c>
      <c r="AR6936">
        <v>2.5477056767498816</v>
      </c>
    </row>
    <row r="6937" spans="39:44" x14ac:dyDescent="0.3">
      <c r="AM6937">
        <v>2.2350188241760582</v>
      </c>
      <c r="AN6937">
        <v>0.72478748631612733</v>
      </c>
      <c r="AO6937">
        <v>473.12942779167912</v>
      </c>
      <c r="AP6937">
        <v>5214.25</v>
      </c>
      <c r="AQ6937">
        <v>-0.73809579520162849</v>
      </c>
      <c r="AR6937">
        <v>2.1949182303976005</v>
      </c>
    </row>
    <row r="6938" spans="39:44" x14ac:dyDescent="0.3">
      <c r="AM6938">
        <v>2.5791553468426369</v>
      </c>
      <c r="AN6938">
        <v>1.291090700829298</v>
      </c>
      <c r="AO6938">
        <v>1614.9493842170536</v>
      </c>
      <c r="AP6938">
        <v>5700.25</v>
      </c>
      <c r="AQ6938">
        <v>0.19562732669069233</v>
      </c>
      <c r="AR6938">
        <v>2.4640219602767135</v>
      </c>
    </row>
    <row r="6939" spans="39:44" x14ac:dyDescent="0.3">
      <c r="AM6939">
        <v>3.6929897611012161</v>
      </c>
      <c r="AN6939">
        <v>0.68937299794461659</v>
      </c>
      <c r="AO6939">
        <v>1098.1602766484361</v>
      </c>
      <c r="AP6939">
        <v>5516.75</v>
      </c>
      <c r="AQ6939">
        <v>0.12743248998708712</v>
      </c>
      <c r="AR6939">
        <v>3.6929897611012157</v>
      </c>
    </row>
    <row r="6940" spans="39:44" x14ac:dyDescent="0.3">
      <c r="AM6940">
        <v>2.8524156253117936</v>
      </c>
      <c r="AN6940">
        <v>1.1146540957982982</v>
      </c>
      <c r="AO6940">
        <v>903.28768349731376</v>
      </c>
      <c r="AP6940">
        <v>5392.75</v>
      </c>
      <c r="AQ6940">
        <v>0.12700642351822933</v>
      </c>
      <c r="AR6940">
        <v>2.7776912291634202</v>
      </c>
    </row>
    <row r="6941" spans="39:44" x14ac:dyDescent="0.3">
      <c r="AM6941">
        <v>2.8799508814713026</v>
      </c>
      <c r="AN6941">
        <v>0.97682898983122557</v>
      </c>
      <c r="AO6941">
        <v>1487.9296799406022</v>
      </c>
      <c r="AP6941">
        <v>3711.25</v>
      </c>
      <c r="AQ6941">
        <v>-0.71207655017271143</v>
      </c>
      <c r="AR6941">
        <v>2.9122000839373734</v>
      </c>
    </row>
    <row r="6942" spans="39:44" x14ac:dyDescent="0.3">
      <c r="AM6942">
        <v>2.6298108746697646</v>
      </c>
      <c r="AN6942">
        <v>0.86364779265986469</v>
      </c>
      <c r="AO6942">
        <v>813.76167660195415</v>
      </c>
      <c r="AP6942">
        <v>4994.5</v>
      </c>
      <c r="AQ6942">
        <v>-0.52892506421744701</v>
      </c>
      <c r="AR6942">
        <v>2.5947093102623655</v>
      </c>
    </row>
    <row r="6943" spans="39:44" x14ac:dyDescent="0.3">
      <c r="AM6943">
        <v>3.0781929124454455</v>
      </c>
      <c r="AN6943">
        <v>0.4410283315413458</v>
      </c>
      <c r="AO6943">
        <v>966.59813425201673</v>
      </c>
      <c r="AP6943">
        <v>4369.25</v>
      </c>
      <c r="AQ6943">
        <v>0.25767188902181659</v>
      </c>
      <c r="AR6943">
        <v>3.0958612565154091</v>
      </c>
    </row>
    <row r="6944" spans="39:44" x14ac:dyDescent="0.3">
      <c r="AM6944">
        <v>1.8232523049808913</v>
      </c>
      <c r="AN6944">
        <v>0.3704391094384783</v>
      </c>
      <c r="AO6944">
        <v>779.84809062170541</v>
      </c>
      <c r="AP6944">
        <v>3219</v>
      </c>
      <c r="AQ6944">
        <v>-8.4782061342231971E-2</v>
      </c>
      <c r="AR6944">
        <v>1.8469243446130257</v>
      </c>
    </row>
    <row r="6945" spans="39:44" x14ac:dyDescent="0.3">
      <c r="AM6945">
        <v>2.377776320660336</v>
      </c>
      <c r="AN6945">
        <v>0.57925224220253146</v>
      </c>
      <c r="AO6945">
        <v>600.9166339791833</v>
      </c>
      <c r="AP6945">
        <v>4615.25</v>
      </c>
      <c r="AQ6945">
        <v>0.80882466813044607</v>
      </c>
      <c r="AR6945">
        <v>2.3827730797188527</v>
      </c>
    </row>
    <row r="6946" spans="39:44" x14ac:dyDescent="0.3">
      <c r="AM6946">
        <v>2.2659013050652375</v>
      </c>
      <c r="AN6946">
        <v>0.84978234432566535</v>
      </c>
      <c r="AO6946">
        <v>536.19483421875839</v>
      </c>
      <c r="AP6946">
        <v>5693.25</v>
      </c>
      <c r="AQ6946">
        <v>0.97671111119841769</v>
      </c>
      <c r="AR6946">
        <v>2.1773271127853193</v>
      </c>
    </row>
    <row r="6947" spans="39:44" x14ac:dyDescent="0.3">
      <c r="AM6947">
        <v>2.0492245199750041</v>
      </c>
      <c r="AN6947">
        <v>0.28238359499854576</v>
      </c>
      <c r="AO6947">
        <v>383.80615468045363</v>
      </c>
      <c r="AP6947">
        <v>4132</v>
      </c>
      <c r="AQ6947">
        <v>0.54929296729747001</v>
      </c>
      <c r="AR6947">
        <v>2.076953247257471</v>
      </c>
    </row>
    <row r="6948" spans="39:44" x14ac:dyDescent="0.3">
      <c r="AM6948">
        <v>2.2676993407498687</v>
      </c>
      <c r="AN6948">
        <v>0.83269305147723238</v>
      </c>
      <c r="AO6948">
        <v>384.32251389259812</v>
      </c>
      <c r="AP6948">
        <v>3767</v>
      </c>
      <c r="AQ6948">
        <v>0.92531952874022927</v>
      </c>
      <c r="AR6948">
        <v>2.2733080468863207</v>
      </c>
    </row>
    <row r="6949" spans="39:44" x14ac:dyDescent="0.3">
      <c r="AM6949">
        <v>3.0916858576461439</v>
      </c>
      <c r="AN6949">
        <v>8.5787491039976006E-3</v>
      </c>
      <c r="AO6949">
        <v>641.68038303902722</v>
      </c>
      <c r="AP6949">
        <v>4848</v>
      </c>
      <c r="AQ6949">
        <v>0.61466023329343045</v>
      </c>
      <c r="AR6949">
        <v>3.0925437325565444</v>
      </c>
    </row>
    <row r="6950" spans="39:44" x14ac:dyDescent="0.3">
      <c r="AM6950">
        <v>2.5401549698097554</v>
      </c>
      <c r="AN6950">
        <v>1.2979707427928691</v>
      </c>
      <c r="AO6950">
        <v>999.33596253929613</v>
      </c>
      <c r="AP6950">
        <v>5090</v>
      </c>
      <c r="AQ6950">
        <v>-0.70551138314254258</v>
      </c>
      <c r="AR6950">
        <v>2.5591839979019437</v>
      </c>
    </row>
    <row r="6951" spans="39:44" x14ac:dyDescent="0.3">
      <c r="AM6951">
        <v>2.7489974120290408</v>
      </c>
      <c r="AN6951">
        <v>1.0657922032079588</v>
      </c>
      <c r="AO6951">
        <v>528.65448012133174</v>
      </c>
      <c r="AP6951">
        <v>4642</v>
      </c>
      <c r="AQ6951">
        <v>-0.84930776585798495</v>
      </c>
      <c r="AR6951">
        <v>2.8603847028413121</v>
      </c>
    </row>
    <row r="6952" spans="39:44" x14ac:dyDescent="0.3">
      <c r="AM6952">
        <v>2.8156503174949634</v>
      </c>
      <c r="AN6952">
        <v>1.2816745531392064</v>
      </c>
      <c r="AO6952">
        <v>884.91309391534253</v>
      </c>
      <c r="AP6952">
        <v>4539</v>
      </c>
      <c r="AQ6952">
        <v>0.15834088924826351</v>
      </c>
      <c r="AR6952">
        <v>2.6950627009838253</v>
      </c>
    </row>
    <row r="6953" spans="39:44" x14ac:dyDescent="0.3">
      <c r="AM6953">
        <v>2.8842790143017676</v>
      </c>
      <c r="AN6953">
        <v>0.93392207062241217</v>
      </c>
      <c r="AO6953">
        <v>674.97370412877467</v>
      </c>
      <c r="AP6953">
        <v>3173.75</v>
      </c>
      <c r="AQ6953">
        <v>6.3734218833375975E-2</v>
      </c>
      <c r="AR6953">
        <v>2.8499120108465137</v>
      </c>
    </row>
    <row r="6954" spans="39:44" x14ac:dyDescent="0.3">
      <c r="AM6954">
        <v>2.60718999314081</v>
      </c>
      <c r="AN6954">
        <v>1.11152499898528</v>
      </c>
      <c r="AO6954">
        <v>1794.4645461021378</v>
      </c>
      <c r="AP6954">
        <v>3378.5</v>
      </c>
      <c r="AQ6954">
        <v>-0.86422549858546927</v>
      </c>
      <c r="AR6954">
        <v>2.6157338516130806</v>
      </c>
    </row>
    <row r="6955" spans="39:44" x14ac:dyDescent="0.3">
      <c r="AM6955">
        <v>2.682967265199427</v>
      </c>
      <c r="AN6955">
        <v>1.1850674671472596</v>
      </c>
      <c r="AO6955">
        <v>914.11423984867372</v>
      </c>
      <c r="AP6955">
        <v>4991.75</v>
      </c>
      <c r="AQ6955">
        <v>0.41956137572512048</v>
      </c>
      <c r="AR6955">
        <v>2.6271831457595463</v>
      </c>
    </row>
    <row r="6956" spans="39:44" x14ac:dyDescent="0.3">
      <c r="AM6956">
        <v>2.3945369393003855</v>
      </c>
      <c r="AN6956">
        <v>0.66360473572324485</v>
      </c>
      <c r="AO6956">
        <v>279.45833362612268</v>
      </c>
      <c r="AP6956">
        <v>3458</v>
      </c>
      <c r="AQ6956">
        <v>0.41185653401831945</v>
      </c>
      <c r="AR6956">
        <v>2.453048147131863</v>
      </c>
    </row>
    <row r="6957" spans="39:44" x14ac:dyDescent="0.3">
      <c r="AM6957">
        <v>2.3043974534903118</v>
      </c>
      <c r="AN6957">
        <v>0.86852344485443445</v>
      </c>
      <c r="AO6957">
        <v>274.59701573205211</v>
      </c>
      <c r="AP6957">
        <v>4397.5</v>
      </c>
      <c r="AQ6957">
        <v>0.51952089972846638</v>
      </c>
      <c r="AR6957">
        <v>2.3678855188240138</v>
      </c>
    </row>
    <row r="6958" spans="39:44" x14ac:dyDescent="0.3">
      <c r="AM6958">
        <v>2.8398202044780745</v>
      </c>
      <c r="AN6958">
        <v>0.91532412538303187</v>
      </c>
      <c r="AO6958">
        <v>1114.2090243406319</v>
      </c>
      <c r="AP6958">
        <v>3574.5</v>
      </c>
      <c r="AQ6958">
        <v>0.4970700388801722</v>
      </c>
      <c r="AR6958">
        <v>2.7671063775609062</v>
      </c>
    </row>
    <row r="6959" spans="39:44" x14ac:dyDescent="0.3">
      <c r="AM6959">
        <v>2.4777425203820607</v>
      </c>
      <c r="AN6959">
        <v>0.55893701722382849</v>
      </c>
      <c r="AO6959">
        <v>897.47230766282894</v>
      </c>
      <c r="AP6959">
        <v>5064</v>
      </c>
      <c r="AQ6959">
        <v>0.11874418651163808</v>
      </c>
      <c r="AR6959">
        <v>2.4193713735058338</v>
      </c>
    </row>
    <row r="6960" spans="39:44" x14ac:dyDescent="0.3">
      <c r="AM6960">
        <v>2.5930696715506194</v>
      </c>
      <c r="AN6960">
        <v>1.1875118718930207</v>
      </c>
      <c r="AO6960">
        <v>372.97959832909373</v>
      </c>
      <c r="AP6960">
        <v>5087.25</v>
      </c>
      <c r="AQ6960">
        <v>0.45533011426588538</v>
      </c>
      <c r="AR6960">
        <v>2.6310543315271087</v>
      </c>
    </row>
    <row r="6961" spans="39:44" x14ac:dyDescent="0.3">
      <c r="AM6961">
        <v>2.8593076180778962</v>
      </c>
      <c r="AN6961">
        <v>1.0870380658620951</v>
      </c>
      <c r="AO6961">
        <v>702.10982203198569</v>
      </c>
      <c r="AP6961">
        <v>4429.75</v>
      </c>
      <c r="AQ6961">
        <v>9.2590519539482552E-2</v>
      </c>
      <c r="AR6961">
        <v>2.793941797234031</v>
      </c>
    </row>
    <row r="6962" spans="39:44" x14ac:dyDescent="0.3">
      <c r="AM6962">
        <v>2.214950493807279</v>
      </c>
      <c r="AN6962">
        <v>0.62786763815336633</v>
      </c>
      <c r="AO6962">
        <v>1094.2265863797436</v>
      </c>
      <c r="AP6962">
        <v>5069.5</v>
      </c>
      <c r="AQ6962">
        <v>-4.4520514901866821E-2</v>
      </c>
      <c r="AR6962">
        <v>2.2320966182187734</v>
      </c>
    </row>
    <row r="6963" spans="39:44" x14ac:dyDescent="0.3">
      <c r="AM6963">
        <v>2.1799390093823949</v>
      </c>
      <c r="AN6963">
        <v>0.80833168303859182</v>
      </c>
      <c r="AO6963">
        <v>465.88527426370393</v>
      </c>
      <c r="AP6963">
        <v>2364.25</v>
      </c>
      <c r="AQ6963">
        <v>0.46853750637226216</v>
      </c>
      <c r="AR6963">
        <v>2.2037180656565827</v>
      </c>
    </row>
    <row r="6964" spans="39:44" x14ac:dyDescent="0.3">
      <c r="AM6964">
        <v>2.4956884677029989</v>
      </c>
      <c r="AN6964">
        <v>1.099381603474805</v>
      </c>
      <c r="AO6964">
        <v>795.9053569890998</v>
      </c>
      <c r="AP6964">
        <v>5238.75</v>
      </c>
      <c r="AQ6964">
        <v>0.28965914728577852</v>
      </c>
      <c r="AR6964">
        <v>2.566033374981882</v>
      </c>
    </row>
    <row r="6965" spans="39:44" x14ac:dyDescent="0.3">
      <c r="AM6965">
        <v>2.3475868138328484</v>
      </c>
      <c r="AN6965">
        <v>1.1607123827669978</v>
      </c>
      <c r="AO6965">
        <v>894.94319675643567</v>
      </c>
      <c r="AP6965">
        <v>4487</v>
      </c>
      <c r="AQ6965">
        <v>-0.45612268449349647</v>
      </c>
      <c r="AR6965">
        <v>2.3847748945426002</v>
      </c>
    </row>
    <row r="6966" spans="39:44" x14ac:dyDescent="0.3">
      <c r="AM6966">
        <v>2.7262292515326703</v>
      </c>
      <c r="AN6966">
        <v>1.1164209181147609</v>
      </c>
      <c r="AO6966">
        <v>719.15430064071916</v>
      </c>
      <c r="AP6966">
        <v>5637.75</v>
      </c>
      <c r="AQ6966">
        <v>0.5693304315287494</v>
      </c>
      <c r="AR6966">
        <v>2.7105318005367729</v>
      </c>
    </row>
    <row r="6967" spans="39:44" x14ac:dyDescent="0.3">
      <c r="AM6967">
        <v>3.6205752559835038</v>
      </c>
      <c r="AN6967">
        <v>0.75617583915696118</v>
      </c>
      <c r="AO6967">
        <v>714.51905390047489</v>
      </c>
      <c r="AP6967">
        <v>3739.5</v>
      </c>
      <c r="AQ6967">
        <v>-1.5545683713782692E-3</v>
      </c>
      <c r="AR6967">
        <v>3.6137738243275015</v>
      </c>
    </row>
    <row r="6968" spans="39:44" x14ac:dyDescent="0.3">
      <c r="AM6968">
        <v>2.4496612799731046</v>
      </c>
      <c r="AN6968">
        <v>0.75625764369920689</v>
      </c>
      <c r="AO6968">
        <v>714.56574846035176</v>
      </c>
      <c r="AP6968">
        <v>4642.5</v>
      </c>
      <c r="AQ6968">
        <v>-0.52978487713899958</v>
      </c>
      <c r="AR6968">
        <v>2.388484271163049</v>
      </c>
    </row>
    <row r="6969" spans="39:44" x14ac:dyDescent="0.3">
      <c r="AM6969">
        <v>2.7235008357155515</v>
      </c>
      <c r="AN6969">
        <v>0.71063379654919356</v>
      </c>
      <c r="AO6969">
        <v>310.8537733646329</v>
      </c>
      <c r="AP6969">
        <v>4473.75</v>
      </c>
      <c r="AQ6969">
        <v>0.67458558015755687</v>
      </c>
      <c r="AR6969">
        <v>2.6524374560606323</v>
      </c>
    </row>
    <row r="6970" spans="39:44" x14ac:dyDescent="0.3">
      <c r="AM6970">
        <v>2.3082877223135396</v>
      </c>
      <c r="AN6970">
        <v>0.80196548849509375</v>
      </c>
      <c r="AO6970">
        <v>1315.2183167111577</v>
      </c>
      <c r="AP6970">
        <v>4140.25</v>
      </c>
      <c r="AQ6970">
        <v>0.17773393321018824</v>
      </c>
      <c r="AR6970">
        <v>2.388484271163049</v>
      </c>
    </row>
    <row r="6971" spans="39:44" x14ac:dyDescent="0.3">
      <c r="AM6971">
        <v>2.4531875928685678</v>
      </c>
      <c r="AN6971">
        <v>1.1564133370126666</v>
      </c>
      <c r="AO6971">
        <v>883.6711258452483</v>
      </c>
      <c r="AP6971">
        <v>6115.25</v>
      </c>
      <c r="AQ6971">
        <v>0.4762050518260782</v>
      </c>
      <c r="AR6971">
        <v>2.3450276540902895</v>
      </c>
    </row>
    <row r="6972" spans="39:44" x14ac:dyDescent="0.3">
      <c r="AM6972">
        <v>2.4192889738760264</v>
      </c>
      <c r="AN6972">
        <v>0.86498759047129303</v>
      </c>
      <c r="AO6972">
        <v>1135.3843258879674</v>
      </c>
      <c r="AP6972">
        <v>4132</v>
      </c>
      <c r="AQ6972">
        <v>-0.97774638138531877</v>
      </c>
      <c r="AR6972">
        <v>2.4277853233502178</v>
      </c>
    </row>
    <row r="6973" spans="39:44" x14ac:dyDescent="0.3">
      <c r="AM6973">
        <v>1.8231944583088453</v>
      </c>
      <c r="AN6973">
        <v>0.43885161303516745</v>
      </c>
      <c r="AO6973">
        <v>720.87048156550065</v>
      </c>
      <c r="AP6973">
        <v>5096.25</v>
      </c>
      <c r="AQ6973">
        <v>-0.53319360875266719</v>
      </c>
      <c r="AR6973">
        <v>1.7962154215960631</v>
      </c>
    </row>
    <row r="6974" spans="39:44" x14ac:dyDescent="0.3">
      <c r="AM6974">
        <v>1.8565497555505326</v>
      </c>
      <c r="AN6974">
        <v>0.1449547986209401</v>
      </c>
      <c r="AO6974">
        <v>992.61837444992079</v>
      </c>
      <c r="AP6974">
        <v>3652.5</v>
      </c>
      <c r="AQ6974">
        <v>-0.38210662181324673</v>
      </c>
      <c r="AR6974">
        <v>1.8573566517001039</v>
      </c>
    </row>
    <row r="6975" spans="39:44" x14ac:dyDescent="0.3">
      <c r="AM6975">
        <v>2.1449414357449506</v>
      </c>
      <c r="AN6975">
        <v>0.73715088812797558</v>
      </c>
      <c r="AO6975">
        <v>361.43394898145505</v>
      </c>
      <c r="AP6975">
        <v>4408.75</v>
      </c>
      <c r="AQ6975">
        <v>-0.88593809709479177</v>
      </c>
      <c r="AR6975">
        <v>2.1534427084046501</v>
      </c>
    </row>
    <row r="6976" spans="39:44" x14ac:dyDescent="0.3">
      <c r="AM6976">
        <v>3.3707364369606125</v>
      </c>
      <c r="AN6976">
        <v>0.2414513291419782</v>
      </c>
      <c r="AO6976">
        <v>661.4248174956507</v>
      </c>
      <c r="AP6976">
        <v>4579.75</v>
      </c>
      <c r="AQ6976">
        <v>0.36455534882843516</v>
      </c>
      <c r="AR6976">
        <v>3.3608955203775341</v>
      </c>
    </row>
    <row r="6977" spans="39:44" x14ac:dyDescent="0.3">
      <c r="AM6977">
        <v>3.2433411627087883</v>
      </c>
      <c r="AN6977">
        <v>1.3804864616321058</v>
      </c>
      <c r="AO6977">
        <v>837.04286866987047</v>
      </c>
      <c r="AP6977">
        <v>3547.75</v>
      </c>
      <c r="AQ6977">
        <v>-0.33625564893940851</v>
      </c>
      <c r="AR6977">
        <v>3.3292289620772766</v>
      </c>
    </row>
    <row r="6978" spans="39:44" x14ac:dyDescent="0.3">
      <c r="AM6978">
        <v>3.0780187429885428</v>
      </c>
      <c r="AN6978">
        <v>1.0596358770240861</v>
      </c>
      <c r="AO6978">
        <v>349.2366924061829</v>
      </c>
      <c r="AP6978">
        <v>4866.5</v>
      </c>
      <c r="AQ6978">
        <v>0.56949054687664213</v>
      </c>
      <c r="AR6978">
        <v>3.1641623569874686</v>
      </c>
    </row>
    <row r="6979" spans="39:44" x14ac:dyDescent="0.3">
      <c r="AM6979">
        <v>2.9985678004836762</v>
      </c>
      <c r="AN6979">
        <v>1.194137848389619</v>
      </c>
      <c r="AO6979">
        <v>702.69626745824769</v>
      </c>
      <c r="AP6979">
        <v>4621</v>
      </c>
      <c r="AQ6979">
        <v>-3.7841153150329057E-2</v>
      </c>
      <c r="AR6979">
        <v>2.9478280923367621</v>
      </c>
    </row>
    <row r="6980" spans="39:44" x14ac:dyDescent="0.3">
      <c r="AM6980">
        <v>3.1447478300433862</v>
      </c>
      <c r="AN6980">
        <v>0.92153464518922523</v>
      </c>
      <c r="AO6980">
        <v>768.49496883174572</v>
      </c>
      <c r="AP6980">
        <v>4911.75</v>
      </c>
      <c r="AQ6980">
        <v>-0.84740928039069752</v>
      </c>
      <c r="AR6980">
        <v>3.2119015830631312</v>
      </c>
    </row>
    <row r="6981" spans="39:44" x14ac:dyDescent="0.3">
      <c r="AM6981">
        <v>2.398728110112426</v>
      </c>
      <c r="AN6981">
        <v>0.90138390958801917</v>
      </c>
      <c r="AO6981">
        <v>751.2521399953655</v>
      </c>
      <c r="AP6981">
        <v>3492.75</v>
      </c>
      <c r="AQ6981">
        <v>0.34885088285725918</v>
      </c>
      <c r="AR6981">
        <v>2.3780848467190188</v>
      </c>
    </row>
    <row r="6982" spans="39:44" x14ac:dyDescent="0.3">
      <c r="AM6982">
        <v>2.6383629047155037</v>
      </c>
      <c r="AN6982">
        <v>0.41128390348515426</v>
      </c>
      <c r="AO6982">
        <v>1089.9093486239969</v>
      </c>
      <c r="AP6982">
        <v>5492.25</v>
      </c>
      <c r="AQ6982">
        <v>0.61974195051717962</v>
      </c>
      <c r="AR6982">
        <v>2.6255297402049744</v>
      </c>
    </row>
    <row r="6983" spans="39:44" x14ac:dyDescent="0.3">
      <c r="AM6983">
        <v>2.6063057338311211</v>
      </c>
      <c r="AN6983">
        <v>1.1434473379652441</v>
      </c>
      <c r="AO6983">
        <v>411.83229264596065</v>
      </c>
      <c r="AP6983">
        <v>3690.5</v>
      </c>
      <c r="AQ6983">
        <v>-0.1806134672964497</v>
      </c>
      <c r="AR6983">
        <v>2.5027011827984387</v>
      </c>
    </row>
    <row r="6984" spans="39:44" x14ac:dyDescent="0.3">
      <c r="AM6984">
        <v>2.5460415706218589</v>
      </c>
      <c r="AN6984">
        <v>0.75086935076273265</v>
      </c>
      <c r="AO6984">
        <v>816.94958780540446</v>
      </c>
      <c r="AP6984">
        <v>4760</v>
      </c>
      <c r="AQ6984">
        <v>-1.0383259587334529E-2</v>
      </c>
      <c r="AR6984">
        <v>2.6124222681117302</v>
      </c>
    </row>
    <row r="6985" spans="39:44" x14ac:dyDescent="0.3">
      <c r="AM6985">
        <v>2.637743501177725</v>
      </c>
      <c r="AN6985">
        <v>0.74193800488678574</v>
      </c>
      <c r="AO6985">
        <v>1273.946866748561</v>
      </c>
      <c r="AP6985">
        <v>3622.25</v>
      </c>
      <c r="AQ6985">
        <v>0.73222483890961709</v>
      </c>
      <c r="AR6985">
        <v>2.5922120090864142</v>
      </c>
    </row>
    <row r="6986" spans="39:44" x14ac:dyDescent="0.3">
      <c r="AM6986">
        <v>2.1606896899310599</v>
      </c>
      <c r="AN6986">
        <v>0.73028342690593717</v>
      </c>
      <c r="AO6986">
        <v>1311.5702822122526</v>
      </c>
      <c r="AP6986">
        <v>3968.5</v>
      </c>
      <c r="AQ6986">
        <v>0.42317385497938725</v>
      </c>
      <c r="AR6986">
        <v>2.1949128859788263</v>
      </c>
    </row>
    <row r="6987" spans="39:44" x14ac:dyDescent="0.3">
      <c r="AM6987">
        <v>2.7783268096980835</v>
      </c>
      <c r="AN6987">
        <v>0.77965234879915246</v>
      </c>
      <c r="AO6987">
        <v>692.4032322244168</v>
      </c>
      <c r="AP6987">
        <v>3485.5</v>
      </c>
      <c r="AQ6987">
        <v>0.99411889619981575</v>
      </c>
      <c r="AR6987">
        <v>2.8320681162637871</v>
      </c>
    </row>
    <row r="6988" spans="39:44" x14ac:dyDescent="0.3">
      <c r="AM6988">
        <v>2.6898779705617586</v>
      </c>
      <c r="AN6988">
        <v>1.0275913005939785</v>
      </c>
      <c r="AO6988">
        <v>694.07499526292418</v>
      </c>
      <c r="AP6988">
        <v>5652</v>
      </c>
      <c r="AQ6988">
        <v>-0.89801462409007538</v>
      </c>
      <c r="AR6988">
        <v>2.5960441980260311</v>
      </c>
    </row>
    <row r="6989" spans="39:44" x14ac:dyDescent="0.3">
      <c r="AM6989">
        <v>2.7552940361856098</v>
      </c>
      <c r="AN6989">
        <v>1.2819361671215206</v>
      </c>
      <c r="AO6989">
        <v>1086.7755290421167</v>
      </c>
      <c r="AP6989">
        <v>5037</v>
      </c>
      <c r="AQ6989">
        <v>0.28698069603460497</v>
      </c>
      <c r="AR6989">
        <v>2.8689050976468748</v>
      </c>
    </row>
    <row r="6990" spans="39:44" x14ac:dyDescent="0.3">
      <c r="AM6990">
        <v>2.4659246530769066</v>
      </c>
      <c r="AN6990">
        <v>1.1785554797723459</v>
      </c>
      <c r="AO6990">
        <v>727.80848116790867</v>
      </c>
      <c r="AP6990">
        <v>4049.25</v>
      </c>
      <c r="AQ6990">
        <v>0.65201058593978845</v>
      </c>
      <c r="AR6990">
        <v>2.5477056767498816</v>
      </c>
    </row>
    <row r="6991" spans="39:44" x14ac:dyDescent="0.3">
      <c r="AM6991">
        <v>2.1227287925422917</v>
      </c>
      <c r="AN6991">
        <v>0.93202498358979835</v>
      </c>
      <c r="AO6991">
        <v>1060.1992899451218</v>
      </c>
      <c r="AP6991">
        <v>4318.75</v>
      </c>
      <c r="AQ6991">
        <v>-0.90941372467008919</v>
      </c>
      <c r="AR6991">
        <v>2.107746445501641</v>
      </c>
    </row>
    <row r="6992" spans="39:44" x14ac:dyDescent="0.3">
      <c r="AM6992">
        <v>2.189345799571305</v>
      </c>
      <c r="AN6992">
        <v>0.42548449912662678</v>
      </c>
      <c r="AO6992">
        <v>884.34469488851266</v>
      </c>
      <c r="AP6992">
        <v>3696.25</v>
      </c>
      <c r="AQ6992">
        <v>-9.1709136892117744E-4</v>
      </c>
      <c r="AR6992">
        <v>2.1999642230142062</v>
      </c>
    </row>
    <row r="6993" spans="39:44" x14ac:dyDescent="0.3">
      <c r="AM6993">
        <v>2.6585111131873833</v>
      </c>
      <c r="AN6993">
        <v>0.80411690239400624</v>
      </c>
      <c r="AO6993">
        <v>907.8777083797014</v>
      </c>
      <c r="AP6993">
        <v>5410.75</v>
      </c>
      <c r="AQ6993">
        <v>-0.99068395032836021</v>
      </c>
      <c r="AR6993">
        <v>2.5986461346685386</v>
      </c>
    </row>
    <row r="6994" spans="39:44" x14ac:dyDescent="0.3">
      <c r="AM6994">
        <v>2.6467184453858859</v>
      </c>
      <c r="AN6994">
        <v>1.2904760811037979</v>
      </c>
      <c r="AO6994">
        <v>302.67189569511902</v>
      </c>
      <c r="AP6994">
        <v>4514.5</v>
      </c>
      <c r="AQ6994">
        <v>8.1186812152354043E-2</v>
      </c>
      <c r="AR6994">
        <v>2.7517731574299407</v>
      </c>
    </row>
    <row r="6995" spans="39:44" x14ac:dyDescent="0.3">
      <c r="AM6995">
        <v>2.6986013364378669</v>
      </c>
      <c r="AN6995">
        <v>1.2888787240243884</v>
      </c>
      <c r="AO6995">
        <v>896.49199989878855</v>
      </c>
      <c r="AP6995">
        <v>4779.5</v>
      </c>
      <c r="AQ6995">
        <v>0.60354635553219182</v>
      </c>
      <c r="AR6995">
        <v>2.5931140825147088</v>
      </c>
    </row>
    <row r="6996" spans="39:44" x14ac:dyDescent="0.3">
      <c r="AM6996">
        <v>2.6751335709779065</v>
      </c>
      <c r="AN6996">
        <v>1.0377372901525173</v>
      </c>
      <c r="AO6996">
        <v>651.41593596079042</v>
      </c>
      <c r="AP6996">
        <v>4252</v>
      </c>
      <c r="AQ6996">
        <v>0.29712009371343334</v>
      </c>
      <c r="AR6996">
        <v>2.6409966753947267</v>
      </c>
    </row>
    <row r="6997" spans="39:44" x14ac:dyDescent="0.3">
      <c r="AM6997">
        <v>2.0828036448968272</v>
      </c>
      <c r="AN6997">
        <v>0.95493145631015774</v>
      </c>
      <c r="AO6997">
        <v>665.82272406103345</v>
      </c>
      <c r="AP6997">
        <v>3806.75</v>
      </c>
      <c r="AQ6997">
        <v>-0.42903061095576062</v>
      </c>
      <c r="AR6997">
        <v>2.107746445501641</v>
      </c>
    </row>
    <row r="6998" spans="39:44" x14ac:dyDescent="0.3">
      <c r="AM6998">
        <v>2.0296931705653583</v>
      </c>
      <c r="AN6998">
        <v>0.81385152444523889</v>
      </c>
      <c r="AO6998">
        <v>647.92651594344989</v>
      </c>
      <c r="AP6998">
        <v>3823.5</v>
      </c>
      <c r="AQ6998">
        <v>-0.4178003998226022</v>
      </c>
      <c r="AR6998">
        <v>2.0989319518778249</v>
      </c>
    </row>
    <row r="6999" spans="39:44" x14ac:dyDescent="0.3">
      <c r="AM6999">
        <v>3.6594027848290707</v>
      </c>
      <c r="AN6999">
        <v>0.48900069370883181</v>
      </c>
      <c r="AO6999">
        <v>626.49507181388208</v>
      </c>
      <c r="AP6999">
        <v>3711.25</v>
      </c>
      <c r="AQ6999">
        <v>-0.68575025634087416</v>
      </c>
      <c r="AR6999">
        <v>3.6929897611012157</v>
      </c>
    </row>
    <row r="7000" spans="39:44" x14ac:dyDescent="0.3">
      <c r="AM7000">
        <v>2.2732234369435482</v>
      </c>
      <c r="AN7000">
        <v>0.70160217774885336</v>
      </c>
      <c r="AO7000">
        <v>356.39576652309961</v>
      </c>
      <c r="AP7000">
        <v>5638.5</v>
      </c>
      <c r="AQ7000">
        <v>0.14499806215073768</v>
      </c>
      <c r="AR7000">
        <v>2.292534337698493</v>
      </c>
    </row>
    <row r="7001" spans="39:44" x14ac:dyDescent="0.3">
      <c r="AM7001">
        <v>2.9721845271870726</v>
      </c>
      <c r="AN7001">
        <v>0.87230325389406838</v>
      </c>
      <c r="AO7001">
        <v>1061.8454991458848</v>
      </c>
      <c r="AP7001">
        <v>4871</v>
      </c>
      <c r="AQ7001">
        <v>0.44473241526040697</v>
      </c>
      <c r="AR7001">
        <v>2.9522044137646262</v>
      </c>
    </row>
    <row r="7002" spans="39:44" x14ac:dyDescent="0.3">
      <c r="AM7002">
        <v>2.8819193867448969</v>
      </c>
      <c r="AN7002">
        <v>1.0983229431119024</v>
      </c>
      <c r="AO7002">
        <v>851.0653512618544</v>
      </c>
      <c r="AP7002">
        <v>5281.75</v>
      </c>
      <c r="AQ7002">
        <v>0.60754503598704923</v>
      </c>
      <c r="AR7002">
        <v>2.9880303021425925</v>
      </c>
    </row>
    <row r="7003" spans="39:44" x14ac:dyDescent="0.3">
      <c r="AM7003">
        <v>2.9690163261752214</v>
      </c>
      <c r="AN7003">
        <v>1.0768905077565822</v>
      </c>
      <c r="AO7003">
        <v>1453.9023835059802</v>
      </c>
      <c r="AP7003">
        <v>4320</v>
      </c>
      <c r="AQ7003">
        <v>0.23937449329227703</v>
      </c>
      <c r="AR7003">
        <v>3.0133592134286822</v>
      </c>
    </row>
    <row r="7004" spans="39:44" x14ac:dyDescent="0.3">
      <c r="AM7004">
        <v>2.5587949748057861</v>
      </c>
      <c r="AN7004">
        <v>0.81219797918698977</v>
      </c>
      <c r="AO7004">
        <v>657.22129019427723</v>
      </c>
      <c r="AP7004">
        <v>2993.75</v>
      </c>
      <c r="AQ7004">
        <v>-0.51117090174572954</v>
      </c>
      <c r="AR7004">
        <v>2.5181618237992511</v>
      </c>
    </row>
    <row r="7005" spans="39:44" x14ac:dyDescent="0.3">
      <c r="AM7005">
        <v>2.8288499845611752</v>
      </c>
      <c r="AN7005">
        <v>1.4546708857382111</v>
      </c>
      <c r="AO7005">
        <v>820.59297514570267</v>
      </c>
      <c r="AP7005">
        <v>5543.75</v>
      </c>
      <c r="AQ7005">
        <v>0.13067249029949723</v>
      </c>
      <c r="AR7005">
        <v>2.754703272941263</v>
      </c>
    </row>
    <row r="7006" spans="39:44" x14ac:dyDescent="0.3">
      <c r="AM7006">
        <v>2.4765643122838474</v>
      </c>
      <c r="AN7006">
        <v>1.2570388942128059</v>
      </c>
      <c r="AO7006">
        <v>695.55279374238023</v>
      </c>
      <c r="AP7006">
        <v>5013.5</v>
      </c>
      <c r="AQ7006">
        <v>-0.54383351986726536</v>
      </c>
      <c r="AR7006">
        <v>2.4075391451732089</v>
      </c>
    </row>
    <row r="7007" spans="39:44" x14ac:dyDescent="0.3">
      <c r="AM7007">
        <v>3.5367879408464455</v>
      </c>
      <c r="AN7007">
        <v>0.65993289129412658</v>
      </c>
      <c r="AO7007">
        <v>361.54765943582822</v>
      </c>
      <c r="AP7007">
        <v>3817.5</v>
      </c>
      <c r="AQ7007">
        <v>0.90735443476124067</v>
      </c>
      <c r="AR7007">
        <v>3.4986565158978946</v>
      </c>
    </row>
    <row r="7008" spans="39:44" x14ac:dyDescent="0.3">
      <c r="AM7008">
        <v>2.1830485531152282</v>
      </c>
      <c r="AN7008">
        <v>0.91179110936214736</v>
      </c>
      <c r="AO7008">
        <v>388.42127592812739</v>
      </c>
      <c r="AP7008">
        <v>2710.25</v>
      </c>
      <c r="AQ7008">
        <v>0.99818805871595606</v>
      </c>
      <c r="AR7008">
        <v>2.120932171296479</v>
      </c>
    </row>
    <row r="7009" spans="39:44" x14ac:dyDescent="0.3">
      <c r="AM7009">
        <v>3.6030205010413057</v>
      </c>
      <c r="AN7009">
        <v>0.41024276761233747</v>
      </c>
      <c r="AO7009">
        <v>766.17528730775302</v>
      </c>
      <c r="AP7009">
        <v>5642.75</v>
      </c>
      <c r="AQ7009">
        <v>-0.88213669322112032</v>
      </c>
      <c r="AR7009">
        <v>3.5802251935256866</v>
      </c>
    </row>
    <row r="7010" spans="39:44" x14ac:dyDescent="0.3">
      <c r="AM7010">
        <v>2.3913557909607208</v>
      </c>
      <c r="AN7010">
        <v>1.1879396374973197</v>
      </c>
      <c r="AO7010">
        <v>642.95423875043014</v>
      </c>
      <c r="AP7010">
        <v>4593</v>
      </c>
      <c r="AQ7010">
        <v>-0.818460166071036</v>
      </c>
      <c r="AR7010">
        <v>2.2920511806979915</v>
      </c>
    </row>
    <row r="7011" spans="39:44" x14ac:dyDescent="0.3">
      <c r="AM7011">
        <v>2.3434706055284655</v>
      </c>
      <c r="AN7011">
        <v>0.68032037105471754</v>
      </c>
      <c r="AO7011">
        <v>1247.6063701367912</v>
      </c>
      <c r="AP7011">
        <v>3802.25</v>
      </c>
      <c r="AQ7011">
        <v>0.16039454278973525</v>
      </c>
      <c r="AR7011">
        <v>2.3456280097005937</v>
      </c>
    </row>
    <row r="7012" spans="39:44" x14ac:dyDescent="0.3">
      <c r="AM7012">
        <v>2.9071457135287679</v>
      </c>
      <c r="AN7012">
        <v>1.4791056471210982</v>
      </c>
      <c r="AO7012">
        <v>712.11552011963352</v>
      </c>
      <c r="AP7012">
        <v>4263</v>
      </c>
      <c r="AQ7012">
        <v>-0.61779578783513633</v>
      </c>
      <c r="AR7012">
        <v>2.9453863294106601</v>
      </c>
    </row>
    <row r="7013" spans="39:44" x14ac:dyDescent="0.3">
      <c r="AM7013">
        <v>1.8606761085152672</v>
      </c>
      <c r="AN7013">
        <v>0.40808257976842283</v>
      </c>
      <c r="AO7013">
        <v>1053.0786710288387</v>
      </c>
      <c r="AP7013">
        <v>4375.5</v>
      </c>
      <c r="AQ7013">
        <v>0.69704376230152587</v>
      </c>
      <c r="AR7013">
        <v>1.9011640421740448</v>
      </c>
    </row>
    <row r="7014" spans="39:44" x14ac:dyDescent="0.3">
      <c r="AM7014">
        <v>2.3027341260275223</v>
      </c>
      <c r="AN7014">
        <v>0.5288274041137464</v>
      </c>
      <c r="AO7014">
        <v>716.77171952997139</v>
      </c>
      <c r="AP7014">
        <v>5611</v>
      </c>
      <c r="AQ7014">
        <v>0.63415185920103634</v>
      </c>
      <c r="AR7014">
        <v>2.355616866438897</v>
      </c>
    </row>
    <row r="7015" spans="39:44" x14ac:dyDescent="0.3">
      <c r="AM7015">
        <v>2.7157042138247931</v>
      </c>
      <c r="AN7015">
        <v>0.79866423799996933</v>
      </c>
      <c r="AO7015">
        <v>1503.2867904273614</v>
      </c>
      <c r="AP7015">
        <v>5027</v>
      </c>
      <c r="AQ7015">
        <v>5.6528973008600533E-2</v>
      </c>
      <c r="AR7015">
        <v>2.7692125899267199</v>
      </c>
    </row>
    <row r="7016" spans="39:44" x14ac:dyDescent="0.3">
      <c r="AM7016">
        <v>2.1909278426455994</v>
      </c>
      <c r="AN7016">
        <v>0.48258977221346522</v>
      </c>
      <c r="AO7016">
        <v>724.88467648875553</v>
      </c>
      <c r="AP7016">
        <v>3121.25</v>
      </c>
      <c r="AQ7016">
        <v>-0.29477848222998043</v>
      </c>
      <c r="AR7016">
        <v>2.2226769318440973</v>
      </c>
    </row>
    <row r="7017" spans="39:44" x14ac:dyDescent="0.3">
      <c r="AM7017">
        <v>2.1942944583454307</v>
      </c>
      <c r="AN7017">
        <v>0.9684651766535759</v>
      </c>
      <c r="AO7017">
        <v>1642.5805741977397</v>
      </c>
      <c r="AP7017">
        <v>4651.25</v>
      </c>
      <c r="AQ7017">
        <v>-0.49667707349490503</v>
      </c>
      <c r="AR7017">
        <v>2.1421204015518649</v>
      </c>
    </row>
    <row r="7018" spans="39:44" x14ac:dyDescent="0.3">
      <c r="AM7018">
        <v>2.3754547900750769</v>
      </c>
      <c r="AN7018">
        <v>1.4030056101899619</v>
      </c>
      <c r="AO7018">
        <v>503.68467666357935</v>
      </c>
      <c r="AP7018">
        <v>5590.25</v>
      </c>
      <c r="AQ7018">
        <v>-0.82881920828129907</v>
      </c>
      <c r="AR7018">
        <v>2.4640219602767135</v>
      </c>
    </row>
    <row r="7019" spans="39:44" x14ac:dyDescent="0.3">
      <c r="AM7019">
        <v>2.2701811255130853</v>
      </c>
      <c r="AN7019">
        <v>0.62100786199855862</v>
      </c>
      <c r="AO7019">
        <v>603.74070111747244</v>
      </c>
      <c r="AP7019">
        <v>5239</v>
      </c>
      <c r="AQ7019">
        <v>-0.97714742032457258</v>
      </c>
      <c r="AR7019">
        <v>2.3422348143296916</v>
      </c>
    </row>
    <row r="7020" spans="39:44" x14ac:dyDescent="0.3">
      <c r="AM7020">
        <v>2.0638649550462969</v>
      </c>
      <c r="AN7020">
        <v>0.68848778951371703</v>
      </c>
      <c r="AO7020">
        <v>957.13986637321352</v>
      </c>
      <c r="AP7020">
        <v>4220.5</v>
      </c>
      <c r="AQ7020">
        <v>-0.77638137516158046</v>
      </c>
      <c r="AR7020">
        <v>2.1090319896560707</v>
      </c>
    </row>
    <row r="7021" spans="39:44" x14ac:dyDescent="0.3">
      <c r="AM7021">
        <v>2.5478856296173418</v>
      </c>
      <c r="AN7021">
        <v>0.61816366268149991</v>
      </c>
      <c r="AO7021">
        <v>1337.4768119557832</v>
      </c>
      <c r="AP7021">
        <v>4895.75</v>
      </c>
      <c r="AQ7021">
        <v>-0.83082102008538405</v>
      </c>
      <c r="AR7021">
        <v>2.4963431334223611</v>
      </c>
    </row>
    <row r="7022" spans="39:44" x14ac:dyDescent="0.3">
      <c r="AM7022">
        <v>2.4532447209482968</v>
      </c>
      <c r="AN7022">
        <v>1.3034593755680786</v>
      </c>
      <c r="AO7022">
        <v>725.87188873009461</v>
      </c>
      <c r="AP7022">
        <v>4912.75</v>
      </c>
      <c r="AQ7022">
        <v>0.33152393877101999</v>
      </c>
      <c r="AR7022">
        <v>2.3545626717809118</v>
      </c>
    </row>
    <row r="7023" spans="39:44" x14ac:dyDescent="0.3">
      <c r="AM7023">
        <v>2.9846068876256524</v>
      </c>
      <c r="AN7023">
        <v>1.0013352026023556</v>
      </c>
      <c r="AO7023">
        <v>449.91703122607055</v>
      </c>
      <c r="AP7023">
        <v>2742.25</v>
      </c>
      <c r="AQ7023">
        <v>-0.98471407981813885</v>
      </c>
      <c r="AR7023">
        <v>3.0355530685418519</v>
      </c>
    </row>
    <row r="7024" spans="39:44" x14ac:dyDescent="0.3">
      <c r="AM7024">
        <v>2.8642634997366372</v>
      </c>
      <c r="AN7024">
        <v>1.1548633727534003</v>
      </c>
      <c r="AO7024">
        <v>625.62311667163272</v>
      </c>
      <c r="AP7024">
        <v>4238.25</v>
      </c>
      <c r="AQ7024">
        <v>0.60311095220906263</v>
      </c>
      <c r="AR7024">
        <v>2.793941797234031</v>
      </c>
    </row>
    <row r="7025" spans="39:44" x14ac:dyDescent="0.3">
      <c r="AM7025">
        <v>2.1053775239847861</v>
      </c>
      <c r="AN7025">
        <v>0.76349567497309956</v>
      </c>
      <c r="AO7025">
        <v>388.83413091235394</v>
      </c>
      <c r="AP7025">
        <v>4922.75</v>
      </c>
      <c r="AQ7025">
        <v>-0.4005601458417351</v>
      </c>
      <c r="AR7025">
        <v>2.1552150456059875</v>
      </c>
    </row>
    <row r="7026" spans="39:44" x14ac:dyDescent="0.3">
      <c r="AM7026">
        <v>1.8669670334053141</v>
      </c>
      <c r="AN7026">
        <v>0.35799855649242429</v>
      </c>
      <c r="AO7026">
        <v>714.56574846035176</v>
      </c>
      <c r="AP7026">
        <v>4116.5</v>
      </c>
      <c r="AQ7026">
        <v>-0.43416155702716469</v>
      </c>
      <c r="AR7026">
        <v>1.9036348010591415</v>
      </c>
    </row>
    <row r="7027" spans="39:44" x14ac:dyDescent="0.3">
      <c r="AM7027">
        <v>2.074892441255022</v>
      </c>
      <c r="AN7027">
        <v>0.67976247726007444</v>
      </c>
      <c r="AO7027">
        <v>426.98962904515759</v>
      </c>
      <c r="AP7027">
        <v>4541.75</v>
      </c>
      <c r="AQ7027">
        <v>-0.99765753026915394</v>
      </c>
      <c r="AR7027">
        <v>2.0829695997598132</v>
      </c>
    </row>
    <row r="7028" spans="39:44" x14ac:dyDescent="0.3">
      <c r="AM7028">
        <v>2.0301673059885967</v>
      </c>
      <c r="AN7028">
        <v>0.31143994341048592</v>
      </c>
      <c r="AO7028">
        <v>806.97400229846119</v>
      </c>
      <c r="AP7028">
        <v>4806.25</v>
      </c>
      <c r="AQ7028">
        <v>0.20296312695898913</v>
      </c>
      <c r="AR7028">
        <v>2.0070559958274163</v>
      </c>
    </row>
    <row r="7029" spans="39:44" x14ac:dyDescent="0.3">
      <c r="AM7029">
        <v>2.8364158491868143</v>
      </c>
      <c r="AN7029">
        <v>1.0556919453506715</v>
      </c>
      <c r="AO7029">
        <v>640.18673085165915</v>
      </c>
      <c r="AP7029">
        <v>4034.25</v>
      </c>
      <c r="AQ7029">
        <v>-0.42247725499855177</v>
      </c>
      <c r="AR7029">
        <v>2.8689050976468748</v>
      </c>
    </row>
    <row r="7030" spans="39:44" x14ac:dyDescent="0.3">
      <c r="AM7030">
        <v>2.3004223588934791</v>
      </c>
      <c r="AN7030">
        <v>0.60584193168324962</v>
      </c>
      <c r="AO7030">
        <v>698.46178753308038</v>
      </c>
      <c r="AP7030">
        <v>4464</v>
      </c>
      <c r="AQ7030">
        <v>-0.39755978731458963</v>
      </c>
      <c r="AR7030">
        <v>2.2771876024841733</v>
      </c>
    </row>
    <row r="7031" spans="39:44" x14ac:dyDescent="0.3">
      <c r="AM7031">
        <v>2.5117498935173455</v>
      </c>
      <c r="AN7031">
        <v>0.99739708013344675</v>
      </c>
      <c r="AO7031">
        <v>962.16530455910265</v>
      </c>
      <c r="AP7031">
        <v>4450.5</v>
      </c>
      <c r="AQ7031">
        <v>0.46958942193454734</v>
      </c>
      <c r="AR7031">
        <v>2.4137174602243117</v>
      </c>
    </row>
    <row r="7032" spans="39:44" x14ac:dyDescent="0.3">
      <c r="AM7032">
        <v>1.6939997814452432</v>
      </c>
      <c r="AN7032">
        <v>0.1585581656154762</v>
      </c>
      <c r="AO7032">
        <v>977.91375651881231</v>
      </c>
      <c r="AP7032">
        <v>4917.25</v>
      </c>
      <c r="AQ7032">
        <v>9.9650017939215255E-2</v>
      </c>
      <c r="AR7032">
        <v>1.6779746067517898</v>
      </c>
    </row>
    <row r="7033" spans="39:44" x14ac:dyDescent="0.3">
      <c r="AM7033">
        <v>2.6256710608911988</v>
      </c>
      <c r="AN7033">
        <v>1.1758627499250118</v>
      </c>
      <c r="AO7033">
        <v>1105.569501943248</v>
      </c>
      <c r="AP7033">
        <v>5539</v>
      </c>
      <c r="AQ7033">
        <v>7.6851322257138449E-2</v>
      </c>
      <c r="AR7033">
        <v>2.6263595865640053</v>
      </c>
    </row>
    <row r="7034" spans="39:44" x14ac:dyDescent="0.3">
      <c r="AM7034">
        <v>2.9730909161184087</v>
      </c>
      <c r="AN7034">
        <v>1.5206405818248643</v>
      </c>
      <c r="AO7034">
        <v>556.71243016717551</v>
      </c>
      <c r="AP7034">
        <v>5200.25</v>
      </c>
      <c r="AQ7034">
        <v>0.43492978850735414</v>
      </c>
      <c r="AR7034">
        <v>2.9730909161184087</v>
      </c>
    </row>
    <row r="7035" spans="39:44" x14ac:dyDescent="0.3">
      <c r="AM7035">
        <v>2.4873612609419369</v>
      </c>
      <c r="AN7035">
        <v>0.95772061810788356</v>
      </c>
      <c r="AO7035">
        <v>713.33902714111696</v>
      </c>
      <c r="AP7035">
        <v>5161.75</v>
      </c>
      <c r="AQ7035">
        <v>-0.98297951257769389</v>
      </c>
      <c r="AR7035">
        <v>2.3982009073619888</v>
      </c>
    </row>
    <row r="7036" spans="39:44" x14ac:dyDescent="0.3">
      <c r="AM7036">
        <v>2.9359373929068271</v>
      </c>
      <c r="AN7036">
        <v>1.445743201306239</v>
      </c>
      <c r="AO7036">
        <v>365.73544480111855</v>
      </c>
      <c r="AP7036">
        <v>3943.75</v>
      </c>
      <c r="AQ7036">
        <v>0.32419068594081646</v>
      </c>
      <c r="AR7036">
        <v>2.9880303021425925</v>
      </c>
    </row>
    <row r="7037" spans="39:44" x14ac:dyDescent="0.3">
      <c r="AM7037">
        <v>2.9315214984067701</v>
      </c>
      <c r="AN7037">
        <v>1.2493093979730379</v>
      </c>
      <c r="AO7037">
        <v>449.91703122607055</v>
      </c>
      <c r="AP7037">
        <v>5689.5</v>
      </c>
      <c r="AQ7037">
        <v>-0.5385414335622597</v>
      </c>
      <c r="AR7037">
        <v>3.0016840164458132</v>
      </c>
    </row>
    <row r="7038" spans="39:44" x14ac:dyDescent="0.3">
      <c r="AM7038">
        <v>2.0509792317793254</v>
      </c>
      <c r="AN7038">
        <v>0.48762706260411814</v>
      </c>
      <c r="AO7038">
        <v>1087.0831126638761</v>
      </c>
      <c r="AP7038">
        <v>3608.25</v>
      </c>
      <c r="AQ7038">
        <v>-0.84340482928961236</v>
      </c>
      <c r="AR7038">
        <v>2.0367837887606428</v>
      </c>
    </row>
    <row r="7039" spans="39:44" x14ac:dyDescent="0.3">
      <c r="AM7039">
        <v>3.015957794554442</v>
      </c>
      <c r="AN7039">
        <v>1.0870367415403546</v>
      </c>
      <c r="AO7039">
        <v>794.86243233835569</v>
      </c>
      <c r="AP7039">
        <v>4136.75</v>
      </c>
      <c r="AQ7039">
        <v>-5.1521678789495852E-2</v>
      </c>
      <c r="AR7039">
        <v>2.9356951229793182</v>
      </c>
    </row>
    <row r="7040" spans="39:44" x14ac:dyDescent="0.3">
      <c r="AM7040">
        <v>2.3883780299811574</v>
      </c>
      <c r="AN7040">
        <v>1.1350538745742091</v>
      </c>
      <c r="AO7040">
        <v>554.87670642543162</v>
      </c>
      <c r="AP7040">
        <v>5393.25</v>
      </c>
      <c r="AQ7040">
        <v>-0.98898900656310507</v>
      </c>
      <c r="AR7040">
        <v>2.3838140754811357</v>
      </c>
    </row>
    <row r="7041" spans="39:44" x14ac:dyDescent="0.3">
      <c r="AM7041">
        <v>2.3991823313096292</v>
      </c>
      <c r="AN7041">
        <v>1.3948933072116694</v>
      </c>
      <c r="AO7041">
        <v>818.40594119172658</v>
      </c>
      <c r="AP7041">
        <v>4446.25</v>
      </c>
      <c r="AQ7041">
        <v>0.26795521336497785</v>
      </c>
      <c r="AR7041">
        <v>2.4110454868844164</v>
      </c>
    </row>
    <row r="7042" spans="39:44" x14ac:dyDescent="0.3">
      <c r="AM7042">
        <v>2.8835163566762194</v>
      </c>
      <c r="AN7042">
        <v>1.5074162835569538</v>
      </c>
      <c r="AO7042">
        <v>1500.3389118090913</v>
      </c>
      <c r="AP7042">
        <v>6197.25</v>
      </c>
      <c r="AQ7042">
        <v>-0.78846942865498937</v>
      </c>
      <c r="AR7042">
        <v>2.8981276157055644</v>
      </c>
    </row>
    <row r="7043" spans="39:44" x14ac:dyDescent="0.3">
      <c r="AM7043">
        <v>2.9922656408780721</v>
      </c>
      <c r="AN7043">
        <v>1.7159019735189149</v>
      </c>
      <c r="AO7043">
        <v>620.99778919750383</v>
      </c>
      <c r="AP7043">
        <v>4038.75</v>
      </c>
      <c r="AQ7043">
        <v>0.4381050662918119</v>
      </c>
      <c r="AR7043">
        <v>2.9922656408780721</v>
      </c>
    </row>
    <row r="7044" spans="39:44" x14ac:dyDescent="0.3">
      <c r="AM7044">
        <v>2.0709532692453947</v>
      </c>
      <c r="AN7044">
        <v>0.25659796997633205</v>
      </c>
      <c r="AO7044">
        <v>1452.3310092212723</v>
      </c>
      <c r="AP7044">
        <v>3390</v>
      </c>
      <c r="AQ7044">
        <v>-0.88316459846512008</v>
      </c>
      <c r="AR7044">
        <v>2.0452934722477618</v>
      </c>
    </row>
    <row r="7045" spans="39:44" x14ac:dyDescent="0.3">
      <c r="AM7045">
        <v>2.1834273157032147</v>
      </c>
      <c r="AN7045">
        <v>0.8043132124759047</v>
      </c>
      <c r="AO7045">
        <v>1066.0874112984397</v>
      </c>
      <c r="AP7045">
        <v>3269.25</v>
      </c>
      <c r="AQ7045">
        <v>-0.10091103090041942</v>
      </c>
      <c r="AR7045">
        <v>2.2150201163378727</v>
      </c>
    </row>
    <row r="7046" spans="39:44" x14ac:dyDescent="0.3">
      <c r="AM7046">
        <v>3.3069230553497597</v>
      </c>
      <c r="AN7046">
        <v>1.1250248711812489</v>
      </c>
      <c r="AO7046">
        <v>666.95684311604032</v>
      </c>
      <c r="AP7046">
        <v>4536.75</v>
      </c>
      <c r="AQ7046">
        <v>0.36855287655661834</v>
      </c>
      <c r="AR7046">
        <v>3.2484250997149315</v>
      </c>
    </row>
    <row r="7047" spans="39:44" x14ac:dyDescent="0.3">
      <c r="AM7047">
        <v>1.7889636130759508</v>
      </c>
      <c r="AN7047">
        <v>0.54038263727419067</v>
      </c>
      <c r="AO7047">
        <v>889.24784637081336</v>
      </c>
      <c r="AP7047">
        <v>3479.75</v>
      </c>
      <c r="AQ7047">
        <v>-0.21389742960324507</v>
      </c>
      <c r="AR7047">
        <v>1.8342040967284832</v>
      </c>
    </row>
    <row r="7048" spans="39:44" x14ac:dyDescent="0.3">
      <c r="AM7048">
        <v>3.0829279840078332</v>
      </c>
      <c r="AN7048">
        <v>1.1776046467975343</v>
      </c>
      <c r="AO7048">
        <v>736.75415749085971</v>
      </c>
      <c r="AP7048">
        <v>4625.75</v>
      </c>
      <c r="AQ7048">
        <v>-0.38777655326930449</v>
      </c>
      <c r="AR7048">
        <v>3.1105239275814145</v>
      </c>
    </row>
    <row r="7049" spans="39:44" x14ac:dyDescent="0.3">
      <c r="AM7049">
        <v>3.2716854209717234</v>
      </c>
      <c r="AN7049">
        <v>1.2093263278831747</v>
      </c>
      <c r="AO7049">
        <v>440.79590935585384</v>
      </c>
      <c r="AP7049">
        <v>4331.5</v>
      </c>
      <c r="AQ7049">
        <v>0.4155548308518886</v>
      </c>
      <c r="AR7049">
        <v>3.3369245652289719</v>
      </c>
    </row>
    <row r="7050" spans="39:44" x14ac:dyDescent="0.3">
      <c r="AM7050">
        <v>2.080889605361766</v>
      </c>
      <c r="AN7050">
        <v>0.69618962181232791</v>
      </c>
      <c r="AO7050">
        <v>776.34883933527647</v>
      </c>
      <c r="AP7050">
        <v>5137</v>
      </c>
      <c r="AQ7050">
        <v>1.8256516058377293E-2</v>
      </c>
      <c r="AR7050">
        <v>2.0441831783689666</v>
      </c>
    </row>
    <row r="7051" spans="39:44" x14ac:dyDescent="0.3">
      <c r="AM7051">
        <v>2.1211225629274937</v>
      </c>
      <c r="AN7051">
        <v>0.69755830974986688</v>
      </c>
      <c r="AO7051">
        <v>529.88737095387444</v>
      </c>
      <c r="AP7051">
        <v>4873.5</v>
      </c>
      <c r="AQ7051">
        <v>-0.79749964902721915</v>
      </c>
      <c r="AR7051">
        <v>2.1919881148862781</v>
      </c>
    </row>
    <row r="7052" spans="39:44" x14ac:dyDescent="0.3">
      <c r="AM7052">
        <v>3.7221623698579691</v>
      </c>
      <c r="AN7052">
        <v>0.66779228928466972</v>
      </c>
      <c r="AO7052">
        <v>1266.4429122122856</v>
      </c>
      <c r="AP7052">
        <v>4210.5</v>
      </c>
      <c r="AQ7052">
        <v>8.7085391661450004E-2</v>
      </c>
      <c r="AR7052">
        <v>3.7785490371697259</v>
      </c>
    </row>
    <row r="7053" spans="39:44" x14ac:dyDescent="0.3">
      <c r="AM7053">
        <v>3.7400587736874709</v>
      </c>
      <c r="AN7053">
        <v>0.74768495353691233</v>
      </c>
      <c r="AO7053">
        <v>901.07116451274851</v>
      </c>
      <c r="AP7053">
        <v>4110.75</v>
      </c>
      <c r="AQ7053">
        <v>0.11237072116660222</v>
      </c>
      <c r="AR7053">
        <v>3.7871277862737234</v>
      </c>
    </row>
    <row r="7054" spans="39:44" x14ac:dyDescent="0.3">
      <c r="AM7054">
        <v>3.5141309515888612</v>
      </c>
      <c r="AN7054">
        <v>1.1224063852477655</v>
      </c>
      <c r="AO7054">
        <v>517.52784664523108</v>
      </c>
      <c r="AP7054">
        <v>3401</v>
      </c>
      <c r="AQ7054">
        <v>-0.77296319763166121</v>
      </c>
      <c r="AR7054">
        <v>3.5022963737978419</v>
      </c>
    </row>
    <row r="7055" spans="39:44" x14ac:dyDescent="0.3">
      <c r="AM7055">
        <v>2.171442659908204</v>
      </c>
      <c r="AN7055">
        <v>0.70340863301643208</v>
      </c>
      <c r="AO7055">
        <v>338.90527232117046</v>
      </c>
      <c r="AP7055">
        <v>3877.5</v>
      </c>
      <c r="AQ7055">
        <v>0.56210300761156751</v>
      </c>
      <c r="AR7055">
        <v>2.1352776584401623</v>
      </c>
    </row>
    <row r="7056" spans="39:44" x14ac:dyDescent="0.3">
      <c r="AM7056">
        <v>1.9183990720637731</v>
      </c>
      <c r="AN7056">
        <v>0.22145034045090675</v>
      </c>
      <c r="AO7056">
        <v>653.40886029004912</v>
      </c>
      <c r="AP7056">
        <v>5487.25</v>
      </c>
      <c r="AQ7056">
        <v>7.347564147343412E-2</v>
      </c>
      <c r="AR7056">
        <v>1.9284011975626614</v>
      </c>
    </row>
    <row r="7057" spans="39:44" x14ac:dyDescent="0.3">
      <c r="AM7057">
        <v>3.1251534235005738</v>
      </c>
      <c r="AN7057">
        <v>1.2721617060585169</v>
      </c>
      <c r="AO7057">
        <v>971.54510342774813</v>
      </c>
      <c r="AP7057">
        <v>5918.75</v>
      </c>
      <c r="AQ7057">
        <v>-0.97013091771164317</v>
      </c>
      <c r="AR7057">
        <v>3.2364735908955851</v>
      </c>
    </row>
    <row r="7058" spans="39:44" x14ac:dyDescent="0.3">
      <c r="AM7058">
        <v>2.7016985656029369</v>
      </c>
      <c r="AN7058">
        <v>1.1142729976683887</v>
      </c>
      <c r="AO7058">
        <v>719.14438137460377</v>
      </c>
      <c r="AP7058">
        <v>4466.75</v>
      </c>
      <c r="AQ7058">
        <v>0.59368595645532429</v>
      </c>
      <c r="AR7058">
        <v>2.7276355045702534</v>
      </c>
    </row>
    <row r="7059" spans="39:44" x14ac:dyDescent="0.3">
      <c r="AM7059">
        <v>1.8018637097346009</v>
      </c>
      <c r="AN7059">
        <v>0.20555062194613433</v>
      </c>
      <c r="AO7059">
        <v>617.81452515266051</v>
      </c>
      <c r="AP7059">
        <v>4776.25</v>
      </c>
      <c r="AQ7059">
        <v>-0.10611430346702949</v>
      </c>
      <c r="AR7059">
        <v>1.8219861593199418</v>
      </c>
    </row>
    <row r="7060" spans="39:44" x14ac:dyDescent="0.3">
      <c r="AM7060">
        <v>2.8444510949721802</v>
      </c>
      <c r="AN7060">
        <v>1.0329029605978661</v>
      </c>
      <c r="AO7060">
        <v>1143.5134600261961</v>
      </c>
      <c r="AP7060">
        <v>4253.75</v>
      </c>
      <c r="AQ7060">
        <v>-0.16875383246415951</v>
      </c>
      <c r="AR7060">
        <v>2.8412005109391281</v>
      </c>
    </row>
    <row r="7061" spans="39:44" x14ac:dyDescent="0.3">
      <c r="AM7061">
        <v>2.7188845322848869</v>
      </c>
      <c r="AN7061">
        <v>0.7828104597772747</v>
      </c>
      <c r="AO7061">
        <v>568.11380088258977</v>
      </c>
      <c r="AP7061">
        <v>4340.25</v>
      </c>
      <c r="AQ7061">
        <v>0.69288442322968535</v>
      </c>
      <c r="AR7061">
        <v>2.7811640987460668</v>
      </c>
    </row>
    <row r="7062" spans="39:44" x14ac:dyDescent="0.3">
      <c r="AM7062">
        <v>3.1769448014327275</v>
      </c>
      <c r="AN7062">
        <v>1.2199933622495069</v>
      </c>
      <c r="AO7062">
        <v>431.50751851656787</v>
      </c>
      <c r="AP7062">
        <v>4525.5</v>
      </c>
      <c r="AQ7062">
        <v>2.0586367343928633E-2</v>
      </c>
      <c r="AR7062">
        <v>3.2686882287438039</v>
      </c>
    </row>
    <row r="7063" spans="39:44" x14ac:dyDescent="0.3">
      <c r="AM7063">
        <v>2.0258914921164339</v>
      </c>
      <c r="AN7063">
        <v>0.59146753220177906</v>
      </c>
      <c r="AO7063">
        <v>1044.7021215202265</v>
      </c>
      <c r="AP7063">
        <v>6187</v>
      </c>
      <c r="AQ7063">
        <v>0.21093683054408874</v>
      </c>
      <c r="AR7063">
        <v>2.0528395336095797</v>
      </c>
    </row>
    <row r="7064" spans="39:44" x14ac:dyDescent="0.3">
      <c r="AM7064">
        <v>1.9312006526104495</v>
      </c>
      <c r="AN7064">
        <v>0.37807819039242679</v>
      </c>
      <c r="AO7064">
        <v>782.69618009677606</v>
      </c>
      <c r="AP7064">
        <v>4470.25</v>
      </c>
      <c r="AQ7064">
        <v>0.6533919569526413</v>
      </c>
      <c r="AR7064">
        <v>1.9021248612355091</v>
      </c>
    </row>
    <row r="7065" spans="39:44" x14ac:dyDescent="0.3">
      <c r="AM7065">
        <v>2.4573187982587514</v>
      </c>
      <c r="AN7065">
        <v>0.5766477472934366</v>
      </c>
      <c r="AO7065">
        <v>750.2317313947317</v>
      </c>
      <c r="AP7065">
        <v>4915.5</v>
      </c>
      <c r="AQ7065">
        <v>-0.87776176871036271</v>
      </c>
      <c r="AR7065">
        <v>2.4443504876520756</v>
      </c>
    </row>
    <row r="7066" spans="39:44" x14ac:dyDescent="0.3">
      <c r="AM7066">
        <v>2.7207777702249416</v>
      </c>
      <c r="AN7066">
        <v>1.1165069680868567</v>
      </c>
      <c r="AO7066">
        <v>1034.1195634659321</v>
      </c>
      <c r="AP7066">
        <v>4301</v>
      </c>
      <c r="AQ7066">
        <v>0.50265934452897321</v>
      </c>
      <c r="AR7066">
        <v>2.793941797234031</v>
      </c>
    </row>
    <row r="7067" spans="39:44" x14ac:dyDescent="0.3">
      <c r="AM7067">
        <v>2.6746708920686499</v>
      </c>
      <c r="AN7067">
        <v>0.56258528653320161</v>
      </c>
      <c r="AO7067">
        <v>1067.6508533793715</v>
      </c>
      <c r="AP7067">
        <v>4016.5</v>
      </c>
      <c r="AQ7067">
        <v>0.89065343385756501</v>
      </c>
      <c r="AR7067">
        <v>2.6205071305452825</v>
      </c>
    </row>
    <row r="7068" spans="39:44" x14ac:dyDescent="0.3">
      <c r="AM7068">
        <v>2.7041811332029129</v>
      </c>
      <c r="AN7068">
        <v>0.77338435582293596</v>
      </c>
      <c r="AO7068">
        <v>524.07073171227614</v>
      </c>
      <c r="AP7068">
        <v>3397.75</v>
      </c>
      <c r="AQ7068">
        <v>-0.31571985159143773</v>
      </c>
      <c r="AR7068">
        <v>2.6239750459546269</v>
      </c>
    </row>
    <row r="7069" spans="39:44" x14ac:dyDescent="0.3">
      <c r="AM7069">
        <v>3.0854172067776098</v>
      </c>
      <c r="AN7069">
        <v>1.171010724879765</v>
      </c>
      <c r="AO7069">
        <v>611.63748917120245</v>
      </c>
      <c r="AP7069">
        <v>3989.75</v>
      </c>
      <c r="AQ7069">
        <v>-2.3292343090073127E-3</v>
      </c>
      <c r="AR7069">
        <v>3.0143043905221107</v>
      </c>
    </row>
    <row r="7070" spans="39:44" x14ac:dyDescent="0.3">
      <c r="AM7070">
        <v>2.4051935733726766</v>
      </c>
      <c r="AN7070">
        <v>0.7979818880174282</v>
      </c>
      <c r="AO7070">
        <v>938.55348909942575</v>
      </c>
      <c r="AP7070">
        <v>3565</v>
      </c>
      <c r="AQ7070">
        <v>-0.22316610729748651</v>
      </c>
      <c r="AR7070">
        <v>2.3910157732395199</v>
      </c>
    </row>
    <row r="7071" spans="39:44" x14ac:dyDescent="0.3">
      <c r="AM7071">
        <v>1.725857398281688</v>
      </c>
      <c r="AN7071">
        <v>0.13385527279414425</v>
      </c>
      <c r="AO7071">
        <v>481.4166366221524</v>
      </c>
      <c r="AP7071">
        <v>6163.25</v>
      </c>
      <c r="AQ7071">
        <v>0.75517410369157778</v>
      </c>
      <c r="AR7071">
        <v>1.7238197999161735</v>
      </c>
    </row>
    <row r="7072" spans="39:44" x14ac:dyDescent="0.3">
      <c r="AM7072">
        <v>2.1560568018257196</v>
      </c>
      <c r="AN7072">
        <v>0.97994056699079979</v>
      </c>
      <c r="AO7072">
        <v>1249.6471910319258</v>
      </c>
      <c r="AP7072">
        <v>4815.75</v>
      </c>
      <c r="AQ7072">
        <v>0.88550947820640458</v>
      </c>
      <c r="AR7072">
        <v>2.2470690221298466</v>
      </c>
    </row>
    <row r="7073" spans="39:44" x14ac:dyDescent="0.3">
      <c r="AM7073">
        <v>2.61014741988647</v>
      </c>
      <c r="AN7073">
        <v>0.97336507490783064</v>
      </c>
      <c r="AO7073">
        <v>1399.9863485623716</v>
      </c>
      <c r="AP7073">
        <v>4797.25</v>
      </c>
      <c r="AQ7073">
        <v>-0.27507412542803494</v>
      </c>
      <c r="AR7073">
        <v>2.6416829747243442</v>
      </c>
    </row>
    <row r="7074" spans="39:44" x14ac:dyDescent="0.3">
      <c r="AM7074">
        <v>2.1392665268256907</v>
      </c>
      <c r="AN7074">
        <v>0.65648802630477499</v>
      </c>
      <c r="AO7074">
        <v>779.32152518310568</v>
      </c>
      <c r="AP7074">
        <v>4950.5</v>
      </c>
      <c r="AQ7074">
        <v>0.47085191278209926</v>
      </c>
      <c r="AR7074">
        <v>2.1090319896560707</v>
      </c>
    </row>
    <row r="7075" spans="39:44" x14ac:dyDescent="0.3">
      <c r="AM7075">
        <v>2.4027134007657769</v>
      </c>
      <c r="AN7075">
        <v>0.81769854671785502</v>
      </c>
      <c r="AO7075">
        <v>1050.5025835823803</v>
      </c>
      <c r="AP7075">
        <v>4034.25</v>
      </c>
      <c r="AQ7075">
        <v>-0.97566049769313778</v>
      </c>
      <c r="AR7075">
        <v>2.4236226051624978</v>
      </c>
    </row>
    <row r="7076" spans="39:44" x14ac:dyDescent="0.3">
      <c r="AM7076">
        <v>2.6899654103963195</v>
      </c>
      <c r="AN7076">
        <v>0.78918442682371748</v>
      </c>
      <c r="AO7076">
        <v>740.52974930157711</v>
      </c>
      <c r="AP7076">
        <v>4295.5</v>
      </c>
      <c r="AQ7076">
        <v>-2.6308780280710079E-3</v>
      </c>
      <c r="AR7076">
        <v>2.6190579449607516</v>
      </c>
    </row>
    <row r="7077" spans="39:44" x14ac:dyDescent="0.3">
      <c r="AM7077">
        <v>2.2961583169166184</v>
      </c>
      <c r="AN7077">
        <v>1.45605994984881</v>
      </c>
      <c r="AO7077">
        <v>347.14906752733089</v>
      </c>
      <c r="AP7077">
        <v>5819.5</v>
      </c>
      <c r="AQ7077">
        <v>-4.569534098764266E-3</v>
      </c>
      <c r="AR7077">
        <v>2.4110454868844164</v>
      </c>
    </row>
    <row r="7078" spans="39:44" x14ac:dyDescent="0.3">
      <c r="AM7078">
        <v>2.5736715010565545</v>
      </c>
      <c r="AN7078">
        <v>1.3247451473675305</v>
      </c>
      <c r="AO7078">
        <v>265.2691711000258</v>
      </c>
      <c r="AP7078">
        <v>5348.75</v>
      </c>
      <c r="AQ7078">
        <v>0.60387130769387609</v>
      </c>
      <c r="AR7078">
        <v>2.5037692007290246</v>
      </c>
    </row>
    <row r="7079" spans="39:44" x14ac:dyDescent="0.3">
      <c r="AM7079">
        <v>2.1364139020556809</v>
      </c>
      <c r="AN7079">
        <v>0.46441972773776474</v>
      </c>
      <c r="AO7079">
        <v>455.87233971164767</v>
      </c>
      <c r="AP7079">
        <v>4619</v>
      </c>
      <c r="AQ7079">
        <v>-0.4653498550180169</v>
      </c>
      <c r="AR7079">
        <v>2.1680711313326975</v>
      </c>
    </row>
    <row r="7080" spans="39:44" x14ac:dyDescent="0.3">
      <c r="AM7080">
        <v>2.5896627318344301</v>
      </c>
      <c r="AN7080">
        <v>1.1970685813892901</v>
      </c>
      <c r="AO7080">
        <v>618.90552858225726</v>
      </c>
      <c r="AP7080">
        <v>3791.5</v>
      </c>
      <c r="AQ7080">
        <v>0.86951324512421468</v>
      </c>
      <c r="AR7080">
        <v>2.566033374981882</v>
      </c>
    </row>
    <row r="7081" spans="39:44" x14ac:dyDescent="0.3">
      <c r="AM7081">
        <v>2.9734340657832168</v>
      </c>
      <c r="AN7081">
        <v>1.5202444499965191</v>
      </c>
      <c r="AO7081">
        <v>753.34903042951976</v>
      </c>
      <c r="AP7081">
        <v>5482</v>
      </c>
      <c r="AQ7081">
        <v>0.47958491222051541</v>
      </c>
      <c r="AR7081">
        <v>2.9730909161184087</v>
      </c>
    </row>
    <row r="7082" spans="39:44" x14ac:dyDescent="0.3">
      <c r="AM7082">
        <v>2.2449914575038248</v>
      </c>
      <c r="AN7082">
        <v>0.74104700151629499</v>
      </c>
      <c r="AO7082">
        <v>512.46248691125743</v>
      </c>
      <c r="AP7082">
        <v>3416.75</v>
      </c>
      <c r="AQ7082">
        <v>0.99435767152469401</v>
      </c>
      <c r="AR7082">
        <v>2.3116012893810178</v>
      </c>
    </row>
    <row r="7083" spans="39:44" x14ac:dyDescent="0.3">
      <c r="AM7083">
        <v>3.3608955203775346</v>
      </c>
      <c r="AN7083">
        <v>0.30590359938832984</v>
      </c>
      <c r="AO7083">
        <v>1077.3864063011347</v>
      </c>
      <c r="AP7083">
        <v>3791.25</v>
      </c>
      <c r="AQ7083">
        <v>-0.45996283509683106</v>
      </c>
      <c r="AR7083">
        <v>3.3608955203775341</v>
      </c>
    </row>
    <row r="7084" spans="39:44" x14ac:dyDescent="0.3">
      <c r="AM7084">
        <v>1.8095971970025004</v>
      </c>
      <c r="AN7084">
        <v>0.30775087252046168</v>
      </c>
      <c r="AO7084">
        <v>1135.3843258879674</v>
      </c>
      <c r="AP7084">
        <v>4043.5</v>
      </c>
      <c r="AQ7084">
        <v>-0.14441300892349301</v>
      </c>
      <c r="AR7084">
        <v>1.7947535172188169</v>
      </c>
    </row>
    <row r="7085" spans="39:44" x14ac:dyDescent="0.3">
      <c r="AM7085">
        <v>3.1008666046663631</v>
      </c>
      <c r="AN7085">
        <v>1.1726429518353596</v>
      </c>
      <c r="AO7085">
        <v>1128.3545626264734</v>
      </c>
      <c r="AP7085">
        <v>4843.75</v>
      </c>
      <c r="AQ7085">
        <v>-0.88388590866247085</v>
      </c>
      <c r="AR7085">
        <v>3.1765029505653097</v>
      </c>
    </row>
    <row r="7086" spans="39:44" x14ac:dyDescent="0.3">
      <c r="AM7086">
        <v>2.491257328573838</v>
      </c>
      <c r="AN7086">
        <v>0.44307684616014709</v>
      </c>
      <c r="AO7086">
        <v>549.09853875888246</v>
      </c>
      <c r="AP7086">
        <v>4376</v>
      </c>
      <c r="AQ7086">
        <v>0.58116766783391161</v>
      </c>
      <c r="AR7086">
        <v>2.4613823472616465</v>
      </c>
    </row>
    <row r="7087" spans="39:44" x14ac:dyDescent="0.3">
      <c r="AM7087">
        <v>2.4164518049112611</v>
      </c>
      <c r="AN7087">
        <v>1.2623476833458613</v>
      </c>
      <c r="AO7087">
        <v>833.83539106862054</v>
      </c>
      <c r="AP7087">
        <v>4044.75</v>
      </c>
      <c r="AQ7087">
        <v>-0.58294528382999111</v>
      </c>
      <c r="AR7087">
        <v>2.4075391451732089</v>
      </c>
    </row>
    <row r="7088" spans="39:44" x14ac:dyDescent="0.3">
      <c r="AM7088">
        <v>3.0738418655522977</v>
      </c>
      <c r="AN7088">
        <v>0.79272814853405393</v>
      </c>
      <c r="AO7088">
        <v>708.04653201156088</v>
      </c>
      <c r="AP7088">
        <v>4848.5</v>
      </c>
      <c r="AQ7088">
        <v>1.6465327865569292E-2</v>
      </c>
      <c r="AR7088">
        <v>3.1105901499593145</v>
      </c>
    </row>
    <row r="7089" spans="39:44" x14ac:dyDescent="0.3">
      <c r="AM7089">
        <v>1.6812982120143347</v>
      </c>
      <c r="AN7089">
        <v>0.16504602034304683</v>
      </c>
      <c r="AO7089">
        <v>889.1341359164403</v>
      </c>
      <c r="AP7089">
        <v>3861</v>
      </c>
      <c r="AQ7089">
        <v>0.98582035688731429</v>
      </c>
      <c r="AR7089">
        <v>1.6784113941513465</v>
      </c>
    </row>
    <row r="7090" spans="39:44" x14ac:dyDescent="0.3">
      <c r="AM7090">
        <v>2.4311500502361438</v>
      </c>
      <c r="AN7090">
        <v>0.78023608861799487</v>
      </c>
      <c r="AO7090">
        <v>773.64686174447434</v>
      </c>
      <c r="AP7090">
        <v>3945.25</v>
      </c>
      <c r="AQ7090">
        <v>0.26853121080598041</v>
      </c>
      <c r="AR7090">
        <v>2.3982009073619888</v>
      </c>
    </row>
    <row r="7091" spans="39:44" x14ac:dyDescent="0.3">
      <c r="AM7091">
        <v>2.0914765764864445</v>
      </c>
      <c r="AN7091">
        <v>0.95146017050052334</v>
      </c>
      <c r="AO7091">
        <v>1588.1685327329487</v>
      </c>
      <c r="AP7091">
        <v>3615.25</v>
      </c>
      <c r="AQ7091">
        <v>0.37980290363047242</v>
      </c>
      <c r="AR7091">
        <v>2.107746445501641</v>
      </c>
    </row>
    <row r="7092" spans="39:44" x14ac:dyDescent="0.3">
      <c r="AM7092">
        <v>2.7379154299362729</v>
      </c>
      <c r="AN7092">
        <v>0.960246350759139</v>
      </c>
      <c r="AO7092">
        <v>693.55932296436288</v>
      </c>
      <c r="AP7092">
        <v>3773.75</v>
      </c>
      <c r="AQ7092">
        <v>-0.18083568427983598</v>
      </c>
      <c r="AR7092">
        <v>2.7665603933114586</v>
      </c>
    </row>
    <row r="7093" spans="39:44" x14ac:dyDescent="0.3">
      <c r="AM7093">
        <v>3.1886407113932207</v>
      </c>
      <c r="AN7093">
        <v>1.0806263599556678</v>
      </c>
      <c r="AO7093">
        <v>556.86872694755755</v>
      </c>
      <c r="AP7093">
        <v>4277</v>
      </c>
      <c r="AQ7093">
        <v>0.65344823509621297</v>
      </c>
      <c r="AR7093">
        <v>3.2711095799279835</v>
      </c>
    </row>
    <row r="7094" spans="39:44" x14ac:dyDescent="0.3">
      <c r="AM7094">
        <v>2.3844577045860857</v>
      </c>
      <c r="AN7094">
        <v>1.1632232279959187</v>
      </c>
      <c r="AO7094">
        <v>657.10757973990405</v>
      </c>
      <c r="AP7094">
        <v>5303.25</v>
      </c>
      <c r="AQ7094">
        <v>0.53173391865271391</v>
      </c>
      <c r="AR7094">
        <v>2.3450276540902895</v>
      </c>
    </row>
    <row r="7095" spans="39:44" x14ac:dyDescent="0.3">
      <c r="AM7095">
        <v>2.1576090602599018</v>
      </c>
      <c r="AN7095">
        <v>0.78451502348741853</v>
      </c>
      <c r="AO7095">
        <v>299.27486738118682</v>
      </c>
      <c r="AP7095">
        <v>3750.25</v>
      </c>
      <c r="AQ7095">
        <v>-0.40913411053606064</v>
      </c>
      <c r="AR7095">
        <v>2.2150201163378727</v>
      </c>
    </row>
    <row r="7096" spans="39:44" x14ac:dyDescent="0.3">
      <c r="AM7096">
        <v>2.5962981261300424</v>
      </c>
      <c r="AN7096">
        <v>1.0081479014268031</v>
      </c>
      <c r="AO7096">
        <v>729.6938006313751</v>
      </c>
      <c r="AP7096">
        <v>5645.5</v>
      </c>
      <c r="AQ7096">
        <v>0.28127195896810891</v>
      </c>
      <c r="AR7096">
        <v>2.5596032805645619</v>
      </c>
    </row>
    <row r="7097" spans="39:44" x14ac:dyDescent="0.3">
      <c r="AM7097">
        <v>2.405019929801063</v>
      </c>
      <c r="AN7097">
        <v>1.2602152626596623</v>
      </c>
      <c r="AO7097">
        <v>548.86703897601899</v>
      </c>
      <c r="AP7097">
        <v>4542</v>
      </c>
      <c r="AQ7097">
        <v>-0.63037737893983459</v>
      </c>
      <c r="AR7097">
        <v>2.4672407069979143</v>
      </c>
    </row>
    <row r="7098" spans="39:44" x14ac:dyDescent="0.3">
      <c r="AM7098">
        <v>2.5111022173599715</v>
      </c>
      <c r="AN7098">
        <v>0.88033108445104558</v>
      </c>
      <c r="AO7098">
        <v>1068.6767976896333</v>
      </c>
      <c r="AP7098">
        <v>4317.5</v>
      </c>
      <c r="AQ7098">
        <v>0.4441665850499793</v>
      </c>
      <c r="AR7098">
        <v>2.5524516277814548</v>
      </c>
    </row>
    <row r="7099" spans="39:44" x14ac:dyDescent="0.3">
      <c r="AM7099">
        <v>2.2732234369435482</v>
      </c>
      <c r="AN7099">
        <v>0.70160217774885336</v>
      </c>
      <c r="AO7099">
        <v>668.25611603939922</v>
      </c>
      <c r="AP7099">
        <v>5087.5</v>
      </c>
      <c r="AQ7099">
        <v>-0.99303314131333908</v>
      </c>
      <c r="AR7099">
        <v>2.292534337698493</v>
      </c>
    </row>
    <row r="7100" spans="39:44" x14ac:dyDescent="0.3">
      <c r="AM7100">
        <v>2.429501653197784</v>
      </c>
      <c r="AN7100">
        <v>0.86075416379635317</v>
      </c>
      <c r="AO7100">
        <v>640.29089650923061</v>
      </c>
      <c r="AP7100">
        <v>4285.75</v>
      </c>
      <c r="AQ7100">
        <v>0.45115067369305772</v>
      </c>
      <c r="AR7100">
        <v>2.4679875331560481</v>
      </c>
    </row>
    <row r="7101" spans="39:44" x14ac:dyDescent="0.3">
      <c r="AM7101">
        <v>2.6557701369801574</v>
      </c>
      <c r="AN7101">
        <v>1.0129561856826212</v>
      </c>
      <c r="AO7101">
        <v>1046.5525033917759</v>
      </c>
      <c r="AP7101">
        <v>3022</v>
      </c>
      <c r="AQ7101">
        <v>0.81540760601851525</v>
      </c>
      <c r="AR7101">
        <v>2.6783135701126035</v>
      </c>
    </row>
    <row r="7102" spans="39:44" x14ac:dyDescent="0.3">
      <c r="AM7102">
        <v>1.8333966897477143</v>
      </c>
      <c r="AN7102">
        <v>0.23770432308562195</v>
      </c>
      <c r="AO7102">
        <v>725.63895915665535</v>
      </c>
      <c r="AP7102">
        <v>3820.75</v>
      </c>
      <c r="AQ7102">
        <v>0.13103013176842013</v>
      </c>
      <c r="AR7102">
        <v>1.81954439639384</v>
      </c>
    </row>
    <row r="7103" spans="39:44" x14ac:dyDescent="0.3">
      <c r="AM7103">
        <v>2.9690163261752214</v>
      </c>
      <c r="AN7103">
        <v>1.0768905077565822</v>
      </c>
      <c r="AO7103">
        <v>804.80645893756139</v>
      </c>
      <c r="AP7103">
        <v>5666.25</v>
      </c>
      <c r="AQ7103">
        <v>-0.793433955689131</v>
      </c>
      <c r="AR7103">
        <v>3.0133592134286822</v>
      </c>
    </row>
    <row r="7104" spans="39:44" x14ac:dyDescent="0.3">
      <c r="AM7104">
        <v>2.3292739290039792</v>
      </c>
      <c r="AN7104">
        <v>1.434017160789727</v>
      </c>
      <c r="AO7104">
        <v>886.75797847858439</v>
      </c>
      <c r="AP7104">
        <v>3875.25</v>
      </c>
      <c r="AQ7104">
        <v>-0.34325955517053464</v>
      </c>
      <c r="AR7104">
        <v>2.4110454868844164</v>
      </c>
    </row>
    <row r="7105" spans="39:44" x14ac:dyDescent="0.3">
      <c r="AM7105">
        <v>2.6277982763172081</v>
      </c>
      <c r="AN7105">
        <v>1.3113094777820034</v>
      </c>
      <c r="AO7105">
        <v>544.85315539152668</v>
      </c>
      <c r="AP7105">
        <v>5187.5</v>
      </c>
      <c r="AQ7105">
        <v>0.5092380669314287</v>
      </c>
      <c r="AR7105">
        <v>2.7063647516651148</v>
      </c>
    </row>
    <row r="7106" spans="39:44" x14ac:dyDescent="0.3">
      <c r="AM7106">
        <v>3.5518214914201374</v>
      </c>
      <c r="AN7106">
        <v>0.39516475638612086</v>
      </c>
      <c r="AO7106">
        <v>791.50318135732869</v>
      </c>
      <c r="AP7106">
        <v>4939.25</v>
      </c>
      <c r="AQ7106">
        <v>-0.95088557397694662</v>
      </c>
      <c r="AR7106">
        <v>3.5826043124432094</v>
      </c>
    </row>
    <row r="7107" spans="39:44" x14ac:dyDescent="0.3">
      <c r="AM7107">
        <v>3.0670748872121996</v>
      </c>
      <c r="AN7107">
        <v>0.37249086634752987</v>
      </c>
      <c r="AO7107">
        <v>707.43530538674975</v>
      </c>
      <c r="AP7107">
        <v>5105.25</v>
      </c>
      <c r="AQ7107">
        <v>0.10171326804810257</v>
      </c>
      <c r="AR7107">
        <v>3.055332040434251</v>
      </c>
    </row>
    <row r="7108" spans="39:44" x14ac:dyDescent="0.3">
      <c r="AM7108">
        <v>1.9450353030787975</v>
      </c>
      <c r="AN7108">
        <v>0.3670731868078998</v>
      </c>
      <c r="AO7108">
        <v>644.69834787141497</v>
      </c>
      <c r="AP7108">
        <v>4438.5</v>
      </c>
      <c r="AQ7108">
        <v>-0.54429547607320317</v>
      </c>
      <c r="AR7108">
        <v>1.9828262088212174</v>
      </c>
    </row>
    <row r="7109" spans="39:44" x14ac:dyDescent="0.3">
      <c r="AM7109">
        <v>2.369122824198659</v>
      </c>
      <c r="AN7109">
        <v>0.6008622017727453</v>
      </c>
      <c r="AO7109">
        <v>284.49651608447817</v>
      </c>
      <c r="AP7109">
        <v>3195.25</v>
      </c>
      <c r="AQ7109">
        <v>-0.79886393708310477</v>
      </c>
      <c r="AR7109">
        <v>2.4193713735058338</v>
      </c>
    </row>
    <row r="7110" spans="39:44" x14ac:dyDescent="0.3">
      <c r="AM7110">
        <v>3.6012691606997662</v>
      </c>
      <c r="AN7110">
        <v>0.98572580714489144</v>
      </c>
      <c r="AO7110">
        <v>472.08828274874656</v>
      </c>
      <c r="AP7110">
        <v>4416.25</v>
      </c>
      <c r="AQ7110">
        <v>-0.82380465977521911</v>
      </c>
      <c r="AR7110">
        <v>3.6627786792730705</v>
      </c>
    </row>
    <row r="7111" spans="39:44" x14ac:dyDescent="0.3">
      <c r="AM7111">
        <v>2.1950720167607525</v>
      </c>
      <c r="AN7111">
        <v>0.6746126921265474</v>
      </c>
      <c r="AO7111">
        <v>1220.0710886735369</v>
      </c>
      <c r="AP7111">
        <v>3572.25</v>
      </c>
      <c r="AQ7111">
        <v>0.95250372374673198</v>
      </c>
      <c r="AR7111">
        <v>2.1919881148862781</v>
      </c>
    </row>
    <row r="7112" spans="39:44" x14ac:dyDescent="0.3">
      <c r="AM7112">
        <v>2.9395911802480414</v>
      </c>
      <c r="AN7112">
        <v>0.84125584451933377</v>
      </c>
      <c r="AO7112">
        <v>527.10627716665704</v>
      </c>
      <c r="AP7112">
        <v>4116.5</v>
      </c>
      <c r="AQ7112">
        <v>0.652967777764066</v>
      </c>
      <c r="AR7112">
        <v>2.9384114763605518</v>
      </c>
    </row>
    <row r="7113" spans="39:44" x14ac:dyDescent="0.3">
      <c r="AM7113">
        <v>2.6865858263804392</v>
      </c>
      <c r="AN7113">
        <v>1.321074369656029</v>
      </c>
      <c r="AO7113">
        <v>318.21163734698115</v>
      </c>
      <c r="AP7113">
        <v>4453</v>
      </c>
      <c r="AQ7113">
        <v>-0.6908760427963947</v>
      </c>
      <c r="AR7113">
        <v>2.6764627372919345</v>
      </c>
    </row>
    <row r="7114" spans="39:44" x14ac:dyDescent="0.3">
      <c r="AM7114">
        <v>2.099659114126966</v>
      </c>
      <c r="AN7114">
        <v>0.67241267701028129</v>
      </c>
      <c r="AO7114">
        <v>908.81522322633327</v>
      </c>
      <c r="AP7114">
        <v>4169.75</v>
      </c>
      <c r="AQ7114">
        <v>-0.33472996702644175</v>
      </c>
      <c r="AR7114">
        <v>2.089077668283676</v>
      </c>
    </row>
    <row r="7115" spans="39:44" x14ac:dyDescent="0.3">
      <c r="AM7115">
        <v>2.1023055027020097</v>
      </c>
      <c r="AN7115">
        <v>1.0171219004190564</v>
      </c>
      <c r="AO7115">
        <v>299.62456825550157</v>
      </c>
      <c r="AP7115">
        <v>4541.5</v>
      </c>
      <c r="AQ7115">
        <v>0.34977328241527694</v>
      </c>
      <c r="AR7115">
        <v>2.1553061273467025</v>
      </c>
    </row>
    <row r="7116" spans="39:44" x14ac:dyDescent="0.3">
      <c r="AM7116">
        <v>2.5676003919424444</v>
      </c>
      <c r="AN7116">
        <v>0.70538219412835756</v>
      </c>
      <c r="AO7116">
        <v>1058.8377405399522</v>
      </c>
      <c r="AP7116">
        <v>4318.25</v>
      </c>
      <c r="AQ7116">
        <v>0.10416325748271722</v>
      </c>
      <c r="AR7116">
        <v>2.4998458971865802</v>
      </c>
    </row>
    <row r="7117" spans="39:44" x14ac:dyDescent="0.3">
      <c r="AM7117">
        <v>1.7737039054771151</v>
      </c>
      <c r="AN7117">
        <v>0.1810000968800638</v>
      </c>
      <c r="AO7117">
        <v>289.00813310423399</v>
      </c>
      <c r="AP7117">
        <v>4448.25</v>
      </c>
      <c r="AQ7117">
        <v>0.24758171910923821</v>
      </c>
      <c r="AR7117">
        <v>1.7708204067539632</v>
      </c>
    </row>
    <row r="7118" spans="39:44" x14ac:dyDescent="0.3">
      <c r="AM7118">
        <v>2.564983764351469</v>
      </c>
      <c r="AN7118">
        <v>1.089861852376689</v>
      </c>
      <c r="AO7118">
        <v>555.92983730263109</v>
      </c>
      <c r="AP7118">
        <v>5443.75</v>
      </c>
      <c r="AQ7118">
        <v>0.68833913666190838</v>
      </c>
      <c r="AR7118">
        <v>2.5364036260685925</v>
      </c>
    </row>
    <row r="7119" spans="39:44" x14ac:dyDescent="0.3">
      <c r="AM7119">
        <v>3.5348314776019083</v>
      </c>
      <c r="AN7119">
        <v>1.2364247695232333</v>
      </c>
      <c r="AO7119">
        <v>314.63890997215191</v>
      </c>
      <c r="AP7119">
        <v>4230.75</v>
      </c>
      <c r="AQ7119">
        <v>0.81749575018636567</v>
      </c>
      <c r="AR7119">
        <v>3.5088198972872706</v>
      </c>
    </row>
    <row r="7120" spans="39:44" x14ac:dyDescent="0.3">
      <c r="AM7120">
        <v>2.4270317490576949</v>
      </c>
      <c r="AN7120">
        <v>0.84498495988980793</v>
      </c>
      <c r="AO7120">
        <v>900.16342605193438</v>
      </c>
      <c r="AP7120">
        <v>4594.75</v>
      </c>
      <c r="AQ7120">
        <v>0.7316847363472071</v>
      </c>
      <c r="AR7120">
        <v>2.4619601119913082</v>
      </c>
    </row>
    <row r="7121" spans="39:44" x14ac:dyDescent="0.3">
      <c r="AM7121">
        <v>2.2493282230969176</v>
      </c>
      <c r="AN7121">
        <v>0.88182081597887907</v>
      </c>
      <c r="AO7121">
        <v>965.62084127679327</v>
      </c>
      <c r="AP7121">
        <v>4465</v>
      </c>
      <c r="AQ7121">
        <v>0.2550551121320167</v>
      </c>
      <c r="AR7121">
        <v>2.1739086446887765</v>
      </c>
    </row>
    <row r="7122" spans="39:44" x14ac:dyDescent="0.3">
      <c r="AM7122">
        <v>2.841677231310253</v>
      </c>
      <c r="AN7122">
        <v>1.1580682041099681</v>
      </c>
      <c r="AO7122">
        <v>1400.7614525412791</v>
      </c>
      <c r="AP7122">
        <v>3996.25</v>
      </c>
      <c r="AQ7122">
        <v>-8.4961900593740619E-2</v>
      </c>
      <c r="AR7122">
        <v>2.9075459912733055</v>
      </c>
    </row>
    <row r="7123" spans="39:44" x14ac:dyDescent="0.3">
      <c r="AM7123">
        <v>1.94914313227456</v>
      </c>
      <c r="AN7123">
        <v>0.31763726609432691</v>
      </c>
      <c r="AO7123">
        <v>556.4564027412307</v>
      </c>
      <c r="AP7123">
        <v>5393.25</v>
      </c>
      <c r="AQ7123">
        <v>0.47632347410700598</v>
      </c>
      <c r="AR7123">
        <v>1.9377038643039795</v>
      </c>
    </row>
    <row r="7124" spans="39:44" x14ac:dyDescent="0.3">
      <c r="AM7124">
        <v>2.5431699668587164</v>
      </c>
      <c r="AN7124">
        <v>0.73800536418564489</v>
      </c>
      <c r="AO7124">
        <v>790.9167359310668</v>
      </c>
      <c r="AP7124">
        <v>4394.75</v>
      </c>
      <c r="AQ7124">
        <v>0.73055267066481522</v>
      </c>
      <c r="AR7124">
        <v>2.4676202163358147</v>
      </c>
    </row>
    <row r="7125" spans="39:44" x14ac:dyDescent="0.3">
      <c r="AM7125">
        <v>2.3472352850594196</v>
      </c>
      <c r="AN7125">
        <v>0.65211491582639458</v>
      </c>
      <c r="AO7125">
        <v>532.19087529842284</v>
      </c>
      <c r="AP7125">
        <v>4887.5</v>
      </c>
      <c r="AQ7125">
        <v>0.36687487739528907</v>
      </c>
      <c r="AR7125">
        <v>2.3456280097005937</v>
      </c>
    </row>
    <row r="7126" spans="39:44" x14ac:dyDescent="0.3">
      <c r="AM7126">
        <v>2.0374174577305912</v>
      </c>
      <c r="AN7126">
        <v>0.52414363622661309</v>
      </c>
      <c r="AO7126">
        <v>701.96169250510059</v>
      </c>
      <c r="AP7126">
        <v>4217.5</v>
      </c>
      <c r="AQ7126">
        <v>-0.44191407855492132</v>
      </c>
      <c r="AR7126">
        <v>2.0528395336095797</v>
      </c>
    </row>
    <row r="7127" spans="39:44" x14ac:dyDescent="0.3">
      <c r="AM7127">
        <v>1.8226097946324609</v>
      </c>
      <c r="AN7127">
        <v>0.25928096216536317</v>
      </c>
      <c r="AO7127">
        <v>622.21243171804326</v>
      </c>
      <c r="AP7127">
        <v>3717</v>
      </c>
      <c r="AQ7127">
        <v>-0.96052806049219119</v>
      </c>
      <c r="AR7127">
        <v>1.8430920384949654</v>
      </c>
    </row>
    <row r="7128" spans="39:44" x14ac:dyDescent="0.3">
      <c r="AM7128">
        <v>2.0173163528276761</v>
      </c>
      <c r="AN7128">
        <v>0.54330172244548891</v>
      </c>
      <c r="AO7128">
        <v>724.99868326368255</v>
      </c>
      <c r="AP7128">
        <v>4396.5</v>
      </c>
      <c r="AQ7128">
        <v>0.73677830567371416</v>
      </c>
      <c r="AR7128">
        <v>2.0528395336095797</v>
      </c>
    </row>
    <row r="7129" spans="39:44" x14ac:dyDescent="0.3">
      <c r="AM7129">
        <v>1.8547280791911518</v>
      </c>
      <c r="AN7129">
        <v>0.25839625186720777</v>
      </c>
      <c r="AO7129">
        <v>361.26793322336744</v>
      </c>
      <c r="AP7129">
        <v>4344.25</v>
      </c>
      <c r="AQ7129">
        <v>0.66475835004735728</v>
      </c>
      <c r="AR7129">
        <v>1.8734074270329399</v>
      </c>
    </row>
    <row r="7130" spans="39:44" x14ac:dyDescent="0.3">
      <c r="AM7130">
        <v>2.1378018444204212</v>
      </c>
      <c r="AN7130">
        <v>0.74883552732970604</v>
      </c>
      <c r="AO7130">
        <v>688.30864021440505</v>
      </c>
      <c r="AP7130">
        <v>4712.5</v>
      </c>
      <c r="AQ7130">
        <v>0.52930770962827933</v>
      </c>
      <c r="AR7130">
        <v>2.1342999051721288</v>
      </c>
    </row>
    <row r="7131" spans="39:44" x14ac:dyDescent="0.3">
      <c r="AM7131">
        <v>2.8004068415216632</v>
      </c>
      <c r="AN7131">
        <v>1.3266756418065433</v>
      </c>
      <c r="AO7131">
        <v>459.64874279473167</v>
      </c>
      <c r="AP7131">
        <v>4853</v>
      </c>
      <c r="AQ7131">
        <v>2.275232060205434E-2</v>
      </c>
      <c r="AR7131">
        <v>2.833340618251567</v>
      </c>
    </row>
    <row r="7132" spans="39:44" x14ac:dyDescent="0.3">
      <c r="AM7132">
        <v>2.7381606115207724</v>
      </c>
      <c r="AN7132">
        <v>1.0685846962073886</v>
      </c>
      <c r="AO7132">
        <v>1222.3017476365089</v>
      </c>
      <c r="AP7132">
        <v>6105</v>
      </c>
      <c r="AQ7132">
        <v>-0.11618191630333859</v>
      </c>
      <c r="AR7132">
        <v>2.6746815433363338</v>
      </c>
    </row>
    <row r="7133" spans="39:44" x14ac:dyDescent="0.3">
      <c r="AM7133">
        <v>2.9100492092031902</v>
      </c>
      <c r="AN7133">
        <v>1.2482878316054145</v>
      </c>
      <c r="AO7133">
        <v>962.67296265852303</v>
      </c>
      <c r="AP7133">
        <v>5690.25</v>
      </c>
      <c r="AQ7133">
        <v>-0.94419834480132758</v>
      </c>
      <c r="AR7133">
        <v>2.9880303021425925</v>
      </c>
    </row>
    <row r="7134" spans="39:44" x14ac:dyDescent="0.3">
      <c r="AM7134">
        <v>2.2503316680524668</v>
      </c>
      <c r="AN7134">
        <v>0.62394070204335661</v>
      </c>
      <c r="AO7134">
        <v>1033.6235569447497</v>
      </c>
      <c r="AP7134">
        <v>4961.25</v>
      </c>
      <c r="AQ7134">
        <v>0.40671692817218918</v>
      </c>
      <c r="AR7134">
        <v>2.2252336189355755</v>
      </c>
    </row>
    <row r="7135" spans="39:44" x14ac:dyDescent="0.3">
      <c r="AM7135">
        <v>1.659307339001187</v>
      </c>
      <c r="AN7135">
        <v>0.10864770790207047</v>
      </c>
      <c r="AO7135">
        <v>728.99364475074003</v>
      </c>
      <c r="AP7135">
        <v>4543.75</v>
      </c>
      <c r="AQ7135">
        <v>-8.1226424762466068E-2</v>
      </c>
      <c r="AR7135">
        <v>1.6675751782192032</v>
      </c>
    </row>
    <row r="7136" spans="39:44" x14ac:dyDescent="0.3">
      <c r="AM7136">
        <v>1.8949516336794083</v>
      </c>
      <c r="AN7136">
        <v>0.26696054571921396</v>
      </c>
      <c r="AO7136">
        <v>973.42943279576548</v>
      </c>
      <c r="AP7136">
        <v>4537.5</v>
      </c>
      <c r="AQ7136">
        <v>-0.3604555140970695</v>
      </c>
      <c r="AR7136">
        <v>1.8734074270329399</v>
      </c>
    </row>
    <row r="7137" spans="39:44" x14ac:dyDescent="0.3">
      <c r="AM7137">
        <v>3.1018433557853191</v>
      </c>
      <c r="AN7137">
        <v>1.4933867908300698</v>
      </c>
      <c r="AO7137">
        <v>1093.5264304991085</v>
      </c>
      <c r="AP7137">
        <v>5440</v>
      </c>
      <c r="AQ7137">
        <v>6.7023291103745122E-2</v>
      </c>
      <c r="AR7137">
        <v>3.0395243545831678</v>
      </c>
    </row>
    <row r="7138" spans="39:44" x14ac:dyDescent="0.3">
      <c r="AM7138">
        <v>2.6046922241900408</v>
      </c>
      <c r="AN7138">
        <v>1.1987617587631865</v>
      </c>
      <c r="AO7138">
        <v>689.27282034164034</v>
      </c>
      <c r="AP7138">
        <v>5980.5</v>
      </c>
      <c r="AQ7138">
        <v>-0.82001296710441185</v>
      </c>
      <c r="AR7138">
        <v>2.5931140825147088</v>
      </c>
    </row>
    <row r="7139" spans="39:44" x14ac:dyDescent="0.3">
      <c r="AM7139">
        <v>2.7092704665610863</v>
      </c>
      <c r="AN7139">
        <v>0.92602998132686531</v>
      </c>
      <c r="AO7139">
        <v>1446.6582299780052</v>
      </c>
      <c r="AP7139">
        <v>3697.5</v>
      </c>
      <c r="AQ7139">
        <v>0.35205296358692051</v>
      </c>
      <c r="AR7139">
        <v>2.7092704665610863</v>
      </c>
    </row>
    <row r="7140" spans="39:44" x14ac:dyDescent="0.3">
      <c r="AM7140">
        <v>3.2489219094049995</v>
      </c>
      <c r="AN7140">
        <v>0.87578786321222701</v>
      </c>
      <c r="AO7140">
        <v>362.04642873732394</v>
      </c>
      <c r="AP7140">
        <v>3985</v>
      </c>
      <c r="AQ7140">
        <v>-0.95065874534269512</v>
      </c>
      <c r="AR7140">
        <v>3.2643077614249947</v>
      </c>
    </row>
    <row r="7141" spans="39:44" x14ac:dyDescent="0.3">
      <c r="AM7141">
        <v>2.1808942166275957</v>
      </c>
      <c r="AN7141">
        <v>0.68775490691513708</v>
      </c>
      <c r="AO7141">
        <v>1281.1910202765357</v>
      </c>
      <c r="AP7141">
        <v>4838.5</v>
      </c>
      <c r="AQ7141">
        <v>-0.80534972757800471</v>
      </c>
      <c r="AR7141">
        <v>2.1919881148862781</v>
      </c>
    </row>
    <row r="7142" spans="39:44" x14ac:dyDescent="0.3">
      <c r="AM7142">
        <v>2.0586639545389853</v>
      </c>
      <c r="AN7142">
        <v>0.55710242829738565</v>
      </c>
      <c r="AO7142">
        <v>1048.6378986614</v>
      </c>
      <c r="AP7142">
        <v>5463.5</v>
      </c>
      <c r="AQ7142">
        <v>0.84528403774348515</v>
      </c>
      <c r="AR7142">
        <v>2.0528395336095797</v>
      </c>
    </row>
    <row r="7143" spans="39:44" x14ac:dyDescent="0.3">
      <c r="AM7143">
        <v>2.5401549698097554</v>
      </c>
      <c r="AN7143">
        <v>1.2979707427928686</v>
      </c>
      <c r="AO7143">
        <v>1052.8414259627734</v>
      </c>
      <c r="AP7143">
        <v>4251.25</v>
      </c>
      <c r="AQ7143">
        <v>0.96083530214151103</v>
      </c>
      <c r="AR7143">
        <v>2.5591839979019437</v>
      </c>
    </row>
    <row r="7144" spans="39:44" x14ac:dyDescent="0.3">
      <c r="AM7144">
        <v>1.7441428246144466</v>
      </c>
      <c r="AN7144">
        <v>0.20632346329267071</v>
      </c>
      <c r="AO7144">
        <v>710.49629080671343</v>
      </c>
      <c r="AP7144">
        <v>5862.25</v>
      </c>
      <c r="AQ7144">
        <v>0.60569941934687022</v>
      </c>
      <c r="AR7144">
        <v>1.7320339853631168</v>
      </c>
    </row>
    <row r="7145" spans="39:44" x14ac:dyDescent="0.3">
      <c r="AM7145">
        <v>3.3646231981385379</v>
      </c>
      <c r="AN7145">
        <v>0.90525618536024333</v>
      </c>
      <c r="AO7145">
        <v>1075.2136316617721</v>
      </c>
      <c r="AP7145">
        <v>4837.5</v>
      </c>
      <c r="AQ7145">
        <v>0.50569810477067012</v>
      </c>
      <c r="AR7145">
        <v>3.3286804935301593</v>
      </c>
    </row>
    <row r="7146" spans="39:44" x14ac:dyDescent="0.3">
      <c r="AM7146">
        <v>2.1680835664921361</v>
      </c>
      <c r="AN7146">
        <v>0.65246511386336448</v>
      </c>
      <c r="AO7146">
        <v>747.32696840187168</v>
      </c>
      <c r="AP7146">
        <v>4114.25</v>
      </c>
      <c r="AQ7146">
        <v>-4.9527441503691887E-3</v>
      </c>
      <c r="AR7146">
        <v>2.226057178131116</v>
      </c>
    </row>
    <row r="7147" spans="39:44" x14ac:dyDescent="0.3">
      <c r="AM7147">
        <v>2.9017016185612641</v>
      </c>
      <c r="AN7147">
        <v>0.47519487868159399</v>
      </c>
      <c r="AO7147">
        <v>559.88759558707807</v>
      </c>
      <c r="AP7147">
        <v>5966</v>
      </c>
      <c r="AQ7147">
        <v>-0.38599110761164124</v>
      </c>
      <c r="AR7147">
        <v>2.9347188026919091</v>
      </c>
    </row>
    <row r="7148" spans="39:44" x14ac:dyDescent="0.3">
      <c r="AM7148">
        <v>2.7229450624113309</v>
      </c>
      <c r="AN7148">
        <v>1.1133752678449376</v>
      </c>
      <c r="AO7148">
        <v>640.18673085165904</v>
      </c>
      <c r="AP7148">
        <v>3928.75</v>
      </c>
      <c r="AQ7148">
        <v>-0.40578636337137924</v>
      </c>
      <c r="AR7148">
        <v>2.7097082413412323</v>
      </c>
    </row>
    <row r="7149" spans="39:44" x14ac:dyDescent="0.3">
      <c r="AM7149">
        <v>2.6226920669096878</v>
      </c>
      <c r="AN7149">
        <v>0.66440399555870455</v>
      </c>
      <c r="AO7149">
        <v>837.17680695169679</v>
      </c>
      <c r="AP7149">
        <v>6084.25</v>
      </c>
      <c r="AQ7149">
        <v>-0.15958675624659849</v>
      </c>
      <c r="AR7149">
        <v>2.5488773688620676</v>
      </c>
    </row>
    <row r="7150" spans="39:44" x14ac:dyDescent="0.3">
      <c r="AM7150">
        <v>3.2583810144604732</v>
      </c>
      <c r="AN7150">
        <v>1.3151186791257334</v>
      </c>
      <c r="AO7150">
        <v>688.30864021440505</v>
      </c>
      <c r="AP7150">
        <v>5361.25</v>
      </c>
      <c r="AQ7150">
        <v>-0.89379873673836308</v>
      </c>
      <c r="AR7150">
        <v>3.1927926592076497</v>
      </c>
    </row>
    <row r="7151" spans="39:44" x14ac:dyDescent="0.3">
      <c r="AM7151">
        <v>3.3137499125013696</v>
      </c>
      <c r="AN7151">
        <v>1.2583340708326023</v>
      </c>
      <c r="AO7151">
        <v>277.36607301087616</v>
      </c>
      <c r="AP7151">
        <v>4237.25</v>
      </c>
      <c r="AQ7151">
        <v>0.61663407829686967</v>
      </c>
      <c r="AR7151">
        <v>3.2970032812265115</v>
      </c>
    </row>
    <row r="7152" spans="39:44" x14ac:dyDescent="0.3">
      <c r="AM7152">
        <v>2.9059909931132624</v>
      </c>
      <c r="AN7152">
        <v>0.47739886951771437</v>
      </c>
      <c r="AO7152">
        <v>1120.996698644125</v>
      </c>
      <c r="AP7152">
        <v>5469.25</v>
      </c>
      <c r="AQ7152">
        <v>-0.38035434857954392</v>
      </c>
      <c r="AR7152">
        <v>2.9347188026919091</v>
      </c>
    </row>
    <row r="7153" spans="39:44" x14ac:dyDescent="0.3">
      <c r="AM7153">
        <v>2.8862087612968956</v>
      </c>
      <c r="AN7153">
        <v>1.0993812218677943</v>
      </c>
      <c r="AO7153">
        <v>921.79297860217014</v>
      </c>
      <c r="AP7153">
        <v>4420.25</v>
      </c>
      <c r="AQ7153">
        <v>-0.12479960443126334</v>
      </c>
      <c r="AR7153">
        <v>2.9880303021425925</v>
      </c>
    </row>
    <row r="7154" spans="39:44" x14ac:dyDescent="0.3">
      <c r="AM7154">
        <v>2.7599229201225324</v>
      </c>
      <c r="AN7154">
        <v>1.4795111330724255</v>
      </c>
      <c r="AO7154">
        <v>389.36069635095362</v>
      </c>
      <c r="AP7154">
        <v>4651.25</v>
      </c>
      <c r="AQ7154">
        <v>0.61277736989219511</v>
      </c>
      <c r="AR7154">
        <v>2.7063647516651148</v>
      </c>
    </row>
    <row r="7155" spans="39:44" x14ac:dyDescent="0.3">
      <c r="AM7155">
        <v>2.3085607144382627</v>
      </c>
      <c r="AN7155">
        <v>0.80178365898732085</v>
      </c>
      <c r="AO7155">
        <v>367.25591580756145</v>
      </c>
      <c r="AP7155">
        <v>4052.25</v>
      </c>
      <c r="AQ7155">
        <v>0.48763336331284463</v>
      </c>
      <c r="AR7155">
        <v>2.388484271163049</v>
      </c>
    </row>
    <row r="7156" spans="39:44" x14ac:dyDescent="0.3">
      <c r="AM7156">
        <v>2.3024470740944736</v>
      </c>
      <c r="AN7156">
        <v>1.45102429776789</v>
      </c>
      <c r="AO7156">
        <v>1005.6968095752512</v>
      </c>
      <c r="AP7156">
        <v>4271.75</v>
      </c>
      <c r="AQ7156">
        <v>0.10541160672535822</v>
      </c>
      <c r="AR7156">
        <v>2.4110454868844164</v>
      </c>
    </row>
    <row r="7157" spans="39:44" x14ac:dyDescent="0.3">
      <c r="AM7157">
        <v>2.3094656084201453</v>
      </c>
      <c r="AN7157">
        <v>1.3234381461896061</v>
      </c>
      <c r="AO7157">
        <v>404.53191064458696</v>
      </c>
      <c r="AP7157">
        <v>5884.25</v>
      </c>
      <c r="AQ7157">
        <v>0.30257542787346381</v>
      </c>
      <c r="AR7157">
        <v>2.3545626717809118</v>
      </c>
    </row>
    <row r="7158" spans="39:44" x14ac:dyDescent="0.3">
      <c r="AM7158">
        <v>2.3658722401656069</v>
      </c>
      <c r="AN7158">
        <v>1.1582698907510034</v>
      </c>
      <c r="AO7158">
        <v>1059.3747243516057</v>
      </c>
      <c r="AP7158">
        <v>4224</v>
      </c>
      <c r="AQ7158">
        <v>-0.36527734522706418</v>
      </c>
      <c r="AR7158">
        <v>2.3450276540902895</v>
      </c>
    </row>
    <row r="7159" spans="39:44" x14ac:dyDescent="0.3">
      <c r="AM7159">
        <v>2.418518049345368</v>
      </c>
      <c r="AN7159">
        <v>0.85039773322567469</v>
      </c>
      <c r="AO7159">
        <v>459.78396676038108</v>
      </c>
      <c r="AP7159">
        <v>4767.5</v>
      </c>
      <c r="AQ7159">
        <v>-0.27580984757643151</v>
      </c>
      <c r="AR7159">
        <v>2.3195469975478651</v>
      </c>
    </row>
    <row r="7160" spans="39:44" x14ac:dyDescent="0.3">
      <c r="AM7160">
        <v>2.775636546439701</v>
      </c>
      <c r="AN7160">
        <v>1.1547078268600213</v>
      </c>
      <c r="AO7160">
        <v>494.83068482487124</v>
      </c>
      <c r="AP7160">
        <v>4869.25</v>
      </c>
      <c r="AQ7160">
        <v>0.61052088146764749</v>
      </c>
      <c r="AR7160">
        <v>2.6793619647002114</v>
      </c>
    </row>
    <row r="7161" spans="39:44" x14ac:dyDescent="0.3">
      <c r="AM7161">
        <v>2.82046726263536</v>
      </c>
      <c r="AN7161">
        <v>0.75974776615393425</v>
      </c>
      <c r="AO7161">
        <v>351.54697409271353</v>
      </c>
      <c r="AP7161">
        <v>2926</v>
      </c>
      <c r="AQ7161">
        <v>-0.77721937661439278</v>
      </c>
      <c r="AR7161">
        <v>2.7807600207061087</v>
      </c>
    </row>
    <row r="7162" spans="39:44" x14ac:dyDescent="0.3">
      <c r="AM7162">
        <v>1.5866097289331706</v>
      </c>
      <c r="AN7162">
        <v>8.2275107195490721E-2</v>
      </c>
      <c r="AO7162">
        <v>626.03597165585938</v>
      </c>
      <c r="AP7162">
        <v>6161.75</v>
      </c>
      <c r="AQ7162">
        <v>-3.619173396047512E-2</v>
      </c>
      <c r="AR7162">
        <v>1.5819005411493006</v>
      </c>
    </row>
    <row r="7163" spans="39:44" x14ac:dyDescent="0.3">
      <c r="AM7163">
        <v>2.2304080540282398</v>
      </c>
      <c r="AN7163">
        <v>0.90097843570292591</v>
      </c>
      <c r="AO7163">
        <v>801.41822544695606</v>
      </c>
      <c r="AP7163">
        <v>4011.25</v>
      </c>
      <c r="AQ7163">
        <v>-9.2412930972107329E-2</v>
      </c>
      <c r="AR7163">
        <v>2.3195469975478651</v>
      </c>
    </row>
    <row r="7164" spans="39:44" x14ac:dyDescent="0.3">
      <c r="AM7164">
        <v>2.3137648936668072</v>
      </c>
      <c r="AN7164">
        <v>0.85146902986068251</v>
      </c>
      <c r="AO7164">
        <v>396.2913854907107</v>
      </c>
      <c r="AP7164">
        <v>5109.75</v>
      </c>
      <c r="AQ7164">
        <v>-0.93139821047074511</v>
      </c>
      <c r="AR7164">
        <v>2.3082449468665751</v>
      </c>
    </row>
    <row r="7165" spans="39:44" x14ac:dyDescent="0.3">
      <c r="AM7165">
        <v>2.1677404168273275</v>
      </c>
      <c r="AN7165">
        <v>0.65282338153527586</v>
      </c>
      <c r="AO7165">
        <v>898.57333269342371</v>
      </c>
      <c r="AP7165">
        <v>3157</v>
      </c>
      <c r="AQ7165">
        <v>0.8183706316921151</v>
      </c>
      <c r="AR7165">
        <v>2.2252336189355755</v>
      </c>
    </row>
    <row r="7166" spans="39:44" x14ac:dyDescent="0.3">
      <c r="AM7166">
        <v>2.8243678172214559</v>
      </c>
      <c r="AN7166">
        <v>0.53762288482195997</v>
      </c>
      <c r="AO7166">
        <v>440.55662177592876</v>
      </c>
      <c r="AP7166">
        <v>4888.75</v>
      </c>
      <c r="AQ7166">
        <v>0.29657134240561861</v>
      </c>
      <c r="AR7166">
        <v>2.8187041886600559</v>
      </c>
    </row>
    <row r="7167" spans="39:44" x14ac:dyDescent="0.3">
      <c r="AM7167">
        <v>1.861019258180076</v>
      </c>
      <c r="AN7167">
        <v>0.40785381361294604</v>
      </c>
      <c r="AO7167">
        <v>366.05927645558404</v>
      </c>
      <c r="AP7167">
        <v>5716.25</v>
      </c>
      <c r="AQ7167">
        <v>0.31664885613054689</v>
      </c>
      <c r="AR7167">
        <v>1.9011640421740448</v>
      </c>
    </row>
    <row r="7168" spans="39:44" x14ac:dyDescent="0.3">
      <c r="AM7168">
        <v>3.0597550745038467</v>
      </c>
      <c r="AN7168">
        <v>1.0136956989001193</v>
      </c>
      <c r="AO7168">
        <v>1410.2920911629903</v>
      </c>
      <c r="AP7168">
        <v>4812</v>
      </c>
      <c r="AQ7168">
        <v>-0.86416241849299358</v>
      </c>
      <c r="AR7168">
        <v>3.1119996481934384</v>
      </c>
    </row>
    <row r="7169" spans="39:44" x14ac:dyDescent="0.3">
      <c r="AM7169">
        <v>3.0163859024089068</v>
      </c>
      <c r="AN7169">
        <v>1.4706478378461028</v>
      </c>
      <c r="AO7169">
        <v>657.10757973990405</v>
      </c>
      <c r="AP7169">
        <v>4413.25</v>
      </c>
      <c r="AQ7169">
        <v>3.5874925133119517E-2</v>
      </c>
      <c r="AR7169">
        <v>3.0163859024089068</v>
      </c>
    </row>
    <row r="7170" spans="39:44" x14ac:dyDescent="0.3">
      <c r="AM7170">
        <v>2.7562670787475283</v>
      </c>
      <c r="AN7170">
        <v>1.1997744413667721</v>
      </c>
      <c r="AO7170">
        <v>747.71959555864498</v>
      </c>
      <c r="AP7170">
        <v>5121.25</v>
      </c>
      <c r="AQ7170">
        <v>-7.9059042929240486E-2</v>
      </c>
      <c r="AR7170">
        <v>2.6764627372919345</v>
      </c>
    </row>
    <row r="7171" spans="39:44" x14ac:dyDescent="0.3">
      <c r="AM7171">
        <v>2.0208467695497667</v>
      </c>
      <c r="AN7171">
        <v>0.71253983488925121</v>
      </c>
      <c r="AO7171">
        <v>901.02618200849952</v>
      </c>
      <c r="AP7171">
        <v>4840.25</v>
      </c>
      <c r="AQ7171">
        <v>0.46934865766242306</v>
      </c>
      <c r="AR7171">
        <v>1.9912067049766693</v>
      </c>
    </row>
    <row r="7172" spans="39:44" x14ac:dyDescent="0.3">
      <c r="AM7172">
        <v>2.7037599334067055</v>
      </c>
      <c r="AN7172">
        <v>1.0851193583965535</v>
      </c>
      <c r="AO7172">
        <v>878.76851332815943</v>
      </c>
      <c r="AP7172">
        <v>3523.5</v>
      </c>
      <c r="AQ7172">
        <v>0.41798852136667952</v>
      </c>
      <c r="AR7172">
        <v>2.785524562151084</v>
      </c>
    </row>
    <row r="7173" spans="39:44" x14ac:dyDescent="0.3">
      <c r="AM7173">
        <v>2.0024960423460882</v>
      </c>
      <c r="AN7173">
        <v>0.48648791498466598</v>
      </c>
      <c r="AO7173">
        <v>556.86872694755755</v>
      </c>
      <c r="AP7173">
        <v>4244.25</v>
      </c>
      <c r="AQ7173">
        <v>-0.80330414154224405</v>
      </c>
      <c r="AR7173">
        <v>2.0031623871264701</v>
      </c>
    </row>
    <row r="7174" spans="39:44" x14ac:dyDescent="0.3">
      <c r="AM7174">
        <v>2.2702532566760811</v>
      </c>
      <c r="AN7174">
        <v>0.55387797928210347</v>
      </c>
      <c r="AO7174">
        <v>614.16649065375532</v>
      </c>
      <c r="AP7174">
        <v>3054.5</v>
      </c>
      <c r="AQ7174">
        <v>-0.13524885067291009</v>
      </c>
      <c r="AR7174">
        <v>2.2646704322548632</v>
      </c>
    </row>
    <row r="7175" spans="39:44" x14ac:dyDescent="0.3">
      <c r="AM7175">
        <v>2.2416513564325315</v>
      </c>
      <c r="AN7175">
        <v>0.94025186649741754</v>
      </c>
      <c r="AO7175">
        <v>673.1805880433817</v>
      </c>
      <c r="AP7175">
        <v>4381.25</v>
      </c>
      <c r="AQ7175">
        <v>-0.24024505203799879</v>
      </c>
      <c r="AR7175">
        <v>2.1553061273467025</v>
      </c>
    </row>
    <row r="7176" spans="39:44" x14ac:dyDescent="0.3">
      <c r="AM7176">
        <v>3.0809647379076068</v>
      </c>
      <c r="AN7176">
        <v>0.63126016772664617</v>
      </c>
      <c r="AO7176">
        <v>1322.4624702391329</v>
      </c>
      <c r="AP7176">
        <v>4801.25</v>
      </c>
      <c r="AQ7176">
        <v>-0.75414646617878567</v>
      </c>
      <c r="AR7176">
        <v>3.0493075086305907</v>
      </c>
    </row>
    <row r="7177" spans="39:44" x14ac:dyDescent="0.3">
      <c r="AM7177">
        <v>1.8279614927647621</v>
      </c>
      <c r="AN7177">
        <v>0.36514790026746552</v>
      </c>
      <c r="AO7177">
        <v>1043.4728203208861</v>
      </c>
      <c r="AP7177">
        <v>6010.5</v>
      </c>
      <c r="AQ7177">
        <v>0.6803074899720063</v>
      </c>
      <c r="AR7177">
        <v>1.8582263952943154</v>
      </c>
    </row>
    <row r="7178" spans="39:44" x14ac:dyDescent="0.3">
      <c r="AM7178">
        <v>1.5156693169745798</v>
      </c>
      <c r="AN7178">
        <v>1.0875403338728917E-2</v>
      </c>
      <c r="AO7178">
        <v>543.23556214490736</v>
      </c>
      <c r="AP7178">
        <v>3710.5</v>
      </c>
      <c r="AQ7178">
        <v>0.49557815293487356</v>
      </c>
      <c r="AR7178">
        <v>1.5156693169745796</v>
      </c>
    </row>
    <row r="7179" spans="39:44" x14ac:dyDescent="0.3">
      <c r="AM7179">
        <v>2.7139508233406908</v>
      </c>
      <c r="AN7179">
        <v>0.81744814346327399</v>
      </c>
      <c r="AO7179">
        <v>982.68290050751978</v>
      </c>
      <c r="AP7179">
        <v>4884.25</v>
      </c>
      <c r="AQ7179">
        <v>0.43255606213125336</v>
      </c>
      <c r="AR7179">
        <v>2.8014272277749375</v>
      </c>
    </row>
    <row r="7180" spans="39:44" x14ac:dyDescent="0.3">
      <c r="AM7180">
        <v>2.2004561591717544</v>
      </c>
      <c r="AN7180">
        <v>0.58557460946589279</v>
      </c>
      <c r="AO7180">
        <v>724.95476270287315</v>
      </c>
      <c r="AP7180">
        <v>4195.5</v>
      </c>
      <c r="AQ7180">
        <v>-0.59974620946911505</v>
      </c>
      <c r="AR7180">
        <v>2.258758804843239</v>
      </c>
    </row>
    <row r="7181" spans="39:44" x14ac:dyDescent="0.3">
      <c r="AM7181">
        <v>1.8566776825852487</v>
      </c>
      <c r="AN7181">
        <v>0.42096905432098486</v>
      </c>
      <c r="AO7181">
        <v>688.21968946444088</v>
      </c>
      <c r="AP7181">
        <v>5828</v>
      </c>
      <c r="AQ7181">
        <v>-0.39201550752609049</v>
      </c>
      <c r="AR7181">
        <v>1.8094011473909011</v>
      </c>
    </row>
    <row r="7182" spans="39:44" x14ac:dyDescent="0.3">
      <c r="AM7182">
        <v>2.5997203001287175</v>
      </c>
      <c r="AN7182">
        <v>1.1198478635221674</v>
      </c>
      <c r="AO7182">
        <v>955.74736505460021</v>
      </c>
      <c r="AP7182">
        <v>5144.5</v>
      </c>
      <c r="AQ7182">
        <v>-0.48901086011776074</v>
      </c>
      <c r="AR7182">
        <v>2.6157338516130806</v>
      </c>
    </row>
    <row r="7183" spans="39:44" x14ac:dyDescent="0.3">
      <c r="AM7183">
        <v>2.9431556234216347</v>
      </c>
      <c r="AN7183">
        <v>1.2228654788984568</v>
      </c>
      <c r="AO7183">
        <v>314.52519951777879</v>
      </c>
      <c r="AP7183">
        <v>4800.75</v>
      </c>
      <c r="AQ7183">
        <v>0.70264555062922962</v>
      </c>
      <c r="AR7183">
        <v>2.9737772154480258</v>
      </c>
    </row>
    <row r="7184" spans="39:44" x14ac:dyDescent="0.3">
      <c r="AM7184">
        <v>2.7467576170608421</v>
      </c>
      <c r="AN7184">
        <v>0.7638849031030861</v>
      </c>
      <c r="AO7184">
        <v>1116.4850816243691</v>
      </c>
      <c r="AP7184">
        <v>5084.5</v>
      </c>
      <c r="AQ7184">
        <v>-6.8088224309471063E-2</v>
      </c>
      <c r="AR7184">
        <v>2.7665603933114586</v>
      </c>
    </row>
    <row r="7185" spans="39:44" x14ac:dyDescent="0.3">
      <c r="AM7185">
        <v>1.9766925323558142</v>
      </c>
      <c r="AN7185">
        <v>0.42814120689403745</v>
      </c>
      <c r="AO7185">
        <v>1137.1367228420986</v>
      </c>
      <c r="AP7185">
        <v>5564.75</v>
      </c>
      <c r="AQ7185">
        <v>-0.49590004540009563</v>
      </c>
      <c r="AR7185">
        <v>1.9391527173064655</v>
      </c>
    </row>
    <row r="7186" spans="39:44" x14ac:dyDescent="0.3">
      <c r="AM7186">
        <v>2.4529349554312994</v>
      </c>
      <c r="AN7186">
        <v>1.2796739769409988</v>
      </c>
      <c r="AO7186">
        <v>356.92233196169923</v>
      </c>
      <c r="AP7186">
        <v>3395</v>
      </c>
      <c r="AQ7186">
        <v>0.91635820212230401</v>
      </c>
      <c r="AR7186">
        <v>2.3413769459860738</v>
      </c>
    </row>
    <row r="7187" spans="39:44" x14ac:dyDescent="0.3">
      <c r="AM7187">
        <v>1.9953387512389071</v>
      </c>
      <c r="AN7187">
        <v>0.43837889538398928</v>
      </c>
      <c r="AO7187">
        <v>1017.5662905773553</v>
      </c>
      <c r="AP7187">
        <v>5447.75</v>
      </c>
      <c r="AQ7187">
        <v>0.828923738407634</v>
      </c>
      <c r="AR7187">
        <v>2.0343013348599857</v>
      </c>
    </row>
    <row r="7188" spans="39:44" x14ac:dyDescent="0.3">
      <c r="AM7188">
        <v>2.1858569042505329</v>
      </c>
      <c r="AN7188">
        <v>0.52463116833139611</v>
      </c>
      <c r="AO7188">
        <v>729.97271733377534</v>
      </c>
      <c r="AP7188">
        <v>5606.25</v>
      </c>
      <c r="AQ7188">
        <v>-0.99966612418967771</v>
      </c>
      <c r="AR7188">
        <v>2.162157252050128</v>
      </c>
    </row>
    <row r="7189" spans="39:44" x14ac:dyDescent="0.3">
      <c r="AM7189">
        <v>2.6782225636183714</v>
      </c>
      <c r="AN7189">
        <v>0.86567019299471848</v>
      </c>
      <c r="AO7189">
        <v>651.41593596079042</v>
      </c>
      <c r="AP7189">
        <v>4688.75</v>
      </c>
      <c r="AQ7189">
        <v>0.89556998703735935</v>
      </c>
      <c r="AR7189">
        <v>2.7092419495964433</v>
      </c>
    </row>
    <row r="7190" spans="39:44" x14ac:dyDescent="0.3">
      <c r="AM7190">
        <v>2.6892039426916208</v>
      </c>
      <c r="AN7190">
        <v>0.75303197340039574</v>
      </c>
      <c r="AO7190">
        <v>504.72760131432346</v>
      </c>
      <c r="AP7190">
        <v>5883.5</v>
      </c>
      <c r="AQ7190">
        <v>-0.71861584103102549</v>
      </c>
      <c r="AR7190">
        <v>2.6129713075754242</v>
      </c>
    </row>
    <row r="7191" spans="39:44" x14ac:dyDescent="0.3">
      <c r="AM7191">
        <v>3.1642803457896829</v>
      </c>
      <c r="AN7191">
        <v>1.2400260712283357</v>
      </c>
      <c r="AO7191">
        <v>265.38288155439892</v>
      </c>
      <c r="AP7191">
        <v>4146.5</v>
      </c>
      <c r="AQ7191">
        <v>0.36383359362468476</v>
      </c>
      <c r="AR7191">
        <v>3.2484250997149315</v>
      </c>
    </row>
    <row r="7192" spans="39:44" x14ac:dyDescent="0.3">
      <c r="AM7192">
        <v>3.2043953145531976</v>
      </c>
      <c r="AN7192">
        <v>1.2552737971342822</v>
      </c>
      <c r="AO7192">
        <v>698.4617875330805</v>
      </c>
      <c r="AP7192">
        <v>4260</v>
      </c>
      <c r="AQ7192">
        <v>0.51725939679013466</v>
      </c>
      <c r="AR7192">
        <v>3.1641623569874686</v>
      </c>
    </row>
    <row r="7193" spans="39:44" x14ac:dyDescent="0.3">
      <c r="AM7193">
        <v>2.4478976066700984</v>
      </c>
      <c r="AN7193">
        <v>0.99398265267508901</v>
      </c>
      <c r="AO7193">
        <v>889.24784637081336</v>
      </c>
      <c r="AP7193">
        <v>4334.75</v>
      </c>
      <c r="AQ7193">
        <v>0.15763661880687707</v>
      </c>
      <c r="AR7193">
        <v>2.3649554033126914</v>
      </c>
    </row>
    <row r="7194" spans="39:44" x14ac:dyDescent="0.3">
      <c r="AM7194">
        <v>1.9862398264320003</v>
      </c>
      <c r="AN7194">
        <v>0.34507891002437308</v>
      </c>
      <c r="AO7194">
        <v>825.30732594959272</v>
      </c>
      <c r="AP7194">
        <v>4425.25</v>
      </c>
      <c r="AQ7194">
        <v>7.5706956730591662E-2</v>
      </c>
      <c r="AR7194">
        <v>1.9836497680167582</v>
      </c>
    </row>
    <row r="7195" spans="39:44" x14ac:dyDescent="0.3">
      <c r="AM7195">
        <v>2.0494511258034649</v>
      </c>
      <c r="AN7195">
        <v>0.80099941318173085</v>
      </c>
      <c r="AO7195">
        <v>698.4617875330805</v>
      </c>
      <c r="AP7195">
        <v>4539.75</v>
      </c>
      <c r="AQ7195">
        <v>-0.7529618013832482</v>
      </c>
      <c r="AR7195">
        <v>2.0989319518778249</v>
      </c>
    </row>
    <row r="7196" spans="39:44" x14ac:dyDescent="0.3">
      <c r="AM7196">
        <v>2.4204915730726038</v>
      </c>
      <c r="AN7196">
        <v>0.58336527738554445</v>
      </c>
      <c r="AO7196">
        <v>743.75970790629731</v>
      </c>
      <c r="AP7196">
        <v>4213.75</v>
      </c>
      <c r="AQ7196">
        <v>0.82564124193719057</v>
      </c>
      <c r="AR7196">
        <v>2.3681839374409548</v>
      </c>
    </row>
    <row r="7197" spans="39:44" x14ac:dyDescent="0.3">
      <c r="AM7197">
        <v>2.8079893502262716</v>
      </c>
      <c r="AN7197">
        <v>1.1784871381081889</v>
      </c>
      <c r="AO7197">
        <v>1190.2776538067999</v>
      </c>
      <c r="AP7197">
        <v>4493.5</v>
      </c>
      <c r="AQ7197">
        <v>0.86203751333733658</v>
      </c>
      <c r="AR7197">
        <v>2.8412005109391281</v>
      </c>
    </row>
    <row r="7198" spans="39:44" x14ac:dyDescent="0.3">
      <c r="AM7198">
        <v>2.2148806586366061</v>
      </c>
      <c r="AN7198">
        <v>0.65195860476116996</v>
      </c>
      <c r="AO7198">
        <v>382.23025327735161</v>
      </c>
      <c r="AP7198">
        <v>5022.75</v>
      </c>
      <c r="AQ7198">
        <v>-0.11437193625560592</v>
      </c>
      <c r="AR7198">
        <v>2.243160882164597</v>
      </c>
    </row>
    <row r="7199" spans="39:44" x14ac:dyDescent="0.3">
      <c r="AM7199">
        <v>3.2766010362827256</v>
      </c>
      <c r="AN7199">
        <v>1.2036349493508476</v>
      </c>
      <c r="AO7199">
        <v>1317.6011523450622</v>
      </c>
      <c r="AP7199">
        <v>4892.25</v>
      </c>
      <c r="AQ7199">
        <v>-0.79104672756795869</v>
      </c>
      <c r="AR7199">
        <v>3.3292289620772766</v>
      </c>
    </row>
    <row r="7200" spans="39:44" x14ac:dyDescent="0.3">
      <c r="AM7200">
        <v>2.3873520023915922</v>
      </c>
      <c r="AN7200">
        <v>0.88469493230446272</v>
      </c>
      <c r="AO7200">
        <v>1365.5461971435234</v>
      </c>
      <c r="AP7200">
        <v>5820.5</v>
      </c>
      <c r="AQ7200">
        <v>-0.19255343933904828</v>
      </c>
      <c r="AR7200">
        <v>2.365378938948163</v>
      </c>
    </row>
    <row r="7201" spans="39:44" x14ac:dyDescent="0.3">
      <c r="AM7201">
        <v>2.0361153353127124</v>
      </c>
      <c r="AN7201">
        <v>0.44042580931190317</v>
      </c>
      <c r="AO7201">
        <v>536.31095785563377</v>
      </c>
      <c r="AP7201">
        <v>5291</v>
      </c>
      <c r="AQ7201">
        <v>-0.98619220064342106</v>
      </c>
      <c r="AR7201">
        <v>2.06448837546839</v>
      </c>
    </row>
    <row r="7202" spans="39:44" x14ac:dyDescent="0.3">
      <c r="AM7202">
        <v>1.9364532619134476</v>
      </c>
      <c r="AN7202">
        <v>0.29202935638068511</v>
      </c>
      <c r="AO7202">
        <v>702.48825794370032</v>
      </c>
      <c r="AP7202">
        <v>3598.25</v>
      </c>
      <c r="AQ7202">
        <v>-0.24486078775520462</v>
      </c>
      <c r="AR7202">
        <v>1.9230802306238437</v>
      </c>
    </row>
    <row r="7203" spans="39:44" x14ac:dyDescent="0.3">
      <c r="AM7203">
        <v>3.0772663293594196</v>
      </c>
      <c r="AN7203">
        <v>1.041416980211747</v>
      </c>
      <c r="AO7203">
        <v>1403.0479376350152</v>
      </c>
      <c r="AP7203">
        <v>5724.5</v>
      </c>
      <c r="AQ7203">
        <v>-0.33734787241623382</v>
      </c>
      <c r="AR7203">
        <v>3.0992006182845877</v>
      </c>
    </row>
    <row r="7204" spans="39:44" x14ac:dyDescent="0.3">
      <c r="AM7204">
        <v>3.0184904586611627</v>
      </c>
      <c r="AN7204">
        <v>1.4707909706111502</v>
      </c>
      <c r="AO7204">
        <v>790.91673593106668</v>
      </c>
      <c r="AP7204">
        <v>5587.75</v>
      </c>
      <c r="AQ7204">
        <v>0.16517529887718627</v>
      </c>
      <c r="AR7204">
        <v>3.0419661175092698</v>
      </c>
    </row>
    <row r="7205" spans="39:44" x14ac:dyDescent="0.3">
      <c r="AM7205">
        <v>2.2590632645625228</v>
      </c>
      <c r="AN7205">
        <v>0.2392560374433681</v>
      </c>
      <c r="AO7205">
        <v>1283.2723530711712</v>
      </c>
      <c r="AP7205">
        <v>4588.25</v>
      </c>
      <c r="AQ7205">
        <v>-0.8892064802205446</v>
      </c>
      <c r="AR7205">
        <v>2.2627635047073182</v>
      </c>
    </row>
    <row r="7206" spans="39:44" x14ac:dyDescent="0.3">
      <c r="AM7206">
        <v>1.6678984497553206</v>
      </c>
      <c r="AN7206">
        <v>0.17186552045409603</v>
      </c>
      <c r="AO7206">
        <v>716.97683801370408</v>
      </c>
      <c r="AP7206">
        <v>4449.5</v>
      </c>
      <c r="AQ7206">
        <v>0.19427145927477213</v>
      </c>
      <c r="AR7206">
        <v>1.6671093434700568</v>
      </c>
    </row>
    <row r="7207" spans="39:44" x14ac:dyDescent="0.3">
      <c r="AM7207">
        <v>2.4765643122838474</v>
      </c>
      <c r="AN7207">
        <v>1.2570388942128059</v>
      </c>
      <c r="AO7207">
        <v>551.59508484716014</v>
      </c>
      <c r="AP7207">
        <v>4122.25</v>
      </c>
      <c r="AQ7207">
        <v>0.55670018687783518</v>
      </c>
      <c r="AR7207">
        <v>2.4075391451732089</v>
      </c>
    </row>
    <row r="7208" spans="39:44" x14ac:dyDescent="0.3">
      <c r="AM7208">
        <v>2.2769163468880786</v>
      </c>
      <c r="AN7208">
        <v>0.7940483010789321</v>
      </c>
      <c r="AO7208">
        <v>397.24459499400189</v>
      </c>
      <c r="AP7208">
        <v>4410.25</v>
      </c>
      <c r="AQ7208">
        <v>-0.27325925657583511</v>
      </c>
      <c r="AR7208">
        <v>2.2604285221026994</v>
      </c>
    </row>
    <row r="7209" spans="39:44" x14ac:dyDescent="0.3">
      <c r="AM7209">
        <v>2.3141982096207654</v>
      </c>
      <c r="AN7209">
        <v>1.1886427919938016</v>
      </c>
      <c r="AO7209">
        <v>1067.5371429249985</v>
      </c>
      <c r="AP7209">
        <v>3796</v>
      </c>
      <c r="AQ7209">
        <v>-3.2801138529682944E-2</v>
      </c>
      <c r="AR7209">
        <v>2.2920511806979915</v>
      </c>
    </row>
    <row r="7210" spans="39:44" x14ac:dyDescent="0.3">
      <c r="AM7210">
        <v>2.8092219307591177</v>
      </c>
      <c r="AN7210">
        <v>1.1655585061940017</v>
      </c>
      <c r="AO7210">
        <v>916.75953263494353</v>
      </c>
      <c r="AP7210">
        <v>4246.75</v>
      </c>
      <c r="AQ7210">
        <v>-0.91547685695181102</v>
      </c>
      <c r="AR7210">
        <v>2.9091733949571488</v>
      </c>
    </row>
    <row r="7211" spans="39:44" x14ac:dyDescent="0.3">
      <c r="AM7211">
        <v>3.3382142969387183</v>
      </c>
      <c r="AN7211">
        <v>0.76421431045025301</v>
      </c>
      <c r="AO7211">
        <v>982.65540061941135</v>
      </c>
      <c r="AP7211">
        <v>3766.5</v>
      </c>
      <c r="AQ7211">
        <v>0.30974476941850382</v>
      </c>
      <c r="AR7211">
        <v>3.3814017493542723</v>
      </c>
    </row>
    <row r="7212" spans="39:44" x14ac:dyDescent="0.3">
      <c r="AM7212">
        <v>2.4602093897214394</v>
      </c>
      <c r="AN7212">
        <v>0.77828354748879425</v>
      </c>
      <c r="AO7212">
        <v>426.22067832800275</v>
      </c>
      <c r="AP7212">
        <v>5057.75</v>
      </c>
      <c r="AQ7212">
        <v>0.27294101787424924</v>
      </c>
      <c r="AR7212">
        <v>2.3990244665575298</v>
      </c>
    </row>
    <row r="7213" spans="39:44" x14ac:dyDescent="0.3">
      <c r="AM7213">
        <v>2.5259578075018791</v>
      </c>
      <c r="AN7213">
        <v>1.1186095837769263</v>
      </c>
      <c r="AO7213">
        <v>593.12081194055168</v>
      </c>
      <c r="AP7213">
        <v>3869.25</v>
      </c>
      <c r="AQ7213">
        <v>0.6572272879181621</v>
      </c>
      <c r="AR7213">
        <v>2.6442868497930276</v>
      </c>
    </row>
    <row r="7214" spans="39:44" x14ac:dyDescent="0.3">
      <c r="AM7214">
        <v>3.3627292632789896</v>
      </c>
      <c r="AN7214">
        <v>0.82903199184030485</v>
      </c>
      <c r="AO7214">
        <v>882.33033726080021</v>
      </c>
      <c r="AP7214">
        <v>4112.5</v>
      </c>
      <c r="AQ7214">
        <v>0.89190973762889836</v>
      </c>
      <c r="AR7214">
        <v>3.2749916613622747</v>
      </c>
    </row>
    <row r="7215" spans="39:44" x14ac:dyDescent="0.3">
      <c r="AM7215">
        <v>2.4904336884994143</v>
      </c>
      <c r="AN7215">
        <v>0.49493540515504736</v>
      </c>
      <c r="AO7215">
        <v>454.42864824582637</v>
      </c>
      <c r="AP7215">
        <v>5618.5</v>
      </c>
      <c r="AQ7215">
        <v>-0.17526370933824159</v>
      </c>
      <c r="AR7215">
        <v>2.5021860893815151</v>
      </c>
    </row>
    <row r="7216" spans="39:44" x14ac:dyDescent="0.3">
      <c r="AM7216">
        <v>2.8965089393141046</v>
      </c>
      <c r="AN7216">
        <v>1.3686192525116849</v>
      </c>
      <c r="AO7216">
        <v>1036.2286667929109</v>
      </c>
      <c r="AP7216">
        <v>4445.75</v>
      </c>
      <c r="AQ7216">
        <v>0.11992629066907173</v>
      </c>
      <c r="AR7216">
        <v>2.8838444836710604</v>
      </c>
    </row>
    <row r="7217" spans="39:44" x14ac:dyDescent="0.3">
      <c r="AM7217">
        <v>2.8894280180074032</v>
      </c>
      <c r="AN7217">
        <v>0.93133575647362299</v>
      </c>
      <c r="AO7217">
        <v>656.81566720096612</v>
      </c>
      <c r="AP7217">
        <v>5147.75</v>
      </c>
      <c r="AQ7217">
        <v>0.49988197232813802</v>
      </c>
      <c r="AR7217">
        <v>2.9944688155636081</v>
      </c>
    </row>
    <row r="7218" spans="39:44" x14ac:dyDescent="0.3">
      <c r="AM7218">
        <v>1.8151112634149558</v>
      </c>
      <c r="AN7218">
        <v>0.19027172070172793</v>
      </c>
      <c r="AO7218">
        <v>1010.208426595007</v>
      </c>
      <c r="AP7218">
        <v>5522.75</v>
      </c>
      <c r="AQ7218">
        <v>-5.4351181359352059E-3</v>
      </c>
      <c r="AR7218">
        <v>1.8090346949277754</v>
      </c>
    </row>
    <row r="7219" spans="39:44" x14ac:dyDescent="0.3">
      <c r="AM7219">
        <v>3.2156236871373243</v>
      </c>
      <c r="AN7219">
        <v>0.99930587603075582</v>
      </c>
      <c r="AO7219">
        <v>537.22905775677839</v>
      </c>
      <c r="AP7219">
        <v>3293.5</v>
      </c>
      <c r="AQ7219">
        <v>-0.54533854017634031</v>
      </c>
      <c r="AR7219">
        <v>3.2583003821599763</v>
      </c>
    </row>
    <row r="7220" spans="39:44" x14ac:dyDescent="0.3">
      <c r="AM7220">
        <v>2.6261635413994164</v>
      </c>
      <c r="AN7220">
        <v>0.90145973849233008</v>
      </c>
      <c r="AO7220">
        <v>826.68512338746837</v>
      </c>
      <c r="AP7220">
        <v>4963.75</v>
      </c>
      <c r="AQ7220">
        <v>0.66504085573229577</v>
      </c>
      <c r="AR7220">
        <v>2.6132920886869786</v>
      </c>
    </row>
    <row r="7221" spans="39:44" x14ac:dyDescent="0.3">
      <c r="AM7221">
        <v>3.653195096206598</v>
      </c>
      <c r="AN7221">
        <v>1.2736183875953837</v>
      </c>
      <c r="AO7221">
        <v>1087.2182302348915</v>
      </c>
      <c r="AP7221">
        <v>4879</v>
      </c>
      <c r="AQ7221">
        <v>0.17742994111948446</v>
      </c>
      <c r="AR7221">
        <v>3.5258332574470601</v>
      </c>
    </row>
    <row r="7222" spans="39:44" x14ac:dyDescent="0.3">
      <c r="AM7222">
        <v>2.0698777374856632</v>
      </c>
      <c r="AN7222">
        <v>0.78885579131420691</v>
      </c>
      <c r="AO7222">
        <v>376.95346705872259</v>
      </c>
      <c r="AP7222">
        <v>4094</v>
      </c>
      <c r="AQ7222">
        <v>-0.12601022458288333</v>
      </c>
      <c r="AR7222">
        <v>2.0955134837812825</v>
      </c>
    </row>
    <row r="7223" spans="39:44" x14ac:dyDescent="0.3">
      <c r="AM7223">
        <v>3.3036055936271618</v>
      </c>
      <c r="AN7223">
        <v>0.23975089012596673</v>
      </c>
      <c r="AO7223">
        <v>889.77441180941298</v>
      </c>
      <c r="AP7223">
        <v>5443.5</v>
      </c>
      <c r="AQ7223">
        <v>-0.76561741285849638</v>
      </c>
      <c r="AR7223">
        <v>3.3036055936271618</v>
      </c>
    </row>
    <row r="7224" spans="39:44" x14ac:dyDescent="0.3">
      <c r="AM7224">
        <v>2.7897645930253745</v>
      </c>
      <c r="AN7224">
        <v>1.0169122897903267</v>
      </c>
      <c r="AO7224">
        <v>729.92285894711108</v>
      </c>
      <c r="AP7224">
        <v>5816.25</v>
      </c>
      <c r="AQ7224">
        <v>0.27452577866055644</v>
      </c>
      <c r="AR7224">
        <v>2.7138255837807406</v>
      </c>
    </row>
    <row r="7225" spans="39:44" x14ac:dyDescent="0.3">
      <c r="AM7225">
        <v>2.0820079641371589</v>
      </c>
      <c r="AN7225">
        <v>0.95508213484190485</v>
      </c>
      <c r="AO7225">
        <v>472.42733951430557</v>
      </c>
      <c r="AP7225">
        <v>5578.5</v>
      </c>
      <c r="AQ7225">
        <v>0.7342082633745628</v>
      </c>
      <c r="AR7225">
        <v>2.120932171296479</v>
      </c>
    </row>
    <row r="7226" spans="39:44" x14ac:dyDescent="0.3">
      <c r="AM7226">
        <v>2.5907151723806896</v>
      </c>
      <c r="AN7226">
        <v>1.2036465370138061</v>
      </c>
      <c r="AO7226">
        <v>1142.5069534817133</v>
      </c>
      <c r="AP7226">
        <v>4688.75</v>
      </c>
      <c r="AQ7226">
        <v>0.57232923278037262</v>
      </c>
      <c r="AR7226">
        <v>2.5027011827984387</v>
      </c>
    </row>
    <row r="7227" spans="39:44" x14ac:dyDescent="0.3">
      <c r="AM7227">
        <v>2.5369482885280918</v>
      </c>
      <c r="AN7227">
        <v>1.0817628730800675</v>
      </c>
      <c r="AO7227">
        <v>705.10735701160002</v>
      </c>
      <c r="AP7227">
        <v>5816.25</v>
      </c>
      <c r="AQ7227">
        <v>-0.27810519108375348</v>
      </c>
      <c r="AR7227">
        <v>2.6442868497930276</v>
      </c>
    </row>
    <row r="7228" spans="39:44" x14ac:dyDescent="0.3">
      <c r="AM7228">
        <v>2.680640218867393</v>
      </c>
      <c r="AN7228">
        <v>1.3286767490672688</v>
      </c>
      <c r="AO7228">
        <v>517.12448266123795</v>
      </c>
      <c r="AP7228">
        <v>4273.25</v>
      </c>
      <c r="AQ7228">
        <v>-0.75947021456983566</v>
      </c>
      <c r="AR7228">
        <v>2.6310543315271087</v>
      </c>
    </row>
    <row r="7229" spans="39:44" x14ac:dyDescent="0.3">
      <c r="AM7229">
        <v>2.0226882098990329</v>
      </c>
      <c r="AN7229">
        <v>0.28705913610346467</v>
      </c>
      <c r="AO7229">
        <v>977.07746729467067</v>
      </c>
      <c r="AP7229">
        <v>3721</v>
      </c>
      <c r="AQ7229">
        <v>-0.96450219773846979</v>
      </c>
      <c r="AR7229">
        <v>2.0070559958274163</v>
      </c>
    </row>
    <row r="7230" spans="39:44" x14ac:dyDescent="0.3">
      <c r="AM7230">
        <v>1.680133009511138</v>
      </c>
      <c r="AN7230">
        <v>5.6393524454964684E-2</v>
      </c>
      <c r="AO7230">
        <v>292.38041472752644</v>
      </c>
      <c r="AP7230">
        <v>3335.75</v>
      </c>
      <c r="AQ7230">
        <v>-0.57508530697342275</v>
      </c>
      <c r="AR7230">
        <v>1.6742097047413798</v>
      </c>
    </row>
    <row r="7231" spans="39:44" x14ac:dyDescent="0.3">
      <c r="AM7231">
        <v>2.1950477125389494</v>
      </c>
      <c r="AN7231">
        <v>1.2605761863991884</v>
      </c>
      <c r="AO7231">
        <v>695.66650419675329</v>
      </c>
      <c r="AP7231">
        <v>4813.75</v>
      </c>
      <c r="AQ7231">
        <v>-0.39934934967168345</v>
      </c>
      <c r="AR7231">
        <v>2.278865454903154</v>
      </c>
    </row>
    <row r="7232" spans="39:44" x14ac:dyDescent="0.3">
      <c r="AM7232">
        <v>2.9271004790292623</v>
      </c>
      <c r="AN7232">
        <v>0.908602540650019</v>
      </c>
      <c r="AO7232">
        <v>586.6934174896744</v>
      </c>
      <c r="AP7232">
        <v>3482.5</v>
      </c>
      <c r="AQ7232">
        <v>-0.42148901658174831</v>
      </c>
      <c r="AR7232">
        <v>2.8362402249642611</v>
      </c>
    </row>
    <row r="7233" spans="39:44" x14ac:dyDescent="0.3">
      <c r="AM7233">
        <v>2.9213582394091437</v>
      </c>
      <c r="AN7233">
        <v>0.91404912121605431</v>
      </c>
      <c r="AO7233">
        <v>575.11123673624286</v>
      </c>
      <c r="AP7233">
        <v>3963.25</v>
      </c>
      <c r="AQ7233">
        <v>1.8712495188568972E-2</v>
      </c>
      <c r="AR7233">
        <v>2.9950147998130539</v>
      </c>
    </row>
    <row r="7234" spans="39:44" x14ac:dyDescent="0.3">
      <c r="AM7234">
        <v>2.4508868968148003</v>
      </c>
      <c r="AN7234">
        <v>1.0871638374976162</v>
      </c>
      <c r="AO7234">
        <v>847.89018584195173</v>
      </c>
      <c r="AP7234">
        <v>4741.5</v>
      </c>
      <c r="AQ7234">
        <v>0.85705404523257911</v>
      </c>
      <c r="AR7234">
        <v>2.5596032805645619</v>
      </c>
    </row>
    <row r="7235" spans="39:44" x14ac:dyDescent="0.3">
      <c r="AM7235">
        <v>1.9084202834341402</v>
      </c>
      <c r="AN7235">
        <v>0.48958670140577487</v>
      </c>
      <c r="AO7235">
        <v>506.85653488844889</v>
      </c>
      <c r="AP7235">
        <v>3594</v>
      </c>
      <c r="AQ7235">
        <v>-0.68863420954745025</v>
      </c>
      <c r="AR7235">
        <v>1.9548238658503212</v>
      </c>
    </row>
    <row r="7236" spans="39:44" x14ac:dyDescent="0.3">
      <c r="AM7236">
        <v>3.4455855021771753</v>
      </c>
      <c r="AN7236">
        <v>0.80611051630295461</v>
      </c>
      <c r="AO7236">
        <v>1237.054162494946</v>
      </c>
      <c r="AP7236">
        <v>4601.25</v>
      </c>
      <c r="AQ7236">
        <v>0.35763245953455708</v>
      </c>
      <c r="AR7236">
        <v>3.5388542330808126</v>
      </c>
    </row>
    <row r="7237" spans="39:44" x14ac:dyDescent="0.3">
      <c r="AM7237">
        <v>2.7104717660844413</v>
      </c>
      <c r="AN7237">
        <v>1.2790497484238759</v>
      </c>
      <c r="AO7237">
        <v>413.17833373960633</v>
      </c>
      <c r="AP7237">
        <v>5768.25</v>
      </c>
      <c r="AQ7237">
        <v>-0.97963423431799912</v>
      </c>
      <c r="AR7237">
        <v>2.793941797234031</v>
      </c>
    </row>
    <row r="7238" spans="39:44" x14ac:dyDescent="0.3">
      <c r="AM7238">
        <v>2.2188600054665115</v>
      </c>
      <c r="AN7238">
        <v>0.95989019278797671</v>
      </c>
      <c r="AO7238">
        <v>822.4701871461981</v>
      </c>
      <c r="AP7238">
        <v>4654</v>
      </c>
      <c r="AQ7238">
        <v>0.44076504090279583</v>
      </c>
      <c r="AR7238">
        <v>2.2117010688355427</v>
      </c>
    </row>
    <row r="7239" spans="39:44" x14ac:dyDescent="0.3">
      <c r="AM7239">
        <v>2.7795114785370063</v>
      </c>
      <c r="AN7239">
        <v>0.71727997723764858</v>
      </c>
      <c r="AO7239">
        <v>702.10982203198569</v>
      </c>
      <c r="AP7239">
        <v>4620.25</v>
      </c>
      <c r="AQ7239">
        <v>0.57462166365264322</v>
      </c>
      <c r="AR7239">
        <v>2.8320681162637871</v>
      </c>
    </row>
    <row r="7240" spans="39:44" x14ac:dyDescent="0.3">
      <c r="AM7240">
        <v>2.6947178003220085</v>
      </c>
      <c r="AN7240">
        <v>1.2519695680128859</v>
      </c>
      <c r="AO7240">
        <v>932.74442825943038</v>
      </c>
      <c r="AP7240">
        <v>5811.75</v>
      </c>
      <c r="AQ7240">
        <v>0.10449873796262374</v>
      </c>
      <c r="AR7240">
        <v>2.7097082413412323</v>
      </c>
    </row>
    <row r="7241" spans="39:44" x14ac:dyDescent="0.3">
      <c r="AM7241">
        <v>2.2741085294580543</v>
      </c>
      <c r="AN7241">
        <v>1.4701947938483613</v>
      </c>
      <c r="AO7241">
        <v>298.98429236252878</v>
      </c>
      <c r="AP7241">
        <v>5059.25</v>
      </c>
      <c r="AQ7241">
        <v>-0.12767197612204112</v>
      </c>
      <c r="AR7241">
        <v>2.3978597610895784</v>
      </c>
    </row>
    <row r="7242" spans="39:44" x14ac:dyDescent="0.3">
      <c r="AM7242">
        <v>3.0428564416515163</v>
      </c>
      <c r="AN7242">
        <v>1.1568241612990218</v>
      </c>
      <c r="AO7242">
        <v>675.5002695673744</v>
      </c>
      <c r="AP7242">
        <v>5286.75</v>
      </c>
      <c r="AQ7242">
        <v>-0.9123041780625275</v>
      </c>
      <c r="AR7242">
        <v>2.9730909161184087</v>
      </c>
    </row>
    <row r="7243" spans="39:44" x14ac:dyDescent="0.3">
      <c r="AM7243">
        <v>1.7418262562589484</v>
      </c>
      <c r="AN7243">
        <v>0.32235384872192224</v>
      </c>
      <c r="AO7243">
        <v>517.52784664523108</v>
      </c>
      <c r="AP7243">
        <v>3667</v>
      </c>
      <c r="AQ7243">
        <v>-0.36064255249927019</v>
      </c>
      <c r="AR7243">
        <v>1.714151335254855</v>
      </c>
    </row>
    <row r="7244" spans="39:44" x14ac:dyDescent="0.3">
      <c r="AM7244">
        <v>2.073317389662015</v>
      </c>
      <c r="AN7244">
        <v>0.96011697740852053</v>
      </c>
      <c r="AO7244">
        <v>979.12107657487911</v>
      </c>
      <c r="AP7244">
        <v>4468.5</v>
      </c>
      <c r="AQ7244">
        <v>-0.16130263343154788</v>
      </c>
      <c r="AR7244">
        <v>2.120932171296479</v>
      </c>
    </row>
    <row r="7245" spans="39:44" x14ac:dyDescent="0.3">
      <c r="AM7245">
        <v>2.9737772154480262</v>
      </c>
      <c r="AN7245">
        <v>1.5198481116194638</v>
      </c>
      <c r="AO7245">
        <v>489.18669415907351</v>
      </c>
      <c r="AP7245">
        <v>4612.25</v>
      </c>
      <c r="AQ7245">
        <v>-0.42434378758643854</v>
      </c>
      <c r="AR7245">
        <v>2.9737772154480258</v>
      </c>
    </row>
    <row r="7246" spans="39:44" x14ac:dyDescent="0.3">
      <c r="AM7246">
        <v>2.2972435254823633</v>
      </c>
      <c r="AN7246">
        <v>0.90251692231871805</v>
      </c>
      <c r="AO7246">
        <v>377.07836036462294</v>
      </c>
      <c r="AP7246">
        <v>3634.75</v>
      </c>
      <c r="AQ7246">
        <v>0.95379746117394115</v>
      </c>
      <c r="AR7246">
        <v>2.292534337698493</v>
      </c>
    </row>
    <row r="7247" spans="39:44" x14ac:dyDescent="0.3">
      <c r="AM7247">
        <v>2.977250074452257</v>
      </c>
      <c r="AN7247">
        <v>1.311524754581836</v>
      </c>
      <c r="AO7247">
        <v>1151.8324398043235</v>
      </c>
      <c r="AP7247">
        <v>5396</v>
      </c>
      <c r="AQ7247">
        <v>0.88543981928232696</v>
      </c>
      <c r="AR7247">
        <v>3.0419661175092698</v>
      </c>
    </row>
    <row r="7248" spans="39:44" x14ac:dyDescent="0.3">
      <c r="AM7248">
        <v>2.1519309824687349</v>
      </c>
      <c r="AN7248">
        <v>0.64522269081184813</v>
      </c>
      <c r="AO7248">
        <v>1406.8176471061201</v>
      </c>
      <c r="AP7248">
        <v>4498.5</v>
      </c>
      <c r="AQ7248">
        <v>0.4457635489219462</v>
      </c>
      <c r="AR7248">
        <v>2.1444924654565947</v>
      </c>
    </row>
    <row r="7249" spans="39:44" x14ac:dyDescent="0.3">
      <c r="AM7249">
        <v>2.1317968338135977</v>
      </c>
      <c r="AN7249">
        <v>0.66349626250396709</v>
      </c>
      <c r="AO7249">
        <v>713.86559257971669</v>
      </c>
      <c r="AP7249">
        <v>4488</v>
      </c>
      <c r="AQ7249">
        <v>0.47919838502767509</v>
      </c>
      <c r="AR7249">
        <v>2.088116849222212</v>
      </c>
    </row>
    <row r="7250" spans="39:44" x14ac:dyDescent="0.3">
      <c r="AM7250">
        <v>1.7033982362544433</v>
      </c>
      <c r="AN7250">
        <v>0.16799926699527284</v>
      </c>
      <c r="AO7250">
        <v>932.85813871380344</v>
      </c>
      <c r="AP7250">
        <v>4067.25</v>
      </c>
      <c r="AQ7250">
        <v>-0.39107554039246634</v>
      </c>
      <c r="AR7250">
        <v>1.7073239439858614</v>
      </c>
    </row>
    <row r="7251" spans="39:44" x14ac:dyDescent="0.3">
      <c r="AM7251">
        <v>2.4918937426434122</v>
      </c>
      <c r="AN7251">
        <v>1.0316959348312202</v>
      </c>
      <c r="AO7251">
        <v>829.715971734699</v>
      </c>
      <c r="AP7251">
        <v>5515.5</v>
      </c>
      <c r="AQ7251">
        <v>0.43924596778705483</v>
      </c>
      <c r="AR7251">
        <v>2.5560021619366062</v>
      </c>
    </row>
    <row r="7252" spans="39:44" x14ac:dyDescent="0.3">
      <c r="AM7252">
        <v>2.2171393923980434</v>
      </c>
      <c r="AN7252">
        <v>0.68138583514563034</v>
      </c>
      <c r="AO7252">
        <v>459.05397571995536</v>
      </c>
      <c r="AP7252">
        <v>5066</v>
      </c>
      <c r="AQ7252">
        <v>-0.37716285003026156</v>
      </c>
      <c r="AR7252">
        <v>2.1421406577233606</v>
      </c>
    </row>
    <row r="7253" spans="39:44" x14ac:dyDescent="0.3">
      <c r="AM7253">
        <v>2.5147150558502123</v>
      </c>
      <c r="AN7253">
        <v>0.62041468586286208</v>
      </c>
      <c r="AO7253">
        <v>974.12958867640043</v>
      </c>
      <c r="AP7253">
        <v>5363.25</v>
      </c>
      <c r="AQ7253">
        <v>0.44049756365384107</v>
      </c>
      <c r="AR7253">
        <v>2.4933164444421365</v>
      </c>
    </row>
    <row r="7254" spans="39:44" x14ac:dyDescent="0.3">
      <c r="AM7254">
        <v>2.4688345420351419</v>
      </c>
      <c r="AN7254">
        <v>1.0955401117087082</v>
      </c>
      <c r="AO7254">
        <v>276.83950757227649</v>
      </c>
      <c r="AP7254">
        <v>4398</v>
      </c>
      <c r="AQ7254">
        <v>0.99981159506106887</v>
      </c>
      <c r="AR7254">
        <v>2.4047292159149949</v>
      </c>
    </row>
    <row r="7255" spans="39:44" x14ac:dyDescent="0.3">
      <c r="AM7255">
        <v>2.7855877155891298</v>
      </c>
      <c r="AN7255">
        <v>0.73245454333258053</v>
      </c>
      <c r="AO7255">
        <v>536.71866949762307</v>
      </c>
      <c r="AP7255">
        <v>5239.5</v>
      </c>
      <c r="AQ7255">
        <v>-0.89960543263219572</v>
      </c>
      <c r="AR7255">
        <v>2.7098164508105338</v>
      </c>
    </row>
    <row r="7256" spans="39:44" x14ac:dyDescent="0.3">
      <c r="AM7256">
        <v>2.192577794634115</v>
      </c>
      <c r="AN7256">
        <v>0.72918396491617332</v>
      </c>
      <c r="AO7256">
        <v>487.44168123095585</v>
      </c>
      <c r="AP7256">
        <v>4543.25</v>
      </c>
      <c r="AQ7256">
        <v>-0.30877103388377453</v>
      </c>
      <c r="AR7256">
        <v>2.1988511141694764</v>
      </c>
    </row>
    <row r="7257" spans="39:44" x14ac:dyDescent="0.3">
      <c r="AM7257">
        <v>1.8566776825852487</v>
      </c>
      <c r="AN7257">
        <v>0.42096905432098486</v>
      </c>
      <c r="AO7257">
        <v>889.7744118094131</v>
      </c>
      <c r="AP7257">
        <v>4761.75</v>
      </c>
      <c r="AQ7257">
        <v>-0.3280538516065567</v>
      </c>
      <c r="AR7257">
        <v>1.8094011473909011</v>
      </c>
    </row>
    <row r="7258" spans="39:44" x14ac:dyDescent="0.3">
      <c r="AM7258">
        <v>2.0326580381566863</v>
      </c>
      <c r="AN7258">
        <v>0.69843748732108957</v>
      </c>
      <c r="AO7258">
        <v>391.33067700063162</v>
      </c>
      <c r="AP7258">
        <v>5365.25</v>
      </c>
      <c r="AQ7258">
        <v>-0.98992129742591262</v>
      </c>
      <c r="AR7258">
        <v>2.0839304188212773</v>
      </c>
    </row>
    <row r="7259" spans="39:44" x14ac:dyDescent="0.3">
      <c r="AM7259">
        <v>2.9621185690405634</v>
      </c>
      <c r="AN7259">
        <v>1.063307420434743</v>
      </c>
      <c r="AO7259">
        <v>736.41138872075067</v>
      </c>
      <c r="AP7259">
        <v>4239.25</v>
      </c>
      <c r="AQ7259">
        <v>-0.62964593323056461</v>
      </c>
      <c r="AR7259">
        <v>2.8689050976468748</v>
      </c>
    </row>
    <row r="7260" spans="39:44" x14ac:dyDescent="0.3">
      <c r="AM7260">
        <v>2.086684552571334</v>
      </c>
      <c r="AN7260">
        <v>0.68418463791665418</v>
      </c>
      <c r="AO7260">
        <v>822.99596607411434</v>
      </c>
      <c r="AP7260">
        <v>5637.25</v>
      </c>
      <c r="AQ7260">
        <v>0.35007438282719677</v>
      </c>
      <c r="AR7260">
        <v>2.0527488959279081</v>
      </c>
    </row>
    <row r="7261" spans="39:44" x14ac:dyDescent="0.3">
      <c r="AM7261">
        <v>2.1313900608365106</v>
      </c>
      <c r="AN7261">
        <v>0.93568996197067933</v>
      </c>
      <c r="AO7261">
        <v>1145.8951869723187</v>
      </c>
      <c r="AP7261">
        <v>4051.5</v>
      </c>
      <c r="AQ7261">
        <v>0.83826983459061155</v>
      </c>
      <c r="AR7261">
        <v>2.107746445501641</v>
      </c>
    </row>
    <row r="7262" spans="39:44" x14ac:dyDescent="0.3">
      <c r="AM7262">
        <v>2.1265928733137307</v>
      </c>
      <c r="AN7262">
        <v>0.70731004179951362</v>
      </c>
      <c r="AO7262">
        <v>745.62258110004711</v>
      </c>
      <c r="AP7262">
        <v>5398.75</v>
      </c>
      <c r="AQ7262">
        <v>0.10088388952278711</v>
      </c>
      <c r="AR7262">
        <v>2.1534427084046501</v>
      </c>
    </row>
    <row r="7263" spans="39:44" x14ac:dyDescent="0.3">
      <c r="AM7263">
        <v>1.8500002904608934</v>
      </c>
      <c r="AN7263">
        <v>0.32309558935918742</v>
      </c>
      <c r="AO7263">
        <v>681.50210137506542</v>
      </c>
      <c r="AP7263">
        <v>4351.5</v>
      </c>
      <c r="AQ7263">
        <v>-0.1587930304170066</v>
      </c>
      <c r="AR7263">
        <v>1.8527515978201994</v>
      </c>
    </row>
    <row r="7264" spans="39:44" x14ac:dyDescent="0.3">
      <c r="AM7264">
        <v>2.7770318385622375</v>
      </c>
      <c r="AN7264">
        <v>1.3921962923978006</v>
      </c>
      <c r="AO7264">
        <v>570.41761358068163</v>
      </c>
      <c r="AP7264">
        <v>5170.25</v>
      </c>
      <c r="AQ7264">
        <v>-0.92697381089060549</v>
      </c>
      <c r="AR7264">
        <v>2.8981276157055644</v>
      </c>
    </row>
    <row r="7265" spans="39:44" x14ac:dyDescent="0.3">
      <c r="AM7265">
        <v>2.7592636501832053</v>
      </c>
      <c r="AN7265">
        <v>1.136229997358315</v>
      </c>
      <c r="AO7265">
        <v>695.6569593999518</v>
      </c>
      <c r="AP7265">
        <v>4871.75</v>
      </c>
      <c r="AQ7265">
        <v>-0.80504137019026512</v>
      </c>
      <c r="AR7265">
        <v>2.793941797234031</v>
      </c>
    </row>
    <row r="7266" spans="39:44" x14ac:dyDescent="0.3">
      <c r="AM7266">
        <v>1.9199195365739878</v>
      </c>
      <c r="AN7266">
        <v>0.45772497129099243</v>
      </c>
      <c r="AO7266">
        <v>377.60492580322261</v>
      </c>
      <c r="AP7266">
        <v>5470.25</v>
      </c>
      <c r="AQ7266">
        <v>0.712533855614356</v>
      </c>
      <c r="AR7266">
        <v>1.9003662959156191</v>
      </c>
    </row>
    <row r="7267" spans="39:44" x14ac:dyDescent="0.3">
      <c r="AM7267">
        <v>2.360159830524355</v>
      </c>
      <c r="AN7267">
        <v>0.93212709018980466</v>
      </c>
      <c r="AO7267">
        <v>818.5199479666536</v>
      </c>
      <c r="AP7267">
        <v>3044.5</v>
      </c>
      <c r="AQ7267">
        <v>0.9443782434519481</v>
      </c>
      <c r="AR7267">
        <v>2.3780848467190188</v>
      </c>
    </row>
    <row r="7268" spans="39:44" x14ac:dyDescent="0.3">
      <c r="AM7268">
        <v>2.3866506392427933</v>
      </c>
      <c r="AN7268">
        <v>5.7432379640973405E-2</v>
      </c>
      <c r="AO7268">
        <v>819.34196823611057</v>
      </c>
      <c r="AP7268">
        <v>6338.5</v>
      </c>
      <c r="AQ7268">
        <v>4.0063091807542736E-2</v>
      </c>
      <c r="AR7268">
        <v>2.3923938772068909</v>
      </c>
    </row>
    <row r="7269" spans="39:44" x14ac:dyDescent="0.3">
      <c r="AM7269">
        <v>1.847773872211913</v>
      </c>
      <c r="AN7269">
        <v>0.37812954409874172</v>
      </c>
      <c r="AO7269">
        <v>1209.2189467247554</v>
      </c>
      <c r="AP7269">
        <v>4869</v>
      </c>
      <c r="AQ7269">
        <v>-0.34885865923093379</v>
      </c>
      <c r="AR7269">
        <v>1.8582263952943154</v>
      </c>
    </row>
    <row r="7270" spans="39:44" x14ac:dyDescent="0.3">
      <c r="AM7270">
        <v>2.2365979869525283</v>
      </c>
      <c r="AN7270">
        <v>0.60318830987865812</v>
      </c>
      <c r="AO7270">
        <v>798.86104533967693</v>
      </c>
      <c r="AP7270">
        <v>3406.75</v>
      </c>
      <c r="AQ7270">
        <v>-0.49516181295595563</v>
      </c>
      <c r="AR7270">
        <v>2.2840506017673716</v>
      </c>
    </row>
    <row r="7271" spans="39:44" x14ac:dyDescent="0.3">
      <c r="AM7271">
        <v>2.4834150360547471</v>
      </c>
      <c r="AN7271">
        <v>0.95372147759834258</v>
      </c>
      <c r="AO7271">
        <v>633.39383563820763</v>
      </c>
      <c r="AP7271">
        <v>4794.25</v>
      </c>
      <c r="AQ7271">
        <v>0.78568695051774728</v>
      </c>
      <c r="AR7271">
        <v>2.3990244665575298</v>
      </c>
    </row>
    <row r="7272" spans="39:44" x14ac:dyDescent="0.3">
      <c r="AM7272">
        <v>3.14384939593115</v>
      </c>
      <c r="AN7272">
        <v>1.3523918516774693</v>
      </c>
      <c r="AO7272">
        <v>1402.934227180642</v>
      </c>
      <c r="AP7272">
        <v>4911.75</v>
      </c>
      <c r="AQ7272">
        <v>-4.2669846603453604E-2</v>
      </c>
      <c r="AR7272">
        <v>3.0679152406205334</v>
      </c>
    </row>
    <row r="7273" spans="39:44" x14ac:dyDescent="0.3">
      <c r="AM7273">
        <v>3.0410601935359098</v>
      </c>
      <c r="AN7273">
        <v>0.97138170287390679</v>
      </c>
      <c r="AO7273">
        <v>964.14802948124702</v>
      </c>
      <c r="AP7273">
        <v>4915.5</v>
      </c>
      <c r="AQ7273">
        <v>0.51769335673802874</v>
      </c>
      <c r="AR7273">
        <v>3.1436652465779638</v>
      </c>
    </row>
    <row r="7274" spans="39:44" x14ac:dyDescent="0.3">
      <c r="AM7274">
        <v>2.5259578075018796</v>
      </c>
      <c r="AN7274">
        <v>1.1186095837769248</v>
      </c>
      <c r="AO7274">
        <v>1099.4799940107905</v>
      </c>
      <c r="AP7274">
        <v>4568.75</v>
      </c>
      <c r="AQ7274">
        <v>-0.98993034215638853</v>
      </c>
      <c r="AR7274">
        <v>2.6442868497930276</v>
      </c>
    </row>
    <row r="7275" spans="39:44" x14ac:dyDescent="0.3">
      <c r="AM7275">
        <v>2.6365226197146745</v>
      </c>
      <c r="AN7275">
        <v>0.74420301620573948</v>
      </c>
      <c r="AO7275">
        <v>1538.7841258115677</v>
      </c>
      <c r="AP7275">
        <v>4665</v>
      </c>
      <c r="AQ7275">
        <v>-0.4698735619394715</v>
      </c>
      <c r="AR7275">
        <v>2.5902585987455331</v>
      </c>
    </row>
    <row r="7276" spans="39:44" x14ac:dyDescent="0.3">
      <c r="AM7276">
        <v>1.7489501967803209</v>
      </c>
      <c r="AN7276">
        <v>0.26396982576778788</v>
      </c>
      <c r="AO7276">
        <v>674.81048578927459</v>
      </c>
      <c r="AP7276">
        <v>5317</v>
      </c>
      <c r="AQ7276">
        <v>-0.89293496937528694</v>
      </c>
      <c r="AR7276">
        <v>1.7303807851136523</v>
      </c>
    </row>
    <row r="7277" spans="39:44" x14ac:dyDescent="0.3">
      <c r="AM7277">
        <v>2.8398848976345099</v>
      </c>
      <c r="AN7277">
        <v>0.67911577823800118</v>
      </c>
      <c r="AO7277">
        <v>519.74194303097374</v>
      </c>
      <c r="AP7277">
        <v>4737.25</v>
      </c>
      <c r="AQ7277">
        <v>0.88921457595969999</v>
      </c>
      <c r="AR7277">
        <v>2.8320681162637871</v>
      </c>
    </row>
    <row r="7278" spans="39:44" x14ac:dyDescent="0.3">
      <c r="AM7278">
        <v>3.0509713280126034</v>
      </c>
      <c r="AN7278">
        <v>1.4391993030276165</v>
      </c>
      <c r="AO7278">
        <v>1055.6838391023387</v>
      </c>
      <c r="AP7278">
        <v>5684.75</v>
      </c>
      <c r="AQ7278">
        <v>-0.85908296721235078</v>
      </c>
      <c r="AR7278">
        <v>3.0419661175092698</v>
      </c>
    </row>
    <row r="7279" spans="39:44" x14ac:dyDescent="0.3">
      <c r="AM7279">
        <v>2.2573796010609706</v>
      </c>
      <c r="AN7279">
        <v>1.2166213344843739</v>
      </c>
      <c r="AO7279">
        <v>614.28020110812838</v>
      </c>
      <c r="AP7279">
        <v>4698.5</v>
      </c>
      <c r="AQ7279">
        <v>0.75142163630706216</v>
      </c>
      <c r="AR7279">
        <v>2.3484461221868322</v>
      </c>
    </row>
    <row r="7280" spans="39:44" x14ac:dyDescent="0.3">
      <c r="AM7280">
        <v>2.7475335950131106</v>
      </c>
      <c r="AN7280">
        <v>1.0897237333499539</v>
      </c>
      <c r="AO7280">
        <v>814.27803581409853</v>
      </c>
      <c r="AP7280">
        <v>3221</v>
      </c>
      <c r="AQ7280">
        <v>-0.50054882669174772</v>
      </c>
      <c r="AR7280">
        <v>2.7616622248898302</v>
      </c>
    </row>
    <row r="7281" spans="39:44" x14ac:dyDescent="0.3">
      <c r="AM7281">
        <v>2.0296931705653583</v>
      </c>
      <c r="AN7281">
        <v>0.81385152444523889</v>
      </c>
      <c r="AO7281">
        <v>537.34276821115145</v>
      </c>
      <c r="AP7281">
        <v>4165.25</v>
      </c>
      <c r="AQ7281">
        <v>0.31676013334078201</v>
      </c>
      <c r="AR7281">
        <v>2.0989319518778249</v>
      </c>
    </row>
    <row r="7282" spans="39:44" x14ac:dyDescent="0.3">
      <c r="AM7282">
        <v>2.8645397289092447</v>
      </c>
      <c r="AN7282">
        <v>0.84376983249193227</v>
      </c>
      <c r="AO7282">
        <v>1105.9823569274745</v>
      </c>
      <c r="AP7282">
        <v>3497.5</v>
      </c>
      <c r="AQ7282">
        <v>-0.32016315672008722</v>
      </c>
      <c r="AR7282">
        <v>2.8385095414908608</v>
      </c>
    </row>
    <row r="7283" spans="39:44" x14ac:dyDescent="0.3">
      <c r="AM7283">
        <v>2.660279734668602</v>
      </c>
      <c r="AN7283">
        <v>1.2545019054567803</v>
      </c>
      <c r="AO7283">
        <v>786.99156433757287</v>
      </c>
      <c r="AP7283">
        <v>4257.25</v>
      </c>
      <c r="AQ7283">
        <v>1.1491740122487215E-2</v>
      </c>
      <c r="AR7283">
        <v>2.754703272941263</v>
      </c>
    </row>
    <row r="7284" spans="39:44" x14ac:dyDescent="0.3">
      <c r="AM7284">
        <v>3.0659918175895693</v>
      </c>
      <c r="AN7284">
        <v>1.1993498802029132</v>
      </c>
      <c r="AO7284">
        <v>976.03733102900037</v>
      </c>
      <c r="AP7284">
        <v>3479</v>
      </c>
      <c r="AQ7284">
        <v>0.96291851954049312</v>
      </c>
      <c r="AR7284">
        <v>3.1460865977621433</v>
      </c>
    </row>
    <row r="7285" spans="39:44" x14ac:dyDescent="0.3">
      <c r="AM7285">
        <v>2.4545887985193851</v>
      </c>
      <c r="AN7285">
        <v>0.99707810728261204</v>
      </c>
      <c r="AO7285">
        <v>658.77379994313867</v>
      </c>
      <c r="AP7285">
        <v>5512.75</v>
      </c>
      <c r="AQ7285">
        <v>0.3105436221642966</v>
      </c>
      <c r="AR7285">
        <v>2.5181618237992511</v>
      </c>
    </row>
    <row r="7286" spans="39:44" x14ac:dyDescent="0.3">
      <c r="AM7286">
        <v>2.1437508967141792</v>
      </c>
      <c r="AN7286">
        <v>0.99023307644871783</v>
      </c>
      <c r="AO7286">
        <v>313.35031945291058</v>
      </c>
      <c r="AP7286">
        <v>4067</v>
      </c>
      <c r="AQ7286">
        <v>-0.39470800297407382</v>
      </c>
      <c r="AR7286">
        <v>2.208282600739</v>
      </c>
    </row>
    <row r="7287" spans="39:44" x14ac:dyDescent="0.3">
      <c r="AM7287">
        <v>2.2020970478689001</v>
      </c>
      <c r="AN7287">
        <v>0.7028693708827003</v>
      </c>
      <c r="AO7287">
        <v>724.88467648875564</v>
      </c>
      <c r="AP7287">
        <v>3086.75</v>
      </c>
      <c r="AQ7287">
        <v>-0.19392189905174498</v>
      </c>
      <c r="AR7287">
        <v>2.1949128859788263</v>
      </c>
    </row>
    <row r="7288" spans="39:44" x14ac:dyDescent="0.3">
      <c r="AM7288">
        <v>3.1415285733328786</v>
      </c>
      <c r="AN7288">
        <v>1.0920946488477334</v>
      </c>
      <c r="AO7288">
        <v>893.73217009386008</v>
      </c>
      <c r="AP7288">
        <v>4485.5</v>
      </c>
      <c r="AQ7288">
        <v>0.33280684514517134</v>
      </c>
      <c r="AR7288">
        <v>3.2484250997149315</v>
      </c>
    </row>
    <row r="7289" spans="39:44" x14ac:dyDescent="0.3">
      <c r="AM7289">
        <v>2.5673799009634135</v>
      </c>
      <c r="AN7289">
        <v>0.74778965655561269</v>
      </c>
      <c r="AO7289">
        <v>1546.897082770352</v>
      </c>
      <c r="AP7289">
        <v>3204.75</v>
      </c>
      <c r="AQ7289">
        <v>-0.80641366697952921</v>
      </c>
      <c r="AR7289">
        <v>2.5986461346685386</v>
      </c>
    </row>
    <row r="7290" spans="39:44" x14ac:dyDescent="0.3">
      <c r="AM7290">
        <v>2.150567683763787</v>
      </c>
      <c r="AN7290">
        <v>0.92093364354790619</v>
      </c>
      <c r="AO7290">
        <v>640.08919757673038</v>
      </c>
      <c r="AP7290">
        <v>5591.75</v>
      </c>
      <c r="AQ7290">
        <v>0.35704872477106325</v>
      </c>
      <c r="AR7290">
        <v>2.120932171296479</v>
      </c>
    </row>
    <row r="7291" spans="39:44" x14ac:dyDescent="0.3">
      <c r="AM7291">
        <v>2.9507195179176109</v>
      </c>
      <c r="AN7291">
        <v>1.5462540885690224</v>
      </c>
      <c r="AO7291">
        <v>745.62258110004711</v>
      </c>
      <c r="AP7291">
        <v>3705.25</v>
      </c>
      <c r="AQ7291">
        <v>-0.56953619793866306</v>
      </c>
      <c r="AR7291">
        <v>2.9922656408780721</v>
      </c>
    </row>
    <row r="7292" spans="39:44" x14ac:dyDescent="0.3">
      <c r="AM7292">
        <v>3.0640009489692202</v>
      </c>
      <c r="AN7292">
        <v>0.80987958736016541</v>
      </c>
      <c r="AO7292">
        <v>434.59116182066873</v>
      </c>
      <c r="AP7292">
        <v>3916.25</v>
      </c>
      <c r="AQ7292">
        <v>-0.73832707463690772</v>
      </c>
      <c r="AR7292">
        <v>3.1105901499593145</v>
      </c>
    </row>
    <row r="7293" spans="39:44" x14ac:dyDescent="0.3">
      <c r="AM7293">
        <v>2.4981582190915974</v>
      </c>
      <c r="AN7293">
        <v>1.344553491336</v>
      </c>
      <c r="AO7293">
        <v>360.90738354285543</v>
      </c>
      <c r="AP7293">
        <v>5438.25</v>
      </c>
      <c r="AQ7293">
        <v>0.76785786599205608</v>
      </c>
      <c r="AR7293">
        <v>2.5037692007290246</v>
      </c>
    </row>
    <row r="7294" spans="39:44" x14ac:dyDescent="0.3">
      <c r="AM7294">
        <v>1.942483784859828</v>
      </c>
      <c r="AN7294">
        <v>0.45733150604757611</v>
      </c>
      <c r="AO7294">
        <v>319.15052699190767</v>
      </c>
      <c r="AP7294">
        <v>4816.5</v>
      </c>
      <c r="AQ7294">
        <v>0.96273284970024153</v>
      </c>
      <c r="AR7294">
        <v>1.9037847640121617</v>
      </c>
    </row>
    <row r="7295" spans="39:44" x14ac:dyDescent="0.3">
      <c r="AM7295">
        <v>1.7487312445101755</v>
      </c>
      <c r="AN7295">
        <v>0.4084170176653612</v>
      </c>
      <c r="AO7295">
        <v>1162.0743303372333</v>
      </c>
      <c r="AP7295">
        <v>5987.75</v>
      </c>
      <c r="AQ7295">
        <v>5.4310335414203929E-2</v>
      </c>
      <c r="AR7295">
        <v>1.7617559938114788</v>
      </c>
    </row>
    <row r="7296" spans="39:44" x14ac:dyDescent="0.3">
      <c r="AM7296">
        <v>2.1905192041881825</v>
      </c>
      <c r="AN7296">
        <v>0.88934257686228368</v>
      </c>
      <c r="AO7296">
        <v>794.44083634928063</v>
      </c>
      <c r="AP7296">
        <v>4991.75</v>
      </c>
      <c r="AQ7296">
        <v>-0.41310654069192082</v>
      </c>
      <c r="AR7296">
        <v>2.1739086446887765</v>
      </c>
    </row>
    <row r="7297" spans="39:44" x14ac:dyDescent="0.3">
      <c r="AM7297">
        <v>2.4804123037115411</v>
      </c>
      <c r="AN7297">
        <v>1.2375744084958573</v>
      </c>
      <c r="AO7297">
        <v>311.59821491517721</v>
      </c>
      <c r="AP7297">
        <v>3994.25</v>
      </c>
      <c r="AQ7297">
        <v>0.6335128563719763</v>
      </c>
      <c r="AR7297">
        <v>2.3545626717809118</v>
      </c>
    </row>
    <row r="7298" spans="39:44" x14ac:dyDescent="0.3">
      <c r="AM7298">
        <v>3.5467063908689425</v>
      </c>
      <c r="AN7298">
        <v>1.1703584827346014</v>
      </c>
      <c r="AO7298">
        <v>824.83488729825774</v>
      </c>
      <c r="AP7298">
        <v>4240.25</v>
      </c>
      <c r="AQ7298">
        <v>-0.60244132636351944</v>
      </c>
      <c r="AR7298">
        <v>3.4498901954359811</v>
      </c>
    </row>
    <row r="7299" spans="39:44" x14ac:dyDescent="0.3">
      <c r="AM7299">
        <v>2.6303035851080065</v>
      </c>
      <c r="AN7299">
        <v>1.1777178946432247</v>
      </c>
      <c r="AO7299">
        <v>703.08711500720926</v>
      </c>
      <c r="AP7299">
        <v>3565.5</v>
      </c>
      <c r="AQ7299">
        <v>-0.19816012832760518</v>
      </c>
      <c r="AR7299">
        <v>2.6271831457595463</v>
      </c>
    </row>
    <row r="7300" spans="39:44" x14ac:dyDescent="0.3">
      <c r="AM7300">
        <v>2.3259393206875996</v>
      </c>
      <c r="AN7300">
        <v>1.1764530939901077</v>
      </c>
      <c r="AO7300">
        <v>1005.6968095752512</v>
      </c>
      <c r="AP7300">
        <v>4008.25</v>
      </c>
      <c r="AQ7300">
        <v>0.99321388723628223</v>
      </c>
      <c r="AR7300">
        <v>2.3838140754811357</v>
      </c>
    </row>
    <row r="7301" spans="39:44" x14ac:dyDescent="0.3">
      <c r="AM7301">
        <v>3.2118849932257119</v>
      </c>
      <c r="AN7301">
        <v>0.67724583932699156</v>
      </c>
      <c r="AO7301">
        <v>1090.3098530866489</v>
      </c>
      <c r="AP7301">
        <v>3715.75</v>
      </c>
      <c r="AQ7301">
        <v>-0.83397129681898352</v>
      </c>
      <c r="AR7301">
        <v>3.1978467422599164</v>
      </c>
    </row>
    <row r="7302" spans="39:44" x14ac:dyDescent="0.3">
      <c r="AM7302">
        <v>3.6594027848290711</v>
      </c>
      <c r="AN7302">
        <v>0.48900069370882382</v>
      </c>
      <c r="AO7302">
        <v>306.34215634487703</v>
      </c>
      <c r="AP7302">
        <v>4719.5</v>
      </c>
      <c r="AQ7302">
        <v>0.23357729415121772</v>
      </c>
      <c r="AR7302">
        <v>3.6929897611012157</v>
      </c>
    </row>
    <row r="7303" spans="39:44" x14ac:dyDescent="0.3">
      <c r="AM7303">
        <v>1.889793294672609</v>
      </c>
      <c r="AN7303">
        <v>0.39028114455959823</v>
      </c>
      <c r="AO7303">
        <v>519.74194303097374</v>
      </c>
      <c r="AP7303">
        <v>4639.5</v>
      </c>
      <c r="AQ7303">
        <v>0.88946258700328096</v>
      </c>
      <c r="AR7303">
        <v>1.9021248612355091</v>
      </c>
    </row>
    <row r="7304" spans="39:44" x14ac:dyDescent="0.3">
      <c r="AM7304">
        <v>1.7468854955842197</v>
      </c>
      <c r="AN7304">
        <v>0.30646244217443919</v>
      </c>
      <c r="AO7304">
        <v>349.95593388559507</v>
      </c>
      <c r="AP7304">
        <v>5243.25</v>
      </c>
      <c r="AQ7304">
        <v>0.52055978328104546</v>
      </c>
      <c r="AR7304">
        <v>1.727337061049693</v>
      </c>
    </row>
    <row r="7305" spans="39:44" x14ac:dyDescent="0.3">
      <c r="AM7305">
        <v>2.9516625489384984</v>
      </c>
      <c r="AN7305">
        <v>1.2193677902588091</v>
      </c>
      <c r="AO7305">
        <v>1239.4710337639813</v>
      </c>
      <c r="AP7305">
        <v>3984</v>
      </c>
      <c r="AQ7305">
        <v>-0.57252224056541345</v>
      </c>
      <c r="AR7305">
        <v>3.0419661175092698</v>
      </c>
    </row>
    <row r="7306" spans="39:44" x14ac:dyDescent="0.3">
      <c r="AM7306">
        <v>2.8577801283695732</v>
      </c>
      <c r="AN7306">
        <v>1.4159746067977954</v>
      </c>
      <c r="AO7306">
        <v>870.86460862555418</v>
      </c>
      <c r="AP7306">
        <v>3950.5</v>
      </c>
      <c r="AQ7306">
        <v>-0.2479145180375531</v>
      </c>
      <c r="AR7306">
        <v>2.8033601728017716</v>
      </c>
    </row>
    <row r="7307" spans="39:44" x14ac:dyDescent="0.3">
      <c r="AM7307">
        <v>2.1810128288815309</v>
      </c>
      <c r="AN7307">
        <v>0.65180001604997884</v>
      </c>
      <c r="AO7307">
        <v>283.9699506458785</v>
      </c>
      <c r="AP7307">
        <v>4559.25</v>
      </c>
      <c r="AQ7307">
        <v>-0.88039756142964809</v>
      </c>
      <c r="AR7307">
        <v>2.2500238814477953</v>
      </c>
    </row>
    <row r="7308" spans="39:44" x14ac:dyDescent="0.3">
      <c r="AM7308">
        <v>1.9057673162575397</v>
      </c>
      <c r="AN7308">
        <v>0.41219730012707201</v>
      </c>
      <c r="AO7308">
        <v>901.07116451274851</v>
      </c>
      <c r="AP7308">
        <v>4038.5</v>
      </c>
      <c r="AQ7308">
        <v>0.99093328210994924</v>
      </c>
      <c r="AR7308">
        <v>1.8928702483258046</v>
      </c>
    </row>
    <row r="7309" spans="39:44" x14ac:dyDescent="0.3">
      <c r="AM7309">
        <v>2.6900938085467105</v>
      </c>
      <c r="AN7309">
        <v>1.1769030999236982</v>
      </c>
      <c r="AO7309">
        <v>1071.542205508626</v>
      </c>
      <c r="AP7309">
        <v>4310.25</v>
      </c>
      <c r="AQ7309">
        <v>0.2737141931605715</v>
      </c>
      <c r="AR7309">
        <v>2.6442868497930276</v>
      </c>
    </row>
    <row r="7310" spans="39:44" x14ac:dyDescent="0.3">
      <c r="AM7310">
        <v>3.078121686000145</v>
      </c>
      <c r="AN7310">
        <v>0.53171208499605205</v>
      </c>
      <c r="AO7310">
        <v>672.76773305915515</v>
      </c>
      <c r="AP7310">
        <v>5277.25</v>
      </c>
      <c r="AQ7310">
        <v>0.42482877190774654</v>
      </c>
      <c r="AR7310">
        <v>3.1186632649030797</v>
      </c>
    </row>
    <row r="7311" spans="39:44" x14ac:dyDescent="0.3">
      <c r="AM7311">
        <v>3.1655159690847525</v>
      </c>
      <c r="AN7311">
        <v>1.5420253551348451</v>
      </c>
      <c r="AO7311">
        <v>1066.0874112984397</v>
      </c>
      <c r="AP7311">
        <v>3892.5</v>
      </c>
      <c r="AQ7311">
        <v>0.5478453013338449</v>
      </c>
      <c r="AR7311">
        <v>3.289468580772319</v>
      </c>
    </row>
    <row r="7312" spans="39:44" x14ac:dyDescent="0.3">
      <c r="AM7312">
        <v>2.253150609572379</v>
      </c>
      <c r="AN7312">
        <v>0.91851628240072092</v>
      </c>
      <c r="AO7312">
        <v>989.77466148922201</v>
      </c>
      <c r="AP7312">
        <v>4994.75</v>
      </c>
      <c r="AQ7312">
        <v>0.31394027502811467</v>
      </c>
      <c r="AR7312">
        <v>2.3034446383642297</v>
      </c>
    </row>
    <row r="7313" spans="39:44" x14ac:dyDescent="0.3">
      <c r="AM7313">
        <v>2.6807048873948967</v>
      </c>
      <c r="AN7313">
        <v>1.2550513287797174</v>
      </c>
      <c r="AO7313">
        <v>881.21301960175185</v>
      </c>
      <c r="AP7313">
        <v>5135.25</v>
      </c>
      <c r="AQ7313">
        <v>-0.27502485410079686</v>
      </c>
      <c r="AR7313">
        <v>2.5591839979019437</v>
      </c>
    </row>
    <row r="7314" spans="39:44" x14ac:dyDescent="0.3">
      <c r="AM7314">
        <v>2.6811852627947301</v>
      </c>
      <c r="AN7314">
        <v>0.87057548931729012</v>
      </c>
      <c r="AO7314">
        <v>1054.5636221034829</v>
      </c>
      <c r="AP7314">
        <v>4817</v>
      </c>
      <c r="AQ7314">
        <v>-0.55934547523735956</v>
      </c>
      <c r="AR7314">
        <v>2.7490023309014027</v>
      </c>
    </row>
    <row r="7315" spans="39:44" x14ac:dyDescent="0.3">
      <c r="AM7315">
        <v>2.2917189801979894</v>
      </c>
      <c r="AN7315">
        <v>0.38292289561193399</v>
      </c>
      <c r="AO7315">
        <v>736.23779827871522</v>
      </c>
      <c r="AP7315">
        <v>5695</v>
      </c>
      <c r="AQ7315">
        <v>0.26514671446005916</v>
      </c>
      <c r="AR7315">
        <v>2.2543425302286222</v>
      </c>
    </row>
    <row r="7316" spans="39:44" x14ac:dyDescent="0.3">
      <c r="AM7316">
        <v>3.2909546049857492</v>
      </c>
      <c r="AN7316">
        <v>1.3163335674090293</v>
      </c>
      <c r="AO7316">
        <v>728.99364475074015</v>
      </c>
      <c r="AP7316">
        <v>5140.75</v>
      </c>
      <c r="AQ7316">
        <v>-0.6475389129225938</v>
      </c>
      <c r="AR7316">
        <v>3.2970032812265115</v>
      </c>
    </row>
    <row r="7317" spans="39:44" x14ac:dyDescent="0.3">
      <c r="AM7317">
        <v>2.5765126093419055</v>
      </c>
      <c r="AN7317">
        <v>1.1505268637935162</v>
      </c>
      <c r="AO7317">
        <v>647.90229886324914</v>
      </c>
      <c r="AP7317">
        <v>4272.75</v>
      </c>
      <c r="AQ7317">
        <v>0.25187265748309506</v>
      </c>
      <c r="AR7317">
        <v>2.6228791495967068</v>
      </c>
    </row>
    <row r="7318" spans="39:44" x14ac:dyDescent="0.3">
      <c r="AM7318">
        <v>1.7776296132085334</v>
      </c>
      <c r="AN7318">
        <v>0.24022576705373497</v>
      </c>
      <c r="AO7318">
        <v>812.72527103432117</v>
      </c>
      <c r="AP7318">
        <v>4238.75</v>
      </c>
      <c r="AQ7318">
        <v>-3.999249989230285E-2</v>
      </c>
      <c r="AR7318">
        <v>1.7722856826887436</v>
      </c>
    </row>
    <row r="7319" spans="39:44" x14ac:dyDescent="0.3">
      <c r="AM7319">
        <v>2.00071262089463</v>
      </c>
      <c r="AN7319">
        <v>0.72428581042125684</v>
      </c>
      <c r="AO7319">
        <v>289.23555401298029</v>
      </c>
      <c r="AP7319">
        <v>4007.5</v>
      </c>
      <c r="AQ7319">
        <v>-0.84669527149201651</v>
      </c>
      <c r="AR7319">
        <v>1.9912067049766693</v>
      </c>
    </row>
    <row r="7320" spans="39:44" x14ac:dyDescent="0.3">
      <c r="AM7320">
        <v>2.7130350975877708</v>
      </c>
      <c r="AN7320">
        <v>0.84687140880065215</v>
      </c>
      <c r="AO7320">
        <v>281.12370368328601</v>
      </c>
      <c r="AP7320">
        <v>4903.5</v>
      </c>
      <c r="AQ7320">
        <v>-0.94309500924713185</v>
      </c>
      <c r="AR7320">
        <v>2.6416829747243442</v>
      </c>
    </row>
    <row r="7321" spans="39:44" x14ac:dyDescent="0.3">
      <c r="AM7321">
        <v>3.0409326493288766</v>
      </c>
      <c r="AN7321">
        <v>0.88931306081156913</v>
      </c>
      <c r="AO7321">
        <v>377.35611581649391</v>
      </c>
      <c r="AP7321">
        <v>4011.75</v>
      </c>
      <c r="AQ7321">
        <v>-0.28696598754857611</v>
      </c>
      <c r="AR7321">
        <v>2.9944688155636081</v>
      </c>
    </row>
    <row r="7322" spans="39:44" x14ac:dyDescent="0.3">
      <c r="AM7322">
        <v>2.8081203434163493</v>
      </c>
      <c r="AN7322">
        <v>1.4290534370738395</v>
      </c>
      <c r="AO7322">
        <v>652.59596272014824</v>
      </c>
      <c r="AP7322">
        <v>3695.75</v>
      </c>
      <c r="AQ7322">
        <v>0.26294158867103268</v>
      </c>
      <c r="AR7322">
        <v>2.6950627009838253</v>
      </c>
    </row>
    <row r="7323" spans="39:44" x14ac:dyDescent="0.3">
      <c r="AM7323">
        <v>3.1231653421512857</v>
      </c>
      <c r="AN7323">
        <v>1.465153079949536</v>
      </c>
      <c r="AO7323">
        <v>404.3750380676039</v>
      </c>
      <c r="AP7323">
        <v>5281.75</v>
      </c>
      <c r="AQ7323">
        <v>-3.086606956235555E-2</v>
      </c>
      <c r="AR7323">
        <v>3.0821683273151002</v>
      </c>
    </row>
    <row r="7324" spans="39:44" x14ac:dyDescent="0.3">
      <c r="AM7324">
        <v>1.8693688507026025</v>
      </c>
      <c r="AN7324">
        <v>0.36164095379834282</v>
      </c>
      <c r="AO7324">
        <v>1135.7751734369292</v>
      </c>
      <c r="AP7324">
        <v>3197.5</v>
      </c>
      <c r="AQ7324">
        <v>-0.75834462339827335</v>
      </c>
      <c r="AR7324">
        <v>1.8582263952943154</v>
      </c>
    </row>
    <row r="7325" spans="39:44" x14ac:dyDescent="0.3">
      <c r="AM7325">
        <v>2.4673830358872504</v>
      </c>
      <c r="AN7325">
        <v>1.1427291596740166</v>
      </c>
      <c r="AO7325">
        <v>641.16402382688273</v>
      </c>
      <c r="AP7325">
        <v>5014.25</v>
      </c>
      <c r="AQ7325">
        <v>0.45301650040119434</v>
      </c>
      <c r="AR7325">
        <v>2.3847748945426002</v>
      </c>
    </row>
    <row r="7326" spans="39:44" x14ac:dyDescent="0.3">
      <c r="AM7326">
        <v>3.2256941322380284</v>
      </c>
      <c r="AN7326">
        <v>1.0287308692974677</v>
      </c>
      <c r="AO7326">
        <v>729.69380063137521</v>
      </c>
      <c r="AP7326">
        <v>4022.25</v>
      </c>
      <c r="AQ7326">
        <v>-1.0553438255154998E-2</v>
      </c>
      <c r="AR7326">
        <v>3.3387662972914325</v>
      </c>
    </row>
    <row r="7327" spans="39:44" x14ac:dyDescent="0.3">
      <c r="AM7327">
        <v>1.8337278620331712</v>
      </c>
      <c r="AN7327">
        <v>0.24685869439446126</v>
      </c>
      <c r="AO7327">
        <v>1631.7788250759386</v>
      </c>
      <c r="AP7327">
        <v>5705.5</v>
      </c>
      <c r="AQ7327">
        <v>-0.12018181714699462</v>
      </c>
      <c r="AR7327">
        <v>1.8190999558328367</v>
      </c>
    </row>
    <row r="7328" spans="39:44" x14ac:dyDescent="0.3">
      <c r="AM7328">
        <v>1.9150857823345451</v>
      </c>
      <c r="AN7328">
        <v>0.24509066472050303</v>
      </c>
      <c r="AO7328">
        <v>1074.3684414687468</v>
      </c>
      <c r="AP7328">
        <v>4161.25</v>
      </c>
      <c r="AQ7328">
        <v>-0.16622054566324035</v>
      </c>
      <c r="AR7328">
        <v>1.8913346902619625</v>
      </c>
    </row>
    <row r="7329" spans="39:44" x14ac:dyDescent="0.3">
      <c r="AM7329">
        <v>2.3826428146077214</v>
      </c>
      <c r="AN7329">
        <v>0.89084342125237004</v>
      </c>
      <c r="AO7329">
        <v>1038.6492797597207</v>
      </c>
      <c r="AP7329">
        <v>4986</v>
      </c>
      <c r="AQ7329">
        <v>-0.48201470577001748</v>
      </c>
      <c r="AR7329">
        <v>2.3540768882668734</v>
      </c>
    </row>
    <row r="7330" spans="39:44" x14ac:dyDescent="0.3">
      <c r="AM7330">
        <v>1.9793514091196693</v>
      </c>
      <c r="AN7330">
        <v>0.43715004045871036</v>
      </c>
      <c r="AO7330">
        <v>1280.6644548379361</v>
      </c>
      <c r="AP7330">
        <v>4692.5</v>
      </c>
      <c r="AQ7330">
        <v>0.10056822153865032</v>
      </c>
      <c r="AR7330">
        <v>1.9793514091196689</v>
      </c>
    </row>
    <row r="7331" spans="39:44" x14ac:dyDescent="0.3">
      <c r="AM7331">
        <v>1.9379666064035599</v>
      </c>
      <c r="AN7331">
        <v>0.29066173046340393</v>
      </c>
      <c r="AO7331">
        <v>1393.4197657383754</v>
      </c>
      <c r="AP7331">
        <v>4634</v>
      </c>
      <c r="AQ7331">
        <v>9.547736652366362E-2</v>
      </c>
      <c r="AR7331">
        <v>1.9273175951961588</v>
      </c>
    </row>
    <row r="7332" spans="39:44" x14ac:dyDescent="0.3">
      <c r="AM7332">
        <v>1.9160461211335875</v>
      </c>
      <c r="AN7332">
        <v>0.3124627209594808</v>
      </c>
      <c r="AO7332">
        <v>1218.3695601285376</v>
      </c>
      <c r="AP7332">
        <v>5282.5</v>
      </c>
      <c r="AQ7332">
        <v>0.26993523613202247</v>
      </c>
      <c r="AR7332">
        <v>1.9368803051084384</v>
      </c>
    </row>
    <row r="7333" spans="39:44" x14ac:dyDescent="0.3">
      <c r="AM7333">
        <v>2.1117917579368219</v>
      </c>
      <c r="AN7333">
        <v>1.0118661636882176</v>
      </c>
      <c r="AO7333">
        <v>873.88571453682084</v>
      </c>
      <c r="AP7333">
        <v>4425.5</v>
      </c>
      <c r="AQ7333">
        <v>0.67667794049062036</v>
      </c>
      <c r="AR7333">
        <v>2.1421204015518649</v>
      </c>
    </row>
    <row r="7334" spans="39:44" x14ac:dyDescent="0.3">
      <c r="AM7334">
        <v>1.7682321164601948</v>
      </c>
      <c r="AN7334">
        <v>0.16225199347606892</v>
      </c>
      <c r="AO7334">
        <v>1096.6094220136481</v>
      </c>
      <c r="AP7334">
        <v>3898.25</v>
      </c>
      <c r="AQ7334">
        <v>0.25127171727811548</v>
      </c>
      <c r="AR7334">
        <v>1.7540366734415129</v>
      </c>
    </row>
    <row r="7335" spans="39:44" x14ac:dyDescent="0.3">
      <c r="AM7335">
        <v>1.6233112366460491</v>
      </c>
      <c r="AN7335">
        <v>4.1893352322177106E-2</v>
      </c>
      <c r="AO7335">
        <v>265.67681418571431</v>
      </c>
      <c r="AP7335">
        <v>5065.75</v>
      </c>
      <c r="AQ7335">
        <v>-0.50437829256343458</v>
      </c>
      <c r="AR7335">
        <v>1.6263547524561917</v>
      </c>
    </row>
    <row r="7336" spans="39:44" x14ac:dyDescent="0.3">
      <c r="AM7336">
        <v>2.5370819928679285</v>
      </c>
      <c r="AN7336">
        <v>1.1252803429322229</v>
      </c>
      <c r="AO7336">
        <v>1045.9909665626246</v>
      </c>
      <c r="AP7336">
        <v>5836.25</v>
      </c>
      <c r="AQ7336">
        <v>-0.67837010750276716</v>
      </c>
      <c r="AR7336">
        <v>2.5181618237992511</v>
      </c>
    </row>
    <row r="7337" spans="39:44" x14ac:dyDescent="0.3">
      <c r="AM7337">
        <v>3.1347407858804055</v>
      </c>
      <c r="AN7337">
        <v>1.3894661526048599</v>
      </c>
      <c r="AO7337">
        <v>543.16354353405154</v>
      </c>
      <c r="AP7337">
        <v>4868.25</v>
      </c>
      <c r="AQ7337">
        <v>-0.52984693405693084</v>
      </c>
      <c r="AR7337">
        <v>2.9922656408780721</v>
      </c>
    </row>
    <row r="7338" spans="39:44" x14ac:dyDescent="0.3">
      <c r="AM7338">
        <v>1.9944176820600021</v>
      </c>
      <c r="AN7338">
        <v>0.42855207251860178</v>
      </c>
      <c r="AO7338">
        <v>1490.3125155745067</v>
      </c>
      <c r="AP7338">
        <v>4916.5</v>
      </c>
      <c r="AQ7338">
        <v>3.7342066202343649E-2</v>
      </c>
      <c r="AR7338">
        <v>2.0247957466703124</v>
      </c>
    </row>
    <row r="7339" spans="39:44" x14ac:dyDescent="0.3">
      <c r="AM7339">
        <v>2.6901725999887796</v>
      </c>
      <c r="AN7339">
        <v>1.1563428932651538</v>
      </c>
      <c r="AO7339">
        <v>574.71977082999877</v>
      </c>
      <c r="AP7339">
        <v>4376</v>
      </c>
      <c r="AQ7339">
        <v>-0.70572674694575876</v>
      </c>
      <c r="AR7339">
        <v>2.6310543315271087</v>
      </c>
    </row>
    <row r="7340" spans="39:44" x14ac:dyDescent="0.3">
      <c r="AM7340">
        <v>2.7019445623478333</v>
      </c>
      <c r="AN7340">
        <v>1.3073155844055027</v>
      </c>
      <c r="AO7340">
        <v>568.70143265590013</v>
      </c>
      <c r="AP7340">
        <v>3817.25</v>
      </c>
      <c r="AQ7340">
        <v>-0.44593686172207964</v>
      </c>
      <c r="AR7340">
        <v>2.6310543315271087</v>
      </c>
    </row>
    <row r="7341" spans="39:44" x14ac:dyDescent="0.3">
      <c r="AM7341">
        <v>2.4057097626917283</v>
      </c>
      <c r="AN7341">
        <v>0.87060262988607462</v>
      </c>
      <c r="AO7341">
        <v>361.82450957007694</v>
      </c>
      <c r="AP7341">
        <v>4892</v>
      </c>
      <c r="AQ7341">
        <v>-0.76264290592907913</v>
      </c>
      <c r="AR7341">
        <v>2.4107873447129893</v>
      </c>
    </row>
    <row r="7342" spans="39:44" x14ac:dyDescent="0.3">
      <c r="AM7342">
        <v>2.4710548810986084</v>
      </c>
      <c r="AN7342">
        <v>1.0518032078681183</v>
      </c>
      <c r="AO7342">
        <v>649.57151367299093</v>
      </c>
      <c r="AP7342">
        <v>4489</v>
      </c>
      <c r="AQ7342">
        <v>0.54825845838609766</v>
      </c>
      <c r="AR7342">
        <v>2.566033374981882</v>
      </c>
    </row>
    <row r="7343" spans="39:44" x14ac:dyDescent="0.3">
      <c r="AM7343">
        <v>2.2777792250187141</v>
      </c>
      <c r="AN7343">
        <v>1.0075956876678029</v>
      </c>
      <c r="AO7343">
        <v>810.29298423294244</v>
      </c>
      <c r="AP7343">
        <v>5687</v>
      </c>
      <c r="AQ7343">
        <v>-0.97339972063064972</v>
      </c>
      <c r="AR7343">
        <v>2.3540768882668734</v>
      </c>
    </row>
    <row r="7344" spans="39:44" x14ac:dyDescent="0.3">
      <c r="AM7344">
        <v>3.4982210820742781</v>
      </c>
      <c r="AN7344">
        <v>1.3921754031330245</v>
      </c>
      <c r="AO7344">
        <v>965.73455173116622</v>
      </c>
      <c r="AP7344">
        <v>3097.25</v>
      </c>
      <c r="AQ7344">
        <v>0.87897775727776284</v>
      </c>
      <c r="AR7344">
        <v>3.5923225460072099</v>
      </c>
    </row>
    <row r="7345" spans="39:44" x14ac:dyDescent="0.3">
      <c r="AM7345">
        <v>2.6534522885170393</v>
      </c>
      <c r="AN7345">
        <v>1.1540455284890172</v>
      </c>
      <c r="AO7345">
        <v>1835.7359960647348</v>
      </c>
      <c r="AP7345">
        <v>4177.5</v>
      </c>
      <c r="AQ7345">
        <v>0.88811055312910847</v>
      </c>
      <c r="AR7345">
        <v>2.7276355045702534</v>
      </c>
    </row>
    <row r="7346" spans="39:44" x14ac:dyDescent="0.3">
      <c r="AM7346">
        <v>2.017897055709017</v>
      </c>
      <c r="AN7346">
        <v>0.40517054013859782</v>
      </c>
      <c r="AO7346">
        <v>1121.3893258008982</v>
      </c>
      <c r="AP7346">
        <v>3318</v>
      </c>
      <c r="AQ7346">
        <v>0.22341848818581123</v>
      </c>
      <c r="AR7346">
        <v>2.0343013348599857</v>
      </c>
    </row>
    <row r="7347" spans="39:44" x14ac:dyDescent="0.3">
      <c r="AM7347">
        <v>2.2533665519391572</v>
      </c>
      <c r="AN7347">
        <v>0.3995974856637135</v>
      </c>
      <c r="AO7347">
        <v>373.23596470298224</v>
      </c>
      <c r="AP7347">
        <v>4916.25</v>
      </c>
      <c r="AQ7347">
        <v>9.0090881681836085E-2</v>
      </c>
      <c r="AR7347">
        <v>2.2533665519391572</v>
      </c>
    </row>
    <row r="7348" spans="39:44" x14ac:dyDescent="0.3">
      <c r="AM7348">
        <v>2.4658647173745889</v>
      </c>
      <c r="AN7348">
        <v>0.65823556514482806</v>
      </c>
      <c r="AO7348">
        <v>764.3071834664554</v>
      </c>
      <c r="AP7348">
        <v>5684.75</v>
      </c>
      <c r="AQ7348">
        <v>0.41587821868544927</v>
      </c>
      <c r="AR7348">
        <v>2.453048147131863</v>
      </c>
    </row>
    <row r="7349" spans="39:44" x14ac:dyDescent="0.3">
      <c r="AM7349">
        <v>3.257405197882465</v>
      </c>
      <c r="AN7349">
        <v>0.7268016833480756</v>
      </c>
      <c r="AO7349">
        <v>548.57197332028272</v>
      </c>
      <c r="AP7349">
        <v>4144</v>
      </c>
      <c r="AQ7349">
        <v>0.88259861679578977</v>
      </c>
      <c r="AR7349">
        <v>3.2197835512417652</v>
      </c>
    </row>
    <row r="7350" spans="39:44" x14ac:dyDescent="0.3">
      <c r="AM7350">
        <v>2.3549450240655028</v>
      </c>
      <c r="AN7350">
        <v>0.62090283723713779</v>
      </c>
      <c r="AO7350">
        <v>541.32781979230765</v>
      </c>
      <c r="AP7350">
        <v>4838.5</v>
      </c>
      <c r="AQ7350">
        <v>-0.40841780929946209</v>
      </c>
      <c r="AR7350">
        <v>2.3910157732395199</v>
      </c>
    </row>
    <row r="7351" spans="39:44" x14ac:dyDescent="0.3">
      <c r="AM7351">
        <v>2.6015664476263352</v>
      </c>
      <c r="AN7351">
        <v>0.90853596517077562</v>
      </c>
      <c r="AO7351">
        <v>691.23442954183213</v>
      </c>
      <c r="AP7351">
        <v>4557.25</v>
      </c>
      <c r="AQ7351">
        <v>0.17719143335673138</v>
      </c>
      <c r="AR7351">
        <v>2.6239750459546269</v>
      </c>
    </row>
    <row r="7352" spans="39:44" x14ac:dyDescent="0.3">
      <c r="AM7352">
        <v>1.7453214644563604</v>
      </c>
      <c r="AN7352">
        <v>0.30735338647209648</v>
      </c>
      <c r="AO7352">
        <v>801.30451499258288</v>
      </c>
      <c r="AP7352">
        <v>3821.25</v>
      </c>
      <c r="AQ7352">
        <v>-0.85633456560200061</v>
      </c>
      <c r="AR7352">
        <v>1.727337061049693</v>
      </c>
    </row>
    <row r="7353" spans="39:44" x14ac:dyDescent="0.3">
      <c r="AM7353">
        <v>1.8880160276465572</v>
      </c>
      <c r="AN7353">
        <v>0.33886788480580227</v>
      </c>
      <c r="AO7353">
        <v>392.50555706549983</v>
      </c>
      <c r="AP7353">
        <v>4140.5</v>
      </c>
      <c r="AQ7353">
        <v>-0.71062602790185314</v>
      </c>
      <c r="AR7353">
        <v>1.9036348010591415</v>
      </c>
    </row>
    <row r="7354" spans="39:44" x14ac:dyDescent="0.3">
      <c r="AM7354">
        <v>2.4270225511887786</v>
      </c>
      <c r="AN7354">
        <v>0.87697286866692736</v>
      </c>
      <c r="AO7354">
        <v>265.49659200877204</v>
      </c>
      <c r="AP7354">
        <v>3719</v>
      </c>
      <c r="AQ7354">
        <v>-0.46508316632404217</v>
      </c>
      <c r="AR7354">
        <v>2.365378938948163</v>
      </c>
    </row>
    <row r="7355" spans="39:44" x14ac:dyDescent="0.3">
      <c r="AM7355">
        <v>2.2933869361290764</v>
      </c>
      <c r="AN7355">
        <v>0.67273666542655997</v>
      </c>
      <c r="AO7355">
        <v>388.94784136672706</v>
      </c>
      <c r="AP7355">
        <v>3644.75</v>
      </c>
      <c r="AQ7355">
        <v>0.96499323229471634</v>
      </c>
      <c r="AR7355">
        <v>2.3116012893810178</v>
      </c>
    </row>
    <row r="7356" spans="39:44" x14ac:dyDescent="0.3">
      <c r="AM7356">
        <v>1.7900824441900818</v>
      </c>
      <c r="AN7356">
        <v>0.14840840567013741</v>
      </c>
      <c r="AO7356">
        <v>736.41138872075055</v>
      </c>
      <c r="AP7356">
        <v>4893.25</v>
      </c>
      <c r="AQ7356">
        <v>-0.1738269487005146</v>
      </c>
      <c r="AR7356">
        <v>1.7853455154657443</v>
      </c>
    </row>
    <row r="7357" spans="39:44" x14ac:dyDescent="0.3">
      <c r="AM7357">
        <v>2.2951340137365404</v>
      </c>
      <c r="AN7357">
        <v>0.58614813962911438</v>
      </c>
      <c r="AO7357">
        <v>288.53801906588575</v>
      </c>
      <c r="AP7357">
        <v>4178.5</v>
      </c>
      <c r="AQ7357">
        <v>0.17239398035943748</v>
      </c>
      <c r="AR7357">
        <v>2.2500238814477953</v>
      </c>
    </row>
    <row r="7358" spans="39:44" x14ac:dyDescent="0.3">
      <c r="AM7358">
        <v>2.5145930985055518</v>
      </c>
      <c r="AN7358">
        <v>1.0784500154840588</v>
      </c>
      <c r="AO7358">
        <v>821.1195405843024</v>
      </c>
      <c r="AP7358">
        <v>5362.5</v>
      </c>
      <c r="AQ7358">
        <v>-0.79418549729538379</v>
      </c>
      <c r="AR7358">
        <v>2.5754517505496235</v>
      </c>
    </row>
    <row r="7359" spans="39:44" x14ac:dyDescent="0.3">
      <c r="AM7359">
        <v>2.3659059163310676</v>
      </c>
      <c r="AN7359">
        <v>0.81309170879121118</v>
      </c>
      <c r="AO7359">
        <v>1098.7382033994995</v>
      </c>
      <c r="AP7359">
        <v>4591.25</v>
      </c>
      <c r="AQ7359">
        <v>-0.76076913280616609</v>
      </c>
      <c r="AR7359">
        <v>2.4161281705910103</v>
      </c>
    </row>
    <row r="7360" spans="39:44" x14ac:dyDescent="0.3">
      <c r="AM7360">
        <v>2.533170117909421</v>
      </c>
      <c r="AN7360">
        <v>1.0561079820594315</v>
      </c>
      <c r="AO7360">
        <v>699.18137935745631</v>
      </c>
      <c r="AP7360">
        <v>4316</v>
      </c>
      <c r="AQ7360">
        <v>3.7333410651736697E-2</v>
      </c>
      <c r="AR7360">
        <v>2.6132920886869786</v>
      </c>
    </row>
    <row r="7361" spans="39:44" x14ac:dyDescent="0.3">
      <c r="AM7361">
        <v>2.3415567247065967</v>
      </c>
      <c r="AN7361">
        <v>0.55914444893858573</v>
      </c>
      <c r="AO7361">
        <v>1094.5037234743322</v>
      </c>
      <c r="AP7361">
        <v>3348</v>
      </c>
      <c r="AQ7361">
        <v>0.45748901427470329</v>
      </c>
      <c r="AR7361">
        <v>2.3759100804356543</v>
      </c>
    </row>
    <row r="7362" spans="39:44" x14ac:dyDescent="0.3">
      <c r="AM7362">
        <v>2.0461363612597459</v>
      </c>
      <c r="AN7362">
        <v>0.71763393723216196</v>
      </c>
      <c r="AO7362">
        <v>1242.5692803726643</v>
      </c>
      <c r="AP7362">
        <v>5091.75</v>
      </c>
      <c r="AQ7362">
        <v>0.35892313697703748</v>
      </c>
      <c r="AR7362">
        <v>1.9963539544390678</v>
      </c>
    </row>
    <row r="7363" spans="39:44" x14ac:dyDescent="0.3">
      <c r="AM7363">
        <v>2.7552940361856098</v>
      </c>
      <c r="AN7363">
        <v>1.2819361671215206</v>
      </c>
      <c r="AO7363">
        <v>568.18434921435301</v>
      </c>
      <c r="AP7363">
        <v>3852.25</v>
      </c>
      <c r="AQ7363">
        <v>-0.7790525015735057</v>
      </c>
      <c r="AR7363">
        <v>2.8689050976468748</v>
      </c>
    </row>
    <row r="7364" spans="39:44" x14ac:dyDescent="0.3">
      <c r="AM7364">
        <v>2.573749224737405</v>
      </c>
      <c r="AN7364">
        <v>1.0492019545205586</v>
      </c>
      <c r="AO7364">
        <v>877.28083209378053</v>
      </c>
      <c r="AP7364">
        <v>4016.75</v>
      </c>
      <c r="AQ7364">
        <v>-0.12383795639431273</v>
      </c>
      <c r="AR7364">
        <v>2.6263595865640053</v>
      </c>
    </row>
    <row r="7365" spans="39:44" x14ac:dyDescent="0.3">
      <c r="AM7365">
        <v>2.1784349139568535</v>
      </c>
      <c r="AN7365">
        <v>1.2694558094171666</v>
      </c>
      <c r="AO7365">
        <v>632.34070476100828</v>
      </c>
      <c r="AP7365">
        <v>4132</v>
      </c>
      <c r="AQ7365">
        <v>0.26114401284813105</v>
      </c>
      <c r="AR7365">
        <v>2.278865454903154</v>
      </c>
    </row>
    <row r="7366" spans="39:44" x14ac:dyDescent="0.3">
      <c r="AM7366">
        <v>2.2127334009326218</v>
      </c>
      <c r="AN7366">
        <v>0.88422066369630414</v>
      </c>
      <c r="AO7366">
        <v>1064.3420452341625</v>
      </c>
      <c r="AP7366">
        <v>4037.75</v>
      </c>
      <c r="AQ7366">
        <v>-0.25995191115954547</v>
      </c>
      <c r="AR7366">
        <v>2.120932171296479</v>
      </c>
    </row>
    <row r="7367" spans="39:44" x14ac:dyDescent="0.3">
      <c r="AM7367">
        <v>3.1490372045953849</v>
      </c>
      <c r="AN7367">
        <v>0.92116533091710939</v>
      </c>
      <c r="AO7367">
        <v>983.79505538404624</v>
      </c>
      <c r="AP7367">
        <v>3968.25</v>
      </c>
      <c r="AQ7367">
        <v>0.53013383878043574</v>
      </c>
      <c r="AR7367">
        <v>3.2119015830631312</v>
      </c>
    </row>
    <row r="7368" spans="39:44" x14ac:dyDescent="0.3">
      <c r="AM7368">
        <v>2.5917255310432572</v>
      </c>
      <c r="AN7368">
        <v>0.91680475960867192</v>
      </c>
      <c r="AO7368">
        <v>899.09989813202344</v>
      </c>
      <c r="AP7368">
        <v>4667</v>
      </c>
      <c r="AQ7368">
        <v>-0.90009611474826234</v>
      </c>
      <c r="AR7368">
        <v>2.6812649727049997</v>
      </c>
    </row>
    <row r="7369" spans="39:44" x14ac:dyDescent="0.3">
      <c r="AM7369">
        <v>3.4387293798094678</v>
      </c>
      <c r="AN7369">
        <v>1.2566941437364449</v>
      </c>
      <c r="AO7369">
        <v>276.72579711790331</v>
      </c>
      <c r="AP7369">
        <v>4626</v>
      </c>
      <c r="AQ7369">
        <v>-0.47081919179213871</v>
      </c>
      <c r="AR7369">
        <v>3.3816538589508136</v>
      </c>
    </row>
    <row r="7370" spans="39:44" x14ac:dyDescent="0.3">
      <c r="AM7370">
        <v>1.9574348781250404</v>
      </c>
      <c r="AN7370">
        <v>0.34461146515510049</v>
      </c>
      <c r="AO7370">
        <v>1055.1279110565092</v>
      </c>
      <c r="AP7370">
        <v>4052.5</v>
      </c>
      <c r="AQ7370">
        <v>-0.73665043717965351</v>
      </c>
      <c r="AR7370">
        <v>1.941511070982314</v>
      </c>
    </row>
    <row r="7371" spans="39:44" x14ac:dyDescent="0.3">
      <c r="AM7371">
        <v>2.8441712513712223</v>
      </c>
      <c r="AN7371">
        <v>0.63766890377560581</v>
      </c>
      <c r="AO7371">
        <v>269.2703998606263</v>
      </c>
      <c r="AP7371">
        <v>5868.75</v>
      </c>
      <c r="AQ7371">
        <v>-0.78128464090802829</v>
      </c>
      <c r="AR7371">
        <v>2.9125340313952433</v>
      </c>
    </row>
    <row r="7372" spans="39:44" x14ac:dyDescent="0.3">
      <c r="AM7372">
        <v>2.6803765792369703</v>
      </c>
      <c r="AN7372">
        <v>1.1406887608097258</v>
      </c>
      <c r="AO7372">
        <v>1155.4804743032289</v>
      </c>
      <c r="AP7372">
        <v>4343.5</v>
      </c>
      <c r="AQ7372">
        <v>-0.56170358420637989</v>
      </c>
      <c r="AR7372">
        <v>2.6764627372919345</v>
      </c>
    </row>
    <row r="7373" spans="39:44" x14ac:dyDescent="0.3">
      <c r="AM7373">
        <v>2.1353180059461763</v>
      </c>
      <c r="AN7373">
        <v>0.68388294496378443</v>
      </c>
      <c r="AO7373">
        <v>1222.3017476365092</v>
      </c>
      <c r="AP7373">
        <v>5117</v>
      </c>
      <c r="AQ7373">
        <v>-0.68338123392563599</v>
      </c>
      <c r="AR7373">
        <v>2.1949182303976005</v>
      </c>
    </row>
    <row r="7374" spans="39:44" x14ac:dyDescent="0.3">
      <c r="AM7374">
        <v>3.0937250386491111</v>
      </c>
      <c r="AN7374">
        <v>1.021732698388371</v>
      </c>
      <c r="AO7374">
        <v>1167.889706171718</v>
      </c>
      <c r="AP7374">
        <v>5447.75</v>
      </c>
      <c r="AQ7374">
        <v>0.31854469426175686</v>
      </c>
      <c r="AR7374">
        <v>3.1234021175490931</v>
      </c>
    </row>
    <row r="7375" spans="39:44" x14ac:dyDescent="0.3">
      <c r="AM7375">
        <v>2.0946393760279816</v>
      </c>
      <c r="AN7375">
        <v>0.94698185232833976</v>
      </c>
      <c r="AO7375">
        <v>1093.5264304991085</v>
      </c>
      <c r="AP7375">
        <v>4303</v>
      </c>
      <c r="AQ7375">
        <v>-0.37407227648184849</v>
      </c>
      <c r="AR7375">
        <v>2.120932171296479</v>
      </c>
    </row>
    <row r="7376" spans="39:44" x14ac:dyDescent="0.3">
      <c r="AM7376">
        <v>2.4708205990333303</v>
      </c>
      <c r="AN7376">
        <v>0.76846036301814158</v>
      </c>
      <c r="AO7376">
        <v>718.05337794500701</v>
      </c>
      <c r="AP7376">
        <v>4294.5</v>
      </c>
      <c r="AQ7376">
        <v>0.32299273462062017</v>
      </c>
      <c r="AR7376">
        <v>2.3982009073619888</v>
      </c>
    </row>
    <row r="7377" spans="39:44" x14ac:dyDescent="0.3">
      <c r="AM7377">
        <v>2.4377491900817967</v>
      </c>
      <c r="AN7377">
        <v>0.74573252523239053</v>
      </c>
      <c r="AO7377">
        <v>701.23208699991926</v>
      </c>
      <c r="AP7377">
        <v>3993</v>
      </c>
      <c r="AQ7377">
        <v>4.8536973152743142E-2</v>
      </c>
      <c r="AR7377">
        <v>2.3824370241355219</v>
      </c>
    </row>
    <row r="7378" spans="39:44" x14ac:dyDescent="0.3">
      <c r="AM7378">
        <v>2.6322332451626753</v>
      </c>
      <c r="AN7378">
        <v>0.74071340792667506</v>
      </c>
      <c r="AO7378">
        <v>559.07469801717718</v>
      </c>
      <c r="AP7378">
        <v>5338.25</v>
      </c>
      <c r="AQ7378">
        <v>0.58644439836265438</v>
      </c>
      <c r="AR7378">
        <v>2.5902585987455331</v>
      </c>
    </row>
    <row r="7379" spans="39:44" x14ac:dyDescent="0.3">
      <c r="AM7379">
        <v>2.5762855789460763</v>
      </c>
      <c r="AN7379">
        <v>0.6775938155249992</v>
      </c>
      <c r="AO7379">
        <v>664.4654437222523</v>
      </c>
      <c r="AP7379">
        <v>4894.75</v>
      </c>
      <c r="AQ7379">
        <v>0.82772495501404797</v>
      </c>
      <c r="AR7379">
        <v>2.520605195675591</v>
      </c>
    </row>
    <row r="7380" spans="39:44" x14ac:dyDescent="0.3">
      <c r="AM7380">
        <v>2.3849071258283523</v>
      </c>
      <c r="AN7380">
        <v>1.286337822066129</v>
      </c>
      <c r="AO7380">
        <v>403.84847262900422</v>
      </c>
      <c r="AP7380">
        <v>5341.5</v>
      </c>
      <c r="AQ7380">
        <v>-0.98865985907414633</v>
      </c>
      <c r="AR7380">
        <v>2.4109576132697517</v>
      </c>
    </row>
    <row r="7381" spans="39:44" x14ac:dyDescent="0.3">
      <c r="AM7381">
        <v>3.0571098345477088</v>
      </c>
      <c r="AN7381">
        <v>1.3246839507544486</v>
      </c>
      <c r="AO7381">
        <v>899.09989813202344</v>
      </c>
      <c r="AP7381">
        <v>4619.75</v>
      </c>
      <c r="AQ7381">
        <v>0.77549984914287984</v>
      </c>
      <c r="AR7381">
        <v>2.9737772154480258</v>
      </c>
    </row>
    <row r="7382" spans="39:44" x14ac:dyDescent="0.3">
      <c r="AM7382">
        <v>1.9172903968794202</v>
      </c>
      <c r="AN7382">
        <v>0.48392318489599845</v>
      </c>
      <c r="AO7382">
        <v>921.40151269592593</v>
      </c>
      <c r="AP7382">
        <v>4308.5</v>
      </c>
      <c r="AQ7382">
        <v>0.1167476526168288</v>
      </c>
      <c r="AR7382">
        <v>1.9435218151690314</v>
      </c>
    </row>
    <row r="7383" spans="39:44" x14ac:dyDescent="0.3">
      <c r="AM7383">
        <v>2.4074105912935257</v>
      </c>
      <c r="AN7383">
        <v>1.3903762780584006</v>
      </c>
      <c r="AO7383">
        <v>317.7275422132995</v>
      </c>
      <c r="AP7383">
        <v>5609.5</v>
      </c>
      <c r="AQ7383">
        <v>-0.98980462249870393</v>
      </c>
      <c r="AR7383">
        <v>2.3978597610895784</v>
      </c>
    </row>
    <row r="7384" spans="39:44" x14ac:dyDescent="0.3">
      <c r="AM7384">
        <v>2.3728766740866951</v>
      </c>
      <c r="AN7384">
        <v>0.91254249343824156</v>
      </c>
      <c r="AO7384">
        <v>966.59813425201685</v>
      </c>
      <c r="AP7384">
        <v>4506.5</v>
      </c>
      <c r="AQ7384">
        <v>0.75331165270396883</v>
      </c>
      <c r="AR7384">
        <v>2.4440328487622867</v>
      </c>
    </row>
    <row r="7385" spans="39:44" x14ac:dyDescent="0.3">
      <c r="AM7385">
        <v>2.2096104064480828</v>
      </c>
      <c r="AN7385">
        <v>0.69990171645681454</v>
      </c>
      <c r="AO7385">
        <v>724.86394884042681</v>
      </c>
      <c r="AP7385">
        <v>4740.75</v>
      </c>
      <c r="AQ7385">
        <v>0.67397927502710286</v>
      </c>
      <c r="AR7385">
        <v>2.1919881148862781</v>
      </c>
    </row>
    <row r="7386" spans="39:44" x14ac:dyDescent="0.3">
      <c r="AM7386">
        <v>2.7147346698980153</v>
      </c>
      <c r="AN7386">
        <v>1.4191358716459508</v>
      </c>
      <c r="AO7386">
        <v>972.00189998477776</v>
      </c>
      <c r="AP7386">
        <v>4484.5</v>
      </c>
      <c r="AQ7386">
        <v>-0.61233927686097478</v>
      </c>
      <c r="AR7386">
        <v>2.7063647516651148</v>
      </c>
    </row>
    <row r="7387" spans="39:44" x14ac:dyDescent="0.3">
      <c r="AM7387">
        <v>2.0668935535810067</v>
      </c>
      <c r="AN7387">
        <v>0.69867402344938179</v>
      </c>
      <c r="AO7387">
        <v>919.1316681656283</v>
      </c>
      <c r="AP7387">
        <v>3823.25</v>
      </c>
      <c r="AQ7387">
        <v>0.1640850941762183</v>
      </c>
      <c r="AR7387">
        <v>2.0527488959279081</v>
      </c>
    </row>
    <row r="7388" spans="39:44" x14ac:dyDescent="0.3">
      <c r="AM7388">
        <v>2.0551325764624302</v>
      </c>
      <c r="AN7388">
        <v>0.68367640604742752</v>
      </c>
      <c r="AO7388">
        <v>679.59903160290355</v>
      </c>
      <c r="AP7388">
        <v>4064</v>
      </c>
      <c r="AQ7388">
        <v>0.97626802287362635</v>
      </c>
      <c r="AR7388">
        <v>2.0829695997598132</v>
      </c>
    </row>
    <row r="7389" spans="39:44" x14ac:dyDescent="0.3">
      <c r="AM7389">
        <v>2.598646134668539</v>
      </c>
      <c r="AN7389">
        <v>1.0537679569210352</v>
      </c>
      <c r="AO7389">
        <v>331.96026332304876</v>
      </c>
      <c r="AP7389">
        <v>3540.25</v>
      </c>
      <c r="AQ7389">
        <v>0.95473381101000665</v>
      </c>
      <c r="AR7389">
        <v>2.5986461346685386</v>
      </c>
    </row>
    <row r="7390" spans="39:44" x14ac:dyDescent="0.3">
      <c r="AM7390">
        <v>2.2677843847220176</v>
      </c>
      <c r="AN7390">
        <v>0.68892699240219346</v>
      </c>
      <c r="AO7390">
        <v>664.86594818490425</v>
      </c>
      <c r="AP7390">
        <v>3911.75</v>
      </c>
      <c r="AQ7390">
        <v>0.53812156927812027</v>
      </c>
      <c r="AR7390">
        <v>2.2252336189355755</v>
      </c>
    </row>
    <row r="7391" spans="39:44" x14ac:dyDescent="0.3">
      <c r="AM7391">
        <v>2.026111033386532</v>
      </c>
      <c r="AN7391">
        <v>0.40605725178296215</v>
      </c>
      <c r="AO7391">
        <v>1273.8331562941878</v>
      </c>
      <c r="AP7391">
        <v>3997.25</v>
      </c>
      <c r="AQ7391">
        <v>0.26472689067970528</v>
      </c>
      <c r="AR7391">
        <v>1.9989434506232877</v>
      </c>
    </row>
    <row r="7392" spans="39:44" x14ac:dyDescent="0.3">
      <c r="AM7392">
        <v>2.269078856303969</v>
      </c>
      <c r="AN7392">
        <v>0.58277681637084688</v>
      </c>
      <c r="AO7392">
        <v>1157.2448368743021</v>
      </c>
      <c r="AP7392">
        <v>5408.75</v>
      </c>
      <c r="AQ7392">
        <v>0.57949960257307509</v>
      </c>
      <c r="AR7392">
        <v>2.2840506017673716</v>
      </c>
    </row>
    <row r="7393" spans="39:44" x14ac:dyDescent="0.3">
      <c r="AM7393">
        <v>1.6801172761800971</v>
      </c>
      <c r="AN7393">
        <v>0.15220385792068056</v>
      </c>
      <c r="AO7393">
        <v>829.9326534237216</v>
      </c>
      <c r="AP7393">
        <v>4369</v>
      </c>
      <c r="AQ7393">
        <v>0.63866975403516935</v>
      </c>
      <c r="AR7393">
        <v>1.6930569421413881</v>
      </c>
    </row>
    <row r="7394" spans="39:44" x14ac:dyDescent="0.3">
      <c r="AM7394">
        <v>3.086255345637019</v>
      </c>
      <c r="AN7394">
        <v>1.0354711492041215</v>
      </c>
      <c r="AO7394">
        <v>470.48591461322081</v>
      </c>
      <c r="AP7394">
        <v>3411.25</v>
      </c>
      <c r="AQ7394">
        <v>-0.47007571675967297</v>
      </c>
      <c r="AR7394">
        <v>3.1114506087297444</v>
      </c>
    </row>
    <row r="7395" spans="39:44" x14ac:dyDescent="0.3">
      <c r="AM7395">
        <v>2.7842350464070775</v>
      </c>
      <c r="AN7395">
        <v>0.99410223372227069</v>
      </c>
      <c r="AO7395">
        <v>727.80848116790867</v>
      </c>
      <c r="AP7395">
        <v>4145.5</v>
      </c>
      <c r="AQ7395">
        <v>0.95469447421521736</v>
      </c>
      <c r="AR7395">
        <v>2.8499120108465137</v>
      </c>
    </row>
    <row r="7396" spans="39:44" x14ac:dyDescent="0.3">
      <c r="AM7396">
        <v>2.5333189147892292</v>
      </c>
      <c r="AN7396">
        <v>1.1865940983042924</v>
      </c>
      <c r="AO7396">
        <v>690.51461128402468</v>
      </c>
      <c r="AP7396">
        <v>4274.25</v>
      </c>
      <c r="AQ7396">
        <v>-0.45214079814397229</v>
      </c>
      <c r="AR7396">
        <v>2.5027011827984387</v>
      </c>
    </row>
    <row r="7397" spans="39:44" x14ac:dyDescent="0.3">
      <c r="AM7397">
        <v>2.8212415513515037</v>
      </c>
      <c r="AN7397">
        <v>1.062096549375668</v>
      </c>
      <c r="AO7397">
        <v>835.44050053434466</v>
      </c>
      <c r="AP7397">
        <v>4114.75</v>
      </c>
      <c r="AQ7397">
        <v>-0.55863085249783184</v>
      </c>
      <c r="AR7397">
        <v>2.8033601728017716</v>
      </c>
    </row>
    <row r="7398" spans="39:44" x14ac:dyDescent="0.3">
      <c r="AM7398">
        <v>2.4990206039966383</v>
      </c>
      <c r="AN7398">
        <v>1.3269945546950204</v>
      </c>
      <c r="AO7398">
        <v>1055.1279110565094</v>
      </c>
      <c r="AP7398">
        <v>3523.75</v>
      </c>
      <c r="AQ7398">
        <v>-0.40693731575833259</v>
      </c>
      <c r="AR7398">
        <v>2.5591839979019437</v>
      </c>
    </row>
    <row r="7399" spans="39:44" x14ac:dyDescent="0.3">
      <c r="AM7399">
        <v>2.4301983190644716</v>
      </c>
      <c r="AN7399">
        <v>1.0146348387597968</v>
      </c>
      <c r="AO7399">
        <v>622.55356308116257</v>
      </c>
      <c r="AP7399">
        <v>4348.75</v>
      </c>
      <c r="AQ7399">
        <v>-0.16481651752055854</v>
      </c>
      <c r="AR7399">
        <v>2.5181618237992511</v>
      </c>
    </row>
    <row r="7400" spans="39:44" x14ac:dyDescent="0.3">
      <c r="AM7400">
        <v>3.1012864178982351</v>
      </c>
      <c r="AN7400">
        <v>1.1641901428390082</v>
      </c>
      <c r="AO7400">
        <v>1166.4399745451594</v>
      </c>
      <c r="AP7400">
        <v>4758.5</v>
      </c>
      <c r="AQ7400">
        <v>-0.67261299838664013</v>
      </c>
      <c r="AR7400">
        <v>3.1840376510195023</v>
      </c>
    </row>
    <row r="7401" spans="39:44" x14ac:dyDescent="0.3">
      <c r="AM7401">
        <v>2.1165286351377177</v>
      </c>
      <c r="AN7401">
        <v>0.75559879970617783</v>
      </c>
      <c r="AO7401">
        <v>600.68593009010169</v>
      </c>
      <c r="AP7401">
        <v>4287</v>
      </c>
      <c r="AQ7401">
        <v>0.38586023818922965</v>
      </c>
      <c r="AR7401">
        <v>2.1906755214065115</v>
      </c>
    </row>
    <row r="7402" spans="39:44" x14ac:dyDescent="0.3">
      <c r="AM7402">
        <v>1.7271153935326033</v>
      </c>
      <c r="AN7402">
        <v>0.12087567044044557</v>
      </c>
      <c r="AO7402">
        <v>914.11423984867372</v>
      </c>
      <c r="AP7402">
        <v>3949.5</v>
      </c>
      <c r="AQ7402">
        <v>0.78249429251304448</v>
      </c>
      <c r="AR7402">
        <v>1.7324765920440313</v>
      </c>
    </row>
    <row r="7403" spans="39:44" x14ac:dyDescent="0.3">
      <c r="AM7403">
        <v>2.5560384925177209</v>
      </c>
      <c r="AN7403">
        <v>1.0312674546402434</v>
      </c>
      <c r="AO7403">
        <v>583.86762580479547</v>
      </c>
      <c r="AP7403">
        <v>3153.75</v>
      </c>
      <c r="AQ7403">
        <v>5.4890895633639511E-2</v>
      </c>
      <c r="AR7403">
        <v>2.6157338516130806</v>
      </c>
    </row>
    <row r="7404" spans="39:44" x14ac:dyDescent="0.3">
      <c r="AM7404">
        <v>1.9982938883255645</v>
      </c>
      <c r="AN7404">
        <v>0.73571122996824334</v>
      </c>
      <c r="AO7404">
        <v>293.93218290321272</v>
      </c>
      <c r="AP7404">
        <v>3823.25</v>
      </c>
      <c r="AQ7404">
        <v>-0.64162801443253392</v>
      </c>
      <c r="AR7404">
        <v>1.9963539544390678</v>
      </c>
    </row>
    <row r="7405" spans="39:44" x14ac:dyDescent="0.3">
      <c r="AM7405">
        <v>2.8331742231844919</v>
      </c>
      <c r="AN7405">
        <v>1.10731263086288</v>
      </c>
      <c r="AO7405">
        <v>914.50686700544702</v>
      </c>
      <c r="AP7405">
        <v>4391</v>
      </c>
      <c r="AQ7405">
        <v>-0.24106631590063954</v>
      </c>
      <c r="AR7405">
        <v>2.8610398839406472</v>
      </c>
    </row>
    <row r="7406" spans="39:44" x14ac:dyDescent="0.3">
      <c r="AM7406">
        <v>2.7273660817888379</v>
      </c>
      <c r="AN7406">
        <v>1.4061389507600546</v>
      </c>
      <c r="AO7406">
        <v>670.03102652541827</v>
      </c>
      <c r="AP7406">
        <v>5519.25</v>
      </c>
      <c r="AQ7406">
        <v>-0.1493188138606</v>
      </c>
      <c r="AR7406">
        <v>2.7063647516651148</v>
      </c>
    </row>
    <row r="7407" spans="39:44" x14ac:dyDescent="0.3">
      <c r="AM7407">
        <v>1.9767626898958999</v>
      </c>
      <c r="AN7407">
        <v>0.4278578471958428</v>
      </c>
      <c r="AO7407">
        <v>387.89537191918134</v>
      </c>
      <c r="AP7407">
        <v>4804.75</v>
      </c>
      <c r="AQ7407">
        <v>0.61350612008338723</v>
      </c>
      <c r="AR7407">
        <v>1.9401135363679298</v>
      </c>
    </row>
    <row r="7408" spans="39:44" x14ac:dyDescent="0.3">
      <c r="AM7408">
        <v>2.2989188221448402</v>
      </c>
      <c r="AN7408">
        <v>1.4551465065840552</v>
      </c>
      <c r="AO7408">
        <v>1099.7586120001333</v>
      </c>
      <c r="AP7408">
        <v>5137.25</v>
      </c>
      <c r="AQ7408">
        <v>0.86087836593319489</v>
      </c>
      <c r="AR7408">
        <v>2.3978597610895784</v>
      </c>
    </row>
    <row r="7409" spans="39:44" x14ac:dyDescent="0.3">
      <c r="AM7409">
        <v>2.493074258153706</v>
      </c>
      <c r="AN7409">
        <v>1.2151924525203524</v>
      </c>
      <c r="AO7409">
        <v>1221.5560482571045</v>
      </c>
      <c r="AP7409">
        <v>4823.25</v>
      </c>
      <c r="AQ7409">
        <v>-0.10111385808285282</v>
      </c>
      <c r="AR7409">
        <v>2.4109576132697517</v>
      </c>
    </row>
    <row r="7410" spans="39:44" x14ac:dyDescent="0.3">
      <c r="AM7410">
        <v>1.9435921161287704</v>
      </c>
      <c r="AN7410">
        <v>0.36787471287911322</v>
      </c>
      <c r="AO7410">
        <v>736.9379541593504</v>
      </c>
      <c r="AP7410">
        <v>4415.25</v>
      </c>
      <c r="AQ7410">
        <v>2.5770370296476146E-2</v>
      </c>
      <c r="AR7410">
        <v>1.9836497680167582</v>
      </c>
    </row>
    <row r="7411" spans="39:44" x14ac:dyDescent="0.3">
      <c r="AM7411">
        <v>1.917853087814327</v>
      </c>
      <c r="AN7411">
        <v>0.22148411551511402</v>
      </c>
      <c r="AO7411">
        <v>676.45013151459398</v>
      </c>
      <c r="AP7411">
        <v>4600.5</v>
      </c>
      <c r="AQ7411">
        <v>-0.60038781539104824</v>
      </c>
      <c r="AR7411">
        <v>1.9284011975626614</v>
      </c>
    </row>
    <row r="7412" spans="39:44" x14ac:dyDescent="0.3">
      <c r="AM7412">
        <v>2.0273498749267769</v>
      </c>
      <c r="AN7412">
        <v>0.51805603291972835</v>
      </c>
      <c r="AO7412">
        <v>809.64152548844243</v>
      </c>
      <c r="AP7412">
        <v>4993.25</v>
      </c>
      <c r="AQ7412">
        <v>-0.94898833988001907</v>
      </c>
      <c r="AR7412">
        <v>1.9895250750555462</v>
      </c>
    </row>
    <row r="7413" spans="39:44" x14ac:dyDescent="0.3">
      <c r="AM7413">
        <v>2.2092255126721057</v>
      </c>
      <c r="AN7413">
        <v>1.2532408732080151</v>
      </c>
      <c r="AO7413">
        <v>1184.9099257686364</v>
      </c>
      <c r="AP7413">
        <v>4616.75</v>
      </c>
      <c r="AQ7413">
        <v>0.65153981608204836</v>
      </c>
      <c r="AR7413">
        <v>2.278865454903154</v>
      </c>
    </row>
    <row r="7414" spans="39:44" x14ac:dyDescent="0.3">
      <c r="AM7414">
        <v>2.8137747433316886</v>
      </c>
      <c r="AN7414">
        <v>1.0075649507170561</v>
      </c>
      <c r="AO7414">
        <v>716.77171952997139</v>
      </c>
      <c r="AP7414">
        <v>3485.5</v>
      </c>
      <c r="AQ7414">
        <v>-0.42512267336061238</v>
      </c>
      <c r="AR7414">
        <v>2.9091733949571488</v>
      </c>
    </row>
    <row r="7415" spans="39:44" x14ac:dyDescent="0.3">
      <c r="AM7415">
        <v>2.2531447806944325</v>
      </c>
      <c r="AN7415">
        <v>0.72403484773251192</v>
      </c>
      <c r="AO7415">
        <v>1028.4584786042356</v>
      </c>
      <c r="AP7415">
        <v>4464.75</v>
      </c>
      <c r="AQ7415">
        <v>-0.78261455016283055</v>
      </c>
      <c r="AR7415">
        <v>2.2150201163378727</v>
      </c>
    </row>
    <row r="7416" spans="39:44" x14ac:dyDescent="0.3">
      <c r="AM7416">
        <v>2.200158849728691</v>
      </c>
      <c r="AN7416">
        <v>0.71579541274514935</v>
      </c>
      <c r="AO7416">
        <v>1048.6378986614</v>
      </c>
      <c r="AP7416">
        <v>5880.25</v>
      </c>
      <c r="AQ7416">
        <v>0.26880779732523907</v>
      </c>
      <c r="AR7416">
        <v>2.1352776584401623</v>
      </c>
    </row>
    <row r="7417" spans="39:44" x14ac:dyDescent="0.3">
      <c r="AM7417">
        <v>2.6841710140467034</v>
      </c>
      <c r="AN7417">
        <v>1.3943549601200025</v>
      </c>
      <c r="AO7417">
        <v>1153.5585399952204</v>
      </c>
      <c r="AP7417">
        <v>5195.75</v>
      </c>
      <c r="AQ7417">
        <v>0.59037619444023448</v>
      </c>
      <c r="AR7417">
        <v>2.6950627009838253</v>
      </c>
    </row>
    <row r="7418" spans="39:44" x14ac:dyDescent="0.3">
      <c r="AM7418">
        <v>3.1975402193636207</v>
      </c>
      <c r="AN7418">
        <v>1.0429146746544606</v>
      </c>
      <c r="AO7418">
        <v>793.70915242694832</v>
      </c>
      <c r="AP7418">
        <v>4874.5</v>
      </c>
      <c r="AQ7418">
        <v>0.51694785881881489</v>
      </c>
      <c r="AR7418">
        <v>3.1234021175490931</v>
      </c>
    </row>
    <row r="7419" spans="39:44" x14ac:dyDescent="0.3">
      <c r="AM7419">
        <v>2.5156466568495799</v>
      </c>
      <c r="AN7419">
        <v>1.2329977117714617</v>
      </c>
      <c r="AO7419">
        <v>822.85670603773519</v>
      </c>
      <c r="AP7419">
        <v>4991</v>
      </c>
      <c r="AQ7419">
        <v>0.43257766552632559</v>
      </c>
      <c r="AR7419">
        <v>2.6197522808458191</v>
      </c>
    </row>
    <row r="7420" spans="39:44" x14ac:dyDescent="0.3">
      <c r="AM7420">
        <v>2.6012267427422375</v>
      </c>
      <c r="AN7420">
        <v>1.1214465393208901</v>
      </c>
      <c r="AO7420">
        <v>760.2504151873859</v>
      </c>
      <c r="AP7420">
        <v>3566.5</v>
      </c>
      <c r="AQ7420">
        <v>0.28814799345260256</v>
      </c>
      <c r="AR7420">
        <v>2.5754517505496235</v>
      </c>
    </row>
    <row r="7421" spans="39:44" x14ac:dyDescent="0.3">
      <c r="AM7421">
        <v>1.8567176282140623</v>
      </c>
      <c r="AN7421">
        <v>0.41577604038876903</v>
      </c>
      <c r="AO7421">
        <v>966.71184470639002</v>
      </c>
      <c r="AP7421">
        <v>5813.25</v>
      </c>
      <c r="AQ7421">
        <v>-0.17646961105216633</v>
      </c>
      <c r="AR7421">
        <v>1.8657960888797409</v>
      </c>
    </row>
    <row r="7422" spans="39:44" x14ac:dyDescent="0.3">
      <c r="AM7422">
        <v>3.0272226770397723</v>
      </c>
      <c r="AN7422">
        <v>1.218702057336277</v>
      </c>
      <c r="AO7422">
        <v>845.95896716732238</v>
      </c>
      <c r="AP7422">
        <v>4451.25</v>
      </c>
      <c r="AQ7422">
        <v>-0.55691513325297803</v>
      </c>
      <c r="AR7422">
        <v>2.9944688155636081</v>
      </c>
    </row>
    <row r="7423" spans="39:44" x14ac:dyDescent="0.3">
      <c r="AM7423">
        <v>2.9791550201223527</v>
      </c>
      <c r="AN7423">
        <v>1.0751975029856904</v>
      </c>
      <c r="AO7423">
        <v>734.63977971165718</v>
      </c>
      <c r="AP7423">
        <v>4321.25</v>
      </c>
      <c r="AQ7423">
        <v>-0.72085501814094466</v>
      </c>
      <c r="AR7423">
        <v>3.0514799683994696</v>
      </c>
    </row>
    <row r="7424" spans="39:44" x14ac:dyDescent="0.3">
      <c r="AM7424">
        <v>2.7963394167400177</v>
      </c>
      <c r="AN7424">
        <v>1.156525577895162</v>
      </c>
      <c r="AO7424">
        <v>1020.5740491832877</v>
      </c>
      <c r="AP7424">
        <v>3768</v>
      </c>
      <c r="AQ7424">
        <v>0.36799215824560444</v>
      </c>
      <c r="AR7424">
        <v>2.6793619647002114</v>
      </c>
    </row>
    <row r="7425" spans="39:44" x14ac:dyDescent="0.3">
      <c r="AM7425">
        <v>3.10623567334892</v>
      </c>
      <c r="AN7425">
        <v>1.1789385730408712</v>
      </c>
      <c r="AO7425">
        <v>392.50555706549983</v>
      </c>
      <c r="AP7425">
        <v>3547.75</v>
      </c>
      <c r="AQ7425">
        <v>-0.30255356744894979</v>
      </c>
      <c r="AR7425">
        <v>3.0395243545831678</v>
      </c>
    </row>
    <row r="7426" spans="39:44" x14ac:dyDescent="0.3">
      <c r="AM7426">
        <v>2.2739302534289374</v>
      </c>
      <c r="AN7426">
        <v>0.69372547646037974</v>
      </c>
      <c r="AO7426">
        <v>1020.5740491832878</v>
      </c>
      <c r="AP7426">
        <v>5469.75</v>
      </c>
      <c r="AQ7426">
        <v>0.99905646626515388</v>
      </c>
      <c r="AR7426">
        <v>2.2329201774143144</v>
      </c>
    </row>
    <row r="7427" spans="39:44" x14ac:dyDescent="0.3">
      <c r="AM7427">
        <v>3.1720959501315766</v>
      </c>
      <c r="AN7427">
        <v>0.60091130646231594</v>
      </c>
      <c r="AO7427">
        <v>369.40756277195629</v>
      </c>
      <c r="AP7427">
        <v>5239</v>
      </c>
      <c r="AQ7427">
        <v>-0.89898764355876204</v>
      </c>
      <c r="AR7427">
        <v>3.1186632649030797</v>
      </c>
    </row>
    <row r="7428" spans="39:44" x14ac:dyDescent="0.3">
      <c r="AM7428">
        <v>2.3825236897464759</v>
      </c>
      <c r="AN7428">
        <v>1.3976693946510101</v>
      </c>
      <c r="AO7428">
        <v>381.70368783875193</v>
      </c>
      <c r="AP7428">
        <v>4781.25</v>
      </c>
      <c r="AQ7428">
        <v>7.2520334220831276E-2</v>
      </c>
      <c r="AR7428">
        <v>2.5037692007290246</v>
      </c>
    </row>
    <row r="7429" spans="39:44" x14ac:dyDescent="0.3">
      <c r="AM7429">
        <v>2.4464737651502286</v>
      </c>
      <c r="AN7429">
        <v>0.50790388511102413</v>
      </c>
      <c r="AO7429">
        <v>488.67033494692907</v>
      </c>
      <c r="AP7429">
        <v>4070</v>
      </c>
      <c r="AQ7429">
        <v>-0.34035448252619049</v>
      </c>
      <c r="AR7429">
        <v>2.4936073402775172</v>
      </c>
    </row>
    <row r="7430" spans="39:44" x14ac:dyDescent="0.3">
      <c r="AM7430">
        <v>2.7212067813257295</v>
      </c>
      <c r="AN7430">
        <v>1.0826686800737111</v>
      </c>
      <c r="AO7430">
        <v>990.0132646017596</v>
      </c>
      <c r="AP7430">
        <v>5296</v>
      </c>
      <c r="AQ7430">
        <v>-0.23706992786625994</v>
      </c>
      <c r="AR7430">
        <v>2.6442868497930276</v>
      </c>
    </row>
    <row r="7431" spans="39:44" x14ac:dyDescent="0.3">
      <c r="AM7431">
        <v>2.024265314180115</v>
      </c>
      <c r="AN7431">
        <v>0.71685257444800721</v>
      </c>
      <c r="AO7431">
        <v>736.82424370497722</v>
      </c>
      <c r="AP7431">
        <v>3175</v>
      </c>
      <c r="AQ7431">
        <v>4.2806597586123346E-2</v>
      </c>
      <c r="AR7431">
        <v>2.0493304278313653</v>
      </c>
    </row>
    <row r="7432" spans="39:44" x14ac:dyDescent="0.3">
      <c r="AM7432">
        <v>1.7016118996396081</v>
      </c>
      <c r="AN7432">
        <v>0.16710475198163738</v>
      </c>
      <c r="AO7432">
        <v>836.08741101982571</v>
      </c>
      <c r="AP7432">
        <v>4771.75</v>
      </c>
      <c r="AQ7432">
        <v>0.22074777049766411</v>
      </c>
      <c r="AR7432">
        <v>1.7067779597364154</v>
      </c>
    </row>
    <row r="7433" spans="39:44" x14ac:dyDescent="0.3">
      <c r="AM7433">
        <v>2.8930356184485055</v>
      </c>
      <c r="AN7433">
        <v>1.2385563482281798</v>
      </c>
      <c r="AO7433">
        <v>1089.9927248118588</v>
      </c>
      <c r="AP7433">
        <v>4940.25</v>
      </c>
      <c r="AQ7433">
        <v>0.7498214470413419</v>
      </c>
      <c r="AR7433">
        <v>3.0016840164458132</v>
      </c>
    </row>
    <row r="7434" spans="39:44" x14ac:dyDescent="0.3">
      <c r="AM7434">
        <v>2.2519356719250583</v>
      </c>
      <c r="AN7434">
        <v>0.93214657482961094</v>
      </c>
      <c r="AO7434">
        <v>625.62311667163283</v>
      </c>
      <c r="AP7434">
        <v>3158.25</v>
      </c>
      <c r="AQ7434">
        <v>-0.44124489279675499</v>
      </c>
      <c r="AR7434">
        <v>2.2480298411913111</v>
      </c>
    </row>
    <row r="7435" spans="39:44" x14ac:dyDescent="0.3">
      <c r="AM7435">
        <v>1.9620676777394959</v>
      </c>
      <c r="AN7435">
        <v>0.7471418263235321</v>
      </c>
      <c r="AO7435">
        <v>488.1437695083294</v>
      </c>
      <c r="AP7435">
        <v>3488.75</v>
      </c>
      <c r="AQ7435">
        <v>0.86237594222037672</v>
      </c>
      <c r="AR7435">
        <v>1.9780209791818313</v>
      </c>
    </row>
    <row r="7436" spans="39:44" x14ac:dyDescent="0.3">
      <c r="AM7436">
        <v>2.9700468666074173</v>
      </c>
      <c r="AN7436">
        <v>1.6351684888699838</v>
      </c>
      <c r="AO7436">
        <v>748.19241063317656</v>
      </c>
      <c r="AP7436">
        <v>5539.5</v>
      </c>
      <c r="AQ7436">
        <v>0.34624163284940457</v>
      </c>
      <c r="AR7436">
        <v>2.9922656408780721</v>
      </c>
    </row>
    <row r="7437" spans="39:44" x14ac:dyDescent="0.3">
      <c r="AM7437">
        <v>2.3836938845717794</v>
      </c>
      <c r="AN7437">
        <v>1.3969781431163564</v>
      </c>
      <c r="AO7437">
        <v>272.62703508237405</v>
      </c>
      <c r="AP7437">
        <v>3737.75</v>
      </c>
      <c r="AQ7437">
        <v>-0.48833571814261506</v>
      </c>
      <c r="AR7437">
        <v>2.5028083816675606</v>
      </c>
    </row>
    <row r="7438" spans="39:44" x14ac:dyDescent="0.3">
      <c r="AM7438">
        <v>2.6028067999917242</v>
      </c>
      <c r="AN7438">
        <v>0.90689723133243361</v>
      </c>
      <c r="AO7438">
        <v>725.41124192735526</v>
      </c>
      <c r="AP7438">
        <v>5394.5</v>
      </c>
      <c r="AQ7438">
        <v>0.38106547939746666</v>
      </c>
      <c r="AR7438">
        <v>2.6270017349348525</v>
      </c>
    </row>
    <row r="7439" spans="39:44" x14ac:dyDescent="0.3">
      <c r="AM7439">
        <v>2.2692234529855013</v>
      </c>
      <c r="AN7439">
        <v>1.350875940883159</v>
      </c>
      <c r="AO7439">
        <v>786.99156433757287</v>
      </c>
      <c r="AP7439">
        <v>4501.25</v>
      </c>
      <c r="AQ7439">
        <v>-0.65071637477476507</v>
      </c>
      <c r="AR7439">
        <v>2.3545626717809118</v>
      </c>
    </row>
    <row r="7440" spans="39:44" x14ac:dyDescent="0.3">
      <c r="AM7440">
        <v>2.1769763102060353</v>
      </c>
      <c r="AN7440">
        <v>0.80057679120188996</v>
      </c>
      <c r="AO7440">
        <v>1358.7148985997746</v>
      </c>
      <c r="AP7440">
        <v>4672.25</v>
      </c>
      <c r="AQ7440">
        <v>0.88036439493842855</v>
      </c>
      <c r="AR7440">
        <v>2.1421406577233606</v>
      </c>
    </row>
    <row r="7441" spans="39:44" x14ac:dyDescent="0.3">
      <c r="AM7441">
        <v>2.1236674346967899</v>
      </c>
      <c r="AN7441">
        <v>1.0017310464216178</v>
      </c>
      <c r="AO7441">
        <v>1094.5037234743322</v>
      </c>
      <c r="AP7441">
        <v>5863</v>
      </c>
      <c r="AQ7441">
        <v>0.28834367287742707</v>
      </c>
      <c r="AR7441">
        <v>2.2117010688355427</v>
      </c>
    </row>
    <row r="7442" spans="39:44" x14ac:dyDescent="0.3">
      <c r="AM7442">
        <v>2.1277880318675626</v>
      </c>
      <c r="AN7442">
        <v>0.92387170238701954</v>
      </c>
      <c r="AO7442">
        <v>926.02684017005492</v>
      </c>
      <c r="AP7442">
        <v>4184</v>
      </c>
      <c r="AQ7442">
        <v>-9.1012239292901934E-2</v>
      </c>
      <c r="AR7442">
        <v>2.1773271127853193</v>
      </c>
    </row>
    <row r="7443" spans="39:44" x14ac:dyDescent="0.3">
      <c r="AM7443">
        <v>2.3671048206984531</v>
      </c>
      <c r="AN7443">
        <v>1.1457473643914875</v>
      </c>
      <c r="AO7443">
        <v>979.46030292857529</v>
      </c>
      <c r="AP7443">
        <v>4323.75</v>
      </c>
      <c r="AQ7443">
        <v>-0.91376049735626486</v>
      </c>
      <c r="AR7443">
        <v>2.4401896917155188</v>
      </c>
    </row>
    <row r="7444" spans="39:44" x14ac:dyDescent="0.3">
      <c r="AM7444">
        <v>2.202319081916456</v>
      </c>
      <c r="AN7444">
        <v>0.64317770337480373</v>
      </c>
      <c r="AO7444">
        <v>973.9559982343651</v>
      </c>
      <c r="AP7444">
        <v>3973.25</v>
      </c>
      <c r="AQ7444">
        <v>-0.72491337291655522</v>
      </c>
      <c r="AR7444">
        <v>2.2017812296807988</v>
      </c>
    </row>
    <row r="7445" spans="39:44" x14ac:dyDescent="0.3">
      <c r="AM7445">
        <v>3.3809183250036807</v>
      </c>
      <c r="AN7445">
        <v>0.80624003188261706</v>
      </c>
      <c r="AO7445">
        <v>1409.7655257243905</v>
      </c>
      <c r="AP7445">
        <v>5491.75</v>
      </c>
      <c r="AQ7445">
        <v>-0.27982749016294511</v>
      </c>
      <c r="AR7445">
        <v>3.323969369713299</v>
      </c>
    </row>
    <row r="7446" spans="39:44" x14ac:dyDescent="0.3">
      <c r="AM7446">
        <v>2.5669478377061652</v>
      </c>
      <c r="AN7446">
        <v>1.1579355020095228</v>
      </c>
      <c r="AO7446">
        <v>1047.1733780215809</v>
      </c>
      <c r="AP7446">
        <v>4188.75</v>
      </c>
      <c r="AQ7446">
        <v>-0.34654230208880837</v>
      </c>
      <c r="AR7446">
        <v>2.5754517505496235</v>
      </c>
    </row>
    <row r="7447" spans="39:44" x14ac:dyDescent="0.3">
      <c r="AM7447">
        <v>1.6301438074241756</v>
      </c>
      <c r="AN7447">
        <v>0.19007026367888519</v>
      </c>
      <c r="AO7447">
        <v>1281.1910202765357</v>
      </c>
      <c r="AP7447">
        <v>3499.75</v>
      </c>
      <c r="AQ7447">
        <v>0.3112516385516001</v>
      </c>
      <c r="AR7447">
        <v>1.6265671524045846</v>
      </c>
    </row>
    <row r="7448" spans="39:44" x14ac:dyDescent="0.3">
      <c r="AM7448">
        <v>2.9030423739473141</v>
      </c>
      <c r="AN7448">
        <v>1.3773388150785839</v>
      </c>
      <c r="AO7448">
        <v>774.98677272763484</v>
      </c>
      <c r="AP7448">
        <v>3976</v>
      </c>
      <c r="AQ7448">
        <v>0.83293054987773174</v>
      </c>
      <c r="AR7448">
        <v>3.0395243545831678</v>
      </c>
    </row>
    <row r="7449" spans="39:44" x14ac:dyDescent="0.3">
      <c r="AM7449">
        <v>3.031333361029636</v>
      </c>
      <c r="AN7449">
        <v>1.1439203385412957</v>
      </c>
      <c r="AO7449">
        <v>1146.7272414514719</v>
      </c>
      <c r="AP7449">
        <v>4410.25</v>
      </c>
      <c r="AQ7449">
        <v>-0.26222348717496685</v>
      </c>
      <c r="AR7449">
        <v>3.0133592134286822</v>
      </c>
    </row>
    <row r="7450" spans="39:44" x14ac:dyDescent="0.3">
      <c r="AM7450">
        <v>2.4660392745759707</v>
      </c>
      <c r="AN7450">
        <v>0.98214479201718352</v>
      </c>
      <c r="AO7450">
        <v>687.08003469980611</v>
      </c>
      <c r="AP7450">
        <v>3263.75</v>
      </c>
      <c r="AQ7450">
        <v>-0.35286649829550609</v>
      </c>
      <c r="AR7450">
        <v>2.5560021619366062</v>
      </c>
    </row>
    <row r="7451" spans="39:44" x14ac:dyDescent="0.3">
      <c r="AM7451">
        <v>2.5528367139848918</v>
      </c>
      <c r="AN7451">
        <v>1.2078539017158925</v>
      </c>
      <c r="AO7451">
        <v>631.88997722438432</v>
      </c>
      <c r="AP7451">
        <v>2988.75</v>
      </c>
      <c r="AQ7451">
        <v>0.19407155346565685</v>
      </c>
      <c r="AR7451">
        <v>2.6310543315271087</v>
      </c>
    </row>
    <row r="7452" spans="39:44" x14ac:dyDescent="0.3">
      <c r="AM7452">
        <v>2.2118154738350748</v>
      </c>
      <c r="AN7452">
        <v>0.39756672000585458</v>
      </c>
      <c r="AO7452">
        <v>1074.3684414687471</v>
      </c>
      <c r="AP7452">
        <v>3268.75</v>
      </c>
      <c r="AQ7452">
        <v>-0.52288145101818828</v>
      </c>
      <c r="AR7452">
        <v>2.2543425302286222</v>
      </c>
    </row>
    <row r="7453" spans="39:44" x14ac:dyDescent="0.3">
      <c r="AM7453">
        <v>2.953774415604149</v>
      </c>
      <c r="AN7453">
        <v>1.0623592585084647</v>
      </c>
      <c r="AO7453">
        <v>1206.8309266953765</v>
      </c>
      <c r="AP7453">
        <v>4664.75</v>
      </c>
      <c r="AQ7453">
        <v>-8.3756613275122876E-2</v>
      </c>
      <c r="AR7453">
        <v>2.9950147998130539</v>
      </c>
    </row>
    <row r="7454" spans="39:44" x14ac:dyDescent="0.3">
      <c r="AM7454">
        <v>2.5153736647248572</v>
      </c>
      <c r="AN7454">
        <v>1.2331770839457139</v>
      </c>
      <c r="AO7454">
        <v>272.62703508237405</v>
      </c>
      <c r="AP7454">
        <v>4051.75</v>
      </c>
      <c r="AQ7454">
        <v>-0.46745914345497525</v>
      </c>
      <c r="AR7454">
        <v>2.6197522808458191</v>
      </c>
    </row>
    <row r="7455" spans="39:44" x14ac:dyDescent="0.3">
      <c r="AM7455">
        <v>2.2576559131468694</v>
      </c>
      <c r="AN7455">
        <v>0.72863977427811955</v>
      </c>
      <c r="AO7455">
        <v>502.31286924272177</v>
      </c>
      <c r="AP7455">
        <v>4327</v>
      </c>
      <c r="AQ7455">
        <v>0.71267667434239679</v>
      </c>
      <c r="AR7455">
        <v>2.3116012893810178</v>
      </c>
    </row>
    <row r="7456" spans="39:44" x14ac:dyDescent="0.3">
      <c r="AM7456">
        <v>2.8393802386244165</v>
      </c>
      <c r="AN7456">
        <v>1.1878546100986922</v>
      </c>
      <c r="AO7456">
        <v>465.25520459718632</v>
      </c>
      <c r="AP7456">
        <v>3979.25</v>
      </c>
      <c r="AQ7456">
        <v>-0.12819792030228316</v>
      </c>
      <c r="AR7456">
        <v>2.9122000839373734</v>
      </c>
    </row>
    <row r="7457" spans="39:44" x14ac:dyDescent="0.3">
      <c r="AM7457">
        <v>1.9349561342724877</v>
      </c>
      <c r="AN7457">
        <v>0.40567200166444822</v>
      </c>
      <c r="AO7457">
        <v>759.19644940397575</v>
      </c>
      <c r="AP7457">
        <v>4939</v>
      </c>
      <c r="AQ7457">
        <v>0.15172366201569254</v>
      </c>
      <c r="AR7457">
        <v>1.941511070982314</v>
      </c>
    </row>
    <row r="7458" spans="39:44" x14ac:dyDescent="0.3">
      <c r="AM7458">
        <v>2.345259767500814</v>
      </c>
      <c r="AN7458">
        <v>1.3062040607801753</v>
      </c>
      <c r="AO7458">
        <v>702.58255700387463</v>
      </c>
      <c r="AP7458">
        <v>5823.25</v>
      </c>
      <c r="AQ7458">
        <v>0.89572457941800621</v>
      </c>
      <c r="AR7458">
        <v>2.3545626717809118</v>
      </c>
    </row>
    <row r="7459" spans="39:44" x14ac:dyDescent="0.3">
      <c r="AM7459">
        <v>2.6788510568950441</v>
      </c>
      <c r="AN7459">
        <v>0.72363581695835755</v>
      </c>
      <c r="AO7459">
        <v>754.33513150990518</v>
      </c>
      <c r="AP7459">
        <v>5618</v>
      </c>
      <c r="AQ7459">
        <v>0.29765325767309952</v>
      </c>
      <c r="AR7459">
        <v>2.6470582571441286</v>
      </c>
    </row>
    <row r="7460" spans="39:44" x14ac:dyDescent="0.3">
      <c r="AM7460">
        <v>2.2209844398780803</v>
      </c>
      <c r="AN7460">
        <v>1.2404321421220954</v>
      </c>
      <c r="AO7460">
        <v>806.86029184408801</v>
      </c>
      <c r="AP7460">
        <v>5083.75</v>
      </c>
      <c r="AQ7460">
        <v>0.13307766743565205</v>
      </c>
      <c r="AR7460">
        <v>2.0969412256658702</v>
      </c>
    </row>
    <row r="7461" spans="39:44" x14ac:dyDescent="0.3">
      <c r="AM7461">
        <v>3.1080698125112027</v>
      </c>
      <c r="AN7461">
        <v>0.64722471317223573</v>
      </c>
      <c r="AO7461">
        <v>341.46650421750775</v>
      </c>
      <c r="AP7461">
        <v>4247</v>
      </c>
      <c r="AQ7461">
        <v>0.8578445759103529</v>
      </c>
      <c r="AR7461">
        <v>3.0551903868275798</v>
      </c>
    </row>
    <row r="7462" spans="39:44" x14ac:dyDescent="0.3">
      <c r="AM7462">
        <v>3.7928887894752474</v>
      </c>
      <c r="AN7462">
        <v>1.3707831017481178</v>
      </c>
      <c r="AO7462">
        <v>390.91848344605876</v>
      </c>
      <c r="AP7462">
        <v>4872.75</v>
      </c>
      <c r="AQ7462">
        <v>3.0969302988539834E-2</v>
      </c>
      <c r="AR7462">
        <v>3.6558104793004369</v>
      </c>
    </row>
    <row r="7463" spans="39:44" x14ac:dyDescent="0.3">
      <c r="AM7463">
        <v>2.0894200577349786</v>
      </c>
      <c r="AN7463">
        <v>0.46147871696510462</v>
      </c>
      <c r="AO7463">
        <v>1013.179498307199</v>
      </c>
      <c r="AP7463">
        <v>4331.75</v>
      </c>
      <c r="AQ7463">
        <v>0.31401613071143614</v>
      </c>
      <c r="AR7463">
        <v>2.1284891333520415</v>
      </c>
    </row>
    <row r="7464" spans="39:44" x14ac:dyDescent="0.3">
      <c r="AM7464">
        <v>2.2266368412084208</v>
      </c>
      <c r="AN7464">
        <v>0.74813570382486938</v>
      </c>
      <c r="AO7464">
        <v>634.84908449527859</v>
      </c>
      <c r="AP7464">
        <v>4492</v>
      </c>
      <c r="AQ7464">
        <v>0.59889457350528219</v>
      </c>
      <c r="AR7464">
        <v>2.1534427084046501</v>
      </c>
    </row>
    <row r="7465" spans="39:44" x14ac:dyDescent="0.3">
      <c r="AM7465">
        <v>2.7952191838310743</v>
      </c>
      <c r="AN7465">
        <v>1.23634086936391</v>
      </c>
      <c r="AO7465">
        <v>1505.6256328077548</v>
      </c>
      <c r="AP7465">
        <v>4816.25</v>
      </c>
      <c r="AQ7465">
        <v>0.78236469889713223</v>
      </c>
      <c r="AR7465">
        <v>2.9091733949571488</v>
      </c>
    </row>
    <row r="7466" spans="39:44" x14ac:dyDescent="0.3">
      <c r="AM7466">
        <v>2.755423109302956</v>
      </c>
      <c r="AN7466">
        <v>1.224622595891975</v>
      </c>
      <c r="AO7466">
        <v>1084.3218705024549</v>
      </c>
      <c r="AP7466">
        <v>5527.5</v>
      </c>
      <c r="AQ7466">
        <v>0.1122079933395121</v>
      </c>
      <c r="AR7466">
        <v>2.6442868497930276</v>
      </c>
    </row>
    <row r="7467" spans="39:44" x14ac:dyDescent="0.3">
      <c r="AM7467">
        <v>2.5886289998585674</v>
      </c>
      <c r="AN7467">
        <v>0.92508515023033544</v>
      </c>
      <c r="AO7467">
        <v>875.68476778228069</v>
      </c>
      <c r="AP7467">
        <v>4886.75</v>
      </c>
      <c r="AQ7467">
        <v>0.29177069942058848</v>
      </c>
      <c r="AR7467">
        <v>2.5986461346685386</v>
      </c>
    </row>
    <row r="7468" spans="39:44" x14ac:dyDescent="0.3">
      <c r="AM7468">
        <v>2.9323030983947738</v>
      </c>
      <c r="AN7468">
        <v>1.3310767271745729</v>
      </c>
      <c r="AO7468">
        <v>818.40594119172658</v>
      </c>
      <c r="AP7468">
        <v>4914</v>
      </c>
      <c r="AQ7468">
        <v>-7.5069936139463989E-3</v>
      </c>
      <c r="AR7468">
        <v>2.8695913969764923</v>
      </c>
    </row>
    <row r="7469" spans="39:44" x14ac:dyDescent="0.3">
      <c r="AM7469">
        <v>2.6809020488322406</v>
      </c>
      <c r="AN7469">
        <v>1.3093981240353953</v>
      </c>
      <c r="AO7469">
        <v>686.84318513087874</v>
      </c>
      <c r="AP7469">
        <v>3401.75</v>
      </c>
      <c r="AQ7469">
        <v>0.99944698934927012</v>
      </c>
      <c r="AR7469">
        <v>2.8033601728017716</v>
      </c>
    </row>
    <row r="7470" spans="39:44" x14ac:dyDescent="0.3">
      <c r="AM7470">
        <v>1.6324211610644017</v>
      </c>
      <c r="AN7470">
        <v>9.124646206885216E-2</v>
      </c>
      <c r="AO7470">
        <v>652.59596272014824</v>
      </c>
      <c r="AP7470">
        <v>3815.25</v>
      </c>
      <c r="AQ7470">
        <v>2.3862971457696617E-2</v>
      </c>
      <c r="AR7470">
        <v>1.633927603677922</v>
      </c>
    </row>
    <row r="7471" spans="39:44" x14ac:dyDescent="0.3">
      <c r="AM7471">
        <v>2.7041099067576129</v>
      </c>
      <c r="AN7471">
        <v>0.82841057163397602</v>
      </c>
      <c r="AO7471">
        <v>1299.3296194385657</v>
      </c>
      <c r="AP7471">
        <v>6166.5</v>
      </c>
      <c r="AQ7471">
        <v>-0.57776391877214228</v>
      </c>
      <c r="AR7471">
        <v>2.6812649727049997</v>
      </c>
    </row>
    <row r="7472" spans="39:44" x14ac:dyDescent="0.3">
      <c r="AM7472">
        <v>2.5010353978202358</v>
      </c>
      <c r="AN7472">
        <v>1.0929731156746012</v>
      </c>
      <c r="AO7472">
        <v>825.30732594959272</v>
      </c>
      <c r="AP7472">
        <v>5118</v>
      </c>
      <c r="AQ7472">
        <v>0.20680543525607245</v>
      </c>
      <c r="AR7472">
        <v>2.3838140754811357</v>
      </c>
    </row>
    <row r="7473" spans="39:44" x14ac:dyDescent="0.3">
      <c r="AM7473">
        <v>1.8464806654965848</v>
      </c>
      <c r="AN7473">
        <v>0.41836188790464879</v>
      </c>
      <c r="AO7473">
        <v>570.94417901928136</v>
      </c>
      <c r="AP7473">
        <v>5307</v>
      </c>
      <c r="AQ7473">
        <v>-0.87041937091451438</v>
      </c>
      <c r="AR7473">
        <v>1.8623776207831984</v>
      </c>
    </row>
    <row r="7474" spans="39:44" x14ac:dyDescent="0.3">
      <c r="AM7474">
        <v>2.0340407214289971</v>
      </c>
      <c r="AN7474">
        <v>0.45573596048605364</v>
      </c>
      <c r="AO7474">
        <v>266.7128625658471</v>
      </c>
      <c r="AP7474">
        <v>5616.75</v>
      </c>
      <c r="AQ7474">
        <v>0.18428780471933207</v>
      </c>
      <c r="AR7474">
        <v>2.0002322716151482</v>
      </c>
    </row>
    <row r="7475" spans="39:44" x14ac:dyDescent="0.3">
      <c r="AM7475">
        <v>3.0491935086624684</v>
      </c>
      <c r="AN7475">
        <v>1.0959303418578286</v>
      </c>
      <c r="AO7475">
        <v>911.50634161543883</v>
      </c>
      <c r="AP7475">
        <v>4069.25</v>
      </c>
      <c r="AQ7475">
        <v>0.97670501221692552</v>
      </c>
      <c r="AR7475">
        <v>3.0590146688536617</v>
      </c>
    </row>
    <row r="7476" spans="39:44" x14ac:dyDescent="0.3">
      <c r="AM7476">
        <v>2.2780338706846002</v>
      </c>
      <c r="AN7476">
        <v>0.89737532607432946</v>
      </c>
      <c r="AO7476">
        <v>518.43372087156479</v>
      </c>
      <c r="AP7476">
        <v>3864.5</v>
      </c>
      <c r="AQ7476">
        <v>3.5611664225766955E-2</v>
      </c>
      <c r="AR7476">
        <v>2.3082449468665751</v>
      </c>
    </row>
    <row r="7477" spans="39:44" x14ac:dyDescent="0.3">
      <c r="AM7477">
        <v>2.9616844191271148</v>
      </c>
      <c r="AN7477">
        <v>1.5311941737116015</v>
      </c>
      <c r="AO7477">
        <v>388.83413091235388</v>
      </c>
      <c r="AP7477">
        <v>4118</v>
      </c>
      <c r="AQ7477">
        <v>0.71420376276037312</v>
      </c>
      <c r="AR7477">
        <v>3.0395243545831678</v>
      </c>
    </row>
    <row r="7478" spans="39:44" x14ac:dyDescent="0.3">
      <c r="AM7478">
        <v>2.5436776566400527</v>
      </c>
      <c r="AN7478">
        <v>0.9859293282935826</v>
      </c>
      <c r="AO7478">
        <v>1344.256426703615</v>
      </c>
      <c r="AP7478">
        <v>5770.25</v>
      </c>
      <c r="AQ7478">
        <v>0.89888221920950351</v>
      </c>
      <c r="AR7478">
        <v>2.5087434482315092</v>
      </c>
    </row>
    <row r="7479" spans="39:44" x14ac:dyDescent="0.3">
      <c r="AM7479">
        <v>3.1641623569874695</v>
      </c>
      <c r="AN7479">
        <v>1.3000102861844587</v>
      </c>
      <c r="AO7479">
        <v>571.47074445788098</v>
      </c>
      <c r="AP7479">
        <v>5245.75</v>
      </c>
      <c r="AQ7479">
        <v>0.96247303871743739</v>
      </c>
      <c r="AR7479">
        <v>3.1641623569874686</v>
      </c>
    </row>
    <row r="7480" spans="39:44" x14ac:dyDescent="0.3">
      <c r="AM7480">
        <v>2.4118350878828778</v>
      </c>
      <c r="AN7480">
        <v>1.395941912564405</v>
      </c>
      <c r="AO7480">
        <v>737.58448337590278</v>
      </c>
      <c r="AP7480">
        <v>5264.5</v>
      </c>
      <c r="AQ7480">
        <v>-0.67744153446498168</v>
      </c>
      <c r="AR7480">
        <v>2.4110454868844164</v>
      </c>
    </row>
    <row r="7481" spans="39:44" x14ac:dyDescent="0.3">
      <c r="AM7481">
        <v>2.4975761927372262</v>
      </c>
      <c r="AN7481">
        <v>1.2391849904832333</v>
      </c>
      <c r="AO7481">
        <v>642.20694847762684</v>
      </c>
      <c r="AP7481">
        <v>5191.5</v>
      </c>
      <c r="AQ7481">
        <v>-7.9678226786143377E-2</v>
      </c>
      <c r="AR7481">
        <v>2.4109576132697517</v>
      </c>
    </row>
    <row r="7482" spans="39:44" x14ac:dyDescent="0.3">
      <c r="AM7482">
        <v>1.7493028511476327</v>
      </c>
      <c r="AN7482">
        <v>0.3088497034097244</v>
      </c>
      <c r="AO7482">
        <v>709.52756600199632</v>
      </c>
      <c r="AP7482">
        <v>4616.75</v>
      </c>
      <c r="AQ7482">
        <v>-0.87550410039020465</v>
      </c>
      <c r="AR7482">
        <v>1.7834514665375272</v>
      </c>
    </row>
    <row r="7483" spans="39:44" x14ac:dyDescent="0.3">
      <c r="AM7483">
        <v>2.0268100199483388</v>
      </c>
      <c r="AN7483">
        <v>0.70341147422330219</v>
      </c>
      <c r="AO7483">
        <v>465.47308070913107</v>
      </c>
      <c r="AP7483">
        <v>4498.5</v>
      </c>
      <c r="AQ7483">
        <v>-0.21637964500841964</v>
      </c>
      <c r="AR7483">
        <v>2.0476016464655094</v>
      </c>
    </row>
    <row r="7484" spans="39:44" x14ac:dyDescent="0.3">
      <c r="AM7484">
        <v>2.8902327954947937</v>
      </c>
      <c r="AN7484">
        <v>1.2642586148972077</v>
      </c>
      <c r="AO7484">
        <v>362.35107500867662</v>
      </c>
      <c r="AP7484">
        <v>3684.25</v>
      </c>
      <c r="AQ7484">
        <v>-0.13692904863956937</v>
      </c>
      <c r="AR7484">
        <v>3.0133592134286822</v>
      </c>
    </row>
    <row r="7485" spans="39:44" x14ac:dyDescent="0.3">
      <c r="AM7485">
        <v>2.3964426239286589</v>
      </c>
      <c r="AN7485">
        <v>1.2107017813935748</v>
      </c>
      <c r="AO7485">
        <v>933.27099369803011</v>
      </c>
      <c r="AP7485">
        <v>5332.25</v>
      </c>
      <c r="AQ7485">
        <v>-0.25501866529058853</v>
      </c>
      <c r="AR7485">
        <v>2.278865454903154</v>
      </c>
    </row>
    <row r="7486" spans="39:44" x14ac:dyDescent="0.3">
      <c r="AM7486">
        <v>1.8438852999074888</v>
      </c>
      <c r="AN7486">
        <v>0.16031382264185601</v>
      </c>
      <c r="AO7486">
        <v>1086.5565472252765</v>
      </c>
      <c r="AP7486">
        <v>4669</v>
      </c>
      <c r="AQ7486">
        <v>-0.18595275977065659</v>
      </c>
      <c r="AR7486">
        <v>1.8269619581567973</v>
      </c>
    </row>
    <row r="7487" spans="39:44" x14ac:dyDescent="0.3">
      <c r="AM7487">
        <v>2.1412236678304093</v>
      </c>
      <c r="AN7487">
        <v>0.67865533709603643</v>
      </c>
      <c r="AO7487">
        <v>695.0262283037805</v>
      </c>
      <c r="AP7487">
        <v>4489</v>
      </c>
      <c r="AQ7487">
        <v>-0.72131055642253561</v>
      </c>
      <c r="AR7487">
        <v>2.1919881148862781</v>
      </c>
    </row>
    <row r="7488" spans="39:44" x14ac:dyDescent="0.3">
      <c r="AM7488">
        <v>2.6639116767730919</v>
      </c>
      <c r="AN7488">
        <v>1.2783842701273302</v>
      </c>
      <c r="AO7488">
        <v>1281.1910202765362</v>
      </c>
      <c r="AP7488">
        <v>5696.25</v>
      </c>
      <c r="AQ7488">
        <v>0.94805428108676892</v>
      </c>
      <c r="AR7488">
        <v>2.6764627372919345</v>
      </c>
    </row>
    <row r="7489" spans="39:44" x14ac:dyDescent="0.3">
      <c r="AM7489">
        <v>2.9210852472844202</v>
      </c>
      <c r="AN7489">
        <v>0.91445257320590279</v>
      </c>
      <c r="AO7489">
        <v>948.39904586905345</v>
      </c>
      <c r="AP7489">
        <v>5138.5</v>
      </c>
      <c r="AQ7489">
        <v>-0.78449271215856065</v>
      </c>
      <c r="AR7489">
        <v>2.9944688155636081</v>
      </c>
    </row>
    <row r="7490" spans="39:44" x14ac:dyDescent="0.3">
      <c r="AM7490">
        <v>2.13405921344174</v>
      </c>
      <c r="AN7490">
        <v>0.43330445981201154</v>
      </c>
      <c r="AO7490">
        <v>970.03082664087128</v>
      </c>
      <c r="AP7490">
        <v>3870.5</v>
      </c>
      <c r="AQ7490">
        <v>-0.85525581383928695</v>
      </c>
      <c r="AR7490">
        <v>2.0861799017852878</v>
      </c>
    </row>
    <row r="7491" spans="39:44" x14ac:dyDescent="0.3">
      <c r="AM7491">
        <v>2.0824604952320183</v>
      </c>
      <c r="AN7491">
        <v>0.95513543133091749</v>
      </c>
      <c r="AO7491">
        <v>992.61837444992068</v>
      </c>
      <c r="AP7491">
        <v>3664.5</v>
      </c>
      <c r="AQ7491">
        <v>0.33398437210166521</v>
      </c>
      <c r="AR7491">
        <v>2.107746445501641</v>
      </c>
    </row>
    <row r="7492" spans="39:44" x14ac:dyDescent="0.3">
      <c r="AM7492">
        <v>2.5587899617044156</v>
      </c>
      <c r="AN7492">
        <v>1.3172430886943516</v>
      </c>
      <c r="AO7492">
        <v>629.04373026179189</v>
      </c>
      <c r="AP7492">
        <v>3165</v>
      </c>
      <c r="AQ7492">
        <v>-0.40412539740413922</v>
      </c>
      <c r="AR7492">
        <v>2.5028083816675606</v>
      </c>
    </row>
    <row r="7493" spans="39:44" x14ac:dyDescent="0.3">
      <c r="AM7493">
        <v>2.3026294633343136</v>
      </c>
      <c r="AN7493">
        <v>0.98315416353566099</v>
      </c>
      <c r="AO7493">
        <v>751.95229587600068</v>
      </c>
      <c r="AP7493">
        <v>3401.75</v>
      </c>
      <c r="AQ7493">
        <v>-0.39595194593042404</v>
      </c>
      <c r="AR7493">
        <v>2.3540768882668734</v>
      </c>
    </row>
    <row r="7494" spans="39:44" x14ac:dyDescent="0.3">
      <c r="AM7494">
        <v>2.3158586705558308</v>
      </c>
      <c r="AN7494">
        <v>0.85624679748557353</v>
      </c>
      <c r="AO7494">
        <v>1186.0035353703302</v>
      </c>
      <c r="AP7494">
        <v>5103.25</v>
      </c>
      <c r="AQ7494">
        <v>0.46850164067230871</v>
      </c>
      <c r="AR7494">
        <v>2.3990244665575298</v>
      </c>
    </row>
    <row r="7495" spans="39:44" x14ac:dyDescent="0.3">
      <c r="AM7495">
        <v>2.0861358686136393</v>
      </c>
      <c r="AN7495">
        <v>0.44787761198639603</v>
      </c>
      <c r="AO7495">
        <v>977.80764721218918</v>
      </c>
      <c r="AP7495">
        <v>5390</v>
      </c>
      <c r="AQ7495">
        <v>-0.77174036055237849</v>
      </c>
      <c r="AR7495">
        <v>2.06448837546839</v>
      </c>
    </row>
    <row r="7496" spans="39:44" x14ac:dyDescent="0.3">
      <c r="AM7496">
        <v>2.016137581765896</v>
      </c>
      <c r="AN7496">
        <v>0.71695702963299357</v>
      </c>
      <c r="AO7496">
        <v>687.08003469980611</v>
      </c>
      <c r="AP7496">
        <v>5895.75</v>
      </c>
      <c r="AQ7496">
        <v>-0.71093465598902894</v>
      </c>
      <c r="AR7496">
        <v>1.9780209791818313</v>
      </c>
    </row>
    <row r="7497" spans="39:44" x14ac:dyDescent="0.3">
      <c r="AM7497">
        <v>1.8946716201130613</v>
      </c>
      <c r="AN7497">
        <v>0.33093790151325581</v>
      </c>
      <c r="AO7497">
        <v>918.15490150435232</v>
      </c>
      <c r="AP7497">
        <v>5243</v>
      </c>
      <c r="AQ7497">
        <v>0.42057604406110882</v>
      </c>
      <c r="AR7497">
        <v>1.8667046143894606</v>
      </c>
    </row>
    <row r="7498" spans="39:44" x14ac:dyDescent="0.3">
      <c r="AM7498">
        <v>2.4214910744020646</v>
      </c>
      <c r="AN7498">
        <v>0.75677264695386115</v>
      </c>
      <c r="AO7498">
        <v>698.853871796607</v>
      </c>
      <c r="AP7498">
        <v>4139.5</v>
      </c>
      <c r="AQ7498">
        <v>-0.71289536664950426</v>
      </c>
      <c r="AR7498">
        <v>2.3892486491122744</v>
      </c>
    </row>
    <row r="7499" spans="39:44" x14ac:dyDescent="0.3">
      <c r="AM7499">
        <v>2.2515833243913335</v>
      </c>
      <c r="AN7499">
        <v>0.96151918163630212</v>
      </c>
      <c r="AO7499">
        <v>1510.5808023420009</v>
      </c>
      <c r="AP7499">
        <v>4834.5</v>
      </c>
      <c r="AQ7499">
        <v>-0.3292726026408942</v>
      </c>
      <c r="AR7499">
        <v>2.1553061273467025</v>
      </c>
    </row>
    <row r="7500" spans="39:44" x14ac:dyDescent="0.3">
      <c r="AM7500">
        <v>2.1591646463711518</v>
      </c>
      <c r="AN7500">
        <v>0.7492464620243201</v>
      </c>
      <c r="AO7500">
        <v>668.66897102362589</v>
      </c>
      <c r="AP7500">
        <v>4269.75</v>
      </c>
      <c r="AQ7500">
        <v>0.96538452820551479</v>
      </c>
      <c r="AR7500">
        <v>2.0989319518778249</v>
      </c>
    </row>
    <row r="7501" spans="39:44" x14ac:dyDescent="0.3">
      <c r="AM7501">
        <v>3.4608197357148041</v>
      </c>
      <c r="AN7501">
        <v>1.2516175795071431</v>
      </c>
      <c r="AO7501">
        <v>1110.5609898417265</v>
      </c>
      <c r="AP7501">
        <v>3871.5</v>
      </c>
      <c r="AQ7501">
        <v>0.53644041970242229</v>
      </c>
      <c r="AR7501">
        <v>3.3499882605662878</v>
      </c>
    </row>
    <row r="7502" spans="39:44" x14ac:dyDescent="0.3">
      <c r="AM7502">
        <v>2.9167958727324215</v>
      </c>
      <c r="AN7502">
        <v>0.91339840915337744</v>
      </c>
      <c r="AO7502">
        <v>721.39704700410027</v>
      </c>
      <c r="AP7502">
        <v>3766.25</v>
      </c>
      <c r="AQ7502">
        <v>0.49262930067779714</v>
      </c>
      <c r="AR7502">
        <v>2.9944688155636081</v>
      </c>
    </row>
    <row r="7503" spans="39:44" x14ac:dyDescent="0.3">
      <c r="AM7503">
        <v>2.3803463670987877</v>
      </c>
      <c r="AN7503">
        <v>0.90480988477873259</v>
      </c>
      <c r="AO7503">
        <v>458.6326107905611</v>
      </c>
      <c r="AP7503">
        <v>4293.75</v>
      </c>
      <c r="AQ7503">
        <v>0.78355766941421645</v>
      </c>
      <c r="AR7503">
        <v>2.4619601119913082</v>
      </c>
    </row>
    <row r="7504" spans="39:44" x14ac:dyDescent="0.3">
      <c r="AM7504">
        <v>2.1742186899700906</v>
      </c>
      <c r="AN7504">
        <v>0.71203411681606521</v>
      </c>
      <c r="AO7504">
        <v>1102.0974543805264</v>
      </c>
      <c r="AP7504">
        <v>4970.25</v>
      </c>
      <c r="AQ7504">
        <v>0.15956193324528128</v>
      </c>
      <c r="AR7504">
        <v>2.1421406577233606</v>
      </c>
    </row>
    <row r="7505" spans="39:44" x14ac:dyDescent="0.3">
      <c r="AM7505">
        <v>1.6877596062857343</v>
      </c>
      <c r="AN7505">
        <v>0.17426951077345301</v>
      </c>
      <c r="AO7505">
        <v>671.16551711190357</v>
      </c>
      <c r="AP7505">
        <v>3594</v>
      </c>
      <c r="AQ7505">
        <v>0.59386794315793978</v>
      </c>
      <c r="AR7505">
        <v>1.7067779597364154</v>
      </c>
    </row>
    <row r="7506" spans="39:44" x14ac:dyDescent="0.3">
      <c r="AM7506">
        <v>2.3457303196779273</v>
      </c>
      <c r="AN7506">
        <v>1.1620386014972748</v>
      </c>
      <c r="AO7506">
        <v>279.10863275180793</v>
      </c>
      <c r="AP7506">
        <v>5282.5</v>
      </c>
      <c r="AQ7506">
        <v>0.78595533335035406</v>
      </c>
      <c r="AR7506">
        <v>2.3838140754811357</v>
      </c>
    </row>
    <row r="7507" spans="39:44" x14ac:dyDescent="0.3">
      <c r="AM7507">
        <v>2.2058795249107646</v>
      </c>
      <c r="AN7507">
        <v>0.21196006327636563</v>
      </c>
      <c r="AO7507">
        <v>889.66070135503992</v>
      </c>
      <c r="AP7507">
        <v>3790.75</v>
      </c>
      <c r="AQ7507">
        <v>4.9834011634934304E-2</v>
      </c>
      <c r="AR7507">
        <v>2.2230731985650798</v>
      </c>
    </row>
    <row r="7508" spans="39:44" x14ac:dyDescent="0.3">
      <c r="AM7508">
        <v>2.699883860418816</v>
      </c>
      <c r="AN7508">
        <v>1.2567566968834003</v>
      </c>
      <c r="AO7508">
        <v>950.78188150295807</v>
      </c>
      <c r="AP7508">
        <v>5092</v>
      </c>
      <c r="AQ7508">
        <v>-0.85719478708407915</v>
      </c>
      <c r="AR7508">
        <v>2.6197522808458191</v>
      </c>
    </row>
    <row r="7509" spans="39:44" x14ac:dyDescent="0.3">
      <c r="AM7509">
        <v>2.1307939780440739</v>
      </c>
      <c r="AN7509">
        <v>0.99740167079969189</v>
      </c>
      <c r="AO7509">
        <v>299.09800281690195</v>
      </c>
      <c r="AP7509">
        <v>4440</v>
      </c>
      <c r="AQ7509">
        <v>-0.51333451738608726</v>
      </c>
      <c r="AR7509">
        <v>2.2117010688355427</v>
      </c>
    </row>
    <row r="7510" spans="39:44" x14ac:dyDescent="0.3">
      <c r="AM7510">
        <v>3.5066210448574298</v>
      </c>
      <c r="AN7510">
        <v>0.69544158399104516</v>
      </c>
      <c r="AO7510">
        <v>1302.0184116015821</v>
      </c>
      <c r="AP7510">
        <v>5215.75</v>
      </c>
      <c r="AQ7510">
        <v>0.88385844250010415</v>
      </c>
      <c r="AR7510">
        <v>3.4447162079083049</v>
      </c>
    </row>
    <row r="7511" spans="39:44" x14ac:dyDescent="0.3">
      <c r="AM7511">
        <v>1.6060644801352821</v>
      </c>
      <c r="AN7511">
        <v>7.067661264705595E-2</v>
      </c>
      <c r="AO7511">
        <v>708.82741012136114</v>
      </c>
      <c r="AP7511">
        <v>5489</v>
      </c>
      <c r="AQ7511">
        <v>0.46030037322646594</v>
      </c>
      <c r="AR7511">
        <v>1.6111995619848209</v>
      </c>
    </row>
    <row r="7512" spans="39:44" x14ac:dyDescent="0.3">
      <c r="AM7512">
        <v>2.0660607600802656</v>
      </c>
      <c r="AN7512">
        <v>0.80759048737168138</v>
      </c>
      <c r="AO7512">
        <v>1027.4053477270363</v>
      </c>
      <c r="AP7512">
        <v>5456</v>
      </c>
      <c r="AQ7512">
        <v>-0.95900821841931072</v>
      </c>
      <c r="AR7512">
        <v>2.0293512845941466</v>
      </c>
    </row>
    <row r="7513" spans="39:44" x14ac:dyDescent="0.3">
      <c r="AM7513">
        <v>1.6585185601181107</v>
      </c>
      <c r="AN7513">
        <v>6.4453199446342785E-2</v>
      </c>
      <c r="AO7513">
        <v>374.8723892950033</v>
      </c>
      <c r="AP7513">
        <v>5192</v>
      </c>
      <c r="AQ7513">
        <v>2.1490159627643033E-2</v>
      </c>
      <c r="AR7513">
        <v>1.6580767915427712</v>
      </c>
    </row>
    <row r="7514" spans="39:44" x14ac:dyDescent="0.3">
      <c r="AM7514">
        <v>2.2968410984059142</v>
      </c>
      <c r="AN7514">
        <v>1.3293159383163407</v>
      </c>
      <c r="AO7514">
        <v>999.86252797789587</v>
      </c>
      <c r="AP7514">
        <v>4820</v>
      </c>
      <c r="AQ7514">
        <v>0.25412575623644812</v>
      </c>
      <c r="AR7514">
        <v>2.4109576132697517</v>
      </c>
    </row>
    <row r="7515" spans="39:44" x14ac:dyDescent="0.3">
      <c r="AM7515">
        <v>2.0177491299959662</v>
      </c>
      <c r="AN7515">
        <v>0.38572998328128577</v>
      </c>
      <c r="AO7515">
        <v>1595.069917490815</v>
      </c>
      <c r="AP7515">
        <v>4241.75</v>
      </c>
      <c r="AQ7515">
        <v>-0.60939978486833857</v>
      </c>
      <c r="AR7515">
        <v>1.9828262088212174</v>
      </c>
    </row>
    <row r="7516" spans="39:44" x14ac:dyDescent="0.3">
      <c r="AM7516">
        <v>1.7492417898514314</v>
      </c>
      <c r="AN7516">
        <v>0.19080561566017112</v>
      </c>
      <c r="AO7516">
        <v>1113.3402209098228</v>
      </c>
      <c r="AP7516">
        <v>5420.5</v>
      </c>
      <c r="AQ7516">
        <v>-0.71072993907293991</v>
      </c>
      <c r="AR7516">
        <v>1.7550732449558593</v>
      </c>
    </row>
    <row r="7517" spans="39:44" x14ac:dyDescent="0.3">
      <c r="AM7517">
        <v>1.6892729507758466</v>
      </c>
      <c r="AN7517">
        <v>0.17486161218423171</v>
      </c>
      <c r="AO7517">
        <v>652.05621185376322</v>
      </c>
      <c r="AP7517">
        <v>3415.25</v>
      </c>
      <c r="AQ7517">
        <v>0.53793047685770434</v>
      </c>
      <c r="AR7517">
        <v>1.7067779597364154</v>
      </c>
    </row>
    <row r="7518" spans="39:44" x14ac:dyDescent="0.3">
      <c r="AM7518">
        <v>2.4387395124126163</v>
      </c>
      <c r="AN7518">
        <v>1.2916967275011721</v>
      </c>
      <c r="AO7518">
        <v>631.36341178578459</v>
      </c>
      <c r="AP7518">
        <v>5529.75</v>
      </c>
      <c r="AQ7518">
        <v>0.35675398259189312</v>
      </c>
      <c r="AR7518">
        <v>2.3413769459860738</v>
      </c>
    </row>
    <row r="7519" spans="39:44" x14ac:dyDescent="0.3">
      <c r="AM7519">
        <v>1.7442410089964504</v>
      </c>
      <c r="AN7519">
        <v>0.26940676105375783</v>
      </c>
      <c r="AO7519">
        <v>1142.3932430273401</v>
      </c>
      <c r="AP7519">
        <v>4142.75</v>
      </c>
      <c r="AQ7519">
        <v>0.65156502409899397</v>
      </c>
      <c r="AR7519">
        <v>1.7190787344323626</v>
      </c>
    </row>
    <row r="7520" spans="39:44" x14ac:dyDescent="0.3">
      <c r="AM7520">
        <v>2.7556371858504187</v>
      </c>
      <c r="AN7520">
        <v>1.2815440077098483</v>
      </c>
      <c r="AO7520">
        <v>728.98409995393854</v>
      </c>
      <c r="AP7520">
        <v>4872.5</v>
      </c>
      <c r="AQ7520">
        <v>-4.6291793047805764E-2</v>
      </c>
      <c r="AR7520">
        <v>2.8695913969764923</v>
      </c>
    </row>
    <row r="7521" spans="39:44" x14ac:dyDescent="0.3">
      <c r="AM7521">
        <v>2.1453190809290184</v>
      </c>
      <c r="AN7521">
        <v>0.78055675128679525</v>
      </c>
      <c r="AO7521">
        <v>480.53192583979518</v>
      </c>
      <c r="AP7521">
        <v>4841.75</v>
      </c>
      <c r="AQ7521">
        <v>0.44363505200267722</v>
      </c>
      <c r="AR7521">
        <v>2.1421406577233606</v>
      </c>
    </row>
    <row r="7522" spans="39:44" x14ac:dyDescent="0.3">
      <c r="AM7522">
        <v>2.9379310327756389</v>
      </c>
      <c r="AN7522">
        <v>1.0677499480566945</v>
      </c>
      <c r="AO7522">
        <v>418.69889334638049</v>
      </c>
      <c r="AP7522">
        <v>5042.25</v>
      </c>
      <c r="AQ7522">
        <v>-0.38074658352237267</v>
      </c>
      <c r="AR7522">
        <v>2.8838444836710604</v>
      </c>
    </row>
    <row r="7523" spans="39:44" x14ac:dyDescent="0.3">
      <c r="AM7523">
        <v>2.4436794533309412</v>
      </c>
      <c r="AN7523">
        <v>0.84474492329083917</v>
      </c>
      <c r="AO7523">
        <v>836.75440717066863</v>
      </c>
      <c r="AP7523">
        <v>4337.75</v>
      </c>
      <c r="AQ7523">
        <v>-0.61634066514028241</v>
      </c>
      <c r="AR7523">
        <v>2.4679875331560481</v>
      </c>
    </row>
    <row r="7524" spans="39:44" x14ac:dyDescent="0.3">
      <c r="AM7524">
        <v>1.8142692674786864</v>
      </c>
      <c r="AN7524">
        <v>0.37481324733416982</v>
      </c>
      <c r="AO7524">
        <v>1021.1006146218874</v>
      </c>
      <c r="AP7524">
        <v>5418.25</v>
      </c>
      <c r="AQ7524">
        <v>0.64488449569050543</v>
      </c>
      <c r="AR7524">
        <v>1.8469243446130257</v>
      </c>
    </row>
    <row r="7525" spans="39:44" x14ac:dyDescent="0.3">
      <c r="AM7525">
        <v>2.3399206342722159</v>
      </c>
      <c r="AN7525">
        <v>0.91121177994839886</v>
      </c>
      <c r="AO7525">
        <v>725.45993906349031</v>
      </c>
      <c r="AP7525">
        <v>5191</v>
      </c>
      <c r="AQ7525">
        <v>0.33883372575472653</v>
      </c>
      <c r="AR7525">
        <v>2.3082449468665751</v>
      </c>
    </row>
    <row r="7526" spans="39:44" x14ac:dyDescent="0.3">
      <c r="AM7526">
        <v>2.0632643171295695</v>
      </c>
      <c r="AN7526">
        <v>0.30030506517510203</v>
      </c>
      <c r="AO7526">
        <v>1366.0727625821232</v>
      </c>
      <c r="AP7526">
        <v>4066.25</v>
      </c>
      <c r="AQ7526">
        <v>0.55897696144281894</v>
      </c>
      <c r="AR7526">
        <v>2.0777807260100882</v>
      </c>
    </row>
    <row r="7527" spans="39:44" x14ac:dyDescent="0.3">
      <c r="AM7527">
        <v>1.8429854572991733</v>
      </c>
      <c r="AN7527">
        <v>0.43059891869081129</v>
      </c>
      <c r="AO7527">
        <v>376.98082708969423</v>
      </c>
      <c r="AP7527">
        <v>4439</v>
      </c>
      <c r="AQ7527">
        <v>-0.40912551336226027</v>
      </c>
      <c r="AR7527">
        <v>1.7962154215960631</v>
      </c>
    </row>
    <row r="7528" spans="39:44" x14ac:dyDescent="0.3">
      <c r="AM7528">
        <v>3.097446860847668</v>
      </c>
      <c r="AN7528">
        <v>1.1193217967919527</v>
      </c>
      <c r="AO7528">
        <v>1012.4257838906208</v>
      </c>
      <c r="AP7528">
        <v>5737.25</v>
      </c>
      <c r="AQ7528">
        <v>0.89744379229297977</v>
      </c>
      <c r="AR7528">
        <v>3.1074972386011903</v>
      </c>
    </row>
    <row r="7529" spans="39:44" x14ac:dyDescent="0.3">
      <c r="AM7529">
        <v>2.1366786594838718</v>
      </c>
      <c r="AN7529">
        <v>1.0106961634837452</v>
      </c>
      <c r="AO7529">
        <v>388.83413091235388</v>
      </c>
      <c r="AP7529">
        <v>4571</v>
      </c>
      <c r="AQ7529">
        <v>-0.24425423480449496</v>
      </c>
      <c r="AR7529">
        <v>2.1421204015518649</v>
      </c>
    </row>
    <row r="7530" spans="39:44" x14ac:dyDescent="0.3">
      <c r="AM7530">
        <v>2.8364529026094893</v>
      </c>
      <c r="AN7530">
        <v>1.2877106966385701</v>
      </c>
      <c r="AO7530">
        <v>1036.2286667929109</v>
      </c>
      <c r="AP7530">
        <v>4357.25</v>
      </c>
      <c r="AQ7530">
        <v>-0.88070827330900681</v>
      </c>
      <c r="AR7530">
        <v>2.8981276157055644</v>
      </c>
    </row>
    <row r="7531" spans="39:44" x14ac:dyDescent="0.3">
      <c r="AM7531">
        <v>2.6554459283858516</v>
      </c>
      <c r="AN7531">
        <v>0.61906334526813722</v>
      </c>
      <c r="AO7531">
        <v>1415.4571695035042</v>
      </c>
      <c r="AP7531">
        <v>4609.75</v>
      </c>
      <c r="AQ7531">
        <v>0.94695478728177318</v>
      </c>
      <c r="AR7531">
        <v>2.6274866364048615</v>
      </c>
    </row>
    <row r="7532" spans="39:44" x14ac:dyDescent="0.3">
      <c r="AM7532">
        <v>2.8355329460236662</v>
      </c>
      <c r="AN7532">
        <v>0.93976494327696336</v>
      </c>
      <c r="AO7532">
        <v>396.92211658688188</v>
      </c>
      <c r="AP7532">
        <v>5666.75</v>
      </c>
      <c r="AQ7532">
        <v>8.2048135626989996E-2</v>
      </c>
      <c r="AR7532">
        <v>2.8177502430018495</v>
      </c>
    </row>
    <row r="7533" spans="39:44" x14ac:dyDescent="0.3">
      <c r="AM7533">
        <v>3.7002641087928523</v>
      </c>
      <c r="AN7533">
        <v>1.3080123769389671</v>
      </c>
      <c r="AO7533">
        <v>807.44673727035001</v>
      </c>
      <c r="AP7533">
        <v>4923</v>
      </c>
      <c r="AQ7533">
        <v>0.18931712804671375</v>
      </c>
      <c r="AR7533">
        <v>3.6576264926885709</v>
      </c>
    </row>
    <row r="7534" spans="39:44" x14ac:dyDescent="0.3">
      <c r="AM7534">
        <v>3.021343801305588</v>
      </c>
      <c r="AN7534">
        <v>1.063871868810166</v>
      </c>
      <c r="AO7534">
        <v>397.01717408525565</v>
      </c>
      <c r="AP7534">
        <v>5296.25</v>
      </c>
      <c r="AQ7534">
        <v>0.51436384390515077</v>
      </c>
      <c r="AR7534">
        <v>3.0143043905221107</v>
      </c>
    </row>
    <row r="7535" spans="39:44" x14ac:dyDescent="0.3">
      <c r="AM7535">
        <v>2.640358984418099</v>
      </c>
      <c r="AN7535">
        <v>0.88012491493078149</v>
      </c>
      <c r="AO7535">
        <v>321.88306350012704</v>
      </c>
      <c r="AP7535">
        <v>4184</v>
      </c>
      <c r="AQ7535">
        <v>-0.41203860539820258</v>
      </c>
      <c r="AR7535">
        <v>2.6416829747243442</v>
      </c>
    </row>
    <row r="7536" spans="39:44" x14ac:dyDescent="0.3">
      <c r="AM7536">
        <v>2.3534354424639936</v>
      </c>
      <c r="AN7536">
        <v>0.84804506989779405</v>
      </c>
      <c r="AO7536">
        <v>571.04834467685282</v>
      </c>
      <c r="AP7536">
        <v>5315.25</v>
      </c>
      <c r="AQ7536">
        <v>-0.70626432944257522</v>
      </c>
      <c r="AR7536">
        <v>2.3082449468665751</v>
      </c>
    </row>
    <row r="7537" spans="39:44" x14ac:dyDescent="0.3">
      <c r="AM7537">
        <v>2.3602452621958725</v>
      </c>
      <c r="AN7537">
        <v>0.92602005256863706</v>
      </c>
      <c r="AO7537">
        <v>599.85123415282021</v>
      </c>
      <c r="AP7537">
        <v>5210</v>
      </c>
      <c r="AQ7537">
        <v>0.45483185532921261</v>
      </c>
      <c r="AR7537">
        <v>2.4137174602243117</v>
      </c>
    </row>
    <row r="7538" spans="39:44" x14ac:dyDescent="0.3">
      <c r="AM7538">
        <v>2.7188845322848865</v>
      </c>
      <c r="AN7538">
        <v>0.78281045977727559</v>
      </c>
      <c r="AO7538">
        <v>726.4114132950391</v>
      </c>
      <c r="AP7538">
        <v>4442.5</v>
      </c>
      <c r="AQ7538">
        <v>0.28665182804471401</v>
      </c>
      <c r="AR7538">
        <v>2.7811640987460668</v>
      </c>
    </row>
    <row r="7539" spans="39:44" x14ac:dyDescent="0.3">
      <c r="AM7539">
        <v>3.076900833538037</v>
      </c>
      <c r="AN7539">
        <v>1.2971087638769625</v>
      </c>
      <c r="AO7539">
        <v>711.47358378193712</v>
      </c>
      <c r="AP7539">
        <v>2790.25</v>
      </c>
      <c r="AQ7539">
        <v>0.12624741670562434</v>
      </c>
      <c r="AR7539">
        <v>3.0133592134286822</v>
      </c>
    </row>
    <row r="7540" spans="39:44" x14ac:dyDescent="0.3">
      <c r="AM7540">
        <v>2.6201469118109153</v>
      </c>
      <c r="AN7540">
        <v>1.0976242272997228</v>
      </c>
      <c r="AO7540">
        <v>349.56446797935098</v>
      </c>
      <c r="AP7540">
        <v>4770</v>
      </c>
      <c r="AQ7540">
        <v>0.11732443540032918</v>
      </c>
      <c r="AR7540">
        <v>2.6132920886869786</v>
      </c>
    </row>
    <row r="7541" spans="39:44" x14ac:dyDescent="0.3">
      <c r="AM7541">
        <v>1.577123473698359</v>
      </c>
      <c r="AN7541">
        <v>6.440231595744976E-2</v>
      </c>
      <c r="AO7541">
        <v>764.3071834664554</v>
      </c>
      <c r="AP7541">
        <v>4739.5</v>
      </c>
      <c r="AQ7541">
        <v>0.56203896929199737</v>
      </c>
      <c r="AR7541">
        <v>1.578072671882097</v>
      </c>
    </row>
    <row r="7542" spans="39:44" x14ac:dyDescent="0.3">
      <c r="AM7542">
        <v>2.1692148607077417</v>
      </c>
      <c r="AN7542">
        <v>0.90453479828930416</v>
      </c>
      <c r="AO7542">
        <v>290.56525876968544</v>
      </c>
      <c r="AP7542">
        <v>4282.5</v>
      </c>
      <c r="AQ7542">
        <v>0.63765455418716843</v>
      </c>
      <c r="AR7542">
        <v>2.1739086446887765</v>
      </c>
    </row>
    <row r="7543" spans="39:44" x14ac:dyDescent="0.3">
      <c r="AM7543">
        <v>1.7339109340285883</v>
      </c>
      <c r="AN7543">
        <v>0.31254357180490694</v>
      </c>
      <c r="AO7543">
        <v>932.85813871380356</v>
      </c>
      <c r="AP7543">
        <v>5141.75</v>
      </c>
      <c r="AQ7543">
        <v>0.52622658288667412</v>
      </c>
      <c r="AR7543">
        <v>1.727337061049693</v>
      </c>
    </row>
    <row r="7544" spans="39:44" x14ac:dyDescent="0.3">
      <c r="AM7544">
        <v>2.3446929881148852</v>
      </c>
      <c r="AN7544">
        <v>0.55455139866531655</v>
      </c>
      <c r="AO7544">
        <v>541.44153024668071</v>
      </c>
      <c r="AP7544">
        <v>5439</v>
      </c>
      <c r="AQ7544">
        <v>0.38042301860547645</v>
      </c>
      <c r="AR7544">
        <v>2.4107926244018358</v>
      </c>
    </row>
    <row r="7545" spans="39:44" x14ac:dyDescent="0.3">
      <c r="AM7545">
        <v>3.3662570578421929</v>
      </c>
      <c r="AN7545">
        <v>1.3266382709835014</v>
      </c>
      <c r="AO7545">
        <v>1446.6582299780055</v>
      </c>
      <c r="AP7545">
        <v>5535</v>
      </c>
      <c r="AQ7545">
        <v>0.98774040289106979</v>
      </c>
      <c r="AR7545">
        <v>3.327275551736395</v>
      </c>
    </row>
    <row r="7546" spans="39:44" x14ac:dyDescent="0.3">
      <c r="AM7546">
        <v>2.2830931100098715</v>
      </c>
      <c r="AN7546">
        <v>0.88772493494677818</v>
      </c>
      <c r="AO7546">
        <v>869.19008280673347</v>
      </c>
      <c r="AP7546">
        <v>5691.5</v>
      </c>
      <c r="AQ7546">
        <v>5.8926341584246263E-2</v>
      </c>
      <c r="AR7546">
        <v>2.3678855188240138</v>
      </c>
    </row>
    <row r="7547" spans="39:44" x14ac:dyDescent="0.3">
      <c r="AM7547">
        <v>2.5305271741150883</v>
      </c>
      <c r="AN7547">
        <v>0.98353831995940177</v>
      </c>
      <c r="AO7547">
        <v>632.8672701996079</v>
      </c>
      <c r="AP7547">
        <v>5538.5</v>
      </c>
      <c r="AQ7547">
        <v>-0.45933245515342791</v>
      </c>
      <c r="AR7547">
        <v>2.4448564079578277</v>
      </c>
    </row>
    <row r="7548" spans="39:44" x14ac:dyDescent="0.3">
      <c r="AM7548">
        <v>2.7099014526152172</v>
      </c>
      <c r="AN7548">
        <v>0.85816475278397675</v>
      </c>
      <c r="AO7548">
        <v>767.6512054521927</v>
      </c>
      <c r="AP7548">
        <v>5768</v>
      </c>
      <c r="AQ7548">
        <v>-0.23055139343471359</v>
      </c>
      <c r="AR7548">
        <v>2.7490023309014027</v>
      </c>
    </row>
    <row r="7549" spans="39:44" x14ac:dyDescent="0.3">
      <c r="AM7549">
        <v>2.8914731478601827</v>
      </c>
      <c r="AN7549">
        <v>1.2627034643567014</v>
      </c>
      <c r="AO7549">
        <v>1453.3758180673808</v>
      </c>
      <c r="AP7549">
        <v>5439.75</v>
      </c>
      <c r="AQ7549">
        <v>-0.5771572229522115</v>
      </c>
      <c r="AR7549">
        <v>3.0163859024089068</v>
      </c>
    </row>
    <row r="7550" spans="39:44" x14ac:dyDescent="0.3">
      <c r="AM7550">
        <v>3.2628057614681731</v>
      </c>
      <c r="AN7550">
        <v>1.2277125320758888</v>
      </c>
      <c r="AO7550">
        <v>1234.1062838766757</v>
      </c>
      <c r="AP7550">
        <v>5912.5</v>
      </c>
      <c r="AQ7550">
        <v>0.21128527589691251</v>
      </c>
      <c r="AR7550">
        <v>3.2143099215293858</v>
      </c>
    </row>
    <row r="7551" spans="39:44" x14ac:dyDescent="0.3">
      <c r="AM7551">
        <v>1.986877970426282</v>
      </c>
      <c r="AN7551">
        <v>0.73133056732506985</v>
      </c>
      <c r="AO7551">
        <v>618.37045319848994</v>
      </c>
      <c r="AP7551">
        <v>6330.75</v>
      </c>
      <c r="AQ7551">
        <v>7.5321594897169428E-2</v>
      </c>
      <c r="AR7551">
        <v>1.9912067049766693</v>
      </c>
    </row>
    <row r="7552" spans="39:44" x14ac:dyDescent="0.3">
      <c r="AM7552">
        <v>3.148873292580662</v>
      </c>
      <c r="AN7552">
        <v>1.3483309315523018</v>
      </c>
      <c r="AO7552">
        <v>299.0980028169019</v>
      </c>
      <c r="AP7552">
        <v>3815</v>
      </c>
      <c r="AQ7552">
        <v>0.96401879603140583</v>
      </c>
      <c r="AR7552">
        <v>3.2370226303592786</v>
      </c>
    </row>
    <row r="7553" spans="39:44" x14ac:dyDescent="0.3">
      <c r="AM7553">
        <v>2.9843005652774246</v>
      </c>
      <c r="AN7553">
        <v>1.1049075671980273</v>
      </c>
      <c r="AO7553">
        <v>260.38583506509354</v>
      </c>
      <c r="AP7553">
        <v>5308.75</v>
      </c>
      <c r="AQ7553">
        <v>2.8113539249901041E-2</v>
      </c>
      <c r="AR7553">
        <v>2.9356951229793182</v>
      </c>
    </row>
    <row r="7554" spans="39:44" x14ac:dyDescent="0.3">
      <c r="AM7554">
        <v>2.319970063009007</v>
      </c>
      <c r="AN7554">
        <v>0.9662726241348023</v>
      </c>
      <c r="AO7554">
        <v>887.23041712991937</v>
      </c>
      <c r="AP7554">
        <v>4191.75</v>
      </c>
      <c r="AQ7554">
        <v>0.30205255923227065</v>
      </c>
      <c r="AR7554">
        <v>2.365378938948163</v>
      </c>
    </row>
    <row r="7555" spans="39:44" x14ac:dyDescent="0.3">
      <c r="AM7555">
        <v>2.8140147471582146</v>
      </c>
      <c r="AN7555">
        <v>1.0429007139460589</v>
      </c>
      <c r="AO7555">
        <v>773.53315129010127</v>
      </c>
      <c r="AP7555">
        <v>4540.75</v>
      </c>
      <c r="AQ7555">
        <v>0.58757727985326746</v>
      </c>
      <c r="AR7555">
        <v>2.8436422738652301</v>
      </c>
    </row>
    <row r="7556" spans="39:44" x14ac:dyDescent="0.3">
      <c r="AM7556">
        <v>2.2615750954110845</v>
      </c>
      <c r="AN7556">
        <v>0.35008460066290736</v>
      </c>
      <c r="AO7556">
        <v>780.89101527244952</v>
      </c>
      <c r="AP7556">
        <v>3718.75</v>
      </c>
      <c r="AQ7556">
        <v>0.8100794990750243</v>
      </c>
      <c r="AR7556">
        <v>2.253789700537034</v>
      </c>
    </row>
    <row r="7557" spans="39:44" x14ac:dyDescent="0.3">
      <c r="AM7557">
        <v>2.5050128419970976</v>
      </c>
      <c r="AN7557">
        <v>1.2314227694824054</v>
      </c>
      <c r="AO7557">
        <v>680.01188658713022</v>
      </c>
      <c r="AP7557">
        <v>3347</v>
      </c>
      <c r="AQ7557">
        <v>-0.32422523422500776</v>
      </c>
      <c r="AR7557">
        <v>2.4672407069979143</v>
      </c>
    </row>
    <row r="7558" spans="39:44" x14ac:dyDescent="0.3">
      <c r="AM7558">
        <v>2.7396739560108845</v>
      </c>
      <c r="AN7558">
        <v>1.066696297516748</v>
      </c>
      <c r="AO7558">
        <v>444.07196566334244</v>
      </c>
      <c r="AP7558">
        <v>5065</v>
      </c>
      <c r="AQ7558">
        <v>0.4508756033767608</v>
      </c>
      <c r="AR7558">
        <v>2.6783135701126035</v>
      </c>
    </row>
    <row r="7559" spans="39:44" x14ac:dyDescent="0.3">
      <c r="AM7559">
        <v>2.6963498948426667</v>
      </c>
      <c r="AN7559">
        <v>1.3817289638157138</v>
      </c>
      <c r="AO7559">
        <v>452.539813232406</v>
      </c>
      <c r="AP7559">
        <v>4524.5</v>
      </c>
      <c r="AQ7559">
        <v>-0.13809830721334998</v>
      </c>
      <c r="AR7559">
        <v>2.7063647516651148</v>
      </c>
    </row>
    <row r="7560" spans="39:44" x14ac:dyDescent="0.3">
      <c r="AM7560">
        <v>3.3333834882746207</v>
      </c>
      <c r="AN7560">
        <v>1.2510031714398311</v>
      </c>
      <c r="AO7560">
        <v>1027.4053477270363</v>
      </c>
      <c r="AP7560">
        <v>4448.75</v>
      </c>
      <c r="AQ7560">
        <v>-4.3726425802270943E-2</v>
      </c>
      <c r="AR7560">
        <v>3.2370226303592786</v>
      </c>
    </row>
    <row r="7561" spans="39:44" x14ac:dyDescent="0.3">
      <c r="AM7561">
        <v>2.1458240429268902</v>
      </c>
      <c r="AN7561">
        <v>1.0029779332920434</v>
      </c>
      <c r="AO7561">
        <v>1354.2032815800189</v>
      </c>
      <c r="AP7561">
        <v>4382</v>
      </c>
      <c r="AQ7561">
        <v>0.60649017951271533</v>
      </c>
      <c r="AR7561">
        <v>2.1553061273467025</v>
      </c>
    </row>
    <row r="7562" spans="39:44" x14ac:dyDescent="0.3">
      <c r="AM7562">
        <v>2.1596908425155643</v>
      </c>
      <c r="AN7562">
        <v>0.67439181401907988</v>
      </c>
      <c r="AO7562">
        <v>1208.3757410693288</v>
      </c>
      <c r="AP7562">
        <v>4422.5</v>
      </c>
      <c r="AQ7562">
        <v>-0.22898529958642358</v>
      </c>
      <c r="AR7562">
        <v>2.1988511141694764</v>
      </c>
    </row>
    <row r="7563" spans="39:44" x14ac:dyDescent="0.3">
      <c r="AM7563">
        <v>3.568852984504761</v>
      </c>
      <c r="AN7563">
        <v>0.85703293132464831</v>
      </c>
      <c r="AO7563">
        <v>794.58692690320743</v>
      </c>
      <c r="AP7563">
        <v>4407.75</v>
      </c>
      <c r="AQ7563">
        <v>0.99494473549210971</v>
      </c>
      <c r="AR7563">
        <v>3.6137738243275015</v>
      </c>
    </row>
    <row r="7564" spans="39:44" x14ac:dyDescent="0.3">
      <c r="AM7564">
        <v>2.3103509170200143</v>
      </c>
      <c r="AN7564">
        <v>0.93789294894487318</v>
      </c>
      <c r="AO7564">
        <v>656.91320047589488</v>
      </c>
      <c r="AP7564">
        <v>3403.75</v>
      </c>
      <c r="AQ7564">
        <v>0.97614052911550708</v>
      </c>
      <c r="AR7564">
        <v>2.3195469975478651</v>
      </c>
    </row>
    <row r="7565" spans="39:44" x14ac:dyDescent="0.3">
      <c r="AM7565">
        <v>2.1419450738189991</v>
      </c>
      <c r="AN7565">
        <v>0.67230185872432691</v>
      </c>
      <c r="AO7565">
        <v>667.07055357041349</v>
      </c>
      <c r="AP7565">
        <v>2764.5</v>
      </c>
      <c r="AQ7565">
        <v>-0.21099390361602308</v>
      </c>
      <c r="AR7565">
        <v>2.1534427084046501</v>
      </c>
    </row>
    <row r="7566" spans="39:44" x14ac:dyDescent="0.3">
      <c r="AM7566">
        <v>1.8098910860659354</v>
      </c>
      <c r="AN7566">
        <v>0.11560958106839796</v>
      </c>
      <c r="AO7566">
        <v>1269.6779576198505</v>
      </c>
      <c r="AP7566">
        <v>4200.75</v>
      </c>
      <c r="AQ7566">
        <v>-0.41209977918730351</v>
      </c>
      <c r="AR7566">
        <v>1.8194606936512898</v>
      </c>
    </row>
    <row r="7567" spans="39:44" x14ac:dyDescent="0.3">
      <c r="AM7567">
        <v>2.4109591919512177</v>
      </c>
      <c r="AN7567">
        <v>0.87276162687960068</v>
      </c>
      <c r="AO7567">
        <v>713.86559257971669</v>
      </c>
      <c r="AP7567">
        <v>4767</v>
      </c>
      <c r="AQ7567">
        <v>0.66658845813270962</v>
      </c>
      <c r="AR7567">
        <v>2.4537344464614805</v>
      </c>
    </row>
    <row r="7568" spans="39:44" x14ac:dyDescent="0.3">
      <c r="AM7568">
        <v>2.5640902489033253</v>
      </c>
      <c r="AN7568">
        <v>1.0336509042450732</v>
      </c>
      <c r="AO7568">
        <v>804.18324608052808</v>
      </c>
      <c r="AP7568">
        <v>5849.5</v>
      </c>
      <c r="AQ7568">
        <v>-3.9799869356241822E-2</v>
      </c>
      <c r="AR7568">
        <v>2.5603676585137864</v>
      </c>
    </row>
    <row r="7569" spans="39:44" x14ac:dyDescent="0.3">
      <c r="AM7569">
        <v>2.2154621901642995</v>
      </c>
      <c r="AN7569">
        <v>0.86090870767574834</v>
      </c>
      <c r="AO7569">
        <v>925.88074961612824</v>
      </c>
      <c r="AP7569">
        <v>4460.5</v>
      </c>
      <c r="AQ7569">
        <v>6.8407613757743055E-2</v>
      </c>
      <c r="AR7569">
        <v>2.2037180656565827</v>
      </c>
    </row>
    <row r="7570" spans="39:44" x14ac:dyDescent="0.3">
      <c r="AM7570">
        <v>2.6827910892635534</v>
      </c>
      <c r="AN7570">
        <v>0.91262891089504461</v>
      </c>
      <c r="AO7570">
        <v>1028.4584786042358</v>
      </c>
      <c r="AP7570">
        <v>5020.5</v>
      </c>
      <c r="AQ7570">
        <v>-0.50883464502837761</v>
      </c>
      <c r="AR7570">
        <v>2.6409966753947267</v>
      </c>
    </row>
    <row r="7571" spans="39:44" x14ac:dyDescent="0.3">
      <c r="AM7571">
        <v>2.0165880047594462</v>
      </c>
      <c r="AN7571">
        <v>0.3339136105983378</v>
      </c>
      <c r="AO7571">
        <v>1242.7458062740598</v>
      </c>
      <c r="AP7571">
        <v>6105</v>
      </c>
      <c r="AQ7571">
        <v>-8.2535396805643757E-2</v>
      </c>
      <c r="AR7571">
        <v>1.9793514091196689</v>
      </c>
    </row>
    <row r="7572" spans="39:44" x14ac:dyDescent="0.3">
      <c r="AM7572">
        <v>1.9918683706941274</v>
      </c>
      <c r="AN7572">
        <v>0.8400082107368787</v>
      </c>
      <c r="AO7572">
        <v>556.86872694755755</v>
      </c>
      <c r="AP7572">
        <v>4330.75</v>
      </c>
      <c r="AQ7572">
        <v>-0.67358461960760141</v>
      </c>
      <c r="AR7572">
        <v>2.0293512845941466</v>
      </c>
    </row>
    <row r="7573" spans="39:44" x14ac:dyDescent="0.3">
      <c r="AM7573">
        <v>2.3585063808590605</v>
      </c>
      <c r="AN7573">
        <v>0.8213217304170487</v>
      </c>
      <c r="AO7573">
        <v>630.22375702114971</v>
      </c>
      <c r="AP7573">
        <v>5365.75</v>
      </c>
      <c r="AQ7573">
        <v>0.62582145850920123</v>
      </c>
      <c r="AR7573">
        <v>2.3990244665575298</v>
      </c>
    </row>
    <row r="7574" spans="39:44" x14ac:dyDescent="0.3">
      <c r="AM7574">
        <v>2.442038564633795</v>
      </c>
      <c r="AN7574">
        <v>0.75068192269065792</v>
      </c>
      <c r="AO7574">
        <v>722.67870541913601</v>
      </c>
      <c r="AP7574">
        <v>5319.25</v>
      </c>
      <c r="AQ7574">
        <v>-0.30151330309492202</v>
      </c>
      <c r="AR7574">
        <v>2.3910157732395199</v>
      </c>
    </row>
    <row r="7575" spans="39:44" x14ac:dyDescent="0.3">
      <c r="AM7575">
        <v>2.5688008870803749</v>
      </c>
      <c r="AN7575">
        <v>0.95147162324767887</v>
      </c>
      <c r="AO7575">
        <v>1242.0286994769922</v>
      </c>
      <c r="AP7575">
        <v>2257.5</v>
      </c>
      <c r="AQ7575">
        <v>-0.38348218374926452</v>
      </c>
      <c r="AR7575">
        <v>2.5584439248627082</v>
      </c>
    </row>
    <row r="7576" spans="39:44" x14ac:dyDescent="0.3">
      <c r="AM7576">
        <v>1.8562650643560139</v>
      </c>
      <c r="AN7576">
        <v>0.21754460270745671</v>
      </c>
      <c r="AO7576">
        <v>875.0983223560188</v>
      </c>
      <c r="AP7576">
        <v>4161.5</v>
      </c>
      <c r="AQ7576">
        <v>-0.85003285863317601</v>
      </c>
      <c r="AR7576">
        <v>1.865253012250083</v>
      </c>
    </row>
    <row r="7577" spans="39:44" x14ac:dyDescent="0.3">
      <c r="AM7577">
        <v>1.7267360000358816</v>
      </c>
      <c r="AN7577">
        <v>0.22647424190160975</v>
      </c>
      <c r="AO7577">
        <v>1026.2656929624013</v>
      </c>
      <c r="AP7577">
        <v>3777.5</v>
      </c>
      <c r="AQ7577">
        <v>0.50889942964237878</v>
      </c>
      <c r="AR7577">
        <v>1.7303807851136523</v>
      </c>
    </row>
    <row r="7578" spans="39:44" x14ac:dyDescent="0.3">
      <c r="AM7578">
        <v>1.7654625149880887</v>
      </c>
      <c r="AN7578">
        <v>0.29027592579851258</v>
      </c>
      <c r="AO7578">
        <v>725.41124192735538</v>
      </c>
      <c r="AP7578">
        <v>4646</v>
      </c>
      <c r="AQ7578">
        <v>0.47496377782097132</v>
      </c>
      <c r="AR7578">
        <v>1.7803135344419903</v>
      </c>
    </row>
    <row r="7579" spans="39:44" x14ac:dyDescent="0.3">
      <c r="AM7579">
        <v>3.2605099035955409</v>
      </c>
      <c r="AN7579">
        <v>0.78813833248398268</v>
      </c>
      <c r="AO7579">
        <v>1134.0257059702144</v>
      </c>
      <c r="AP7579">
        <v>5245</v>
      </c>
      <c r="AQ7579">
        <v>0.98329102862597628</v>
      </c>
      <c r="AR7579">
        <v>3.3286804935301593</v>
      </c>
    </row>
    <row r="7580" spans="39:44" x14ac:dyDescent="0.3">
      <c r="AM7580">
        <v>2.9437000783490195</v>
      </c>
      <c r="AN7580">
        <v>0.75842255957404869</v>
      </c>
      <c r="AO7580">
        <v>395.66542945610252</v>
      </c>
      <c r="AP7580">
        <v>5157.5</v>
      </c>
      <c r="AQ7580">
        <v>0.38075949466329184</v>
      </c>
      <c r="AR7580">
        <v>2.9908176547224148</v>
      </c>
    </row>
    <row r="7581" spans="39:44" x14ac:dyDescent="0.3">
      <c r="AM7581">
        <v>2.1333101783037103</v>
      </c>
      <c r="AN7581">
        <v>0.66230058227063793</v>
      </c>
      <c r="AO7581">
        <v>497.48344778634834</v>
      </c>
      <c r="AP7581">
        <v>4781.5</v>
      </c>
      <c r="AQ7581">
        <v>0.39931688832785145</v>
      </c>
      <c r="AR7581">
        <v>2.088116849222212</v>
      </c>
    </row>
    <row r="7582" spans="39:44" x14ac:dyDescent="0.3">
      <c r="AM7582">
        <v>2.423089462864326</v>
      </c>
      <c r="AN7582">
        <v>0.59258584733570607</v>
      </c>
      <c r="AO7582">
        <v>917.19798539455246</v>
      </c>
      <c r="AP7582">
        <v>5548.75</v>
      </c>
      <c r="AQ7582">
        <v>7.6160276369871605E-2</v>
      </c>
      <c r="AR7582">
        <v>2.3674976381113377</v>
      </c>
    </row>
    <row r="7583" spans="39:44" x14ac:dyDescent="0.3">
      <c r="AM7583">
        <v>1.9302469464886169</v>
      </c>
      <c r="AN7583">
        <v>0.41207467602714948</v>
      </c>
      <c r="AO7583">
        <v>1087.0831126638761</v>
      </c>
      <c r="AP7583">
        <v>4287.5</v>
      </c>
      <c r="AQ7583">
        <v>5.362438340152572E-2</v>
      </c>
      <c r="AR7583">
        <v>1.9320926954145725</v>
      </c>
    </row>
    <row r="7584" spans="39:44" x14ac:dyDescent="0.3">
      <c r="AM7584">
        <v>2.5037537750632426</v>
      </c>
      <c r="AN7584">
        <v>1.3410454607863707</v>
      </c>
      <c r="AO7584">
        <v>885.54055024152819</v>
      </c>
      <c r="AP7584">
        <v>4783.75</v>
      </c>
      <c r="AQ7584">
        <v>-0.73543801959595834</v>
      </c>
      <c r="AR7584">
        <v>2.4640219602767135</v>
      </c>
    </row>
    <row r="7585" spans="39:44" x14ac:dyDescent="0.3">
      <c r="AM7585">
        <v>1.815272234201893</v>
      </c>
      <c r="AN7585">
        <v>0.44172605986075442</v>
      </c>
      <c r="AO7585">
        <v>837.07383571704725</v>
      </c>
      <c r="AP7585">
        <v>5698.25</v>
      </c>
      <c r="AQ7585">
        <v>-0.37021781698033923</v>
      </c>
      <c r="AR7585">
        <v>1.8094011473909011</v>
      </c>
    </row>
    <row r="7586" spans="39:44" x14ac:dyDescent="0.3">
      <c r="AM7586">
        <v>1.8193216049273659</v>
      </c>
      <c r="AN7586">
        <v>0.36953637250398452</v>
      </c>
      <c r="AO7586">
        <v>795.00698802142836</v>
      </c>
      <c r="AP7586">
        <v>3936</v>
      </c>
      <c r="AQ7586">
        <v>-0.73964756636873052</v>
      </c>
      <c r="AR7586">
        <v>1.8582263952943154</v>
      </c>
    </row>
    <row r="7587" spans="39:44" x14ac:dyDescent="0.3">
      <c r="AM7587">
        <v>1.9965419898164325</v>
      </c>
      <c r="AN7587">
        <v>0.44061081889562326</v>
      </c>
      <c r="AO7587">
        <v>859.09634054173102</v>
      </c>
      <c r="AP7587">
        <v>4766</v>
      </c>
      <c r="AQ7587">
        <v>3.9410331708482363E-2</v>
      </c>
      <c r="AR7587">
        <v>2.0031623871264701</v>
      </c>
    </row>
    <row r="7588" spans="39:44" x14ac:dyDescent="0.3">
      <c r="AM7588">
        <v>2.1115776813893596</v>
      </c>
      <c r="AN7588">
        <v>0.9385366478402084</v>
      </c>
      <c r="AO7588">
        <v>625.17238913500876</v>
      </c>
      <c r="AP7588">
        <v>4341.5</v>
      </c>
      <c r="AQ7588">
        <v>0.58604343869528508</v>
      </c>
      <c r="AR7588">
        <v>2.107746445501641</v>
      </c>
    </row>
    <row r="7589" spans="39:44" x14ac:dyDescent="0.3">
      <c r="AM7589">
        <v>2.3311200034419866</v>
      </c>
      <c r="AN7589">
        <v>1.3071339435238245</v>
      </c>
      <c r="AO7589">
        <v>434.46120348187907</v>
      </c>
      <c r="AP7589">
        <v>4285</v>
      </c>
      <c r="AQ7589">
        <v>0.98507194106260831</v>
      </c>
      <c r="AR7589">
        <v>2.4109576132697517</v>
      </c>
    </row>
    <row r="7590" spans="39:44" x14ac:dyDescent="0.3">
      <c r="AM7590">
        <v>2.8302527452049153</v>
      </c>
      <c r="AN7590">
        <v>1.1714343142154968</v>
      </c>
      <c r="AO7590">
        <v>907.79930051706958</v>
      </c>
      <c r="AP7590">
        <v>5821.5</v>
      </c>
      <c r="AQ7590">
        <v>-6.0302299834038973E-2</v>
      </c>
      <c r="AR7590">
        <v>2.7616622248898302</v>
      </c>
    </row>
    <row r="7591" spans="39:44" x14ac:dyDescent="0.3">
      <c r="AM7591">
        <v>3.5543639091545889</v>
      </c>
      <c r="AN7591">
        <v>1.0525845639451772</v>
      </c>
      <c r="AO7591">
        <v>875.6847677822808</v>
      </c>
      <c r="AP7591">
        <v>5239.5</v>
      </c>
      <c r="AQ7591">
        <v>-0.85020428071838694</v>
      </c>
      <c r="AR7591">
        <v>3.5666691059030069</v>
      </c>
    </row>
    <row r="7592" spans="39:44" x14ac:dyDescent="0.3">
      <c r="AM7592">
        <v>3.4424964129314981</v>
      </c>
      <c r="AN7592">
        <v>1.2782724802594509</v>
      </c>
      <c r="AO7592">
        <v>1184.6403543057204</v>
      </c>
      <c r="AP7592">
        <v>5403.5</v>
      </c>
      <c r="AQ7592">
        <v>0.33019002163218381</v>
      </c>
      <c r="AR7592">
        <v>3.5703236609574418</v>
      </c>
    </row>
    <row r="7593" spans="39:44" x14ac:dyDescent="0.3">
      <c r="AM7593">
        <v>2.3189892223675708</v>
      </c>
      <c r="AN7593">
        <v>0.64436362911228673</v>
      </c>
      <c r="AO7593">
        <v>1149.0062038442029</v>
      </c>
      <c r="AP7593">
        <v>5362.75</v>
      </c>
      <c r="AQ7593">
        <v>-0.59495614858323476</v>
      </c>
      <c r="AR7593">
        <v>2.3019527132662345</v>
      </c>
    </row>
    <row r="7594" spans="39:44" x14ac:dyDescent="0.3">
      <c r="AM7594">
        <v>2.0929491649469631</v>
      </c>
      <c r="AN7594">
        <v>0.22393829211470029</v>
      </c>
      <c r="AO7594">
        <v>1269.3215392744319</v>
      </c>
      <c r="AP7594">
        <v>4584</v>
      </c>
      <c r="AQ7594">
        <v>-0.4121973966952443</v>
      </c>
      <c r="AR7594">
        <v>2.0875567666085182</v>
      </c>
    </row>
    <row r="7595" spans="39:44" x14ac:dyDescent="0.3">
      <c r="AM7595">
        <v>2.6145129701500296</v>
      </c>
      <c r="AN7595">
        <v>1.1677536338759926</v>
      </c>
      <c r="AO7595">
        <v>757.15205326824139</v>
      </c>
      <c r="AP7595">
        <v>4767.5</v>
      </c>
      <c r="AQ7595">
        <v>0.45042098542166609</v>
      </c>
      <c r="AR7595">
        <v>2.6132920886869786</v>
      </c>
    </row>
    <row r="7596" spans="39:44" x14ac:dyDescent="0.3">
      <c r="AM7596">
        <v>2.3945369393003855</v>
      </c>
      <c r="AN7596">
        <v>0.66360473572324485</v>
      </c>
      <c r="AO7596">
        <v>978.09610871139091</v>
      </c>
      <c r="AP7596">
        <v>3969.75</v>
      </c>
      <c r="AQ7596">
        <v>0.61320757413715243</v>
      </c>
      <c r="AR7596">
        <v>2.453048147131863</v>
      </c>
    </row>
    <row r="7597" spans="39:44" x14ac:dyDescent="0.3">
      <c r="AM7597">
        <v>2.8740374958275137</v>
      </c>
      <c r="AN7597">
        <v>0.83114908564809165</v>
      </c>
      <c r="AO7597">
        <v>914.11423984867372</v>
      </c>
      <c r="AP7597">
        <v>4393.75</v>
      </c>
      <c r="AQ7597">
        <v>-0.76955641897471427</v>
      </c>
      <c r="AR7597">
        <v>2.9547184312090855</v>
      </c>
    </row>
    <row r="7598" spans="39:44" x14ac:dyDescent="0.3">
      <c r="AM7598">
        <v>2.5915674372283379</v>
      </c>
      <c r="AN7598">
        <v>0.7573788174121685</v>
      </c>
      <c r="AO7598">
        <v>374.55945568468496</v>
      </c>
      <c r="AP7598">
        <v>4816.75</v>
      </c>
      <c r="AQ7598">
        <v>0.28548629514720353</v>
      </c>
      <c r="AR7598">
        <v>2.5837067486443543</v>
      </c>
    </row>
    <row r="7599" spans="39:44" x14ac:dyDescent="0.3">
      <c r="AM7599">
        <v>2.0839085225094478</v>
      </c>
      <c r="AN7599">
        <v>0.67472345979286807</v>
      </c>
      <c r="AO7599">
        <v>1237.5807279335459</v>
      </c>
      <c r="AP7599">
        <v>4244</v>
      </c>
      <c r="AQ7599">
        <v>-0.77435635093928357</v>
      </c>
      <c r="AR7599">
        <v>2.0476016464655094</v>
      </c>
    </row>
    <row r="7600" spans="39:44" x14ac:dyDescent="0.3">
      <c r="AM7600">
        <v>2.1452237532439966</v>
      </c>
      <c r="AN7600">
        <v>0.94344627922653512</v>
      </c>
      <c r="AO7600">
        <v>300.42798382835008</v>
      </c>
      <c r="AP7600">
        <v>3917</v>
      </c>
      <c r="AQ7600">
        <v>-0.44199480019143494</v>
      </c>
      <c r="AR7600">
        <v>2.107746445501641</v>
      </c>
    </row>
    <row r="7601" spans="39:44" x14ac:dyDescent="0.3">
      <c r="AM7601">
        <v>2.4074254846696492</v>
      </c>
      <c r="AN7601">
        <v>1.267920078969534</v>
      </c>
      <c r="AO7601">
        <v>1139.4232079358344</v>
      </c>
      <c r="AP7601">
        <v>4304</v>
      </c>
      <c r="AQ7601">
        <v>0.10014244068262397</v>
      </c>
      <c r="AR7601">
        <v>2.3545626717809118</v>
      </c>
    </row>
    <row r="7602" spans="39:44" x14ac:dyDescent="0.3">
      <c r="AM7602">
        <v>2.6886570890987076</v>
      </c>
      <c r="AN7602">
        <v>1.0293103228101077</v>
      </c>
      <c r="AO7602">
        <v>697.48449455785681</v>
      </c>
      <c r="AP7602">
        <v>4868.75</v>
      </c>
      <c r="AQ7602">
        <v>-0.91246430511389109</v>
      </c>
      <c r="AR7602">
        <v>2.5931140825147088</v>
      </c>
    </row>
    <row r="7603" spans="39:44" x14ac:dyDescent="0.3">
      <c r="AM7603">
        <v>1.7975884848623909</v>
      </c>
      <c r="AN7603">
        <v>0.45257279161394459</v>
      </c>
      <c r="AO7603">
        <v>714.32469273773938</v>
      </c>
      <c r="AP7603">
        <v>4883.5</v>
      </c>
      <c r="AQ7603">
        <v>0.59641597566146465</v>
      </c>
      <c r="AR7603">
        <v>1.7962154215960631</v>
      </c>
    </row>
    <row r="7604" spans="39:44" x14ac:dyDescent="0.3">
      <c r="AM7604">
        <v>3.3831291311021592</v>
      </c>
      <c r="AN7604">
        <v>0.81797825492723819</v>
      </c>
      <c r="AO7604">
        <v>1198.9770561918458</v>
      </c>
      <c r="AP7604">
        <v>3407.5</v>
      </c>
      <c r="AQ7604">
        <v>-0.84629574842815825</v>
      </c>
      <c r="AR7604">
        <v>3.3286804935301593</v>
      </c>
    </row>
    <row r="7605" spans="39:44" x14ac:dyDescent="0.3">
      <c r="AM7605">
        <v>1.8424398169651377</v>
      </c>
      <c r="AN7605">
        <v>0.2718917167904647</v>
      </c>
      <c r="AO7605">
        <v>607.27502516200457</v>
      </c>
      <c r="AP7605">
        <v>4615.25</v>
      </c>
      <c r="AQ7605">
        <v>0.9997074387441387</v>
      </c>
      <c r="AR7605">
        <v>1.8430920384949654</v>
      </c>
    </row>
    <row r="7606" spans="39:44" x14ac:dyDescent="0.3">
      <c r="AM7606">
        <v>2.0980104180981933</v>
      </c>
      <c r="AN7606">
        <v>0.39486047134953911</v>
      </c>
      <c r="AO7606">
        <v>1010.3221370493801</v>
      </c>
      <c r="AP7606">
        <v>2719.25</v>
      </c>
      <c r="AQ7606">
        <v>-0.64362468889620006</v>
      </c>
      <c r="AR7606">
        <v>2.1427422200466095</v>
      </c>
    </row>
    <row r="7607" spans="39:44" x14ac:dyDescent="0.3">
      <c r="AM7607">
        <v>1.8808102571704042</v>
      </c>
      <c r="AN7607">
        <v>0.39645073118432916</v>
      </c>
      <c r="AO7607">
        <v>395.67563568255775</v>
      </c>
      <c r="AP7607">
        <v>4788.75</v>
      </c>
      <c r="AQ7607">
        <v>0.51497233168096179</v>
      </c>
      <c r="AR7607">
        <v>1.9011640421740448</v>
      </c>
    </row>
    <row r="7608" spans="39:44" x14ac:dyDescent="0.3">
      <c r="AM7608">
        <v>1.7697259900479687</v>
      </c>
      <c r="AN7608">
        <v>0.16089472959427628</v>
      </c>
      <c r="AO7608">
        <v>1239.6620607281809</v>
      </c>
      <c r="AP7608">
        <v>3618.25</v>
      </c>
      <c r="AQ7608">
        <v>-9.2366385521459593E-2</v>
      </c>
      <c r="AR7608">
        <v>1.7570244206170607</v>
      </c>
    </row>
    <row r="7609" spans="39:44" x14ac:dyDescent="0.3">
      <c r="AM7609">
        <v>1.8524372170147263</v>
      </c>
      <c r="AN7609">
        <v>0.33905812094356225</v>
      </c>
      <c r="AO7609">
        <v>1321.9359048005331</v>
      </c>
      <c r="AP7609">
        <v>5337</v>
      </c>
      <c r="AQ7609">
        <v>-0.28741870021772742</v>
      </c>
      <c r="AR7609">
        <v>1.8676654334509251</v>
      </c>
    </row>
    <row r="7610" spans="39:44" x14ac:dyDescent="0.3">
      <c r="AM7610">
        <v>2.3641795125208525</v>
      </c>
      <c r="AN7610">
        <v>0.21723939236680256</v>
      </c>
      <c r="AO7610">
        <v>347.95338841780153</v>
      </c>
      <c r="AP7610">
        <v>4968.75</v>
      </c>
      <c r="AQ7610">
        <v>0.296388800691884</v>
      </c>
      <c r="AR7610">
        <v>2.3424555732841705</v>
      </c>
    </row>
    <row r="7611" spans="39:44" x14ac:dyDescent="0.3">
      <c r="AM7611">
        <v>1.7676514135788532</v>
      </c>
      <c r="AN7611">
        <v>0.39617254827168441</v>
      </c>
      <c r="AO7611">
        <v>707.20788447800351</v>
      </c>
      <c r="AP7611">
        <v>4868.25</v>
      </c>
      <c r="AQ7611">
        <v>0.69479850129127363</v>
      </c>
      <c r="AR7611">
        <v>1.7617559938114788</v>
      </c>
    </row>
    <row r="7612" spans="39:44" x14ac:dyDescent="0.3">
      <c r="AM7612">
        <v>2.7808083218240021</v>
      </c>
      <c r="AN7612">
        <v>1.0174757150498575</v>
      </c>
      <c r="AO7612">
        <v>1269.3215392744319</v>
      </c>
      <c r="AP7612">
        <v>4855.25</v>
      </c>
      <c r="AQ7612">
        <v>0.52683529980440735</v>
      </c>
      <c r="AR7612">
        <v>2.777036048064085</v>
      </c>
    </row>
    <row r="7613" spans="39:44" x14ac:dyDescent="0.3">
      <c r="AM7613">
        <v>1.8931028606144953</v>
      </c>
      <c r="AN7613">
        <v>0.41983021801359394</v>
      </c>
      <c r="AO7613">
        <v>1512.5270175656206</v>
      </c>
      <c r="AP7613">
        <v>5093.25</v>
      </c>
      <c r="AQ7613">
        <v>-0.43003804999091128</v>
      </c>
      <c r="AR7613">
        <v>1.8928702483258046</v>
      </c>
    </row>
    <row r="7614" spans="39:44" x14ac:dyDescent="0.3">
      <c r="AM7614">
        <v>2.8810605886869798</v>
      </c>
      <c r="AN7614">
        <v>1.138446710902155</v>
      </c>
      <c r="AO7614">
        <v>1146.7272414514719</v>
      </c>
      <c r="AP7614">
        <v>4193</v>
      </c>
      <c r="AQ7614">
        <v>0.21358496321722734</v>
      </c>
      <c r="AR7614">
        <v>2.7776912291634202</v>
      </c>
    </row>
    <row r="7615" spans="39:44" x14ac:dyDescent="0.3">
      <c r="AM7615">
        <v>2.3386777090412516</v>
      </c>
      <c r="AN7615">
        <v>0.49922463593377836</v>
      </c>
      <c r="AO7615">
        <v>729.51000396288453</v>
      </c>
      <c r="AP7615">
        <v>4740.25</v>
      </c>
      <c r="AQ7615">
        <v>-0.93131751171368271</v>
      </c>
      <c r="AR7615">
        <v>2.3504696169764983</v>
      </c>
    </row>
    <row r="7616" spans="39:44" x14ac:dyDescent="0.3">
      <c r="AM7616">
        <v>1.7093545847764235</v>
      </c>
      <c r="AN7616">
        <v>0.1654894822783271</v>
      </c>
      <c r="AO7616">
        <v>1020.6877596376609</v>
      </c>
      <c r="AP7616">
        <v>3682.75</v>
      </c>
      <c r="AQ7616">
        <v>0.72321997858018194</v>
      </c>
      <c r="AR7616">
        <v>1.7073239439858614</v>
      </c>
    </row>
    <row r="7617" spans="39:44" x14ac:dyDescent="0.3">
      <c r="AM7617">
        <v>2.6200467771028735</v>
      </c>
      <c r="AN7617">
        <v>1.2766019185496233</v>
      </c>
      <c r="AO7617">
        <v>296.88248695048065</v>
      </c>
      <c r="AP7617">
        <v>3134.5</v>
      </c>
      <c r="AQ7617">
        <v>0.33558179499017815</v>
      </c>
      <c r="AR7617">
        <v>2.754703272941263</v>
      </c>
    </row>
    <row r="7618" spans="39:44" x14ac:dyDescent="0.3">
      <c r="AM7618">
        <v>2.4521999823396761</v>
      </c>
      <c r="AN7618">
        <v>0.7267085112719105</v>
      </c>
      <c r="AO7618">
        <v>764.3071834664554</v>
      </c>
      <c r="AP7618">
        <v>5707.5</v>
      </c>
      <c r="AQ7618">
        <v>0.12826525893233459</v>
      </c>
      <c r="AR7618">
        <v>2.4107926244018358</v>
      </c>
    </row>
    <row r="7619" spans="39:44" x14ac:dyDescent="0.3">
      <c r="AM7619">
        <v>3.1964610930589159</v>
      </c>
      <c r="AN7619">
        <v>0.8587094309960196</v>
      </c>
      <c r="AO7619">
        <v>1100.1512391569067</v>
      </c>
      <c r="AP7619">
        <v>4112.25</v>
      </c>
      <c r="AQ7619">
        <v>-0.66684996153761777</v>
      </c>
      <c r="AR7619">
        <v>3.2823320361585187</v>
      </c>
    </row>
    <row r="7620" spans="39:44" x14ac:dyDescent="0.3">
      <c r="AM7620">
        <v>3.6516817517164863</v>
      </c>
      <c r="AN7620">
        <v>1.2766450765756059</v>
      </c>
      <c r="AO7620">
        <v>384.32251389259807</v>
      </c>
      <c r="AP7620">
        <v>4639.25</v>
      </c>
      <c r="AQ7620">
        <v>0.66534826328589003</v>
      </c>
      <c r="AR7620">
        <v>3.5240172440589257</v>
      </c>
    </row>
    <row r="7621" spans="39:44" x14ac:dyDescent="0.3">
      <c r="AM7621">
        <v>3.6082081587318946</v>
      </c>
      <c r="AN7621">
        <v>0.62342097903931748</v>
      </c>
      <c r="AO7621">
        <v>475.61951701986328</v>
      </c>
      <c r="AP7621">
        <v>4001</v>
      </c>
      <c r="AQ7621">
        <v>-9.2431549798898449E-2</v>
      </c>
      <c r="AR7621">
        <v>3.6386027765338103</v>
      </c>
    </row>
    <row r="7622" spans="39:44" x14ac:dyDescent="0.3">
      <c r="AM7622">
        <v>2.535952455675571</v>
      </c>
      <c r="AN7622">
        <v>0.84312761340361198</v>
      </c>
      <c r="AO7622">
        <v>365.94556600121086</v>
      </c>
      <c r="AP7622">
        <v>4315.5</v>
      </c>
      <c r="AQ7622">
        <v>-0.60767545433748571</v>
      </c>
      <c r="AR7622">
        <v>2.5922120090864142</v>
      </c>
    </row>
    <row r="7623" spans="39:44" x14ac:dyDescent="0.3">
      <c r="AM7623">
        <v>2.8965089393141046</v>
      </c>
      <c r="AN7623">
        <v>1.3686192525116849</v>
      </c>
      <c r="AO7623">
        <v>1094.2265863797436</v>
      </c>
      <c r="AP7623">
        <v>4863</v>
      </c>
      <c r="AQ7623">
        <v>-0.81471123632892406</v>
      </c>
      <c r="AR7623">
        <v>2.8838444836710604</v>
      </c>
    </row>
    <row r="7624" spans="39:44" x14ac:dyDescent="0.3">
      <c r="AM7624">
        <v>2.1121882182313496</v>
      </c>
      <c r="AN7624">
        <v>0.37569121723337406</v>
      </c>
      <c r="AO7624">
        <v>713.65576770017822</v>
      </c>
      <c r="AP7624">
        <v>5694.25</v>
      </c>
      <c r="AQ7624">
        <v>-0.84573739918081881</v>
      </c>
      <c r="AR7624">
        <v>2.0854317592130429</v>
      </c>
    </row>
    <row r="7625" spans="39:44" x14ac:dyDescent="0.3">
      <c r="AM7625">
        <v>1.8492677457996873</v>
      </c>
      <c r="AN7625">
        <v>0.3771292738612736</v>
      </c>
      <c r="AO7625">
        <v>852.19114866834707</v>
      </c>
      <c r="AP7625">
        <v>3603.25</v>
      </c>
      <c r="AQ7625">
        <v>0.88838046746948462</v>
      </c>
      <c r="AR7625">
        <v>1.8582263952943154</v>
      </c>
    </row>
    <row r="7626" spans="39:44" x14ac:dyDescent="0.3">
      <c r="AM7626">
        <v>2.5579165680825087</v>
      </c>
      <c r="AN7626">
        <v>1.2349257276934014</v>
      </c>
      <c r="AO7626">
        <v>1043.2746072338496</v>
      </c>
      <c r="AP7626">
        <v>4830.25</v>
      </c>
      <c r="AQ7626">
        <v>-7.1366936072775791E-2</v>
      </c>
      <c r="AR7626">
        <v>2.446325566564056</v>
      </c>
    </row>
    <row r="7627" spans="39:44" x14ac:dyDescent="0.3">
      <c r="AM7627">
        <v>1.8022185584692052</v>
      </c>
      <c r="AN7627">
        <v>0.12557347313156228</v>
      </c>
      <c r="AO7627">
        <v>729.6938006313751</v>
      </c>
      <c r="AP7627">
        <v>5151.25</v>
      </c>
      <c r="AQ7627">
        <v>0.25047660448500786</v>
      </c>
      <c r="AR7627">
        <v>1.8074030431963009</v>
      </c>
    </row>
    <row r="7628" spans="39:44" x14ac:dyDescent="0.3">
      <c r="AM7628">
        <v>2.9108537131761958</v>
      </c>
      <c r="AN7628">
        <v>1.1205466679210707</v>
      </c>
      <c r="AO7628">
        <v>977.91375651881219</v>
      </c>
      <c r="AP7628">
        <v>3861</v>
      </c>
      <c r="AQ7628">
        <v>-0.80073127627115182</v>
      </c>
      <c r="AR7628">
        <v>2.9091733949571488</v>
      </c>
    </row>
    <row r="7629" spans="39:44" x14ac:dyDescent="0.3">
      <c r="AM7629">
        <v>3.0967803833448957</v>
      </c>
      <c r="AN7629">
        <v>1.2924130260169093</v>
      </c>
      <c r="AO7629">
        <v>1147.8096767105621</v>
      </c>
      <c r="AP7629">
        <v>4142.5</v>
      </c>
      <c r="AQ7629">
        <v>-0.54605623264277892</v>
      </c>
      <c r="AR7629">
        <v>2.9737772154480258</v>
      </c>
    </row>
    <row r="7630" spans="39:44" x14ac:dyDescent="0.3">
      <c r="AM7630">
        <v>2.6321303021510727</v>
      </c>
      <c r="AN7630">
        <v>1.17840756968784</v>
      </c>
      <c r="AO7630">
        <v>411.20633661135247</v>
      </c>
      <c r="AP7630">
        <v>5196</v>
      </c>
      <c r="AQ7630">
        <v>0.1263383722654956</v>
      </c>
      <c r="AR7630">
        <v>2.6764627372919345</v>
      </c>
    </row>
    <row r="7631" spans="39:44" x14ac:dyDescent="0.3">
      <c r="AM7631">
        <v>3.2380359365399292</v>
      </c>
      <c r="AN7631">
        <v>1.1924541336481673</v>
      </c>
      <c r="AO7631">
        <v>1316.8655218861145</v>
      </c>
      <c r="AP7631">
        <v>4145.5</v>
      </c>
      <c r="AQ7631">
        <v>-0.68699427600633878</v>
      </c>
      <c r="AR7631">
        <v>3.1840376510195023</v>
      </c>
    </row>
    <row r="7632" spans="39:44" x14ac:dyDescent="0.3">
      <c r="AM7632">
        <v>2.6817073056105145</v>
      </c>
      <c r="AN7632">
        <v>1.0748785392893878</v>
      </c>
      <c r="AO7632">
        <v>291.32781462822675</v>
      </c>
      <c r="AP7632">
        <v>6059.75</v>
      </c>
      <c r="AQ7632">
        <v>0.24371972777007553</v>
      </c>
      <c r="AR7632">
        <v>2.7138255837807406</v>
      </c>
    </row>
    <row r="7633" spans="39:44" x14ac:dyDescent="0.3">
      <c r="AM7633">
        <v>1.8001022125744954</v>
      </c>
      <c r="AN7633">
        <v>0.26643911684541965</v>
      </c>
      <c r="AO7633">
        <v>1247.6063701367912</v>
      </c>
      <c r="AP7633">
        <v>4439.5</v>
      </c>
      <c r="AQ7633">
        <v>-0.66119691382838874</v>
      </c>
      <c r="AR7633">
        <v>1.8200607748943014</v>
      </c>
    </row>
    <row r="7634" spans="39:44" x14ac:dyDescent="0.3">
      <c r="AM7634">
        <v>2.1166028911085317</v>
      </c>
      <c r="AN7634">
        <v>0.76647898613047893</v>
      </c>
      <c r="AO7634">
        <v>609.6548736339995</v>
      </c>
      <c r="AP7634">
        <v>3364.25</v>
      </c>
      <c r="AQ7634">
        <v>-0.42042586830014012</v>
      </c>
      <c r="AR7634">
        <v>2.1421406577233606</v>
      </c>
    </row>
    <row r="7635" spans="39:44" x14ac:dyDescent="0.3">
      <c r="AM7635">
        <v>2.8940441002756172</v>
      </c>
      <c r="AN7635">
        <v>0.68868533509836383</v>
      </c>
      <c r="AO7635">
        <v>1064.2980519806511</v>
      </c>
      <c r="AP7635">
        <v>4814.5</v>
      </c>
      <c r="AQ7635">
        <v>0.25586106416918997</v>
      </c>
      <c r="AR7635">
        <v>2.8696635642601049</v>
      </c>
    </row>
    <row r="7636" spans="39:44" x14ac:dyDescent="0.3">
      <c r="AM7636">
        <v>2.5258152175042339</v>
      </c>
      <c r="AN7636">
        <v>0.64078848733203075</v>
      </c>
      <c r="AO7636">
        <v>777.69205051854703</v>
      </c>
      <c r="AP7636">
        <v>5030</v>
      </c>
      <c r="AQ7636">
        <v>0.4718418411770805</v>
      </c>
      <c r="AR7636">
        <v>2.4930613560280697</v>
      </c>
    </row>
    <row r="7637" spans="39:44" x14ac:dyDescent="0.3">
      <c r="AM7637">
        <v>1.5909757670522326</v>
      </c>
      <c r="AN7637">
        <v>7.6083058701295517E-2</v>
      </c>
      <c r="AO7637">
        <v>812.72527103432117</v>
      </c>
      <c r="AP7637">
        <v>5646.75</v>
      </c>
      <c r="AQ7637">
        <v>0.72171514919605273</v>
      </c>
      <c r="AR7637">
        <v>1.591318916717041</v>
      </c>
    </row>
    <row r="7638" spans="39:44" x14ac:dyDescent="0.3">
      <c r="AM7638">
        <v>2.8547991076724384</v>
      </c>
      <c r="AN7638">
        <v>1.4255955764535286</v>
      </c>
      <c r="AO7638">
        <v>293.71039573897457</v>
      </c>
      <c r="AP7638">
        <v>5420.25</v>
      </c>
      <c r="AQ7638">
        <v>0.43133182617304461</v>
      </c>
      <c r="AR7638">
        <v>2.785842220674779</v>
      </c>
    </row>
    <row r="7639" spans="39:44" x14ac:dyDescent="0.3">
      <c r="AM7639">
        <v>2.0192666800328869</v>
      </c>
      <c r="AN7639">
        <v>0.34116748194427604</v>
      </c>
      <c r="AO7639">
        <v>1456.2412258863737</v>
      </c>
      <c r="AP7639">
        <v>5684.75</v>
      </c>
      <c r="AQ7639">
        <v>0.69300442398603379</v>
      </c>
      <c r="AR7639">
        <v>1.9836497680167582</v>
      </c>
    </row>
    <row r="7640" spans="39:44" x14ac:dyDescent="0.3">
      <c r="AM7640">
        <v>2.2683526230638513</v>
      </c>
      <c r="AN7640">
        <v>1.3488595958725156</v>
      </c>
      <c r="AO7640">
        <v>392.50555706549983</v>
      </c>
      <c r="AP7640">
        <v>4870.75</v>
      </c>
      <c r="AQ7640">
        <v>0.26111193956872064</v>
      </c>
      <c r="AR7640">
        <v>2.3545626717809118</v>
      </c>
    </row>
    <row r="7641" spans="39:44" x14ac:dyDescent="0.3">
      <c r="AM7641">
        <v>3.079915718106002</v>
      </c>
      <c r="AN7641">
        <v>1.2124336819049051</v>
      </c>
      <c r="AO7641">
        <v>272.62703508237405</v>
      </c>
      <c r="AP7641">
        <v>4948.25</v>
      </c>
      <c r="AQ7641">
        <v>-9.6528404926812847E-2</v>
      </c>
      <c r="AR7641">
        <v>3.1105239275814145</v>
      </c>
    </row>
    <row r="7642" spans="39:44" x14ac:dyDescent="0.3">
      <c r="AM7642">
        <v>2.3458673884869974</v>
      </c>
      <c r="AN7642">
        <v>0.523872549981242</v>
      </c>
      <c r="AO7642">
        <v>534.53615975986122</v>
      </c>
      <c r="AP7642">
        <v>3423.5</v>
      </c>
      <c r="AQ7642">
        <v>0.52182259100533457</v>
      </c>
      <c r="AR7642">
        <v>2.3765652615349908</v>
      </c>
    </row>
    <row r="7643" spans="39:44" x14ac:dyDescent="0.3">
      <c r="AM7643">
        <v>3.0828944849027353</v>
      </c>
      <c r="AN7643">
        <v>0.85668307628930385</v>
      </c>
      <c r="AO7643">
        <v>807.56044772472308</v>
      </c>
      <c r="AP7643">
        <v>4761.5</v>
      </c>
      <c r="AQ7643">
        <v>0.53986470334619896</v>
      </c>
      <c r="AR7643">
        <v>3.0179607330942648</v>
      </c>
    </row>
    <row r="7644" spans="39:44" x14ac:dyDescent="0.3">
      <c r="AM7644">
        <v>2.7348757204297436</v>
      </c>
      <c r="AN7644">
        <v>1.3970232508788694</v>
      </c>
      <c r="AO7644">
        <v>1162.0743303372333</v>
      </c>
      <c r="AP7644">
        <v>4204</v>
      </c>
      <c r="AQ7644">
        <v>-5.5865456843633698E-2</v>
      </c>
      <c r="AR7644">
        <v>2.754703272941263</v>
      </c>
    </row>
    <row r="7645" spans="39:44" x14ac:dyDescent="0.3">
      <c r="AM7645">
        <v>3.4074207743416713</v>
      </c>
      <c r="AN7645">
        <v>0.20763036142901889</v>
      </c>
      <c r="AO7645">
        <v>908.09709609749711</v>
      </c>
      <c r="AP7645">
        <v>4537.5</v>
      </c>
      <c r="AQ7645">
        <v>-7.8114277104182742E-2</v>
      </c>
      <c r="AR7645">
        <v>3.428183810484573</v>
      </c>
    </row>
    <row r="7646" spans="39:44" x14ac:dyDescent="0.3">
      <c r="AM7646">
        <v>3.1772463327363401</v>
      </c>
      <c r="AN7646">
        <v>1.3274482486997492</v>
      </c>
      <c r="AO7646">
        <v>736.40184392394906</v>
      </c>
      <c r="AP7646">
        <v>4783</v>
      </c>
      <c r="AQ7646">
        <v>0.27734880589456051</v>
      </c>
      <c r="AR7646">
        <v>3.2364735908955851</v>
      </c>
    </row>
    <row r="7647" spans="39:44" x14ac:dyDescent="0.3">
      <c r="AM7647">
        <v>2.7030728019339705</v>
      </c>
      <c r="AN7647">
        <v>0.82109172617153303</v>
      </c>
      <c r="AO7647">
        <v>713.86559257971669</v>
      </c>
      <c r="AP7647">
        <v>4352.25</v>
      </c>
      <c r="AQ7647">
        <v>-0.6006493737935843</v>
      </c>
      <c r="AR7647">
        <v>2.7490023309014027</v>
      </c>
    </row>
    <row r="7648" spans="39:44" x14ac:dyDescent="0.3">
      <c r="AM7648">
        <v>2.9336986472288085</v>
      </c>
      <c r="AN7648">
        <v>0.85926365519849879</v>
      </c>
      <c r="AO7648">
        <v>765.59736055668975</v>
      </c>
      <c r="AP7648">
        <v>4269.25</v>
      </c>
      <c r="AQ7648">
        <v>0.18769037847566963</v>
      </c>
      <c r="AR7648">
        <v>2.9522044137646262</v>
      </c>
    </row>
    <row r="7649" spans="39:44" x14ac:dyDescent="0.3">
      <c r="AM7649">
        <v>2.8444510949721802</v>
      </c>
      <c r="AN7649">
        <v>1.0329029605978661</v>
      </c>
      <c r="AO7649">
        <v>962.32505243623382</v>
      </c>
      <c r="AP7649">
        <v>4947.75</v>
      </c>
      <c r="AQ7649">
        <v>0.1944006185179393</v>
      </c>
      <c r="AR7649">
        <v>2.8412005109391281</v>
      </c>
    </row>
    <row r="7650" spans="39:44" x14ac:dyDescent="0.3">
      <c r="AM7650">
        <v>3.1107337838437892</v>
      </c>
      <c r="AN7650">
        <v>1.4016429125878012</v>
      </c>
      <c r="AO7650">
        <v>885.1490843352841</v>
      </c>
      <c r="AP7650">
        <v>4715.75</v>
      </c>
      <c r="AQ7650">
        <v>-0.66889058595732331</v>
      </c>
      <c r="AR7650">
        <v>3.0016840164458132</v>
      </c>
    </row>
    <row r="7651" spans="39:44" x14ac:dyDescent="0.3">
      <c r="AM7651">
        <v>1.8212178417149394</v>
      </c>
      <c r="AN7651">
        <v>0.43439367819220115</v>
      </c>
      <c r="AO7651">
        <v>1134.7978804617055</v>
      </c>
      <c r="AP7651">
        <v>4841.5</v>
      </c>
      <c r="AQ7651">
        <v>-0.13724181688843071</v>
      </c>
      <c r="AR7651">
        <v>1.8623776207831984</v>
      </c>
    </row>
    <row r="7652" spans="39:44" x14ac:dyDescent="0.3">
      <c r="AM7652">
        <v>2.5893141898885812</v>
      </c>
      <c r="AN7652">
        <v>1.1811640641862333</v>
      </c>
      <c r="AO7652">
        <v>1110.5609898417265</v>
      </c>
      <c r="AP7652">
        <v>4623.5</v>
      </c>
      <c r="AQ7652">
        <v>-0.35780146409721891</v>
      </c>
      <c r="AR7652">
        <v>2.4672407069979143</v>
      </c>
    </row>
    <row r="7653" spans="39:44" x14ac:dyDescent="0.3">
      <c r="AM7653">
        <v>2.9896592531041946</v>
      </c>
      <c r="AN7653">
        <v>0.86398797460690158</v>
      </c>
      <c r="AO7653">
        <v>433.85976485867616</v>
      </c>
      <c r="AP7653">
        <v>2968.5</v>
      </c>
      <c r="AQ7653">
        <v>-0.21934402586966542</v>
      </c>
      <c r="AR7653">
        <v>3.0609013204339059</v>
      </c>
    </row>
    <row r="7654" spans="39:44" x14ac:dyDescent="0.3">
      <c r="AM7654">
        <v>1.8952771404586914</v>
      </c>
      <c r="AN7654">
        <v>0.2725538804472924</v>
      </c>
      <c r="AO7654">
        <v>1084.2177048448834</v>
      </c>
      <c r="AP7654">
        <v>4287</v>
      </c>
      <c r="AQ7654">
        <v>0.77960738350673664</v>
      </c>
      <c r="AR7654">
        <v>1.9000103115252958</v>
      </c>
    </row>
    <row r="7655" spans="39:44" x14ac:dyDescent="0.3">
      <c r="AM7655">
        <v>2.7938736966264854</v>
      </c>
      <c r="AN7655">
        <v>1.0743207495323155</v>
      </c>
      <c r="AO7655">
        <v>746.11158028122009</v>
      </c>
      <c r="AP7655">
        <v>4394.5</v>
      </c>
      <c r="AQ7655">
        <v>0.44356969876618435</v>
      </c>
      <c r="AR7655">
        <v>2.8033601728017716</v>
      </c>
    </row>
    <row r="7656" spans="39:44" x14ac:dyDescent="0.3">
      <c r="AM7656">
        <v>2.6492808822564129</v>
      </c>
      <c r="AN7656">
        <v>1.3016810975494768</v>
      </c>
      <c r="AO7656">
        <v>721.80990198832694</v>
      </c>
      <c r="AP7656">
        <v>4280.5</v>
      </c>
      <c r="AQ7656">
        <v>0.24997223732372523</v>
      </c>
      <c r="AR7656">
        <v>2.6310543315271087</v>
      </c>
    </row>
    <row r="7657" spans="39:44" x14ac:dyDescent="0.3">
      <c r="AM7657">
        <v>1.5818481997483542</v>
      </c>
      <c r="AN7657">
        <v>3.7840338137355517E-2</v>
      </c>
      <c r="AO7657">
        <v>1270.2988322496556</v>
      </c>
      <c r="AP7657">
        <v>6320.75</v>
      </c>
      <c r="AQ7657">
        <v>0.34640690419471043</v>
      </c>
      <c r="AR7657">
        <v>1.5856322335620905</v>
      </c>
    </row>
    <row r="7658" spans="39:44" x14ac:dyDescent="0.3">
      <c r="AM7658">
        <v>2.3047117334454783</v>
      </c>
      <c r="AN7658">
        <v>0.61320598982514418</v>
      </c>
      <c r="AO7658">
        <v>1058.8377405399524</v>
      </c>
      <c r="AP7658">
        <v>4701.25</v>
      </c>
      <c r="AQ7658">
        <v>-0.73010917754546067</v>
      </c>
      <c r="AR7658">
        <v>2.2840506017673716</v>
      </c>
    </row>
    <row r="7659" spans="39:44" x14ac:dyDescent="0.3">
      <c r="AM7659">
        <v>2.079668723898715</v>
      </c>
      <c r="AN7659">
        <v>0.6973042201861761</v>
      </c>
      <c r="AO7659">
        <v>773.53315129010127</v>
      </c>
      <c r="AP7659">
        <v>4580.75</v>
      </c>
      <c r="AQ7659">
        <v>-0.49220253740656772</v>
      </c>
      <c r="AR7659">
        <v>2.0441831783689666</v>
      </c>
    </row>
    <row r="7660" spans="39:44" x14ac:dyDescent="0.3">
      <c r="AM7660">
        <v>2.6424791130198866</v>
      </c>
      <c r="AN7660">
        <v>1.0248585150255782</v>
      </c>
      <c r="AO7660">
        <v>1105.569501943248</v>
      </c>
      <c r="AP7660">
        <v>3893.25</v>
      </c>
      <c r="AQ7660">
        <v>-0.31524847975326098</v>
      </c>
      <c r="AR7660">
        <v>2.6271831457595463</v>
      </c>
    </row>
    <row r="7661" spans="39:44" x14ac:dyDescent="0.3">
      <c r="AM7661">
        <v>2.2732234369435482</v>
      </c>
      <c r="AN7661">
        <v>0.70160217774885336</v>
      </c>
      <c r="AO7661">
        <v>1061.959209600258</v>
      </c>
      <c r="AP7661">
        <v>6315.75</v>
      </c>
      <c r="AQ7661">
        <v>0.38683737906230764</v>
      </c>
      <c r="AR7661">
        <v>2.292534337698493</v>
      </c>
    </row>
    <row r="7662" spans="39:44" x14ac:dyDescent="0.3">
      <c r="AM7662">
        <v>2.9932431987219132</v>
      </c>
      <c r="AN7662">
        <v>0.98370589537026298</v>
      </c>
      <c r="AO7662">
        <v>903.49280198104634</v>
      </c>
      <c r="AP7662">
        <v>4850.25</v>
      </c>
      <c r="AQ7662">
        <v>0.38271763836186617</v>
      </c>
      <c r="AR7662">
        <v>2.9944688155636081</v>
      </c>
    </row>
    <row r="7663" spans="39:44" x14ac:dyDescent="0.3">
      <c r="AM7663">
        <v>1.9396808603224829</v>
      </c>
      <c r="AN7663">
        <v>0.39666809262853975</v>
      </c>
      <c r="AO7663">
        <v>443.11041980693409</v>
      </c>
      <c r="AP7663">
        <v>3817</v>
      </c>
      <c r="AQ7663">
        <v>0.66416019679890093</v>
      </c>
      <c r="AR7663">
        <v>1.9036348010591415</v>
      </c>
    </row>
    <row r="7664" spans="39:44" x14ac:dyDescent="0.3">
      <c r="AM7664">
        <v>2.8792177611505378</v>
      </c>
      <c r="AN7664">
        <v>0.88150780631664705</v>
      </c>
      <c r="AO7664">
        <v>394.62250480535835</v>
      </c>
      <c r="AP7664">
        <v>4643.5</v>
      </c>
      <c r="AQ7664">
        <v>-0.72804976951245792</v>
      </c>
      <c r="AR7664">
        <v>2.9384114763605518</v>
      </c>
    </row>
    <row r="7665" spans="39:44" x14ac:dyDescent="0.3">
      <c r="AM7665">
        <v>2.4830578265731948</v>
      </c>
      <c r="AN7665">
        <v>0.61787675703722644</v>
      </c>
      <c r="AO7665">
        <v>680.53845202572995</v>
      </c>
      <c r="AP7665">
        <v>4813</v>
      </c>
      <c r="AQ7665">
        <v>-0.98480628062136921</v>
      </c>
      <c r="AR7665">
        <v>2.4933164444421365</v>
      </c>
    </row>
    <row r="7666" spans="39:44" x14ac:dyDescent="0.3">
      <c r="AM7666">
        <v>2.8378551950645083</v>
      </c>
      <c r="AN7666">
        <v>1.2007560281102394</v>
      </c>
      <c r="AO7666">
        <v>1055.1279110565092</v>
      </c>
      <c r="AP7666">
        <v>4012</v>
      </c>
      <c r="AQ7666">
        <v>0.82959679511932261</v>
      </c>
      <c r="AR7666">
        <v>2.8436422738652301</v>
      </c>
    </row>
    <row r="7667" spans="39:44" x14ac:dyDescent="0.3">
      <c r="AM7667">
        <v>3.0788177339901477</v>
      </c>
      <c r="AN7667">
        <v>0</v>
      </c>
      <c r="AO7667">
        <v>544.58692173912664</v>
      </c>
      <c r="AP7667">
        <v>5013.5</v>
      </c>
      <c r="AQ7667">
        <v>-0.6854535589477625</v>
      </c>
      <c r="AR7667">
        <v>3.0788177339901477</v>
      </c>
    </row>
    <row r="7668" spans="39:44" x14ac:dyDescent="0.3">
      <c r="AM7668">
        <v>2.3434196474512983</v>
      </c>
      <c r="AN7668">
        <v>0.61864488287330099</v>
      </c>
      <c r="AO7668">
        <v>669.05953161224772</v>
      </c>
      <c r="AP7668">
        <v>4312</v>
      </c>
      <c r="AQ7668">
        <v>0.58956651401619986</v>
      </c>
      <c r="AR7668">
        <v>2.3508135634336895</v>
      </c>
    </row>
    <row r="7669" spans="39:44" x14ac:dyDescent="0.3">
      <c r="AM7669">
        <v>3.1669932182479714</v>
      </c>
      <c r="AN7669">
        <v>1.1194164548105208</v>
      </c>
      <c r="AO7669">
        <v>1010.208426595007</v>
      </c>
      <c r="AP7669">
        <v>4568.25</v>
      </c>
      <c r="AQ7669">
        <v>0.670037797721451</v>
      </c>
      <c r="AR7669">
        <v>3.2364735908955851</v>
      </c>
    </row>
    <row r="7670" spans="39:44" x14ac:dyDescent="0.3">
      <c r="AM7670">
        <v>2.406423391355438</v>
      </c>
      <c r="AN7670">
        <v>0.97447446970265705</v>
      </c>
      <c r="AO7670">
        <v>1105.3959115012126</v>
      </c>
      <c r="AP7670">
        <v>4327.75</v>
      </c>
      <c r="AQ7670">
        <v>0.11600104861407705</v>
      </c>
      <c r="AR7670">
        <v>2.3875032222867607</v>
      </c>
    </row>
    <row r="7671" spans="39:44" x14ac:dyDescent="0.3">
      <c r="AM7671">
        <v>3.484690648086687</v>
      </c>
      <c r="AN7671">
        <v>0.43330586900864371</v>
      </c>
      <c r="AO7671">
        <v>1237.054162494946</v>
      </c>
      <c r="AP7671">
        <v>4520.75</v>
      </c>
      <c r="AQ7671">
        <v>-0.40486707783084391</v>
      </c>
      <c r="AR7671">
        <v>3.4902382005433759</v>
      </c>
    </row>
    <row r="7672" spans="39:44" x14ac:dyDescent="0.3">
      <c r="AM7672">
        <v>2.519416291843068</v>
      </c>
      <c r="AN7672">
        <v>0.86698139595379409</v>
      </c>
      <c r="AO7672">
        <v>769.41300017658955</v>
      </c>
      <c r="AP7672">
        <v>5223</v>
      </c>
      <c r="AQ7672">
        <v>0.4170842351096159</v>
      </c>
      <c r="AR7672">
        <v>2.566033374981882</v>
      </c>
    </row>
    <row r="7673" spans="39:44" x14ac:dyDescent="0.3">
      <c r="AM7673">
        <v>2.8357134913738831</v>
      </c>
      <c r="AN7673">
        <v>0.90874895757017526</v>
      </c>
      <c r="AO7673">
        <v>737.28072292945933</v>
      </c>
      <c r="AP7673">
        <v>4142.75</v>
      </c>
      <c r="AQ7673">
        <v>-0.4928890338381034</v>
      </c>
      <c r="AR7673">
        <v>2.785524562151084</v>
      </c>
    </row>
    <row r="7674" spans="39:44" x14ac:dyDescent="0.3">
      <c r="AM7674">
        <v>2.5385459278408455</v>
      </c>
      <c r="AN7674">
        <v>0.98631400582094542</v>
      </c>
      <c r="AO7674">
        <v>1358.1284531735128</v>
      </c>
      <c r="AP7674">
        <v>4475.75</v>
      </c>
      <c r="AQ7674">
        <v>-0.27428428039371794</v>
      </c>
      <c r="AR7674">
        <v>2.5754517505496235</v>
      </c>
    </row>
    <row r="7675" spans="39:44" x14ac:dyDescent="0.3">
      <c r="AM7675">
        <v>3.2404864215420823</v>
      </c>
      <c r="AN7675">
        <v>0.98491595162435397</v>
      </c>
      <c r="AO7675">
        <v>374.8723892950033</v>
      </c>
      <c r="AP7675">
        <v>3793.75</v>
      </c>
      <c r="AQ7675">
        <v>1.9048841940127216E-2</v>
      </c>
      <c r="AR7675">
        <v>3.3286804935301593</v>
      </c>
    </row>
    <row r="7676" spans="39:44" x14ac:dyDescent="0.3">
      <c r="AM7676">
        <v>2.6113105903115832</v>
      </c>
      <c r="AN7676">
        <v>1.0393500783240559</v>
      </c>
      <c r="AO7676">
        <v>313.87688489151026</v>
      </c>
      <c r="AP7676">
        <v>5889.5</v>
      </c>
      <c r="AQ7676">
        <v>-0.91073761327754477</v>
      </c>
      <c r="AR7676">
        <v>2.5986461346685386</v>
      </c>
    </row>
    <row r="7677" spans="39:44" x14ac:dyDescent="0.3">
      <c r="AM7677">
        <v>2.8343120645606148</v>
      </c>
      <c r="AN7677">
        <v>0.94189607428747757</v>
      </c>
      <c r="AO7677">
        <v>1453.9023835059804</v>
      </c>
      <c r="AP7677">
        <v>4113</v>
      </c>
      <c r="AQ7677">
        <v>-0.41400039343300093</v>
      </c>
      <c r="AR7677">
        <v>2.8157968326609679</v>
      </c>
    </row>
    <row r="7678" spans="39:44" x14ac:dyDescent="0.3">
      <c r="AM7678">
        <v>2.1706258634366709</v>
      </c>
      <c r="AN7678">
        <v>0.73799366578464121</v>
      </c>
      <c r="AO7678">
        <v>1286.3560986170498</v>
      </c>
      <c r="AP7678">
        <v>4280.5</v>
      </c>
      <c r="AQ7678">
        <v>-0.40212782368923849</v>
      </c>
      <c r="AR7678">
        <v>2.1352607242335933</v>
      </c>
    </row>
    <row r="7679" spans="39:44" x14ac:dyDescent="0.3">
      <c r="AM7679">
        <v>3.1213230760438422</v>
      </c>
      <c r="AN7679">
        <v>1.1529121007824474</v>
      </c>
      <c r="AO7679">
        <v>937.34246243685027</v>
      </c>
      <c r="AP7679">
        <v>4500.25</v>
      </c>
      <c r="AQ7679">
        <v>0.72682843643067929</v>
      </c>
      <c r="AR7679">
        <v>3.1933386434570954</v>
      </c>
    </row>
    <row r="7680" spans="39:44" x14ac:dyDescent="0.3">
      <c r="AM7680">
        <v>2.2777323527656455</v>
      </c>
      <c r="AN7680">
        <v>0.56252573802092209</v>
      </c>
      <c r="AO7680">
        <v>384.32251389259812</v>
      </c>
      <c r="AP7680">
        <v>5527.25</v>
      </c>
      <c r="AQ7680">
        <v>0.51750403058520111</v>
      </c>
      <c r="AR7680">
        <v>2.2639060543056377</v>
      </c>
    </row>
    <row r="7681" spans="39:44" x14ac:dyDescent="0.3">
      <c r="AM7681">
        <v>2.0911568668756324</v>
      </c>
      <c r="AN7681">
        <v>0.40473870860082473</v>
      </c>
      <c r="AO7681">
        <v>958.55281154501131</v>
      </c>
      <c r="AP7681">
        <v>2437.75</v>
      </c>
      <c r="AQ7681">
        <v>-0.54463831863412648</v>
      </c>
      <c r="AR7681">
        <v>2.1284891333520415</v>
      </c>
    </row>
    <row r="7682" spans="39:44" x14ac:dyDescent="0.3">
      <c r="AM7682">
        <v>3.027495669164495</v>
      </c>
      <c r="AN7682">
        <v>1.2183676481623789</v>
      </c>
      <c r="AO7682">
        <v>382.33100955747045</v>
      </c>
      <c r="AP7682">
        <v>4216.75</v>
      </c>
      <c r="AQ7682">
        <v>-0.9031254857160963</v>
      </c>
      <c r="AR7682">
        <v>2.9950147998130539</v>
      </c>
    </row>
    <row r="7683" spans="39:44" x14ac:dyDescent="0.3">
      <c r="AM7683">
        <v>1.8480468643366363</v>
      </c>
      <c r="AN7683">
        <v>0.37818723883016858</v>
      </c>
      <c r="AO7683">
        <v>1395.4747315426162</v>
      </c>
      <c r="AP7683">
        <v>4775.25</v>
      </c>
      <c r="AQ7683">
        <v>-7.5588469359230762E-2</v>
      </c>
      <c r="AR7683">
        <v>1.8582263952943154</v>
      </c>
    </row>
    <row r="7684" spans="39:44" x14ac:dyDescent="0.3">
      <c r="AM7684">
        <v>2.1151861532833638</v>
      </c>
      <c r="AN7684">
        <v>0.66535136137187023</v>
      </c>
      <c r="AO7684">
        <v>1412.6309335433834</v>
      </c>
      <c r="AP7684">
        <v>5667.5</v>
      </c>
      <c r="AQ7684">
        <v>-0.52050932627085222</v>
      </c>
      <c r="AR7684">
        <v>2.0839304188212773</v>
      </c>
    </row>
    <row r="7685" spans="39:44" x14ac:dyDescent="0.3">
      <c r="AM7685">
        <v>1.5783443551614098</v>
      </c>
      <c r="AN7685">
        <v>6.5043068894850453E-2</v>
      </c>
      <c r="AO7685">
        <v>736.23779827871522</v>
      </c>
      <c r="AP7685">
        <v>5229</v>
      </c>
      <c r="AQ7685">
        <v>-0.90556607297099878</v>
      </c>
      <c r="AR7685">
        <v>1.578072671882097</v>
      </c>
    </row>
    <row r="7686" spans="39:44" x14ac:dyDescent="0.3">
      <c r="AM7686">
        <v>2.1787181279193444</v>
      </c>
      <c r="AN7686">
        <v>0.80949105574081726</v>
      </c>
      <c r="AO7686">
        <v>392.89702297174392</v>
      </c>
      <c r="AP7686">
        <v>4868.25</v>
      </c>
      <c r="AQ7686">
        <v>0.10146443274444866</v>
      </c>
      <c r="AR7686">
        <v>2.2037180656565827</v>
      </c>
    </row>
    <row r="7687" spans="39:44" x14ac:dyDescent="0.3">
      <c r="AM7687">
        <v>2.3303794173576353</v>
      </c>
      <c r="AN7687">
        <v>0.8754953468411818</v>
      </c>
      <c r="AO7687">
        <v>356.57263108738448</v>
      </c>
      <c r="AP7687">
        <v>4344</v>
      </c>
      <c r="AQ7687">
        <v>-0.68907730072270323</v>
      </c>
      <c r="AR7687">
        <v>2.3649554033126914</v>
      </c>
    </row>
    <row r="7688" spans="39:44" x14ac:dyDescent="0.3">
      <c r="AM7688">
        <v>2.5272481794392156</v>
      </c>
      <c r="AN7688">
        <v>0.65599185041131014</v>
      </c>
      <c r="AO7688">
        <v>1417.7960118838973</v>
      </c>
      <c r="AP7688">
        <v>4139</v>
      </c>
      <c r="AQ7688">
        <v>8.7656136250787137E-2</v>
      </c>
      <c r="AR7688">
        <v>2.4616489943980846</v>
      </c>
    </row>
    <row r="7689" spans="39:44" x14ac:dyDescent="0.3">
      <c r="AM7689">
        <v>1.9675203452402064</v>
      </c>
      <c r="AN7689">
        <v>0.75992113226091484</v>
      </c>
      <c r="AO7689">
        <v>730.03656940148426</v>
      </c>
      <c r="AP7689">
        <v>3097.25</v>
      </c>
      <c r="AQ7689">
        <v>-1.0040028964153489E-2</v>
      </c>
      <c r="AR7689">
        <v>1.98316822864423</v>
      </c>
    </row>
    <row r="7690" spans="39:44" x14ac:dyDescent="0.3">
      <c r="AM7690">
        <v>1.8753053886268649</v>
      </c>
      <c r="AN7690">
        <v>0.40196791706273594</v>
      </c>
      <c r="AO7690">
        <v>749.81036646533744</v>
      </c>
      <c r="AP7690">
        <v>5409</v>
      </c>
      <c r="AQ7690">
        <v>-0.94697509967053328</v>
      </c>
      <c r="AR7690">
        <v>1.8657960888797409</v>
      </c>
    </row>
    <row r="7691" spans="39:44" x14ac:dyDescent="0.3">
      <c r="AM7691">
        <v>2.5728798465664964</v>
      </c>
      <c r="AN7691">
        <v>0.69779513322259612</v>
      </c>
      <c r="AO7691">
        <v>292.28288145259774</v>
      </c>
      <c r="AP7691">
        <v>2939.5</v>
      </c>
      <c r="AQ7691">
        <v>-0.13359748670224506</v>
      </c>
      <c r="AR7691">
        <v>2.5786118650485963</v>
      </c>
    </row>
    <row r="7692" spans="39:44" x14ac:dyDescent="0.3">
      <c r="AM7692">
        <v>2.726379370955553</v>
      </c>
      <c r="AN7692">
        <v>1.3437375941687855</v>
      </c>
      <c r="AO7692">
        <v>629.15744071616484</v>
      </c>
      <c r="AP7692">
        <v>5637.75</v>
      </c>
      <c r="AQ7692">
        <v>0.57354387793856476</v>
      </c>
      <c r="AR7692">
        <v>2.754703272941263</v>
      </c>
    </row>
    <row r="7693" spans="39:44" x14ac:dyDescent="0.3">
      <c r="AM7693">
        <v>1.7776296132085334</v>
      </c>
      <c r="AN7693">
        <v>0.24022576705373497</v>
      </c>
      <c r="AO7693">
        <v>1155.3667638488557</v>
      </c>
      <c r="AP7693">
        <v>4487.75</v>
      </c>
      <c r="AQ7693">
        <v>0.87847978888077483</v>
      </c>
      <c r="AR7693">
        <v>1.7722856826887436</v>
      </c>
    </row>
    <row r="7694" spans="39:44" x14ac:dyDescent="0.3">
      <c r="AM7694">
        <v>2.9947384092636575</v>
      </c>
      <c r="AN7694">
        <v>1.4960619103632282</v>
      </c>
      <c r="AO7694">
        <v>1006.0882754814953</v>
      </c>
      <c r="AP7694">
        <v>4965.5</v>
      </c>
      <c r="AQ7694">
        <v>-0.1974172224553255</v>
      </c>
      <c r="AR7694">
        <v>2.9730909161184087</v>
      </c>
    </row>
    <row r="7695" spans="39:44" x14ac:dyDescent="0.3">
      <c r="AM7695">
        <v>2.4931889002351033</v>
      </c>
      <c r="AN7695">
        <v>0.78126291720836916</v>
      </c>
      <c r="AO7695">
        <v>1247.6063701367912</v>
      </c>
      <c r="AP7695">
        <v>3523.5</v>
      </c>
      <c r="AQ7695">
        <v>-0.10575337867998169</v>
      </c>
      <c r="AR7695">
        <v>2.4933164444421365</v>
      </c>
    </row>
    <row r="7696" spans="39:44" x14ac:dyDescent="0.3">
      <c r="AM7696">
        <v>2.8851386434554049</v>
      </c>
      <c r="AN7696">
        <v>0.93010608566133612</v>
      </c>
      <c r="AO7696">
        <v>722.67870541913589</v>
      </c>
      <c r="AP7696">
        <v>5415.5</v>
      </c>
      <c r="AQ7696">
        <v>-0.12981931247477843</v>
      </c>
      <c r="AR7696">
        <v>2.777036048064085</v>
      </c>
    </row>
    <row r="7697" spans="39:44" x14ac:dyDescent="0.3">
      <c r="AM7697">
        <v>2.1935586722706404</v>
      </c>
      <c r="AN7697">
        <v>0.67597097469251111</v>
      </c>
      <c r="AO7697">
        <v>1231.5491037693967</v>
      </c>
      <c r="AP7697">
        <v>5478.5</v>
      </c>
      <c r="AQ7697">
        <v>0.75770396638760906</v>
      </c>
      <c r="AR7697">
        <v>2.1919881148862781</v>
      </c>
    </row>
    <row r="7698" spans="39:44" x14ac:dyDescent="0.3">
      <c r="AM7698">
        <v>2.3872225706795471</v>
      </c>
      <c r="AN7698">
        <v>0.82330071454801668</v>
      </c>
      <c r="AO7698">
        <v>1225.7112469314416</v>
      </c>
      <c r="AP7698">
        <v>3453.5</v>
      </c>
      <c r="AQ7698">
        <v>0.56714748895981315</v>
      </c>
      <c r="AR7698">
        <v>2.3990244665575298</v>
      </c>
    </row>
    <row r="7699" spans="39:44" x14ac:dyDescent="0.3">
      <c r="AM7699">
        <v>2.4265644418871668</v>
      </c>
      <c r="AN7699">
        <v>0.95072975559889339</v>
      </c>
      <c r="AO7699">
        <v>852.19114866834707</v>
      </c>
      <c r="AP7699">
        <v>4585</v>
      </c>
      <c r="AQ7699">
        <v>0.4896140314758895</v>
      </c>
      <c r="AR7699">
        <v>2.4253435604241163</v>
      </c>
    </row>
    <row r="7700" spans="39:44" x14ac:dyDescent="0.3">
      <c r="AM7700">
        <v>3.0740231838683822</v>
      </c>
      <c r="AN7700">
        <v>1.1544693379082644</v>
      </c>
      <c r="AO7700">
        <v>1357.1511601982891</v>
      </c>
      <c r="AP7700">
        <v>5439</v>
      </c>
      <c r="AQ7700">
        <v>-0.32511773383172821</v>
      </c>
      <c r="AR7700">
        <v>3.1765029505653097</v>
      </c>
    </row>
    <row r="7701" spans="39:44" x14ac:dyDescent="0.3">
      <c r="AM7701">
        <v>2.4118350878828778</v>
      </c>
      <c r="AN7701">
        <v>1.395941912564405</v>
      </c>
      <c r="AO7701">
        <v>932.74442825943038</v>
      </c>
      <c r="AP7701">
        <v>5362</v>
      </c>
      <c r="AQ7701">
        <v>0.38382123077726327</v>
      </c>
      <c r="AR7701">
        <v>2.4110454868844164</v>
      </c>
    </row>
    <row r="7702" spans="39:44" x14ac:dyDescent="0.3">
      <c r="AM7702">
        <v>2.6286405173380198</v>
      </c>
      <c r="AN7702">
        <v>1.2795133432303853</v>
      </c>
      <c r="AO7702">
        <v>457.5987268628844</v>
      </c>
      <c r="AP7702">
        <v>5318.75</v>
      </c>
      <c r="AQ7702">
        <v>-0.57735026918962573</v>
      </c>
      <c r="AR7702">
        <v>2.5028083816675606</v>
      </c>
    </row>
    <row r="7703" spans="39:44" x14ac:dyDescent="0.3">
      <c r="AM7703">
        <v>2.612893262862126</v>
      </c>
      <c r="AN7703">
        <v>0.78824873411472074</v>
      </c>
      <c r="AO7703">
        <v>802.9351202505942</v>
      </c>
      <c r="AP7703">
        <v>5546</v>
      </c>
      <c r="AQ7703">
        <v>0.23937865074435968</v>
      </c>
      <c r="AR7703">
        <v>2.5524516277814548</v>
      </c>
    </row>
    <row r="7704" spans="39:44" x14ac:dyDescent="0.3">
      <c r="AM7704">
        <v>2.8092102316893217</v>
      </c>
      <c r="AN7704">
        <v>1.1768209579107307</v>
      </c>
      <c r="AO7704">
        <v>989.55678537727738</v>
      </c>
      <c r="AP7704">
        <v>2690.25</v>
      </c>
      <c r="AQ7704">
        <v>-0.19795870706507127</v>
      </c>
      <c r="AR7704">
        <v>2.8436422738652301</v>
      </c>
    </row>
    <row r="7705" spans="39:44" x14ac:dyDescent="0.3">
      <c r="AM7705">
        <v>2.1242392094071962</v>
      </c>
      <c r="AN7705">
        <v>0.29559523106127178</v>
      </c>
      <c r="AO7705">
        <v>890.31416267579812</v>
      </c>
      <c r="AP7705">
        <v>5684.75</v>
      </c>
      <c r="AQ7705">
        <v>-0.66648219209314796</v>
      </c>
      <c r="AR7705">
        <v>2.1118676755787935</v>
      </c>
    </row>
    <row r="7706" spans="39:44" x14ac:dyDescent="0.3">
      <c r="AM7706">
        <v>2.7032533472841878</v>
      </c>
      <c r="AN7706">
        <v>0.78544376982791186</v>
      </c>
      <c r="AO7706">
        <v>735.7112328401156</v>
      </c>
      <c r="AP7706">
        <v>5770.25</v>
      </c>
      <c r="AQ7706">
        <v>0.46087275152949236</v>
      </c>
      <c r="AR7706">
        <v>2.624708970301397</v>
      </c>
    </row>
    <row r="7707" spans="39:44" x14ac:dyDescent="0.3">
      <c r="AM7707">
        <v>1.9285322524202639</v>
      </c>
      <c r="AN7707">
        <v>0.77970461238354449</v>
      </c>
      <c r="AO7707">
        <v>743.65554224872574</v>
      </c>
      <c r="AP7707">
        <v>4740.75</v>
      </c>
      <c r="AQ7707">
        <v>-0.32786668830606541</v>
      </c>
      <c r="AR7707">
        <v>1.98316822864423</v>
      </c>
    </row>
    <row r="7708" spans="39:44" x14ac:dyDescent="0.3">
      <c r="AM7708">
        <v>2.7930385322098923</v>
      </c>
      <c r="AN7708">
        <v>1.4437082702443704</v>
      </c>
      <c r="AO7708">
        <v>1120.9266124300075</v>
      </c>
      <c r="AP7708">
        <v>2336.25</v>
      </c>
      <c r="AQ7708">
        <v>-0.5330479112013119</v>
      </c>
      <c r="AR7708">
        <v>2.7063647516651148</v>
      </c>
    </row>
    <row r="7709" spans="39:44" x14ac:dyDescent="0.3">
      <c r="AM7709">
        <v>2.0927296236768651</v>
      </c>
      <c r="AN7709">
        <v>0.48491116561767883</v>
      </c>
      <c r="AO7709">
        <v>887.23041712991937</v>
      </c>
      <c r="AP7709">
        <v>4818.25</v>
      </c>
      <c r="AQ7709">
        <v>0.63971761562168816</v>
      </c>
      <c r="AR7709">
        <v>2.0528395336095797</v>
      </c>
    </row>
    <row r="7710" spans="39:44" x14ac:dyDescent="0.3">
      <c r="AM7710">
        <v>2.3350683253535944</v>
      </c>
      <c r="AN7710">
        <v>0.86050874128820909</v>
      </c>
      <c r="AO7710">
        <v>383.91032033802514</v>
      </c>
      <c r="AP7710">
        <v>6112</v>
      </c>
      <c r="AQ7710">
        <v>0.97680080246793999</v>
      </c>
      <c r="AR7710">
        <v>2.3019527132662345</v>
      </c>
    </row>
    <row r="7711" spans="39:44" x14ac:dyDescent="0.3">
      <c r="AM7711">
        <v>1.6597032335236455</v>
      </c>
      <c r="AN7711">
        <v>0.16913784642912763</v>
      </c>
      <c r="AO7711">
        <v>1076.9358278024813</v>
      </c>
      <c r="AP7711">
        <v>3542.75</v>
      </c>
      <c r="AQ7711">
        <v>0.66439799996665094</v>
      </c>
      <c r="AR7711">
        <v>1.6779746067517898</v>
      </c>
    </row>
    <row r="7712" spans="39:44" x14ac:dyDescent="0.3">
      <c r="AM7712">
        <v>1.9487999826097517</v>
      </c>
      <c r="AN7712">
        <v>0.31805774724828867</v>
      </c>
      <c r="AO7712">
        <v>1198.3906107655839</v>
      </c>
      <c r="AP7712">
        <v>4618.25</v>
      </c>
      <c r="AQ7712">
        <v>0.1470710958654404</v>
      </c>
      <c r="AR7712">
        <v>1.9368803051084384</v>
      </c>
    </row>
    <row r="7713" spans="39:44" x14ac:dyDescent="0.3">
      <c r="AM7713">
        <v>1.9219815727168559</v>
      </c>
      <c r="AN7713">
        <v>0.41813999205617286</v>
      </c>
      <c r="AO7713">
        <v>731.78606124662167</v>
      </c>
      <c r="AP7713">
        <v>6163.25</v>
      </c>
      <c r="AQ7713">
        <v>-0.99671984260133528</v>
      </c>
      <c r="AR7713">
        <v>1.941511070982314</v>
      </c>
    </row>
    <row r="7714" spans="39:44" x14ac:dyDescent="0.3">
      <c r="AM7714">
        <v>1.6158415436339564</v>
      </c>
      <c r="AN7714">
        <v>2.6989028184870738E-2</v>
      </c>
      <c r="AO7714">
        <v>617.30413689350519</v>
      </c>
      <c r="AP7714">
        <v>3818</v>
      </c>
      <c r="AQ7714">
        <v>-0.67359790435234923</v>
      </c>
      <c r="AR7714">
        <v>1.6173911208416805</v>
      </c>
    </row>
    <row r="7715" spans="39:44" x14ac:dyDescent="0.3">
      <c r="AM7715">
        <v>2.9494871571497403</v>
      </c>
      <c r="AN7715">
        <v>1.0840894295781029</v>
      </c>
      <c r="AO7715">
        <v>592.60708062484514</v>
      </c>
      <c r="AP7715">
        <v>5114.5</v>
      </c>
      <c r="AQ7715">
        <v>0.84111404006549129</v>
      </c>
      <c r="AR7715">
        <v>2.8436422738652301</v>
      </c>
    </row>
    <row r="7716" spans="39:44" x14ac:dyDescent="0.3">
      <c r="AM7716">
        <v>2.2082026353448336</v>
      </c>
      <c r="AN7716">
        <v>0.73838304871056204</v>
      </c>
      <c r="AO7716">
        <v>794.23571786554805</v>
      </c>
      <c r="AP7716">
        <v>5425</v>
      </c>
      <c r="AQ7716">
        <v>0.49357218763096483</v>
      </c>
      <c r="AR7716">
        <v>2.2037180656565827</v>
      </c>
    </row>
    <row r="7717" spans="39:44" x14ac:dyDescent="0.3">
      <c r="AM7717">
        <v>1.8752723448746438</v>
      </c>
      <c r="AN7717">
        <v>0.39860017478259363</v>
      </c>
      <c r="AO7717">
        <v>414.87776276449836</v>
      </c>
      <c r="AP7717">
        <v>3941.5</v>
      </c>
      <c r="AQ7717">
        <v>0.82955822695557679</v>
      </c>
      <c r="AR7717">
        <v>1.9011640421740448</v>
      </c>
    </row>
    <row r="7718" spans="39:44" x14ac:dyDescent="0.3">
      <c r="AM7718">
        <v>2.5052671195533556</v>
      </c>
      <c r="AN7718">
        <v>1.3398942625625683</v>
      </c>
      <c r="AO7718">
        <v>682.56841768005029</v>
      </c>
      <c r="AP7718">
        <v>4071.5</v>
      </c>
      <c r="AQ7718">
        <v>0.41088725626257505</v>
      </c>
      <c r="AR7718">
        <v>2.4640219602767135</v>
      </c>
    </row>
    <row r="7719" spans="39:44" x14ac:dyDescent="0.3">
      <c r="AM7719">
        <v>2.323650310429894</v>
      </c>
      <c r="AN7719">
        <v>1.3121247929155504</v>
      </c>
      <c r="AO7719">
        <v>1077.3864063011347</v>
      </c>
      <c r="AP7719">
        <v>2998.75</v>
      </c>
      <c r="AQ7719">
        <v>-0.90585601962554352</v>
      </c>
      <c r="AR7719">
        <v>2.4109576132697517</v>
      </c>
    </row>
    <row r="7720" spans="39:44" x14ac:dyDescent="0.3">
      <c r="AM7720">
        <v>3.4124267328223055</v>
      </c>
      <c r="AN7720">
        <v>0.96627570464355206</v>
      </c>
      <c r="AO7720">
        <v>1123.5310220653078</v>
      </c>
      <c r="AP7720">
        <v>4620.75</v>
      </c>
      <c r="AQ7720">
        <v>7.7050423753035113E-2</v>
      </c>
      <c r="AR7720">
        <v>3.4537034756959977</v>
      </c>
    </row>
    <row r="7721" spans="39:44" x14ac:dyDescent="0.3">
      <c r="AM7721">
        <v>2.0810288486385948</v>
      </c>
      <c r="AN7721">
        <v>0.78189065225164356</v>
      </c>
      <c r="AO7721">
        <v>1479.8948531715405</v>
      </c>
      <c r="AP7721">
        <v>4848.75</v>
      </c>
      <c r="AQ7721">
        <v>0.99037947262879489</v>
      </c>
      <c r="AR7721">
        <v>2.0955134837812825</v>
      </c>
    </row>
    <row r="7722" spans="39:44" x14ac:dyDescent="0.3">
      <c r="AM7722">
        <v>2.3280650831799017</v>
      </c>
      <c r="AN7722">
        <v>1.1897485634425988</v>
      </c>
      <c r="AO7722">
        <v>426.22067832800275</v>
      </c>
      <c r="AP7722">
        <v>4641.5</v>
      </c>
      <c r="AQ7722">
        <v>-0.34620061812791364</v>
      </c>
      <c r="AR7722">
        <v>2.278865454903154</v>
      </c>
    </row>
    <row r="7723" spans="39:44" x14ac:dyDescent="0.3">
      <c r="AM7723">
        <v>2.2001831670470313</v>
      </c>
      <c r="AN7723">
        <v>0.58575637796207902</v>
      </c>
      <c r="AO7723">
        <v>361.02109399722849</v>
      </c>
      <c r="AP7723">
        <v>4968</v>
      </c>
      <c r="AQ7723">
        <v>-0.67780916174013517</v>
      </c>
      <c r="AR7723">
        <v>2.1416075292508236</v>
      </c>
    </row>
    <row r="7724" spans="39:44" x14ac:dyDescent="0.3">
      <c r="AM7724">
        <v>1.8170268877146314</v>
      </c>
      <c r="AN7724">
        <v>0.52636729474320121</v>
      </c>
      <c r="AO7724">
        <v>629.79771660913775</v>
      </c>
      <c r="AP7724">
        <v>3982.75</v>
      </c>
      <c r="AQ7724">
        <v>-0.55698168611091292</v>
      </c>
      <c r="AR7724">
        <v>1.8342040967284832</v>
      </c>
    </row>
    <row r="7725" spans="39:44" x14ac:dyDescent="0.3">
      <c r="AM7725">
        <v>2.4201484234077952</v>
      </c>
      <c r="AN7725">
        <v>0.58396374841006982</v>
      </c>
      <c r="AO7725">
        <v>663.93887828365257</v>
      </c>
      <c r="AP7725">
        <v>4322.75</v>
      </c>
      <c r="AQ7725">
        <v>-0.77921354238786289</v>
      </c>
      <c r="AR7725">
        <v>2.3674976381113377</v>
      </c>
    </row>
    <row r="7726" spans="39:44" x14ac:dyDescent="0.3">
      <c r="AM7726">
        <v>2.4532333054837658</v>
      </c>
      <c r="AN7726">
        <v>0.67910645855573959</v>
      </c>
      <c r="AO7726">
        <v>1140.1233638164697</v>
      </c>
      <c r="AP7726">
        <v>4289</v>
      </c>
      <c r="AQ7726">
        <v>-0.13220259988340644</v>
      </c>
      <c r="AR7726">
        <v>2.4277853233502178</v>
      </c>
    </row>
    <row r="7727" spans="39:44" x14ac:dyDescent="0.3">
      <c r="AM7727">
        <v>2.6826032639899995</v>
      </c>
      <c r="AN7727">
        <v>1.0280199894397655</v>
      </c>
      <c r="AO7727">
        <v>1260.2203962003855</v>
      </c>
      <c r="AP7727">
        <v>5255.5</v>
      </c>
      <c r="AQ7727">
        <v>1.5910540322747982E-2</v>
      </c>
      <c r="AR7727">
        <v>2.6559360614189109</v>
      </c>
    </row>
    <row r="7728" spans="39:44" x14ac:dyDescent="0.3">
      <c r="AM7728">
        <v>2.0301487050422091</v>
      </c>
      <c r="AN7728">
        <v>0.36110612840068124</v>
      </c>
      <c r="AO7728">
        <v>272.62703508237405</v>
      </c>
      <c r="AP7728">
        <v>3163.75</v>
      </c>
      <c r="AQ7728">
        <v>-0.52549450591702918</v>
      </c>
      <c r="AR7728">
        <v>2.0247957466703124</v>
      </c>
    </row>
    <row r="7729" spans="39:44" x14ac:dyDescent="0.3">
      <c r="AM7729">
        <v>2.5603045376061844</v>
      </c>
      <c r="AN7729">
        <v>0.86919057872094052</v>
      </c>
      <c r="AO7729">
        <v>958.16134563876722</v>
      </c>
      <c r="AP7729">
        <v>4594.5</v>
      </c>
      <c r="AQ7729">
        <v>0.94338407765394727</v>
      </c>
      <c r="AR7729">
        <v>2.6270017349348525</v>
      </c>
    </row>
    <row r="7730" spans="39:44" x14ac:dyDescent="0.3">
      <c r="AM7730">
        <v>2.9197884039974245</v>
      </c>
      <c r="AN7730">
        <v>0.56208749868414376</v>
      </c>
      <c r="AO7730">
        <v>973.9559982343651</v>
      </c>
      <c r="AP7730">
        <v>3410.75</v>
      </c>
      <c r="AQ7730">
        <v>-0.80171889471446289</v>
      </c>
      <c r="AR7730">
        <v>2.8650869930761553</v>
      </c>
    </row>
    <row r="7731" spans="39:44" x14ac:dyDescent="0.3">
      <c r="AM7731">
        <v>2.6335539221897277</v>
      </c>
      <c r="AN7731">
        <v>1.0088253563596092</v>
      </c>
      <c r="AO7731">
        <v>1048.84468502766</v>
      </c>
      <c r="AP7731">
        <v>4689.25</v>
      </c>
      <c r="AQ7731">
        <v>0.36471668284695902</v>
      </c>
      <c r="AR7731">
        <v>2.6746815433363338</v>
      </c>
    </row>
    <row r="7732" spans="39:44" x14ac:dyDescent="0.3">
      <c r="AM7732">
        <v>1.8768187331169774</v>
      </c>
      <c r="AN7732">
        <v>0.40128303025994527</v>
      </c>
      <c r="AO7732">
        <v>1231.022538330797</v>
      </c>
      <c r="AP7732">
        <v>5453.75</v>
      </c>
      <c r="AQ7732">
        <v>-3.9197417329518196E-2</v>
      </c>
      <c r="AR7732">
        <v>1.8657960888797409</v>
      </c>
    </row>
    <row r="7733" spans="39:44" x14ac:dyDescent="0.3">
      <c r="AM7733">
        <v>1.9483894467440608</v>
      </c>
      <c r="AN7733">
        <v>0.45284227622745638</v>
      </c>
      <c r="AO7733">
        <v>798.42350323083838</v>
      </c>
      <c r="AP7733">
        <v>5347.75</v>
      </c>
      <c r="AQ7733">
        <v>0.25264726018179934</v>
      </c>
      <c r="AR7733">
        <v>1.9003662959156191</v>
      </c>
    </row>
    <row r="7734" spans="39:44" x14ac:dyDescent="0.3">
      <c r="AM7734">
        <v>2.6815974607000213</v>
      </c>
      <c r="AN7734">
        <v>1.1391496601295443</v>
      </c>
      <c r="AO7734">
        <v>718.16708839938019</v>
      </c>
      <c r="AP7734">
        <v>5292</v>
      </c>
      <c r="AQ7734">
        <v>0.24767834334246469</v>
      </c>
      <c r="AR7734">
        <v>2.6793928528032569</v>
      </c>
    </row>
    <row r="7735" spans="39:44" x14ac:dyDescent="0.3">
      <c r="AM7735">
        <v>2.9841230155058169</v>
      </c>
      <c r="AN7735">
        <v>1.3939375864830192</v>
      </c>
      <c r="AO7735">
        <v>660.84689074458743</v>
      </c>
      <c r="AP7735">
        <v>5354.75</v>
      </c>
      <c r="AQ7735">
        <v>-0.29259927257748658</v>
      </c>
      <c r="AR7735">
        <v>2.9737772154480258</v>
      </c>
    </row>
    <row r="7736" spans="39:44" x14ac:dyDescent="0.3">
      <c r="AM7736">
        <v>2.0283233644384513</v>
      </c>
      <c r="AN7736">
        <v>0.70258533733045558</v>
      </c>
      <c r="AO7736">
        <v>970.24616875092204</v>
      </c>
      <c r="AP7736">
        <v>3731.75</v>
      </c>
      <c r="AQ7736">
        <v>0.99566788351493707</v>
      </c>
      <c r="AR7736">
        <v>2.0476016464655094</v>
      </c>
    </row>
    <row r="7737" spans="39:44" x14ac:dyDescent="0.3">
      <c r="AM7737">
        <v>2.5429903262261955</v>
      </c>
      <c r="AN7737">
        <v>0.78168551181821033</v>
      </c>
      <c r="AO7737">
        <v>703.01482338230005</v>
      </c>
      <c r="AP7737">
        <v>4486</v>
      </c>
      <c r="AQ7737">
        <v>5.9956734768824752E-2</v>
      </c>
      <c r="AR7737">
        <v>2.595364491361702</v>
      </c>
    </row>
    <row r="7738" spans="39:44" x14ac:dyDescent="0.3">
      <c r="AM7738">
        <v>2.0626041790290075</v>
      </c>
      <c r="AN7738">
        <v>0.69025213360141247</v>
      </c>
      <c r="AO7738">
        <v>472.6148481873463</v>
      </c>
      <c r="AP7738">
        <v>4100.25</v>
      </c>
      <c r="AQ7738">
        <v>-0.47819105629430869</v>
      </c>
      <c r="AR7738">
        <v>2.0476016464655094</v>
      </c>
    </row>
    <row r="7739" spans="39:44" x14ac:dyDescent="0.3">
      <c r="AM7739">
        <v>2.9028053085862831</v>
      </c>
      <c r="AN7739">
        <v>1.264594717825021</v>
      </c>
      <c r="AO7739">
        <v>1056.7751162314662</v>
      </c>
      <c r="AP7739">
        <v>5281</v>
      </c>
      <c r="AQ7739">
        <v>0.90298306424013552</v>
      </c>
      <c r="AR7739">
        <v>3.0016840164458132</v>
      </c>
    </row>
    <row r="7740" spans="39:44" x14ac:dyDescent="0.3">
      <c r="AM7740">
        <v>2.702630719982722</v>
      </c>
      <c r="AN7740">
        <v>1.0949951916690703</v>
      </c>
      <c r="AO7740">
        <v>728.87993429636697</v>
      </c>
      <c r="AP7740">
        <v>5989</v>
      </c>
      <c r="AQ7740">
        <v>-0.26189454261773842</v>
      </c>
      <c r="AR7740">
        <v>2.6783135701126035</v>
      </c>
    </row>
    <row r="7741" spans="39:44" x14ac:dyDescent="0.3">
      <c r="AM7741">
        <v>1.8966311125641286</v>
      </c>
      <c r="AN7741">
        <v>0.40999482712133883</v>
      </c>
      <c r="AO7741">
        <v>1055.8697016678004</v>
      </c>
      <c r="AP7741">
        <v>5028</v>
      </c>
      <c r="AQ7741">
        <v>-5.4836671953563683E-2</v>
      </c>
      <c r="AR7741">
        <v>1.8623776207831984</v>
      </c>
    </row>
    <row r="7742" spans="39:44" x14ac:dyDescent="0.3">
      <c r="AM7742">
        <v>3.1060245960599189</v>
      </c>
      <c r="AN7742">
        <v>1.4087596816868646</v>
      </c>
      <c r="AO7742">
        <v>745.72011437497588</v>
      </c>
      <c r="AP7742">
        <v>4671</v>
      </c>
      <c r="AQ7742">
        <v>-0.44670772570958928</v>
      </c>
      <c r="AR7742">
        <v>2.9922656408780721</v>
      </c>
    </row>
    <row r="7743" spans="39:44" x14ac:dyDescent="0.3">
      <c r="AM7743">
        <v>2.4780067488429549</v>
      </c>
      <c r="AN7743">
        <v>1.2298698284552285</v>
      </c>
      <c r="AO7743">
        <v>1055.2416215108824</v>
      </c>
      <c r="AP7743">
        <v>4205.5</v>
      </c>
      <c r="AQ7743">
        <v>8.8061167456680245E-2</v>
      </c>
      <c r="AR7743">
        <v>2.4672407069979143</v>
      </c>
    </row>
    <row r="7744" spans="39:44" x14ac:dyDescent="0.3">
      <c r="AM7744">
        <v>2.7423194746299782</v>
      </c>
      <c r="AN7744">
        <v>1.2969249588453244</v>
      </c>
      <c r="AO7744">
        <v>538.72394512515154</v>
      </c>
      <c r="AP7744">
        <v>3071.5</v>
      </c>
      <c r="AQ7744">
        <v>-0.95641290606883667</v>
      </c>
      <c r="AR7744">
        <v>2.8436422738652301</v>
      </c>
    </row>
    <row r="7745" spans="39:44" x14ac:dyDescent="0.3">
      <c r="AM7745">
        <v>2.8616547798681196</v>
      </c>
      <c r="AN7745">
        <v>0.96634300647251736</v>
      </c>
      <c r="AO7745">
        <v>837.28097260926836</v>
      </c>
      <c r="AP7745">
        <v>3511</v>
      </c>
      <c r="AQ7745">
        <v>-0.47520823886327473</v>
      </c>
      <c r="AR7745">
        <v>2.826477864964779</v>
      </c>
    </row>
    <row r="7746" spans="39:44" x14ac:dyDescent="0.3">
      <c r="AM7746">
        <v>2.241378364307808</v>
      </c>
      <c r="AN7746">
        <v>0.94038102530967482</v>
      </c>
      <c r="AO7746">
        <v>974.12958867640054</v>
      </c>
      <c r="AP7746">
        <v>4319.25</v>
      </c>
      <c r="AQ7746">
        <v>0.94019330383063171</v>
      </c>
      <c r="AR7746">
        <v>2.1553061273467025</v>
      </c>
    </row>
    <row r="7747" spans="39:44" x14ac:dyDescent="0.3">
      <c r="AM7747">
        <v>3.1913728699318571</v>
      </c>
      <c r="AN7747">
        <v>1.2157112576863731</v>
      </c>
      <c r="AO7747">
        <v>752.72827748300938</v>
      </c>
      <c r="AP7747">
        <v>4641.5</v>
      </c>
      <c r="AQ7747">
        <v>0.37441133508731844</v>
      </c>
      <c r="AR7747">
        <v>3.3090181395649081</v>
      </c>
    </row>
    <row r="7748" spans="39:44" x14ac:dyDescent="0.3">
      <c r="AM7748">
        <v>2.2194548025736176</v>
      </c>
      <c r="AN7748">
        <v>0.9442561561122933</v>
      </c>
      <c r="AO7748">
        <v>829.23249754308654</v>
      </c>
      <c r="AP7748">
        <v>3895</v>
      </c>
      <c r="AQ7748">
        <v>0.94688149851822889</v>
      </c>
      <c r="AR7748">
        <v>2.2480298411913111</v>
      </c>
    </row>
    <row r="7749" spans="39:44" x14ac:dyDescent="0.3">
      <c r="AM7749">
        <v>1.6750619694910396</v>
      </c>
      <c r="AN7749">
        <v>0.1857466225731014</v>
      </c>
      <c r="AO7749">
        <v>273.13221144299132</v>
      </c>
      <c r="AP7749">
        <v>4524</v>
      </c>
      <c r="AQ7749">
        <v>0.41174023251800662</v>
      </c>
      <c r="AR7749">
        <v>1.6779746067517898</v>
      </c>
    </row>
    <row r="7750" spans="39:44" x14ac:dyDescent="0.3">
      <c r="AM7750">
        <v>2.0863054697506636</v>
      </c>
      <c r="AN7750">
        <v>0.14079294429611486</v>
      </c>
      <c r="AO7750">
        <v>1217.4432678174733</v>
      </c>
      <c r="AP7750">
        <v>4843</v>
      </c>
      <c r="AQ7750">
        <v>7.9756195035265126E-2</v>
      </c>
      <c r="AR7750">
        <v>2.0829101311660909</v>
      </c>
    </row>
    <row r="7751" spans="39:44" x14ac:dyDescent="0.3">
      <c r="AM7751">
        <v>2.0284722891023073</v>
      </c>
      <c r="AN7751">
        <v>0.81470289701431664</v>
      </c>
      <c r="AO7751">
        <v>982.76911107378442</v>
      </c>
      <c r="AP7751">
        <v>5296.5</v>
      </c>
      <c r="AQ7751">
        <v>-0.73388009259660625</v>
      </c>
      <c r="AR7751">
        <v>2.0955134837812825</v>
      </c>
    </row>
    <row r="7752" spans="39:44" x14ac:dyDescent="0.3">
      <c r="AM7752">
        <v>2.25895341965203</v>
      </c>
      <c r="AN7752">
        <v>0.4465621173026687</v>
      </c>
      <c r="AO7752">
        <v>871.99075829078186</v>
      </c>
      <c r="AP7752">
        <v>3395</v>
      </c>
      <c r="AQ7752">
        <v>-0.49354808969347597</v>
      </c>
      <c r="AR7752">
        <v>2.301295256469396</v>
      </c>
    </row>
    <row r="7753" spans="39:44" x14ac:dyDescent="0.3">
      <c r="AM7753">
        <v>1.9856970345920444</v>
      </c>
      <c r="AN7753">
        <v>0.72919993449716825</v>
      </c>
      <c r="AO7753">
        <v>1074.3684414687468</v>
      </c>
      <c r="AP7753">
        <v>3316.75</v>
      </c>
      <c r="AQ7753">
        <v>-0.67309509284470481</v>
      </c>
      <c r="AR7753">
        <v>2.0441831783689666</v>
      </c>
    </row>
    <row r="7754" spans="39:44" x14ac:dyDescent="0.3">
      <c r="AM7754">
        <v>3.0978872470408221</v>
      </c>
      <c r="AN7754">
        <v>0.85530082897145787</v>
      </c>
      <c r="AO7754">
        <v>317.05963206077161</v>
      </c>
      <c r="AP7754">
        <v>4186.25</v>
      </c>
      <c r="AQ7754">
        <v>-0.4624285674533678</v>
      </c>
      <c r="AR7754">
        <v>3.1404424536473927</v>
      </c>
    </row>
    <row r="7755" spans="39:44" x14ac:dyDescent="0.3">
      <c r="AM7755">
        <v>2.0703908604768535</v>
      </c>
      <c r="AN7755">
        <v>0.28753442149993241</v>
      </c>
      <c r="AO7755">
        <v>304.02247482088433</v>
      </c>
      <c r="AP7755">
        <v>3811.75</v>
      </c>
      <c r="AQ7755">
        <v>0.76836696645634928</v>
      </c>
      <c r="AR7755">
        <v>2.0891831953657429</v>
      </c>
    </row>
    <row r="7756" spans="39:44" x14ac:dyDescent="0.3">
      <c r="AM7756">
        <v>2.3484795608052522</v>
      </c>
      <c r="AN7756">
        <v>0.74857988557288513</v>
      </c>
      <c r="AO7756">
        <v>859.79139792925059</v>
      </c>
      <c r="AP7756">
        <v>4015.75</v>
      </c>
      <c r="AQ7756">
        <v>-0.84443688534111994</v>
      </c>
      <c r="AR7756">
        <v>2.3780848467190188</v>
      </c>
    </row>
    <row r="7757" spans="39:44" x14ac:dyDescent="0.3">
      <c r="AM7757">
        <v>2.214950493807279</v>
      </c>
      <c r="AN7757">
        <v>0.62786763815336633</v>
      </c>
      <c r="AO7757">
        <v>822.9175582114824</v>
      </c>
      <c r="AP7757">
        <v>4493.75</v>
      </c>
      <c r="AQ7757">
        <v>-0.60098913577313828</v>
      </c>
      <c r="AR7757">
        <v>2.2320966182187734</v>
      </c>
    </row>
    <row r="7758" spans="39:44" x14ac:dyDescent="0.3">
      <c r="AM7758">
        <v>1.9271524894645022</v>
      </c>
      <c r="AN7758">
        <v>0.33901143085064023</v>
      </c>
      <c r="AO7758">
        <v>1358.7148985997749</v>
      </c>
      <c r="AP7758">
        <v>4756.25</v>
      </c>
      <c r="AQ7758">
        <v>-0.12410504812322373</v>
      </c>
      <c r="AR7758">
        <v>1.9368803051084384</v>
      </c>
    </row>
    <row r="7759" spans="39:44" x14ac:dyDescent="0.3">
      <c r="AM7759">
        <v>3.3763778527047594</v>
      </c>
      <c r="AN7759">
        <v>1.055853865755209</v>
      </c>
      <c r="AO7759">
        <v>290.80124918962707</v>
      </c>
      <c r="AP7759">
        <v>4324.25</v>
      </c>
      <c r="AQ7759">
        <v>4.7743497092932914E-2</v>
      </c>
      <c r="AR7759">
        <v>3.47553977452678</v>
      </c>
    </row>
    <row r="7760" spans="39:44" x14ac:dyDescent="0.3">
      <c r="AM7760">
        <v>1.7994159132448779</v>
      </c>
      <c r="AN7760">
        <v>0.26692942894645094</v>
      </c>
      <c r="AO7760">
        <v>489.72430073033911</v>
      </c>
      <c r="AP7760">
        <v>5272.25</v>
      </c>
      <c r="AQ7760">
        <v>-8.1894215974184281E-2</v>
      </c>
      <c r="AR7760">
        <v>1.8190999558328367</v>
      </c>
    </row>
    <row r="7761" spans="39:44" x14ac:dyDescent="0.3">
      <c r="AM7761">
        <v>2.2849503989759787</v>
      </c>
      <c r="AN7761">
        <v>1.1977881693901635</v>
      </c>
      <c r="AO7761">
        <v>814.27803581409853</v>
      </c>
      <c r="AP7761">
        <v>4117.75</v>
      </c>
      <c r="AQ7761">
        <v>-0.35013066915622493</v>
      </c>
      <c r="AR7761">
        <v>2.1651715820369621</v>
      </c>
    </row>
    <row r="7762" spans="39:44" x14ac:dyDescent="0.3">
      <c r="AM7762">
        <v>2.0866845525713345</v>
      </c>
      <c r="AN7762">
        <v>0.68418463791665418</v>
      </c>
      <c r="AO7762">
        <v>702.10982203198569</v>
      </c>
      <c r="AP7762">
        <v>4250.25</v>
      </c>
      <c r="AQ7762">
        <v>0.93729267950718953</v>
      </c>
      <c r="AR7762">
        <v>2.0527488959279081</v>
      </c>
    </row>
    <row r="7763" spans="39:44" x14ac:dyDescent="0.3">
      <c r="AM7763">
        <v>2.5499004718195533</v>
      </c>
      <c r="AN7763">
        <v>0.72744271966092344</v>
      </c>
      <c r="AO7763">
        <v>1061.7856191582225</v>
      </c>
      <c r="AP7763">
        <v>5067.5</v>
      </c>
      <c r="AQ7763">
        <v>0.71005830140197967</v>
      </c>
      <c r="AR7763">
        <v>2.6270017349348525</v>
      </c>
    </row>
    <row r="7764" spans="39:44" x14ac:dyDescent="0.3">
      <c r="AM7764">
        <v>1.931200652610449</v>
      </c>
      <c r="AN7764">
        <v>0.37807819039243024</v>
      </c>
      <c r="AO7764">
        <v>321.46066371909887</v>
      </c>
      <c r="AP7764">
        <v>3801.5</v>
      </c>
      <c r="AQ7764">
        <v>-0.82813417672648892</v>
      </c>
      <c r="AR7764">
        <v>1.9021248612355091</v>
      </c>
    </row>
    <row r="7765" spans="39:44" x14ac:dyDescent="0.3">
      <c r="AM7765">
        <v>2.336025731468907</v>
      </c>
      <c r="AN7765">
        <v>0.157932407799657</v>
      </c>
      <c r="AO7765">
        <v>689.26941264253662</v>
      </c>
      <c r="AP7765">
        <v>4057.25</v>
      </c>
      <c r="AQ7765">
        <v>0.57402301774618691</v>
      </c>
      <c r="AR7765">
        <v>2.3360257314689061</v>
      </c>
    </row>
    <row r="7766" spans="39:44" x14ac:dyDescent="0.3">
      <c r="AM7766">
        <v>1.5909913053183575</v>
      </c>
      <c r="AN7766">
        <v>6.2239742662817267E-2</v>
      </c>
      <c r="AO7766">
        <v>434.34749302750595</v>
      </c>
      <c r="AP7766">
        <v>4666.25</v>
      </c>
      <c r="AQ7766">
        <v>0.95190085300510319</v>
      </c>
      <c r="AR7766">
        <v>1.596206901902252</v>
      </c>
    </row>
    <row r="7767" spans="39:44" x14ac:dyDescent="0.3">
      <c r="AM7767">
        <v>2.4094005482948688</v>
      </c>
      <c r="AN7767">
        <v>0.88451388277692</v>
      </c>
      <c r="AO7767">
        <v>720.69689112346532</v>
      </c>
      <c r="AP7767">
        <v>4194</v>
      </c>
      <c r="AQ7767">
        <v>-0.31740377483500004</v>
      </c>
      <c r="AR7767">
        <v>2.4277853233502178</v>
      </c>
    </row>
    <row r="7768" spans="39:44" x14ac:dyDescent="0.3">
      <c r="AM7768">
        <v>2.1804495547236513</v>
      </c>
      <c r="AN7768">
        <v>0.72278306760157407</v>
      </c>
      <c r="AO7768">
        <v>1002.3364879293044</v>
      </c>
      <c r="AP7768">
        <v>3717.75</v>
      </c>
      <c r="AQ7768">
        <v>-0.21979560793546302</v>
      </c>
      <c r="AR7768">
        <v>2.1342999051721288</v>
      </c>
    </row>
    <row r="7769" spans="39:44" x14ac:dyDescent="0.3">
      <c r="AM7769">
        <v>3.2081137804058928</v>
      </c>
      <c r="AN7769">
        <v>0.46527100245926623</v>
      </c>
      <c r="AO7769">
        <v>281.46483504640543</v>
      </c>
      <c r="AP7769">
        <v>4573</v>
      </c>
      <c r="AQ7769">
        <v>-0.54151136981421244</v>
      </c>
      <c r="AR7769">
        <v>3.2152607354590836</v>
      </c>
    </row>
    <row r="7770" spans="39:44" x14ac:dyDescent="0.3">
      <c r="AM7770">
        <v>2.3539884944222722</v>
      </c>
      <c r="AN7770">
        <v>0.83728167123339403</v>
      </c>
      <c r="AO7770">
        <v>501.18683290985598</v>
      </c>
      <c r="AP7770">
        <v>5862.25</v>
      </c>
      <c r="AQ7770">
        <v>0.33891393149089921</v>
      </c>
      <c r="AR7770">
        <v>2.3397930514035896</v>
      </c>
    </row>
    <row r="7771" spans="39:44" x14ac:dyDescent="0.3">
      <c r="AM7771">
        <v>2.5605712875937852</v>
      </c>
      <c r="AN7771">
        <v>1.2036314584428016</v>
      </c>
      <c r="AO7771">
        <v>306.63273136353513</v>
      </c>
      <c r="AP7771">
        <v>4871.75</v>
      </c>
      <c r="AQ7771">
        <v>0.53321066285148699</v>
      </c>
      <c r="AR7771">
        <v>2.5027011827984387</v>
      </c>
    </row>
    <row r="7772" spans="39:44" x14ac:dyDescent="0.3">
      <c r="AM7772">
        <v>2.689167422604001</v>
      </c>
      <c r="AN7772">
        <v>1.3010613241370286</v>
      </c>
      <c r="AO7772">
        <v>741.80338108188118</v>
      </c>
      <c r="AP7772">
        <v>5318.75</v>
      </c>
      <c r="AQ7772">
        <v>0.4679764353208411</v>
      </c>
      <c r="AR7772">
        <v>2.793941797234031</v>
      </c>
    </row>
    <row r="7773" spans="39:44" x14ac:dyDescent="0.3">
      <c r="AM7773">
        <v>2.4674557022331034</v>
      </c>
      <c r="AN7773">
        <v>1.2905778336320375</v>
      </c>
      <c r="AO7773">
        <v>354.18979545347992</v>
      </c>
      <c r="AP7773">
        <v>4491.75</v>
      </c>
      <c r="AQ7773">
        <v>0.7915475671096307</v>
      </c>
      <c r="AR7773">
        <v>2.3413769459860738</v>
      </c>
    </row>
    <row r="7774" spans="39:44" x14ac:dyDescent="0.3">
      <c r="AM7774">
        <v>2.6963304860389048</v>
      </c>
      <c r="AN7774">
        <v>0.74003691485121559</v>
      </c>
      <c r="AO7774">
        <v>1018.8127714816794</v>
      </c>
      <c r="AP7774">
        <v>4752.5</v>
      </c>
      <c r="AQ7774">
        <v>0.41090481585825001</v>
      </c>
      <c r="AR7774">
        <v>2.6243737769310784</v>
      </c>
    </row>
    <row r="7775" spans="39:44" x14ac:dyDescent="0.3">
      <c r="AM7775">
        <v>3.3625082134207567</v>
      </c>
      <c r="AN7775">
        <v>1.0187165663696356</v>
      </c>
      <c r="AO7775">
        <v>976.51242431030505</v>
      </c>
      <c r="AP7775">
        <v>4489.75</v>
      </c>
      <c r="AQ7775">
        <v>-0.14671718897567473</v>
      </c>
      <c r="AR7775">
        <v>3.3373613526285282</v>
      </c>
    </row>
    <row r="7776" spans="39:44" x14ac:dyDescent="0.3">
      <c r="AM7776">
        <v>3.3739720149306565</v>
      </c>
      <c r="AN7776">
        <v>1.2362212694179882</v>
      </c>
      <c r="AO7776">
        <v>1146.14079602521</v>
      </c>
      <c r="AP7776">
        <v>4693.75</v>
      </c>
      <c r="AQ7776">
        <v>-0.54304228649544306</v>
      </c>
      <c r="AR7776">
        <v>3.3613907299219408</v>
      </c>
    </row>
    <row r="7777" spans="39:44" x14ac:dyDescent="0.3">
      <c r="AM7777">
        <v>2.0088359165451588</v>
      </c>
      <c r="AN7777">
        <v>0.31098101845722148</v>
      </c>
      <c r="AO7777">
        <v>512.27338209947186</v>
      </c>
      <c r="AP7777">
        <v>6058.75</v>
      </c>
      <c r="AQ7777">
        <v>0.92143940183607009</v>
      </c>
      <c r="AR7777">
        <v>1.9793514091196689</v>
      </c>
    </row>
    <row r="7778" spans="39:44" x14ac:dyDescent="0.3">
      <c r="AM7778">
        <v>1.7900788462214849</v>
      </c>
      <c r="AN7778">
        <v>0.46000552302417497</v>
      </c>
      <c r="AO7778">
        <v>1060.1992899451218</v>
      </c>
      <c r="AP7778">
        <v>5373.25</v>
      </c>
      <c r="AQ7778">
        <v>-0.56733898039786912</v>
      </c>
      <c r="AR7778">
        <v>1.7962154215960631</v>
      </c>
    </row>
    <row r="7779" spans="39:44" x14ac:dyDescent="0.3">
      <c r="AM7779">
        <v>2.3852629730626225</v>
      </c>
      <c r="AN7779">
        <v>0.42833030549939882</v>
      </c>
      <c r="AO7779">
        <v>1182.3333443981894</v>
      </c>
      <c r="AP7779">
        <v>3710.25</v>
      </c>
      <c r="AQ7779">
        <v>-0.57271279947863352</v>
      </c>
      <c r="AR7779">
        <v>2.3424299425126822</v>
      </c>
    </row>
    <row r="7780" spans="39:44" x14ac:dyDescent="0.3">
      <c r="AM7780">
        <v>2.8396535431944394</v>
      </c>
      <c r="AN7780">
        <v>0.85170993831255348</v>
      </c>
      <c r="AO7780">
        <v>985.04516835752156</v>
      </c>
      <c r="AP7780">
        <v>4288</v>
      </c>
      <c r="AQ7780">
        <v>4.7007513154055436E-2</v>
      </c>
      <c r="AR7780">
        <v>2.8014272277749375</v>
      </c>
    </row>
    <row r="7781" spans="39:44" x14ac:dyDescent="0.3">
      <c r="AM7781">
        <v>1.9424136273197425</v>
      </c>
      <c r="AN7781">
        <v>0.4575896075389167</v>
      </c>
      <c r="AO7781">
        <v>679.48532114853049</v>
      </c>
      <c r="AP7781">
        <v>4393.75</v>
      </c>
      <c r="AQ7781">
        <v>0.34249803127057155</v>
      </c>
      <c r="AR7781">
        <v>1.9037847640121617</v>
      </c>
    </row>
    <row r="7782" spans="39:44" x14ac:dyDescent="0.3">
      <c r="AM7782">
        <v>2.6343423548295983</v>
      </c>
      <c r="AN7782">
        <v>1.0802763103520625</v>
      </c>
      <c r="AO7782">
        <v>672.65402260478197</v>
      </c>
      <c r="AP7782">
        <v>3469.75</v>
      </c>
      <c r="AQ7782">
        <v>-0.37569549084852943</v>
      </c>
      <c r="AR7782">
        <v>2.6416829747243442</v>
      </c>
    </row>
    <row r="7783" spans="39:44" x14ac:dyDescent="0.3">
      <c r="AM7783">
        <v>2.2375217644917327</v>
      </c>
      <c r="AN7783">
        <v>0.74867040425044584</v>
      </c>
      <c r="AO7783">
        <v>724.75978318285536</v>
      </c>
      <c r="AP7783">
        <v>4273.25</v>
      </c>
      <c r="AQ7783">
        <v>-0.20143553827452709</v>
      </c>
      <c r="AR7783">
        <v>2.2936740261519959</v>
      </c>
    </row>
    <row r="7784" spans="39:44" x14ac:dyDescent="0.3">
      <c r="AM7784">
        <v>2.8447899303625612</v>
      </c>
      <c r="AN7784">
        <v>1.2494754817096689</v>
      </c>
      <c r="AO7784">
        <v>1105.569501943248</v>
      </c>
      <c r="AP7784">
        <v>5267.75</v>
      </c>
      <c r="AQ7784">
        <v>0.67196000681534263</v>
      </c>
      <c r="AR7784">
        <v>2.754703272941263</v>
      </c>
    </row>
    <row r="7785" spans="39:44" x14ac:dyDescent="0.3">
      <c r="AM7785">
        <v>2.3110188985390709</v>
      </c>
      <c r="AN7785">
        <v>1.3209060066276939</v>
      </c>
      <c r="AO7785">
        <v>852.96713027535588</v>
      </c>
      <c r="AP7785">
        <v>4917.25</v>
      </c>
      <c r="AQ7785">
        <v>-0.12545831822486508</v>
      </c>
      <c r="AR7785">
        <v>2.4109576132697517</v>
      </c>
    </row>
    <row r="7786" spans="39:44" x14ac:dyDescent="0.3">
      <c r="AM7786">
        <v>3.0659918175895693</v>
      </c>
      <c r="AN7786">
        <v>1.1993498802029132</v>
      </c>
      <c r="AO7786">
        <v>1162.268148606722</v>
      </c>
      <c r="AP7786">
        <v>5739.75</v>
      </c>
      <c r="AQ7786">
        <v>0.67858297829828595</v>
      </c>
      <c r="AR7786">
        <v>3.1460865977621433</v>
      </c>
    </row>
    <row r="7787" spans="39:44" x14ac:dyDescent="0.3">
      <c r="AM7787">
        <v>3.4839245319105756</v>
      </c>
      <c r="AN7787">
        <v>1.2883986213248961</v>
      </c>
      <c r="AO7787">
        <v>556.97289260512912</v>
      </c>
      <c r="AP7787">
        <v>2595.25</v>
      </c>
      <c r="AQ7787">
        <v>-0.13620840769675721</v>
      </c>
      <c r="AR7787">
        <v>3.3494392211025943</v>
      </c>
    </row>
    <row r="7788" spans="39:44" x14ac:dyDescent="0.3">
      <c r="AM7788">
        <v>1.9818256329776025</v>
      </c>
      <c r="AN7788">
        <v>0.73554721711905746</v>
      </c>
      <c r="AO7788">
        <v>368.02925710526205</v>
      </c>
      <c r="AP7788">
        <v>3446.5</v>
      </c>
      <c r="AQ7788">
        <v>-0.42580200158254161</v>
      </c>
      <c r="AR7788">
        <v>1.9780209791818313</v>
      </c>
    </row>
    <row r="7789" spans="39:44" x14ac:dyDescent="0.3">
      <c r="AM7789">
        <v>1.8321646993415266</v>
      </c>
      <c r="AN7789">
        <v>0.1510094138023759</v>
      </c>
      <c r="AO7789">
        <v>520.8479597349185</v>
      </c>
      <c r="AP7789">
        <v>4194.25</v>
      </c>
      <c r="AQ7789">
        <v>2.3668498298628469E-2</v>
      </c>
      <c r="AR7789">
        <v>1.8175734309961906</v>
      </c>
    </row>
    <row r="7790" spans="39:44" x14ac:dyDescent="0.3">
      <c r="AM7790">
        <v>2.211712117436802</v>
      </c>
      <c r="AN7790">
        <v>0.95009948886685469</v>
      </c>
      <c r="AO7790">
        <v>964.70788807013832</v>
      </c>
      <c r="AP7790">
        <v>6134.75</v>
      </c>
      <c r="AQ7790">
        <v>-0.82639233716267924</v>
      </c>
      <c r="AR7790">
        <v>2.2470690221298466</v>
      </c>
    </row>
    <row r="7791" spans="39:44" x14ac:dyDescent="0.3">
      <c r="AM7791">
        <v>1.8622423073553187</v>
      </c>
      <c r="AN7791">
        <v>0.36670290778265879</v>
      </c>
      <c r="AO7791">
        <v>772.11989618948996</v>
      </c>
      <c r="AP7791">
        <v>4721.75</v>
      </c>
      <c r="AQ7791">
        <v>-0.35147070673515363</v>
      </c>
      <c r="AR7791">
        <v>1.8582263952943154</v>
      </c>
    </row>
    <row r="7792" spans="39:44" x14ac:dyDescent="0.3">
      <c r="AM7792">
        <v>2.3193268387495336</v>
      </c>
      <c r="AN7792">
        <v>0.47951334919756305</v>
      </c>
      <c r="AO7792">
        <v>652.6793389080101</v>
      </c>
      <c r="AP7792">
        <v>4891</v>
      </c>
      <c r="AQ7792">
        <v>0.4343525448393673</v>
      </c>
      <c r="AR7792">
        <v>2.301295256469396</v>
      </c>
    </row>
    <row r="7793" spans="39:44" x14ac:dyDescent="0.3">
      <c r="AM7793">
        <v>1.9107494961661333</v>
      </c>
      <c r="AN7793">
        <v>0.40617268368655307</v>
      </c>
      <c r="AO7793">
        <v>814.27803581409853</v>
      </c>
      <c r="AP7793">
        <v>3928.5</v>
      </c>
      <c r="AQ7793">
        <v>-0.10166008756577541</v>
      </c>
      <c r="AR7793">
        <v>1.9041722990070944</v>
      </c>
    </row>
    <row r="7794" spans="39:44" x14ac:dyDescent="0.3">
      <c r="AM7794">
        <v>2.9798676014208665</v>
      </c>
      <c r="AN7794">
        <v>0.7248579031678184</v>
      </c>
      <c r="AO7794">
        <v>884.91905725444087</v>
      </c>
      <c r="AP7794">
        <v>3921.5</v>
      </c>
      <c r="AQ7794">
        <v>-0.53517305381280045</v>
      </c>
      <c r="AR7794">
        <v>3.0303842525087932</v>
      </c>
    </row>
    <row r="7795" spans="39:44" x14ac:dyDescent="0.3">
      <c r="AM7795">
        <v>3.0348762238230846</v>
      </c>
      <c r="AN7795">
        <v>1.0770081675467984</v>
      </c>
      <c r="AO7795">
        <v>1487.9296799406022</v>
      </c>
      <c r="AP7795">
        <v>4370.75</v>
      </c>
      <c r="AQ7795">
        <v>-0.26227097677892353</v>
      </c>
      <c r="AR7795">
        <v>2.9737772154480258</v>
      </c>
    </row>
    <row r="7796" spans="39:44" x14ac:dyDescent="0.3">
      <c r="AM7796">
        <v>2.3742527445025603</v>
      </c>
      <c r="AN7796">
        <v>1.1473890163816312</v>
      </c>
      <c r="AO7796">
        <v>1032.5806322940057</v>
      </c>
      <c r="AP7796">
        <v>4274</v>
      </c>
      <c r="AQ7796">
        <v>0.426133761106608</v>
      </c>
      <c r="AR7796">
        <v>2.3450276540902895</v>
      </c>
    </row>
    <row r="7797" spans="39:44" x14ac:dyDescent="0.3">
      <c r="AM7797">
        <v>2.2223874122852352</v>
      </c>
      <c r="AN7797">
        <v>0.73854767234321583</v>
      </c>
      <c r="AO7797">
        <v>766.00042835907868</v>
      </c>
      <c r="AP7797">
        <v>4481.25</v>
      </c>
      <c r="AQ7797">
        <v>-0.20147429430118591</v>
      </c>
      <c r="AR7797">
        <v>2.1949182303976005</v>
      </c>
    </row>
    <row r="7798" spans="39:44" x14ac:dyDescent="0.3">
      <c r="AM7798">
        <v>2.8541128083428213</v>
      </c>
      <c r="AN7798">
        <v>1.4263640835056768</v>
      </c>
      <c r="AO7798">
        <v>684.00393399420318</v>
      </c>
      <c r="AP7798">
        <v>4444</v>
      </c>
      <c r="AQ7798">
        <v>-0.75020578518866077</v>
      </c>
      <c r="AR7798">
        <v>2.7850186614792385</v>
      </c>
    </row>
    <row r="7799" spans="39:44" x14ac:dyDescent="0.3">
      <c r="AM7799">
        <v>1.8225633135415222</v>
      </c>
      <c r="AN7799">
        <v>0.19103133273427031</v>
      </c>
      <c r="AO7799">
        <v>559.40653896667493</v>
      </c>
      <c r="AP7799">
        <v>4716.75</v>
      </c>
      <c r="AQ7799">
        <v>0.20346340598678084</v>
      </c>
      <c r="AR7799">
        <v>1.81954439639384</v>
      </c>
    </row>
    <row r="7800" spans="39:44" x14ac:dyDescent="0.3">
      <c r="AM7800">
        <v>3.3832896696561603</v>
      </c>
      <c r="AN7800">
        <v>1.290276481206599</v>
      </c>
      <c r="AO7800">
        <v>321.88306350012704</v>
      </c>
      <c r="AP7800">
        <v>4095.75</v>
      </c>
      <c r="AQ7800">
        <v>0.51621021765473174</v>
      </c>
      <c r="AR7800">
        <v>3.3613907299219408</v>
      </c>
    </row>
    <row r="7801" spans="39:44" x14ac:dyDescent="0.3">
      <c r="AM7801">
        <v>3.5321718585782311</v>
      </c>
      <c r="AN7801">
        <v>0.91461582684014342</v>
      </c>
      <c r="AO7801">
        <v>501.59378173244323</v>
      </c>
      <c r="AP7801">
        <v>5828.25</v>
      </c>
      <c r="AQ7801">
        <v>0.65405707880013719</v>
      </c>
      <c r="AR7801">
        <v>3.47553977452678</v>
      </c>
    </row>
    <row r="7802" spans="39:44" x14ac:dyDescent="0.3">
      <c r="AM7802">
        <v>1.9506069492904907</v>
      </c>
      <c r="AN7802">
        <v>0.22896542313304172</v>
      </c>
      <c r="AO7802">
        <v>959.7066687602661</v>
      </c>
      <c r="AP7802">
        <v>5571.75</v>
      </c>
      <c r="AQ7802">
        <v>-2.1996069464169987E-2</v>
      </c>
      <c r="AR7802">
        <v>1.9284011975626614</v>
      </c>
    </row>
    <row r="7803" spans="39:44" x14ac:dyDescent="0.3">
      <c r="AM7803">
        <v>2.8976888773409946</v>
      </c>
      <c r="AN7803">
        <v>1.1317726691146175</v>
      </c>
      <c r="AO7803">
        <v>996.91464935962563</v>
      </c>
      <c r="AP7803">
        <v>5190.5</v>
      </c>
      <c r="AQ7803">
        <v>0.26935106808392578</v>
      </c>
      <c r="AR7803">
        <v>2.8033601728017716</v>
      </c>
    </row>
    <row r="7804" spans="39:44" x14ac:dyDescent="0.3">
      <c r="AM7804">
        <v>1.7066009814247938</v>
      </c>
      <c r="AN7804">
        <v>0.13662280934938437</v>
      </c>
      <c r="AO7804">
        <v>998.26454718655714</v>
      </c>
      <c r="AP7804">
        <v>5165.75</v>
      </c>
      <c r="AQ7804">
        <v>-0.78000955552250739</v>
      </c>
      <c r="AR7804">
        <v>1.6964754102379307</v>
      </c>
    </row>
    <row r="7805" spans="39:44" x14ac:dyDescent="0.3">
      <c r="AM7805">
        <v>2.0863054697506636</v>
      </c>
      <c r="AN7805">
        <v>0.1407929442961148</v>
      </c>
      <c r="AO7805">
        <v>446.22801516227594</v>
      </c>
      <c r="AP7805">
        <v>4085.75</v>
      </c>
      <c r="AQ7805">
        <v>-0.98200501100054227</v>
      </c>
      <c r="AR7805">
        <v>2.0829101311660909</v>
      </c>
    </row>
    <row r="7806" spans="39:44" x14ac:dyDescent="0.3">
      <c r="AM7806">
        <v>2.3594987504373219</v>
      </c>
      <c r="AN7806">
        <v>0.84080008338895962</v>
      </c>
      <c r="AO7806">
        <v>377.49121534884949</v>
      </c>
      <c r="AP7806">
        <v>4813.75</v>
      </c>
      <c r="AQ7806">
        <v>-0.76787926974789278</v>
      </c>
      <c r="AR7806">
        <v>2.3508135634336895</v>
      </c>
    </row>
    <row r="7807" spans="39:44" x14ac:dyDescent="0.3">
      <c r="AM7807">
        <v>2.6994114632722148</v>
      </c>
      <c r="AN7807">
        <v>1.2404288184362515</v>
      </c>
      <c r="AO7807">
        <v>305.19015105866748</v>
      </c>
      <c r="AP7807">
        <v>3184.25</v>
      </c>
      <c r="AQ7807">
        <v>-0.27825876054099374</v>
      </c>
      <c r="AR7807">
        <v>2.7276355045702534</v>
      </c>
    </row>
    <row r="7808" spans="39:44" x14ac:dyDescent="0.3">
      <c r="AM7808">
        <v>1.7326992504344534</v>
      </c>
      <c r="AN7808">
        <v>0.20746618466467195</v>
      </c>
      <c r="AO7808">
        <v>843.429856260929</v>
      </c>
      <c r="AP7808">
        <v>4076.5</v>
      </c>
      <c r="AQ7808">
        <v>-0.5644876447359104</v>
      </c>
      <c r="AR7808">
        <v>1.7320339853631168</v>
      </c>
    </row>
    <row r="7809" spans="39:44" x14ac:dyDescent="0.3">
      <c r="AM7809">
        <v>1.7567514284923373</v>
      </c>
      <c r="AN7809">
        <v>0.17447528257018324</v>
      </c>
      <c r="AO7809">
        <v>426.32484398557432</v>
      </c>
      <c r="AP7809">
        <v>4142.75</v>
      </c>
      <c r="AQ7809">
        <v>-0.2005209236948238</v>
      </c>
      <c r="AR7809">
        <v>1.7570244206170607</v>
      </c>
    </row>
    <row r="7810" spans="39:44" x14ac:dyDescent="0.3">
      <c r="AM7810">
        <v>3.1042985996913837</v>
      </c>
      <c r="AN7810">
        <v>0.41913122504796863</v>
      </c>
      <c r="AO7810">
        <v>691.04117672262441</v>
      </c>
      <c r="AP7810">
        <v>5205</v>
      </c>
      <c r="AQ7810">
        <v>-0.79739880006181019</v>
      </c>
      <c r="AR7810">
        <v>3.1126219671846234</v>
      </c>
    </row>
    <row r="7811" spans="39:44" x14ac:dyDescent="0.3">
      <c r="AM7811">
        <v>2.5815577010965702</v>
      </c>
      <c r="AN7811">
        <v>0.72572225960007264</v>
      </c>
      <c r="AO7811">
        <v>381.70368783875188</v>
      </c>
      <c r="AP7811">
        <v>4828</v>
      </c>
      <c r="AQ7811">
        <v>0.6818391571474095</v>
      </c>
      <c r="AR7811">
        <v>2.6270017349348525</v>
      </c>
    </row>
    <row r="7812" spans="39:44" x14ac:dyDescent="0.3">
      <c r="AM7812">
        <v>2.1343144080555527</v>
      </c>
      <c r="AN7812">
        <v>0.77493238092625549</v>
      </c>
      <c r="AO7812">
        <v>889.66070135503992</v>
      </c>
      <c r="AP7812">
        <v>5011.75</v>
      </c>
      <c r="AQ7812">
        <v>-0.70364941761766742</v>
      </c>
      <c r="AR7812">
        <v>2.2037180656565827</v>
      </c>
    </row>
    <row r="7813" spans="39:44" x14ac:dyDescent="0.3">
      <c r="AM7813">
        <v>2.0580504526571883</v>
      </c>
      <c r="AN7813">
        <v>0.38912503127524234</v>
      </c>
      <c r="AO7813">
        <v>652.05621185376322</v>
      </c>
      <c r="AP7813">
        <v>3851.75</v>
      </c>
      <c r="AQ7813">
        <v>-0.37907222291924192</v>
      </c>
      <c r="AR7813">
        <v>2.051405038893467</v>
      </c>
    </row>
    <row r="7814" spans="39:44" x14ac:dyDescent="0.3">
      <c r="AM7814">
        <v>2.6145704650958699</v>
      </c>
      <c r="AN7814">
        <v>0.58538995048679943</v>
      </c>
      <c r="AO7814">
        <v>384.32251389259807</v>
      </c>
      <c r="AP7814">
        <v>6095.75</v>
      </c>
      <c r="AQ7814">
        <v>-0.60929842280532298</v>
      </c>
      <c r="AR7814">
        <v>2.6209439179448411</v>
      </c>
    </row>
    <row r="7815" spans="39:44" x14ac:dyDescent="0.3">
      <c r="AM7815">
        <v>2.2065357363055051</v>
      </c>
      <c r="AN7815">
        <v>0.76830980601889221</v>
      </c>
      <c r="AO7815">
        <v>377.36541672532695</v>
      </c>
      <c r="AP7815">
        <v>4089.75</v>
      </c>
      <c r="AQ7815">
        <v>0.54243392006930291</v>
      </c>
      <c r="AR7815">
        <v>2.1534427084046501</v>
      </c>
    </row>
    <row r="7816" spans="39:44" x14ac:dyDescent="0.3">
      <c r="AM7816">
        <v>2.5936412781880769</v>
      </c>
      <c r="AN7816">
        <v>1.1564951850310732</v>
      </c>
      <c r="AO7816">
        <v>365.53271101698436</v>
      </c>
      <c r="AP7816">
        <v>3192.75</v>
      </c>
      <c r="AQ7816">
        <v>-0.50069689744109291</v>
      </c>
      <c r="AR7816">
        <v>2.4672407069979143</v>
      </c>
    </row>
    <row r="7817" spans="39:44" x14ac:dyDescent="0.3">
      <c r="AM7817">
        <v>3.1251589820200971</v>
      </c>
      <c r="AN7817">
        <v>1.0934325409124972</v>
      </c>
      <c r="AO7817">
        <v>556.38357962807174</v>
      </c>
      <c r="AP7817">
        <v>5443</v>
      </c>
      <c r="AQ7817">
        <v>0.70632872153428616</v>
      </c>
      <c r="AR7817">
        <v>3.0143043905221107</v>
      </c>
    </row>
    <row r="7818" spans="39:44" x14ac:dyDescent="0.3">
      <c r="AM7818">
        <v>2.7220856128795621</v>
      </c>
      <c r="AN7818">
        <v>1.2835452186840228</v>
      </c>
      <c r="AO7818">
        <v>780.89101527244952</v>
      </c>
      <c r="AP7818">
        <v>3916.25</v>
      </c>
      <c r="AQ7818">
        <v>0.99134817032667077</v>
      </c>
      <c r="AR7818">
        <v>2.6793928528032569</v>
      </c>
    </row>
    <row r="7819" spans="39:44" x14ac:dyDescent="0.3">
      <c r="AM7819">
        <v>3.0916858576461443</v>
      </c>
      <c r="AN7819">
        <v>8.5787491039976006E-3</v>
      </c>
      <c r="AO7819">
        <v>745.60640392060282</v>
      </c>
      <c r="AP7819">
        <v>5257.75</v>
      </c>
      <c r="AQ7819">
        <v>0.10384758291884204</v>
      </c>
      <c r="AR7819">
        <v>3.0925437325565444</v>
      </c>
    </row>
    <row r="7820" spans="39:44" x14ac:dyDescent="0.3">
      <c r="AM7820">
        <v>2.0249440371526743</v>
      </c>
      <c r="AN7820">
        <v>0.82045287156730562</v>
      </c>
      <c r="AO7820">
        <v>636.51530469851321</v>
      </c>
      <c r="AP7820">
        <v>5787.5</v>
      </c>
      <c r="AQ7820">
        <v>0.10248206469700015</v>
      </c>
      <c r="AR7820">
        <v>2.0293512845941466</v>
      </c>
    </row>
    <row r="7821" spans="39:44" x14ac:dyDescent="0.3">
      <c r="AM7821">
        <v>2.8414813964519987</v>
      </c>
      <c r="AN7821">
        <v>1.440660848020737</v>
      </c>
      <c r="AO7821">
        <v>1457.6177302199358</v>
      </c>
      <c r="AP7821">
        <v>4963.5</v>
      </c>
      <c r="AQ7821">
        <v>-0.1699548693294137</v>
      </c>
      <c r="AR7821">
        <v>2.754703272941263</v>
      </c>
    </row>
    <row r="7822" spans="39:44" x14ac:dyDescent="0.3">
      <c r="AM7822">
        <v>1.8219648146375163</v>
      </c>
      <c r="AN7822">
        <v>0.1826191239936108</v>
      </c>
      <c r="AO7822">
        <v>795.37803311230061</v>
      </c>
      <c r="AP7822">
        <v>4891.5</v>
      </c>
      <c r="AQ7822">
        <v>0.46243476910140729</v>
      </c>
      <c r="AR7822">
        <v>1.8090346949277754</v>
      </c>
    </row>
    <row r="7823" spans="39:44" x14ac:dyDescent="0.3">
      <c r="AM7823">
        <v>2.4388582461737012</v>
      </c>
      <c r="AN7823">
        <v>0.76566821095509663</v>
      </c>
      <c r="AO7823">
        <v>544.8531553915268</v>
      </c>
      <c r="AP7823">
        <v>4466</v>
      </c>
      <c r="AQ7823">
        <v>0.18833583571024595</v>
      </c>
      <c r="AR7823">
        <v>2.3760763872153348</v>
      </c>
    </row>
    <row r="7824" spans="39:44" x14ac:dyDescent="0.3">
      <c r="AM7824">
        <v>2.2118154738350744</v>
      </c>
      <c r="AN7824">
        <v>0.3975667200058578</v>
      </c>
      <c r="AO7824">
        <v>481.94254063109838</v>
      </c>
      <c r="AP7824">
        <v>4548.25</v>
      </c>
      <c r="AQ7824">
        <v>0.23177008647689049</v>
      </c>
      <c r="AR7824">
        <v>2.2543425302286222</v>
      </c>
    </row>
    <row r="7825" spans="39:44" x14ac:dyDescent="0.3">
      <c r="AM7825">
        <v>1.8350301894399994</v>
      </c>
      <c r="AN7825">
        <v>0.43088867789314139</v>
      </c>
      <c r="AO7825">
        <v>725.34561025183473</v>
      </c>
      <c r="AP7825">
        <v>4077</v>
      </c>
      <c r="AQ7825">
        <v>-0.32081497210103677</v>
      </c>
      <c r="AR7825">
        <v>1.8094011473909011</v>
      </c>
    </row>
    <row r="7826" spans="39:44" x14ac:dyDescent="0.3">
      <c r="AM7826">
        <v>2.2351798828967624</v>
      </c>
      <c r="AN7826">
        <v>1.2312595027979347</v>
      </c>
      <c r="AO7826">
        <v>563.70002549130618</v>
      </c>
      <c r="AP7826">
        <v>4790</v>
      </c>
      <c r="AQ7826">
        <v>0.45641443496919631</v>
      </c>
      <c r="AR7826">
        <v>2.3450276540902895</v>
      </c>
    </row>
    <row r="7827" spans="39:44" x14ac:dyDescent="0.3">
      <c r="AM7827">
        <v>2.6438105718701763</v>
      </c>
      <c r="AN7827">
        <v>1.2993454076466679</v>
      </c>
      <c r="AO7827">
        <v>715.12161828084243</v>
      </c>
      <c r="AP7827">
        <v>3866</v>
      </c>
      <c r="AQ7827">
        <v>-0.36015071714120839</v>
      </c>
      <c r="AR7827">
        <v>2.6764627372919345</v>
      </c>
    </row>
    <row r="7828" spans="39:44" x14ac:dyDescent="0.3">
      <c r="AM7828">
        <v>2.265162666795498</v>
      </c>
      <c r="AN7828">
        <v>0.8065124222233292</v>
      </c>
      <c r="AO7828">
        <v>419.38937978425417</v>
      </c>
      <c r="AP7828">
        <v>5962</v>
      </c>
      <c r="AQ7828">
        <v>-0.2934837747620227</v>
      </c>
      <c r="AR7828">
        <v>2.2633586376140213</v>
      </c>
    </row>
    <row r="7829" spans="39:44" x14ac:dyDescent="0.3">
      <c r="AM7829">
        <v>2.6117015858834751</v>
      </c>
      <c r="AN7829">
        <v>0.7245841089728402</v>
      </c>
      <c r="AO7829">
        <v>476.80085394482495</v>
      </c>
      <c r="AP7829">
        <v>4916.75</v>
      </c>
      <c r="AQ7829">
        <v>-0.82164599036050789</v>
      </c>
      <c r="AR7829">
        <v>2.6239750459546269</v>
      </c>
    </row>
    <row r="7830" spans="39:44" x14ac:dyDescent="0.3">
      <c r="AM7830">
        <v>2.7117111072815261</v>
      </c>
      <c r="AN7830">
        <v>0.44800266532702365</v>
      </c>
      <c r="AO7830">
        <v>1142.392488996001</v>
      </c>
      <c r="AP7830">
        <v>4141</v>
      </c>
      <c r="AQ7830">
        <v>-0.74449204389726442</v>
      </c>
      <c r="AR7830">
        <v>2.7372860410123105</v>
      </c>
    </row>
    <row r="7831" spans="39:44" x14ac:dyDescent="0.3">
      <c r="AM7831">
        <v>2.695771161480141</v>
      </c>
      <c r="AN7831">
        <v>0.8659838778069876</v>
      </c>
      <c r="AO7831">
        <v>996.7807110777992</v>
      </c>
      <c r="AP7831">
        <v>3855</v>
      </c>
      <c r="AQ7831">
        <v>-0.98341646130759353</v>
      </c>
      <c r="AR7831">
        <v>2.6157338516130806</v>
      </c>
    </row>
    <row r="7832" spans="39:44" x14ac:dyDescent="0.3">
      <c r="AM7832">
        <v>2.6272174491335325</v>
      </c>
      <c r="AN7832">
        <v>1.1754593812754255</v>
      </c>
      <c r="AO7832">
        <v>1558.2392398956565</v>
      </c>
      <c r="AP7832">
        <v>5480.5</v>
      </c>
      <c r="AQ7832">
        <v>-0.17119576026433753</v>
      </c>
      <c r="AR7832">
        <v>2.5960441980260311</v>
      </c>
    </row>
    <row r="7833" spans="39:44" x14ac:dyDescent="0.3">
      <c r="AM7833">
        <v>2.3232877947884853</v>
      </c>
      <c r="AN7833">
        <v>0.60736312614517507</v>
      </c>
      <c r="AO7833">
        <v>850.4705841870782</v>
      </c>
      <c r="AP7833">
        <v>5441</v>
      </c>
      <c r="AQ7833">
        <v>0.28257331265283331</v>
      </c>
      <c r="AR7833">
        <v>2.3910157732395199</v>
      </c>
    </row>
    <row r="7834" spans="39:44" x14ac:dyDescent="0.3">
      <c r="AM7834">
        <v>1.837430105114048</v>
      </c>
      <c r="AN7834">
        <v>0.36447515824007665</v>
      </c>
      <c r="AO7834">
        <v>354.0760849991068</v>
      </c>
      <c r="AP7834">
        <v>4036</v>
      </c>
      <c r="AQ7834">
        <v>0.80573831286381326</v>
      </c>
      <c r="AR7834">
        <v>1.8469243446130257</v>
      </c>
    </row>
    <row r="7835" spans="39:44" x14ac:dyDescent="0.3">
      <c r="AM7835">
        <v>2.3159986914538111</v>
      </c>
      <c r="AN7835">
        <v>0.76906209652890256</v>
      </c>
      <c r="AO7835">
        <v>729.92285894711108</v>
      </c>
      <c r="AP7835">
        <v>3368</v>
      </c>
      <c r="AQ7835">
        <v>-0.62821928324066845</v>
      </c>
      <c r="AR7835">
        <v>2.3780848467190188</v>
      </c>
    </row>
    <row r="7836" spans="39:44" x14ac:dyDescent="0.3">
      <c r="AM7836">
        <v>1.6490484382267285</v>
      </c>
      <c r="AN7836">
        <v>0.18486581700124638</v>
      </c>
      <c r="AO7836">
        <v>488.1437695083294</v>
      </c>
      <c r="AP7836">
        <v>4541.25</v>
      </c>
      <c r="AQ7836">
        <v>0.57625558080246642</v>
      </c>
      <c r="AR7836">
        <v>1.6666725560705</v>
      </c>
    </row>
    <row r="7837" spans="39:44" x14ac:dyDescent="0.3">
      <c r="AM7837">
        <v>2.266563461091502</v>
      </c>
      <c r="AN7837">
        <v>0.75876349192760184</v>
      </c>
      <c r="AO7837">
        <v>629.15744071616496</v>
      </c>
      <c r="AP7837">
        <v>3865</v>
      </c>
      <c r="AQ7837">
        <v>0.15812987578773138</v>
      </c>
      <c r="AR7837">
        <v>2.2604285221026994</v>
      </c>
    </row>
    <row r="7838" spans="39:44" x14ac:dyDescent="0.3">
      <c r="AM7838">
        <v>2.2635707689341276</v>
      </c>
      <c r="AN7838">
        <v>1.2120412560847309</v>
      </c>
      <c r="AO7838">
        <v>686.21763616145904</v>
      </c>
      <c r="AP7838">
        <v>5069.75</v>
      </c>
      <c r="AQ7838">
        <v>0.36020166367754419</v>
      </c>
      <c r="AR7838">
        <v>2.3847748945426002</v>
      </c>
    </row>
    <row r="7839" spans="39:44" x14ac:dyDescent="0.3">
      <c r="AM7839">
        <v>2.1236674346967899</v>
      </c>
      <c r="AN7839">
        <v>1.0017310464216178</v>
      </c>
      <c r="AO7839">
        <v>822.9175582114824</v>
      </c>
      <c r="AP7839">
        <v>6218.75</v>
      </c>
      <c r="AQ7839">
        <v>0.23374636830892598</v>
      </c>
      <c r="AR7839">
        <v>2.2117010688355427</v>
      </c>
    </row>
    <row r="7840" spans="39:44" x14ac:dyDescent="0.3">
      <c r="AM7840">
        <v>2.2434225612126846</v>
      </c>
      <c r="AN7840">
        <v>0.88681071517048604</v>
      </c>
      <c r="AO7840">
        <v>1385.527876666212</v>
      </c>
      <c r="AP7840">
        <v>3823.25</v>
      </c>
      <c r="AQ7840">
        <v>-0.1207313602184332</v>
      </c>
      <c r="AR7840">
        <v>2.1773271127853193</v>
      </c>
    </row>
    <row r="7841" spans="39:44" x14ac:dyDescent="0.3">
      <c r="AM7841">
        <v>2.0323562045793611</v>
      </c>
      <c r="AN7841">
        <v>0.41005160009457003</v>
      </c>
      <c r="AO7841">
        <v>1058.8377405399524</v>
      </c>
      <c r="AP7841">
        <v>4513</v>
      </c>
      <c r="AQ7841">
        <v>6.1209381757247071E-2</v>
      </c>
      <c r="AR7841">
        <v>2.0172610462161193</v>
      </c>
    </row>
    <row r="7842" spans="39:44" x14ac:dyDescent="0.3">
      <c r="AM7842">
        <v>1.6786234025923232</v>
      </c>
      <c r="AN7842">
        <v>0.15247176405047619</v>
      </c>
      <c r="AO7842">
        <v>620.02049622228026</v>
      </c>
      <c r="AP7842">
        <v>4871.5</v>
      </c>
      <c r="AQ7842">
        <v>-0.2308750666495443</v>
      </c>
      <c r="AR7842">
        <v>1.6927293515917206</v>
      </c>
    </row>
    <row r="7843" spans="39:44" x14ac:dyDescent="0.3">
      <c r="AM7843">
        <v>2.4034848835621077</v>
      </c>
      <c r="AN7843">
        <v>1.3837599888158418</v>
      </c>
      <c r="AO7843">
        <v>636.51530469851321</v>
      </c>
      <c r="AP7843">
        <v>3716.5</v>
      </c>
      <c r="AQ7843">
        <v>-0.73698764032902342</v>
      </c>
      <c r="AR7843">
        <v>2.5028083816675606</v>
      </c>
    </row>
    <row r="7844" spans="39:44" x14ac:dyDescent="0.3">
      <c r="AM7844">
        <v>1.8481025432964908</v>
      </c>
      <c r="AN7844">
        <v>0.34451189533761228</v>
      </c>
      <c r="AO7844">
        <v>472.20199320311968</v>
      </c>
      <c r="AP7844">
        <v>4070.5</v>
      </c>
      <c r="AQ7844">
        <v>-5.0697457779313844E-2</v>
      </c>
      <c r="AR7844">
        <v>1.8313366610951571</v>
      </c>
    </row>
    <row r="7845" spans="39:44" x14ac:dyDescent="0.3">
      <c r="AM7845">
        <v>2.7393539325111842</v>
      </c>
      <c r="AN7845">
        <v>1.3294841926969223</v>
      </c>
      <c r="AO7845">
        <v>809.25005958219833</v>
      </c>
      <c r="AP7845">
        <v>4139.25</v>
      </c>
      <c r="AQ7845">
        <v>-0.41810423643657624</v>
      </c>
      <c r="AR7845">
        <v>2.785842220674779</v>
      </c>
    </row>
    <row r="7846" spans="39:44" x14ac:dyDescent="0.3">
      <c r="AM7846">
        <v>3.2866850063756696</v>
      </c>
      <c r="AN7846">
        <v>1.0605601646392953</v>
      </c>
      <c r="AO7846">
        <v>873.35914909822111</v>
      </c>
      <c r="AP7846">
        <v>4873</v>
      </c>
      <c r="AQ7846">
        <v>0.73610097137780339</v>
      </c>
      <c r="AR7846">
        <v>3.1927926592076497</v>
      </c>
    </row>
    <row r="7847" spans="39:44" x14ac:dyDescent="0.3">
      <c r="AM7847">
        <v>2.3544395111120506</v>
      </c>
      <c r="AN7847">
        <v>0.85158822663081946</v>
      </c>
      <c r="AO7847">
        <v>858.21321069599514</v>
      </c>
      <c r="AP7847">
        <v>5212.25</v>
      </c>
      <c r="AQ7847">
        <v>-0.95824459122940897</v>
      </c>
      <c r="AR7847">
        <v>2.3011130868024909</v>
      </c>
    </row>
    <row r="7848" spans="39:44" x14ac:dyDescent="0.3">
      <c r="AM7848">
        <v>2.2566663173213071</v>
      </c>
      <c r="AN7848">
        <v>0.70269252806865734</v>
      </c>
      <c r="AO7848">
        <v>887.26869255726035</v>
      </c>
      <c r="AP7848">
        <v>4807.75</v>
      </c>
      <c r="AQ7848">
        <v>-0.72636186111987189</v>
      </c>
      <c r="AR7848">
        <v>2.1949182303976005</v>
      </c>
    </row>
    <row r="7849" spans="39:44" x14ac:dyDescent="0.3">
      <c r="AM7849">
        <v>2.9092148429551519</v>
      </c>
      <c r="AN7849">
        <v>1.0858207033440299</v>
      </c>
      <c r="AO7849">
        <v>376.70467472104588</v>
      </c>
      <c r="AP7849">
        <v>5399</v>
      </c>
      <c r="AQ7849">
        <v>0.57735026918962573</v>
      </c>
      <c r="AR7849">
        <v>2.8838444836710604</v>
      </c>
    </row>
    <row r="7850" spans="39:44" x14ac:dyDescent="0.3">
      <c r="AM7850">
        <v>2.6684463154014617</v>
      </c>
      <c r="AN7850">
        <v>1.200692023090981</v>
      </c>
      <c r="AO7850">
        <v>459.08630737999272</v>
      </c>
      <c r="AP7850">
        <v>4264</v>
      </c>
      <c r="AQ7850">
        <v>0.36871954577911131</v>
      </c>
      <c r="AR7850">
        <v>2.6263595865640053</v>
      </c>
    </row>
    <row r="7851" spans="39:44" x14ac:dyDescent="0.3">
      <c r="AM7851">
        <v>2.5821876465412976</v>
      </c>
      <c r="AN7851">
        <v>1.1884937164677725</v>
      </c>
      <c r="AO7851">
        <v>585.95852073593153</v>
      </c>
      <c r="AP7851">
        <v>5352.5</v>
      </c>
      <c r="AQ7851">
        <v>0.56703994811997427</v>
      </c>
      <c r="AR7851">
        <v>2.7105318005367729</v>
      </c>
    </row>
    <row r="7852" spans="39:44" x14ac:dyDescent="0.3">
      <c r="AM7852">
        <v>3.1329045369455195</v>
      </c>
      <c r="AN7852">
        <v>0.94808149152640331</v>
      </c>
      <c r="AO7852">
        <v>1050.8934311313419</v>
      </c>
      <c r="AP7852">
        <v>4734.25</v>
      </c>
      <c r="AQ7852">
        <v>-0.88666400862413153</v>
      </c>
      <c r="AR7852">
        <v>3.2060728057931067</v>
      </c>
    </row>
    <row r="7853" spans="39:44" x14ac:dyDescent="0.3">
      <c r="AM7853">
        <v>2.7775890651134945</v>
      </c>
      <c r="AN7853">
        <v>1.1728500094200296</v>
      </c>
      <c r="AO7853">
        <v>857.82844816942645</v>
      </c>
      <c r="AP7853">
        <v>5190</v>
      </c>
      <c r="AQ7853">
        <v>0.89578895853604068</v>
      </c>
      <c r="AR7853">
        <v>2.7276355045702534</v>
      </c>
    </row>
    <row r="7854" spans="39:44" x14ac:dyDescent="0.3">
      <c r="AM7854">
        <v>1.8661706122528754</v>
      </c>
      <c r="AN7854">
        <v>8.2268731626234604E-2</v>
      </c>
      <c r="AO7854">
        <v>634.84908449527859</v>
      </c>
      <c r="AP7854">
        <v>4836.75</v>
      </c>
      <c r="AQ7854">
        <v>0.56230657549853469</v>
      </c>
      <c r="AR7854">
        <v>1.8743974854154994</v>
      </c>
    </row>
    <row r="7855" spans="39:44" x14ac:dyDescent="0.3">
      <c r="AM7855">
        <v>1.6818209006492801</v>
      </c>
      <c r="AN7855">
        <v>0.16624733718865589</v>
      </c>
      <c r="AO7855">
        <v>802.34867482433219</v>
      </c>
      <c r="AP7855">
        <v>4905.75</v>
      </c>
      <c r="AQ7855">
        <v>0.2712430820301418</v>
      </c>
      <c r="AR7855">
        <v>1.6666725560705</v>
      </c>
    </row>
    <row r="7856" spans="39:44" x14ac:dyDescent="0.3">
      <c r="AM7856">
        <v>2.2248455860704279</v>
      </c>
      <c r="AN7856">
        <v>0.36105355560686292</v>
      </c>
      <c r="AO7856">
        <v>757.46014298662362</v>
      </c>
      <c r="AP7856">
        <v>3545.75</v>
      </c>
      <c r="AQ7856">
        <v>0.23366382363668239</v>
      </c>
      <c r="AR7856">
        <v>2.2567638814128026</v>
      </c>
    </row>
    <row r="7857" spans="39:44" x14ac:dyDescent="0.3">
      <c r="AM7857">
        <v>2.5584593983525892</v>
      </c>
      <c r="AN7857">
        <v>0.50442572186659751</v>
      </c>
      <c r="AO7857">
        <v>825.30732594959272</v>
      </c>
      <c r="AP7857">
        <v>4781.5</v>
      </c>
      <c r="AQ7857">
        <v>0.78017967222356088</v>
      </c>
      <c r="AR7857">
        <v>2.5229597551948695</v>
      </c>
    </row>
    <row r="7858" spans="39:44" x14ac:dyDescent="0.3">
      <c r="AM7858">
        <v>2.6686005170619556</v>
      </c>
      <c r="AN7858">
        <v>1.10549047404023</v>
      </c>
      <c r="AO7858">
        <v>366.05927645558404</v>
      </c>
      <c r="AP7858">
        <v>4186</v>
      </c>
      <c r="AQ7858">
        <v>0.24866362996192209</v>
      </c>
      <c r="AR7858">
        <v>2.6559360614189109</v>
      </c>
    </row>
    <row r="7859" spans="39:44" x14ac:dyDescent="0.3">
      <c r="AM7859">
        <v>1.5724142859144883</v>
      </c>
      <c r="AN7859">
        <v>6.992725366790857E-2</v>
      </c>
      <c r="AO7859">
        <v>1066.9506974987366</v>
      </c>
      <c r="AP7859">
        <v>5882.25</v>
      </c>
      <c r="AQ7859">
        <v>3.2595076076842568E-2</v>
      </c>
      <c r="AR7859">
        <v>1.5667706212008081</v>
      </c>
    </row>
    <row r="7860" spans="39:44" x14ac:dyDescent="0.3">
      <c r="AM7860">
        <v>1.9817532264169579</v>
      </c>
      <c r="AN7860">
        <v>0.43931943532370088</v>
      </c>
      <c r="AO7860">
        <v>1358.1284531735128</v>
      </c>
      <c r="AP7860">
        <v>4322.75</v>
      </c>
      <c r="AQ7860">
        <v>0.4175141342872371</v>
      </c>
      <c r="AR7860">
        <v>1.941511070982314</v>
      </c>
    </row>
    <row r="7861" spans="39:44" x14ac:dyDescent="0.3">
      <c r="AM7861">
        <v>1.9811688880369334</v>
      </c>
      <c r="AN7861">
        <v>0.39831712804689356</v>
      </c>
      <c r="AO7861">
        <v>889.1341359164403</v>
      </c>
      <c r="AP7861">
        <v>4481.25</v>
      </c>
      <c r="AQ7861">
        <v>-0.98637038962061108</v>
      </c>
      <c r="AR7861">
        <v>1.9895250750555462</v>
      </c>
    </row>
    <row r="7862" spans="39:44" x14ac:dyDescent="0.3">
      <c r="AM7862">
        <v>2.9747560543912881</v>
      </c>
      <c r="AN7862">
        <v>1.6295651525547918</v>
      </c>
      <c r="AO7862">
        <v>728.11463509347573</v>
      </c>
      <c r="AP7862">
        <v>2613.5</v>
      </c>
      <c r="AQ7862">
        <v>-0.5278932253059303</v>
      </c>
      <c r="AR7862">
        <v>3.0016840164458132</v>
      </c>
    </row>
    <row r="7863" spans="39:44" x14ac:dyDescent="0.3">
      <c r="AM7863">
        <v>2.8429878390655192</v>
      </c>
      <c r="AN7863">
        <v>1.4415670585253224</v>
      </c>
      <c r="AO7863">
        <v>641.68038303902722</v>
      </c>
      <c r="AP7863">
        <v>4467</v>
      </c>
      <c r="AQ7863">
        <v>-0.87633936143547697</v>
      </c>
      <c r="AR7863">
        <v>2.7063647516651148</v>
      </c>
    </row>
    <row r="7864" spans="39:44" x14ac:dyDescent="0.3">
      <c r="AM7864">
        <v>3.4285760590443428</v>
      </c>
      <c r="AN7864">
        <v>1.0843663641442869</v>
      </c>
      <c r="AO7864">
        <v>804.27989349896166</v>
      </c>
      <c r="AP7864">
        <v>4966</v>
      </c>
      <c r="AQ7864">
        <v>-0.88676611995496446</v>
      </c>
      <c r="AR7864">
        <v>3.3893307435908326</v>
      </c>
    </row>
    <row r="7865" spans="39:44" x14ac:dyDescent="0.3">
      <c r="AM7865">
        <v>3.0513947842297431</v>
      </c>
      <c r="AN7865">
        <v>1.6504524234078504</v>
      </c>
      <c r="AO7865">
        <v>1052.8414259627734</v>
      </c>
      <c r="AP7865">
        <v>5194.5</v>
      </c>
      <c r="AQ7865">
        <v>-0.58991558823958035</v>
      </c>
      <c r="AR7865">
        <v>2.9922656408780721</v>
      </c>
    </row>
    <row r="7866" spans="39:44" x14ac:dyDescent="0.3">
      <c r="AM7866">
        <v>1.6643158916887111</v>
      </c>
      <c r="AN7866">
        <v>5.8608739250961432E-2</v>
      </c>
      <c r="AO7866">
        <v>526.66816868813999</v>
      </c>
      <c r="AP7866">
        <v>3864</v>
      </c>
      <c r="AQ7866">
        <v>4.4993901681063771E-2</v>
      </c>
      <c r="AR7866">
        <v>1.6575680272156288</v>
      </c>
    </row>
    <row r="7867" spans="39:44" x14ac:dyDescent="0.3">
      <c r="AM7867">
        <v>2.4300602694019107</v>
      </c>
      <c r="AN7867">
        <v>0.49192805296599035</v>
      </c>
      <c r="AO7867">
        <v>747.050095386424</v>
      </c>
      <c r="AP7867">
        <v>5067.5</v>
      </c>
      <c r="AQ7867">
        <v>-0.97578487966733951</v>
      </c>
      <c r="AR7867">
        <v>2.3834282608181891</v>
      </c>
    </row>
    <row r="7868" spans="39:44" x14ac:dyDescent="0.3">
      <c r="AM7868">
        <v>3.4243896275039463</v>
      </c>
      <c r="AN7868">
        <v>0.58268593527366197</v>
      </c>
      <c r="AO7868">
        <v>380.12503848785082</v>
      </c>
      <c r="AP7868">
        <v>4301.25</v>
      </c>
      <c r="AQ7868">
        <v>0.58879553429798792</v>
      </c>
      <c r="AR7868">
        <v>3.44217370079439</v>
      </c>
    </row>
    <row r="7869" spans="39:44" x14ac:dyDescent="0.3">
      <c r="AM7869">
        <v>2.5848844757658478</v>
      </c>
      <c r="AN7869">
        <v>1.3424545223895428</v>
      </c>
      <c r="AO7869">
        <v>777.29942336177373</v>
      </c>
      <c r="AP7869">
        <v>5166.75</v>
      </c>
      <c r="AQ7869">
        <v>2.8785173158692976E-2</v>
      </c>
      <c r="AR7869">
        <v>2.4674404283732563</v>
      </c>
    </row>
    <row r="7870" spans="39:44" x14ac:dyDescent="0.3">
      <c r="AM7870">
        <v>2.4195620560456019</v>
      </c>
      <c r="AN7870">
        <v>0.85380465667945504</v>
      </c>
      <c r="AO7870">
        <v>371.16418784809593</v>
      </c>
      <c r="AP7870">
        <v>2567</v>
      </c>
      <c r="AQ7870">
        <v>-0.6670887995862036</v>
      </c>
      <c r="AR7870">
        <v>2.4440328487622867</v>
      </c>
    </row>
    <row r="7871" spans="39:44" x14ac:dyDescent="0.3">
      <c r="AM7871">
        <v>2.5403680906981667</v>
      </c>
      <c r="AN7871">
        <v>0.97665769544112802</v>
      </c>
      <c r="AO7871">
        <v>1206.3349201741942</v>
      </c>
      <c r="AP7871">
        <v>5112.25</v>
      </c>
      <c r="AQ7871">
        <v>0.74293537467603088</v>
      </c>
      <c r="AR7871">
        <v>2.5843930479739718</v>
      </c>
    </row>
    <row r="7872" spans="39:44" x14ac:dyDescent="0.3">
      <c r="AM7872">
        <v>1.8096063948714165</v>
      </c>
      <c r="AN7872">
        <v>0.19910779390182054</v>
      </c>
      <c r="AO7872">
        <v>1128.1563495394369</v>
      </c>
      <c r="AP7872">
        <v>3347.5</v>
      </c>
      <c r="AQ7872">
        <v>1.3637524470498848E-2</v>
      </c>
      <c r="AR7872">
        <v>1.8219861593199418</v>
      </c>
    </row>
    <row r="7873" spans="39:44" x14ac:dyDescent="0.3">
      <c r="AM7873">
        <v>1.9234579674736338</v>
      </c>
      <c r="AN7873">
        <v>0.38478674454740169</v>
      </c>
      <c r="AO7873">
        <v>1139.3094974814612</v>
      </c>
      <c r="AP7873">
        <v>4661.25</v>
      </c>
      <c r="AQ7873">
        <v>-0.42336265244985249</v>
      </c>
      <c r="AR7873">
        <v>1.9011640421740448</v>
      </c>
    </row>
    <row r="7874" spans="39:44" x14ac:dyDescent="0.3">
      <c r="AM7874">
        <v>3.1388981741838204</v>
      </c>
      <c r="AN7874">
        <v>0.8228368468327778</v>
      </c>
      <c r="AO7874">
        <v>465.87587101998838</v>
      </c>
      <c r="AP7874">
        <v>4044.25</v>
      </c>
      <c r="AQ7874">
        <v>7.5000349284864029E-2</v>
      </c>
      <c r="AR7874">
        <v>3.1102625594096449</v>
      </c>
    </row>
    <row r="7875" spans="39:44" x14ac:dyDescent="0.3">
      <c r="AM7875">
        <v>2.0060062251984707</v>
      </c>
      <c r="AN7875">
        <v>0.83619195798299661</v>
      </c>
      <c r="AO7875">
        <v>1048.6378986614</v>
      </c>
      <c r="AP7875">
        <v>4284.75</v>
      </c>
      <c r="AQ7875">
        <v>0.34303541365937562</v>
      </c>
      <c r="AR7875">
        <v>2.0293512845941466</v>
      </c>
    </row>
    <row r="7876" spans="39:44" x14ac:dyDescent="0.3">
      <c r="AM7876">
        <v>2.392797846863282</v>
      </c>
      <c r="AN7876">
        <v>0.8088912807653299</v>
      </c>
      <c r="AO7876">
        <v>533.50037254951076</v>
      </c>
      <c r="AP7876">
        <v>4819</v>
      </c>
      <c r="AQ7876">
        <v>-0.20855467554167986</v>
      </c>
      <c r="AR7876">
        <v>2.4497910169568238</v>
      </c>
    </row>
    <row r="7877" spans="39:44" x14ac:dyDescent="0.3">
      <c r="AM7877">
        <v>3.0738418655522977</v>
      </c>
      <c r="AN7877">
        <v>0.79272814853405393</v>
      </c>
      <c r="AO7877">
        <v>1299.3296194385655</v>
      </c>
      <c r="AP7877">
        <v>5437</v>
      </c>
      <c r="AQ7877">
        <v>0.23238852671752186</v>
      </c>
      <c r="AR7877">
        <v>3.1105901499593145</v>
      </c>
    </row>
    <row r="7878" spans="39:44" x14ac:dyDescent="0.3">
      <c r="AM7878">
        <v>3.2812905790388549</v>
      </c>
      <c r="AN7878">
        <v>1.201239023451603</v>
      </c>
      <c r="AO7878">
        <v>450.54830889727839</v>
      </c>
      <c r="AP7878">
        <v>3068.5</v>
      </c>
      <c r="AQ7878">
        <v>-0.72659618537577375</v>
      </c>
      <c r="AR7878">
        <v>3.2370226303592786</v>
      </c>
    </row>
    <row r="7879" spans="39:44" x14ac:dyDescent="0.3">
      <c r="AM7879">
        <v>2.7891645088426151</v>
      </c>
      <c r="AN7879">
        <v>1.0817518120204002</v>
      </c>
      <c r="AO7879">
        <v>530.45129343074518</v>
      </c>
      <c r="AP7879">
        <v>3261.5</v>
      </c>
      <c r="AQ7879">
        <v>0.32345950360493347</v>
      </c>
      <c r="AR7879">
        <v>2.793941797234031</v>
      </c>
    </row>
    <row r="7880" spans="39:44" x14ac:dyDescent="0.3">
      <c r="AM7880">
        <v>1.7859067695558126</v>
      </c>
      <c r="AN7880">
        <v>0.27783463587309454</v>
      </c>
      <c r="AO7880">
        <v>1299.3296194385657</v>
      </c>
      <c r="AP7880">
        <v>4513.5</v>
      </c>
      <c r="AQ7880">
        <v>0.13726867164302908</v>
      </c>
      <c r="AR7880">
        <v>1.7803135344419903</v>
      </c>
    </row>
    <row r="7881" spans="39:44" x14ac:dyDescent="0.3">
      <c r="AM7881">
        <v>2.4475247633317503</v>
      </c>
      <c r="AN7881">
        <v>0.88078407101902245</v>
      </c>
      <c r="AO7881">
        <v>697.04300853031555</v>
      </c>
      <c r="AP7881">
        <v>3474</v>
      </c>
      <c r="AQ7881">
        <v>-0.54068384886096899</v>
      </c>
      <c r="AR7881">
        <v>2.4448564079578277</v>
      </c>
    </row>
    <row r="7882" spans="39:44" x14ac:dyDescent="0.3">
      <c r="AM7882">
        <v>1.5949395108579798</v>
      </c>
      <c r="AN7882">
        <v>0.10756829271629201</v>
      </c>
      <c r="AO7882">
        <v>325.9818255356563</v>
      </c>
      <c r="AP7882">
        <v>4640.75</v>
      </c>
      <c r="AQ7882">
        <v>-0.717362845110183</v>
      </c>
      <c r="AR7882">
        <v>1.6008575707695121</v>
      </c>
    </row>
    <row r="7883" spans="39:44" x14ac:dyDescent="0.3">
      <c r="AM7883">
        <v>2.4498630456525277</v>
      </c>
      <c r="AN7883">
        <v>0.81217210010189544</v>
      </c>
      <c r="AO7883">
        <v>410.62470820274211</v>
      </c>
      <c r="AP7883">
        <v>4823.25</v>
      </c>
      <c r="AQ7883">
        <v>-0.37817992943670653</v>
      </c>
      <c r="AR7883">
        <v>2.4228582272132724</v>
      </c>
    </row>
    <row r="7884" spans="39:44" x14ac:dyDescent="0.3">
      <c r="AM7884">
        <v>2.7590130037704874</v>
      </c>
      <c r="AN7884">
        <v>1.1854168488743513</v>
      </c>
      <c r="AO7884">
        <v>851.09199554420445</v>
      </c>
      <c r="AP7884">
        <v>5107.75</v>
      </c>
      <c r="AQ7884">
        <v>-0.93011304052868315</v>
      </c>
      <c r="AR7884">
        <v>2.7616622248898302</v>
      </c>
    </row>
    <row r="7885" spans="39:44" x14ac:dyDescent="0.3">
      <c r="AM7885">
        <v>2.4133601314427859</v>
      </c>
      <c r="AN7885">
        <v>1.3854854348563914</v>
      </c>
      <c r="AO7885">
        <v>1042.9462548822864</v>
      </c>
      <c r="AP7885">
        <v>3358.5</v>
      </c>
      <c r="AQ7885">
        <v>0.80574119183316306</v>
      </c>
      <c r="AR7885">
        <v>2.4110454868844164</v>
      </c>
    </row>
    <row r="7886" spans="39:44" x14ac:dyDescent="0.3">
      <c r="AM7886">
        <v>3.1955991555021068</v>
      </c>
      <c r="AN7886">
        <v>1.4041005049021051</v>
      </c>
      <c r="AO7886">
        <v>655.39693452475046</v>
      </c>
      <c r="AP7886">
        <v>3039</v>
      </c>
      <c r="AQ7886">
        <v>-0.38830643743372018</v>
      </c>
      <c r="AR7886">
        <v>3.0672289412909164</v>
      </c>
    </row>
    <row r="7887" spans="39:44" x14ac:dyDescent="0.3">
      <c r="AM7887">
        <v>2.2726923920507756</v>
      </c>
      <c r="AN7887">
        <v>0.97930648571765921</v>
      </c>
      <c r="AO7887">
        <v>1187.9316824317782</v>
      </c>
      <c r="AP7887">
        <v>4765.75</v>
      </c>
      <c r="AQ7887">
        <v>-0.65579637267657631</v>
      </c>
      <c r="AR7887">
        <v>2.3540768882668734</v>
      </c>
    </row>
    <row r="7888" spans="39:44" x14ac:dyDescent="0.3">
      <c r="AM7888">
        <v>2.4969893470559379</v>
      </c>
      <c r="AN7888">
        <v>0.55813731024329116</v>
      </c>
      <c r="AO7888">
        <v>617.70081469828745</v>
      </c>
      <c r="AP7888">
        <v>3250</v>
      </c>
      <c r="AQ7888">
        <v>0.96627642696531202</v>
      </c>
      <c r="AR7888">
        <v>2.4443504876520756</v>
      </c>
    </row>
    <row r="7889" spans="39:44" x14ac:dyDescent="0.3">
      <c r="AM7889">
        <v>3.7059280387932079</v>
      </c>
      <c r="AN7889">
        <v>0.38938416747405452</v>
      </c>
      <c r="AO7889">
        <v>1202.0892825947776</v>
      </c>
      <c r="AP7889">
        <v>4981</v>
      </c>
      <c r="AQ7889">
        <v>0.26369029072955485</v>
      </c>
      <c r="AR7889">
        <v>3.7448664555406133</v>
      </c>
    </row>
    <row r="7890" spans="39:44" x14ac:dyDescent="0.3">
      <c r="AM7890">
        <v>2.1792506832133025</v>
      </c>
      <c r="AN7890">
        <v>0.96654045348556528</v>
      </c>
      <c r="AO7890">
        <v>1497.5126758489705</v>
      </c>
      <c r="AP7890">
        <v>5487</v>
      </c>
      <c r="AQ7890">
        <v>0.28587410806358837</v>
      </c>
      <c r="AR7890">
        <v>2.2117010688355427</v>
      </c>
    </row>
    <row r="7891" spans="39:44" x14ac:dyDescent="0.3">
      <c r="AM7891">
        <v>2.4709882145172832</v>
      </c>
      <c r="AN7891">
        <v>1.3673760317773223</v>
      </c>
      <c r="AO7891">
        <v>475.69254306586777</v>
      </c>
      <c r="AP7891">
        <v>5261</v>
      </c>
      <c r="AQ7891">
        <v>0.55778379439341597</v>
      </c>
      <c r="AR7891">
        <v>2.4640219602767135</v>
      </c>
    </row>
    <row r="7892" spans="39:44" x14ac:dyDescent="0.3">
      <c r="AM7892">
        <v>3.34808383122702</v>
      </c>
      <c r="AN7892">
        <v>1.0131791164818977</v>
      </c>
      <c r="AO7892">
        <v>773.00582741330209</v>
      </c>
      <c r="AP7892">
        <v>3739.25</v>
      </c>
      <c r="AQ7892">
        <v>-0.30580016142273064</v>
      </c>
      <c r="AR7892">
        <v>3.2583003821599763</v>
      </c>
    </row>
    <row r="7893" spans="39:44" x14ac:dyDescent="0.3">
      <c r="AM7893">
        <v>2.3469520710969287</v>
      </c>
      <c r="AN7893">
        <v>1.1754247813507255</v>
      </c>
      <c r="AO7893">
        <v>1177.7389695478544</v>
      </c>
      <c r="AP7893">
        <v>2934.75</v>
      </c>
      <c r="AQ7893">
        <v>-9.7262791026136181E-3</v>
      </c>
      <c r="AR7893">
        <v>2.2920511806979915</v>
      </c>
    </row>
    <row r="7894" spans="39:44" x14ac:dyDescent="0.3">
      <c r="AM7894">
        <v>2.4881560935927096</v>
      </c>
      <c r="AN7894">
        <v>1.3320087716572571</v>
      </c>
      <c r="AO7894">
        <v>937.92240548494919</v>
      </c>
      <c r="AP7894">
        <v>4977.25</v>
      </c>
      <c r="AQ7894">
        <v>0.71321308646973036</v>
      </c>
      <c r="AR7894">
        <v>2.5037692007290246</v>
      </c>
    </row>
    <row r="7895" spans="39:44" x14ac:dyDescent="0.3">
      <c r="AM7895">
        <v>2.120136607922396</v>
      </c>
      <c r="AN7895">
        <v>0.78493797928767273</v>
      </c>
      <c r="AO7895">
        <v>899.09989813202344</v>
      </c>
      <c r="AP7895">
        <v>5051.25</v>
      </c>
      <c r="AQ7895">
        <v>-0.97118932270185643</v>
      </c>
      <c r="AR7895">
        <v>2.2037180656565827</v>
      </c>
    </row>
    <row r="7896" spans="39:44" x14ac:dyDescent="0.3">
      <c r="AM7896">
        <v>2.0681157142545379</v>
      </c>
      <c r="AN7896">
        <v>0.48422307462263775</v>
      </c>
      <c r="AO7896">
        <v>1094.1128759253704</v>
      </c>
      <c r="AP7896">
        <v>4819.25</v>
      </c>
      <c r="AQ7896">
        <v>-1.1478526545062333E-2</v>
      </c>
      <c r="AR7896">
        <v>2.0343013348599857</v>
      </c>
    </row>
    <row r="7897" spans="39:44" x14ac:dyDescent="0.3">
      <c r="AM7897">
        <v>2.1147735246831183</v>
      </c>
      <c r="AN7897">
        <v>0.93533666796017134</v>
      </c>
      <c r="AO7897">
        <v>736.23779827871522</v>
      </c>
      <c r="AP7897">
        <v>5370.5</v>
      </c>
      <c r="AQ7897">
        <v>0.4117155726019992</v>
      </c>
      <c r="AR7897">
        <v>2.120932171296479</v>
      </c>
    </row>
    <row r="7898" spans="39:44" x14ac:dyDescent="0.3">
      <c r="AM7898">
        <v>2.5673799009634135</v>
      </c>
      <c r="AN7898">
        <v>0.74778965655561358</v>
      </c>
      <c r="AO7898">
        <v>758.66988396537613</v>
      </c>
      <c r="AP7898">
        <v>5370</v>
      </c>
      <c r="AQ7898">
        <v>0.31908757711296976</v>
      </c>
      <c r="AR7898">
        <v>2.5986461346685386</v>
      </c>
    </row>
    <row r="7899" spans="39:44" x14ac:dyDescent="0.3">
      <c r="AM7899">
        <v>3.0595661264995315</v>
      </c>
      <c r="AN7899">
        <v>0.89952745250281152</v>
      </c>
      <c r="AO7899">
        <v>1048.6378986614</v>
      </c>
      <c r="AP7899">
        <v>4420</v>
      </c>
      <c r="AQ7899">
        <v>-0.38082224301181372</v>
      </c>
      <c r="AR7899">
        <v>3.0590853070457698</v>
      </c>
    </row>
    <row r="7900" spans="39:44" x14ac:dyDescent="0.3">
      <c r="AM7900">
        <v>2.2362063825738701</v>
      </c>
      <c r="AN7900">
        <v>0.64207196247998832</v>
      </c>
      <c r="AO7900">
        <v>1554.7509532738825</v>
      </c>
      <c r="AP7900">
        <v>5290.75</v>
      </c>
      <c r="AQ7900">
        <v>-0.97964830284722626</v>
      </c>
      <c r="AR7900">
        <v>2.1919881148862781</v>
      </c>
    </row>
    <row r="7901" spans="39:44" x14ac:dyDescent="0.3">
      <c r="AM7901">
        <v>2.8396535431944394</v>
      </c>
      <c r="AN7901">
        <v>0.85170993831255348</v>
      </c>
      <c r="AO7901">
        <v>617.83070233210492</v>
      </c>
      <c r="AP7901">
        <v>5136.5</v>
      </c>
      <c r="AQ7901">
        <v>-0.4800905777635176</v>
      </c>
      <c r="AR7901">
        <v>2.8014272277749375</v>
      </c>
    </row>
    <row r="7902" spans="39:44" x14ac:dyDescent="0.3">
      <c r="AM7902">
        <v>2.4708314700710066</v>
      </c>
      <c r="AN7902">
        <v>0.61947752031919312</v>
      </c>
      <c r="AO7902">
        <v>1230.7769292779058</v>
      </c>
      <c r="AP7902">
        <v>2565</v>
      </c>
      <c r="AQ7902">
        <v>0.2822614707695929</v>
      </c>
      <c r="AR7902">
        <v>2.4895513982617827</v>
      </c>
    </row>
    <row r="7903" spans="39:44" x14ac:dyDescent="0.3">
      <c r="AM7903">
        <v>2.062425687359096</v>
      </c>
      <c r="AN7903">
        <v>0.79178184015161335</v>
      </c>
      <c r="AO7903">
        <v>882.44404771517338</v>
      </c>
      <c r="AP7903">
        <v>4868</v>
      </c>
      <c r="AQ7903">
        <v>-0.21127735125355113</v>
      </c>
      <c r="AR7903">
        <v>2.1342999051721288</v>
      </c>
    </row>
    <row r="7904" spans="39:44" x14ac:dyDescent="0.3">
      <c r="AM7904">
        <v>1.6339784277150984</v>
      </c>
      <c r="AN7904">
        <v>8.6205469584843236E-2</v>
      </c>
      <c r="AO7904">
        <v>554.17760855845211</v>
      </c>
      <c r="AP7904">
        <v>5022.75</v>
      </c>
      <c r="AQ7904">
        <v>-0.86094498015554222</v>
      </c>
      <c r="AR7904">
        <v>1.6321147024186788</v>
      </c>
    </row>
    <row r="7905" spans="39:44" x14ac:dyDescent="0.3">
      <c r="AM7905">
        <v>1.9864405143088844</v>
      </c>
      <c r="AN7905">
        <v>0.74604933943558116</v>
      </c>
      <c r="AO7905">
        <v>540.65516379978112</v>
      </c>
      <c r="AP7905">
        <v>4273.75</v>
      </c>
      <c r="AQ7905">
        <v>0.15952430303162998</v>
      </c>
      <c r="AR7905">
        <v>1.98316822864423</v>
      </c>
    </row>
    <row r="7906" spans="39:44" x14ac:dyDescent="0.3">
      <c r="AM7906">
        <v>3.2014308189434026</v>
      </c>
      <c r="AN7906">
        <v>1.2066591034280214</v>
      </c>
      <c r="AO7906">
        <v>647.43088437963422</v>
      </c>
      <c r="AP7906">
        <v>2498.25</v>
      </c>
      <c r="AQ7906">
        <v>-8.4759740743423684E-2</v>
      </c>
      <c r="AR7906">
        <v>3.3292289620772766</v>
      </c>
    </row>
    <row r="7907" spans="39:44" x14ac:dyDescent="0.3">
      <c r="AM7907">
        <v>2.3031983889553658</v>
      </c>
      <c r="AN7907">
        <v>0.61505976997009326</v>
      </c>
      <c r="AO7907">
        <v>1084.7442702834828</v>
      </c>
      <c r="AP7907">
        <v>3305</v>
      </c>
      <c r="AQ7907">
        <v>0.59602070825758746</v>
      </c>
      <c r="AR7907">
        <v>2.2804185749911015</v>
      </c>
    </row>
    <row r="7908" spans="39:44" x14ac:dyDescent="0.3">
      <c r="AM7908">
        <v>3.5596385078720156</v>
      </c>
      <c r="AN7908">
        <v>1.3310833577195222</v>
      </c>
      <c r="AO7908">
        <v>292.5444597250243</v>
      </c>
      <c r="AP7908">
        <v>4868</v>
      </c>
      <c r="AQ7908">
        <v>0.76495468235952058</v>
      </c>
      <c r="AR7908">
        <v>3.6316495009142722</v>
      </c>
    </row>
    <row r="7909" spans="39:44" x14ac:dyDescent="0.3">
      <c r="AM7909">
        <v>2.4786213480085308</v>
      </c>
      <c r="AN7909">
        <v>0.90562307217015303</v>
      </c>
      <c r="AO7909">
        <v>1384.1391485746151</v>
      </c>
      <c r="AP7909">
        <v>4389</v>
      </c>
      <c r="AQ7909">
        <v>0.51436286790282004</v>
      </c>
      <c r="AR7909">
        <v>2.5524516277814548</v>
      </c>
    </row>
    <row r="7910" spans="39:44" x14ac:dyDescent="0.3">
      <c r="AM7910">
        <v>2.4161844324456343</v>
      </c>
      <c r="AN7910">
        <v>0.63215717018333184</v>
      </c>
      <c r="AO7910">
        <v>1005.0276063184099</v>
      </c>
      <c r="AP7910">
        <v>3093.75</v>
      </c>
      <c r="AQ7910">
        <v>0.27646144071191792</v>
      </c>
      <c r="AR7910">
        <v>2.3456280097005937</v>
      </c>
    </row>
    <row r="7911" spans="39:44" x14ac:dyDescent="0.3">
      <c r="AM7911">
        <v>3.0634604188386576</v>
      </c>
      <c r="AN7911">
        <v>1.1750853165786603</v>
      </c>
      <c r="AO7911">
        <v>536.70249231817866</v>
      </c>
      <c r="AP7911">
        <v>3923.5</v>
      </c>
      <c r="AQ7911">
        <v>-0.50995493030227723</v>
      </c>
      <c r="AR7911">
        <v>3.0395243545831678</v>
      </c>
    </row>
    <row r="7912" spans="39:44" x14ac:dyDescent="0.3">
      <c r="AM7912">
        <v>2.1650728830801453</v>
      </c>
      <c r="AN7912">
        <v>0.97545210609510324</v>
      </c>
      <c r="AO7912">
        <v>992.09459739639476</v>
      </c>
      <c r="AP7912">
        <v>4265.25</v>
      </c>
      <c r="AQ7912">
        <v>0.76293035318413305</v>
      </c>
      <c r="AR7912">
        <v>2.2117010688355427</v>
      </c>
    </row>
    <row r="7913" spans="39:44" x14ac:dyDescent="0.3">
      <c r="AM7913">
        <v>3.0534828832144671</v>
      </c>
      <c r="AN7913">
        <v>1.0961184976404013</v>
      </c>
      <c r="AO7913">
        <v>1109.583696866503</v>
      </c>
      <c r="AP7913">
        <v>4917.25</v>
      </c>
      <c r="AQ7913">
        <v>0.76201589890510701</v>
      </c>
      <c r="AR7913">
        <v>3.0590146688536617</v>
      </c>
    </row>
    <row r="7914" spans="39:44" x14ac:dyDescent="0.3">
      <c r="AM7914">
        <v>2.5461819440963742</v>
      </c>
      <c r="AN7914">
        <v>1.3797466781197927</v>
      </c>
      <c r="AO7914">
        <v>556.98243740193072</v>
      </c>
      <c r="AP7914">
        <v>5088.5</v>
      </c>
      <c r="AQ7914">
        <v>0.4866877157333705</v>
      </c>
      <c r="AR7914">
        <v>2.3978597610895784</v>
      </c>
    </row>
    <row r="7915" spans="39:44" x14ac:dyDescent="0.3">
      <c r="AM7915">
        <v>3.0157709682316929</v>
      </c>
      <c r="AN7915">
        <v>1.2491957285516968</v>
      </c>
      <c r="AO7915">
        <v>1021.2143250762606</v>
      </c>
      <c r="AP7915">
        <v>4430.5</v>
      </c>
      <c r="AQ7915">
        <v>0.65019564206167824</v>
      </c>
      <c r="AR7915">
        <v>3.0395243545831678</v>
      </c>
    </row>
    <row r="7916" spans="39:44" x14ac:dyDescent="0.3">
      <c r="AM7916">
        <v>3.3057230191714506</v>
      </c>
      <c r="AN7916">
        <v>1.3663338622055725</v>
      </c>
      <c r="AO7916">
        <v>534.0095943212616</v>
      </c>
      <c r="AP7916">
        <v>4520.75</v>
      </c>
      <c r="AQ7916">
        <v>-0.15894861478040601</v>
      </c>
      <c r="AR7916">
        <v>3.1933386434570954</v>
      </c>
    </row>
    <row r="7917" spans="39:44" x14ac:dyDescent="0.3">
      <c r="AM7917">
        <v>2.7401177525254914</v>
      </c>
      <c r="AN7917">
        <v>1.0808996887166067</v>
      </c>
      <c r="AO7917">
        <v>306.34215634487703</v>
      </c>
      <c r="AP7917">
        <v>4217.25</v>
      </c>
      <c r="AQ7917">
        <v>-0.69916120840105822</v>
      </c>
      <c r="AR7917">
        <v>2.8412005109391281</v>
      </c>
    </row>
    <row r="7918" spans="39:44" x14ac:dyDescent="0.3">
      <c r="AM7918">
        <v>2.4029892890105016</v>
      </c>
      <c r="AN7918">
        <v>1.2721752761000755</v>
      </c>
      <c r="AO7918">
        <v>1137.1367228420986</v>
      </c>
      <c r="AP7918">
        <v>4484.25</v>
      </c>
      <c r="AQ7918">
        <v>-0.85873154133531471</v>
      </c>
      <c r="AR7918">
        <v>2.3413769459860738</v>
      </c>
    </row>
    <row r="7919" spans="39:44" x14ac:dyDescent="0.3">
      <c r="AM7919">
        <v>2.938542160446437</v>
      </c>
      <c r="AN7919">
        <v>1.3337248416246592</v>
      </c>
      <c r="AO7919">
        <v>891.02898982759655</v>
      </c>
      <c r="AP7919">
        <v>4466.75</v>
      </c>
      <c r="AQ7919">
        <v>-0.22224278978665224</v>
      </c>
      <c r="AR7919">
        <v>2.8369726450278363</v>
      </c>
    </row>
    <row r="7920" spans="39:44" x14ac:dyDescent="0.3">
      <c r="AM7920">
        <v>2.4807286138412015</v>
      </c>
      <c r="AN7920">
        <v>0.67826640565482577</v>
      </c>
      <c r="AO7920">
        <v>368.26524752520368</v>
      </c>
      <c r="AP7920">
        <v>4078.25</v>
      </c>
      <c r="AQ7920">
        <v>0.17437167845241158</v>
      </c>
      <c r="AR7920">
        <v>2.4253435604241163</v>
      </c>
    </row>
    <row r="7921" spans="39:44" x14ac:dyDescent="0.3">
      <c r="AM7921">
        <v>1.8666903037092937</v>
      </c>
      <c r="AN7921">
        <v>0.32836559448353608</v>
      </c>
      <c r="AO7921">
        <v>798.42350323083838</v>
      </c>
      <c r="AP7921">
        <v>4395.5</v>
      </c>
      <c r="AQ7921">
        <v>0.30069840367737333</v>
      </c>
      <c r="AR7921">
        <v>1.88761975482332</v>
      </c>
    </row>
    <row r="7922" spans="39:44" x14ac:dyDescent="0.3">
      <c r="AM7922">
        <v>2.9375045448158943</v>
      </c>
      <c r="AN7922">
        <v>1.0204963622926939</v>
      </c>
      <c r="AO7922">
        <v>672.76773305915503</v>
      </c>
      <c r="AP7922">
        <v>4360.75</v>
      </c>
      <c r="AQ7922">
        <v>0.29734526284831519</v>
      </c>
      <c r="AR7922">
        <v>2.8610398839406472</v>
      </c>
    </row>
    <row r="7923" spans="39:44" x14ac:dyDescent="0.3">
      <c r="AM7923">
        <v>1.8346292702805604</v>
      </c>
      <c r="AN7923">
        <v>0.17146840057880872</v>
      </c>
      <c r="AO7923">
        <v>786.99156433757287</v>
      </c>
      <c r="AP7923">
        <v>4385.75</v>
      </c>
      <c r="AQ7923">
        <v>-0.30168915647147532</v>
      </c>
      <c r="AR7923">
        <v>1.8472489831015875</v>
      </c>
    </row>
    <row r="7924" spans="39:44" x14ac:dyDescent="0.3">
      <c r="AM7924">
        <v>2.1449420797075134</v>
      </c>
      <c r="AN7924">
        <v>0.35712729723016762</v>
      </c>
      <c r="AO7924">
        <v>763.78061802785567</v>
      </c>
      <c r="AP7924">
        <v>4790</v>
      </c>
      <c r="AQ7924">
        <v>0.5748962865554974</v>
      </c>
      <c r="AR7924">
        <v>2.171097820312923</v>
      </c>
    </row>
    <row r="7925" spans="39:44" x14ac:dyDescent="0.3">
      <c r="AM7925">
        <v>2.8060026740486106</v>
      </c>
      <c r="AN7925">
        <v>1.3034917978688991</v>
      </c>
      <c r="AO7925">
        <v>477.84377859556912</v>
      </c>
      <c r="AP7925">
        <v>5008.75</v>
      </c>
      <c r="AQ7925">
        <v>-0.61333328409263865</v>
      </c>
      <c r="AR7925">
        <v>2.7276355045702534</v>
      </c>
    </row>
    <row r="7926" spans="39:44" x14ac:dyDescent="0.3">
      <c r="AM7926">
        <v>2.4121197790773961</v>
      </c>
      <c r="AN7926">
        <v>1.3863326754476</v>
      </c>
      <c r="AO7926">
        <v>268.11541806261823</v>
      </c>
      <c r="AP7926">
        <v>3041.5</v>
      </c>
      <c r="AQ7926">
        <v>-0.72813079788484791</v>
      </c>
      <c r="AR7926">
        <v>2.4110454868844164</v>
      </c>
    </row>
    <row r="7927" spans="39:44" x14ac:dyDescent="0.3">
      <c r="AM7927">
        <v>2.9737772154480262</v>
      </c>
      <c r="AN7927">
        <v>1.5198481116194638</v>
      </c>
      <c r="AO7927">
        <v>410.67977117275279</v>
      </c>
      <c r="AP7927">
        <v>2923.5</v>
      </c>
      <c r="AQ7927">
        <v>0.96310272482857306</v>
      </c>
      <c r="AR7927">
        <v>2.9737772154480258</v>
      </c>
    </row>
    <row r="7928" spans="39:44" x14ac:dyDescent="0.3">
      <c r="AM7928">
        <v>2.861468660995536</v>
      </c>
      <c r="AN7928">
        <v>0.55466137790127501</v>
      </c>
      <c r="AO7928">
        <v>956.87250059636904</v>
      </c>
      <c r="AP7928">
        <v>4996.5</v>
      </c>
      <c r="AQ7928">
        <v>-0.22220540200881694</v>
      </c>
      <c r="AR7928">
        <v>2.8864392536130352</v>
      </c>
    </row>
    <row r="7929" spans="39:44" x14ac:dyDescent="0.3">
      <c r="AM7929">
        <v>2.705623251247725</v>
      </c>
      <c r="AN7929">
        <v>0.82605643141741092</v>
      </c>
      <c r="AO7929">
        <v>1310.5929892370286</v>
      </c>
      <c r="AP7929">
        <v>2903</v>
      </c>
      <c r="AQ7929">
        <v>-0.97150721948583285</v>
      </c>
      <c r="AR7929">
        <v>2.6842916616852253</v>
      </c>
    </row>
    <row r="7930" spans="39:44" x14ac:dyDescent="0.3">
      <c r="AM7930">
        <v>2.3928224480587126</v>
      </c>
      <c r="AN7930">
        <v>1.2834144276019641</v>
      </c>
      <c r="AO7930">
        <v>552.35710992780173</v>
      </c>
      <c r="AP7930">
        <v>4821</v>
      </c>
      <c r="AQ7930">
        <v>-0.88183043965229568</v>
      </c>
      <c r="AR7930">
        <v>2.3413769459860738</v>
      </c>
    </row>
    <row r="7931" spans="39:44" x14ac:dyDescent="0.3">
      <c r="AM7931">
        <v>3.2070405545093341</v>
      </c>
      <c r="AN7931">
        <v>0.92057849123418045</v>
      </c>
      <c r="AO7931">
        <v>365.53271101698431</v>
      </c>
      <c r="AP7931">
        <v>5007.5</v>
      </c>
      <c r="AQ7931">
        <v>0.48917924522830503</v>
      </c>
      <c r="AR7931">
        <v>3.1641623569874686</v>
      </c>
    </row>
    <row r="7932" spans="39:44" x14ac:dyDescent="0.3">
      <c r="AM7932">
        <v>2.1429679045172292</v>
      </c>
      <c r="AN7932">
        <v>0.7618637715371982</v>
      </c>
      <c r="AO7932">
        <v>904.6750430716902</v>
      </c>
      <c r="AP7932">
        <v>5611</v>
      </c>
      <c r="AQ7932">
        <v>0.55327351709484873</v>
      </c>
      <c r="AR7932">
        <v>2.2037180656565827</v>
      </c>
    </row>
    <row r="7933" spans="39:44" x14ac:dyDescent="0.3">
      <c r="AM7933">
        <v>2.1211225629274937</v>
      </c>
      <c r="AN7933">
        <v>0.69755830974986688</v>
      </c>
      <c r="AO7933">
        <v>1317.4434486371779</v>
      </c>
      <c r="AP7933">
        <v>5490.75</v>
      </c>
      <c r="AQ7933">
        <v>-0.58027787476351844</v>
      </c>
      <c r="AR7933">
        <v>2.1919881148862781</v>
      </c>
    </row>
    <row r="7934" spans="39:44" x14ac:dyDescent="0.3">
      <c r="AM7934">
        <v>2.0236297014882449</v>
      </c>
      <c r="AN7934">
        <v>0.71693142740393567</v>
      </c>
      <c r="AO7934">
        <v>850.56543010560472</v>
      </c>
      <c r="AP7934">
        <v>4804.75</v>
      </c>
      <c r="AQ7934">
        <v>0.23257657851815061</v>
      </c>
      <c r="AR7934">
        <v>2.0527488959279081</v>
      </c>
    </row>
    <row r="7935" spans="39:44" x14ac:dyDescent="0.3">
      <c r="AM7935">
        <v>2.9885443177888411</v>
      </c>
      <c r="AN7935">
        <v>1.5003088378128939</v>
      </c>
      <c r="AO7935">
        <v>773.00658585150154</v>
      </c>
      <c r="AP7935">
        <v>3846</v>
      </c>
      <c r="AQ7935">
        <v>0.64633866357793135</v>
      </c>
      <c r="AR7935">
        <v>3.0679152406205334</v>
      </c>
    </row>
    <row r="7936" spans="39:44" x14ac:dyDescent="0.3">
      <c r="AM7936">
        <v>2.8962503718764574</v>
      </c>
      <c r="AN7936">
        <v>1.244733543441694</v>
      </c>
      <c r="AO7936">
        <v>585.95852073593164</v>
      </c>
      <c r="AP7936">
        <v>3678.25</v>
      </c>
      <c r="AQ7936">
        <v>-0.57437747878730239</v>
      </c>
      <c r="AR7936">
        <v>2.785842220674779</v>
      </c>
    </row>
    <row r="7937" spans="39:44" x14ac:dyDescent="0.3">
      <c r="AM7937">
        <v>2.3069046882065236</v>
      </c>
      <c r="AN7937">
        <v>0.89345579954670717</v>
      </c>
      <c r="AO7937">
        <v>387.99394004574401</v>
      </c>
      <c r="AP7937">
        <v>4181</v>
      </c>
      <c r="AQ7937">
        <v>0.46803551538723859</v>
      </c>
      <c r="AR7937">
        <v>2.2470690221298466</v>
      </c>
    </row>
    <row r="7938" spans="39:44" x14ac:dyDescent="0.3">
      <c r="AM7938">
        <v>2.5717568830535691</v>
      </c>
      <c r="AN7938">
        <v>1.1867978394648171</v>
      </c>
      <c r="AO7938">
        <v>397.13088453962877</v>
      </c>
      <c r="AP7938">
        <v>5160.75</v>
      </c>
      <c r="AQ7938">
        <v>0.37699915057308581</v>
      </c>
      <c r="AR7938">
        <v>2.6764627372919345</v>
      </c>
    </row>
    <row r="7939" spans="39:44" x14ac:dyDescent="0.3">
      <c r="AM7939">
        <v>2.6202124006035241</v>
      </c>
      <c r="AN7939">
        <v>0.8044595275502433</v>
      </c>
      <c r="AO7939">
        <v>554.78121149254605</v>
      </c>
      <c r="AP7939">
        <v>4689.25</v>
      </c>
      <c r="AQ7939">
        <v>-0.46815624786812993</v>
      </c>
      <c r="AR7939">
        <v>2.6409966753947267</v>
      </c>
    </row>
    <row r="7940" spans="39:44" x14ac:dyDescent="0.3">
      <c r="AM7940">
        <v>2.044880484060692</v>
      </c>
      <c r="AN7940">
        <v>0.7086443776292668</v>
      </c>
      <c r="AO7940">
        <v>781.3870217936319</v>
      </c>
      <c r="AP7940">
        <v>5764.5</v>
      </c>
      <c r="AQ7940">
        <v>0.3273823093391055</v>
      </c>
      <c r="AR7940">
        <v>1.9780209791818313</v>
      </c>
    </row>
    <row r="7941" spans="39:44" x14ac:dyDescent="0.3">
      <c r="AM7941">
        <v>2.7078003708992515</v>
      </c>
      <c r="AN7941">
        <v>1.3682969308079604</v>
      </c>
      <c r="AO7941">
        <v>370.6478286359515</v>
      </c>
      <c r="AP7941">
        <v>4427.25</v>
      </c>
      <c r="AQ7941">
        <v>-0.42893729760541244</v>
      </c>
      <c r="AR7941">
        <v>2.7517731574299407</v>
      </c>
    </row>
    <row r="7942" spans="39:44" x14ac:dyDescent="0.3">
      <c r="AM7942">
        <v>2.6629564695278911</v>
      </c>
      <c r="AN7942">
        <v>1.3475496248130452</v>
      </c>
      <c r="AO7942">
        <v>356.92233196169923</v>
      </c>
      <c r="AP7942">
        <v>4783.5</v>
      </c>
      <c r="AQ7942">
        <v>0.6551537895218289</v>
      </c>
      <c r="AR7942">
        <v>2.6197522808458191</v>
      </c>
    </row>
    <row r="7943" spans="39:44" x14ac:dyDescent="0.3">
      <c r="AM7943">
        <v>2.6090964217049484</v>
      </c>
      <c r="AN7943">
        <v>0.6558057045425294</v>
      </c>
      <c r="AO7943">
        <v>521.87087660509917</v>
      </c>
      <c r="AP7943">
        <v>3148.25</v>
      </c>
      <c r="AQ7943">
        <v>-0.29493718802734514</v>
      </c>
      <c r="AR7943">
        <v>2.5791578492980416</v>
      </c>
    </row>
    <row r="7944" spans="39:44" x14ac:dyDescent="0.3">
      <c r="AM7944">
        <v>2.3579347193094624</v>
      </c>
      <c r="AN7944">
        <v>0.84264269561444305</v>
      </c>
      <c r="AO7944">
        <v>973.95599823436521</v>
      </c>
      <c r="AP7944">
        <v>4418.5</v>
      </c>
      <c r="AQ7944">
        <v>-0.19846035363200001</v>
      </c>
      <c r="AR7944">
        <v>2.3483718005075875</v>
      </c>
    </row>
    <row r="7945" spans="39:44" x14ac:dyDescent="0.3">
      <c r="AM7945">
        <v>2.9102803676652615</v>
      </c>
      <c r="AN7945">
        <v>0.47954157819481397</v>
      </c>
      <c r="AO7945">
        <v>304.24989572963057</v>
      </c>
      <c r="AP7945">
        <v>3946.5</v>
      </c>
      <c r="AQ7945">
        <v>0.98790852953148078</v>
      </c>
      <c r="AR7945">
        <v>2.9347188026919091</v>
      </c>
    </row>
    <row r="7946" spans="39:44" x14ac:dyDescent="0.3">
      <c r="AM7946">
        <v>2.1315827569271497</v>
      </c>
      <c r="AN7946">
        <v>1.0007331379659155</v>
      </c>
      <c r="AO7946">
        <v>488.77450060450064</v>
      </c>
      <c r="AP7946">
        <v>6090.25</v>
      </c>
      <c r="AQ7946">
        <v>0.42733864890187845</v>
      </c>
      <c r="AR7946">
        <v>2.1421204015518649</v>
      </c>
    </row>
    <row r="7947" spans="39:44" x14ac:dyDescent="0.3">
      <c r="AM7947">
        <v>2.1227287925422917</v>
      </c>
      <c r="AN7947">
        <v>0.93202498358979835</v>
      </c>
      <c r="AO7947">
        <v>609.779698383599</v>
      </c>
      <c r="AP7947">
        <v>4345.5</v>
      </c>
      <c r="AQ7947">
        <v>0.29513430545934677</v>
      </c>
      <c r="AR7947">
        <v>2.107746445501641</v>
      </c>
    </row>
    <row r="7948" spans="39:44" x14ac:dyDescent="0.3">
      <c r="AM7948">
        <v>3.5978234835267</v>
      </c>
      <c r="AN7948">
        <v>0.50447201345605519</v>
      </c>
      <c r="AO7948">
        <v>1409.7655257243905</v>
      </c>
      <c r="AP7948">
        <v>5174.25</v>
      </c>
      <c r="AQ7948">
        <v>0.98183265252609453</v>
      </c>
      <c r="AR7948">
        <v>3.5632923563958041</v>
      </c>
    </row>
    <row r="7949" spans="39:44" x14ac:dyDescent="0.3">
      <c r="AM7949">
        <v>1.8481025432964908</v>
      </c>
      <c r="AN7949">
        <v>0.34451189533761228</v>
      </c>
      <c r="AO7949">
        <v>829.9326534237216</v>
      </c>
      <c r="AP7949">
        <v>5416</v>
      </c>
      <c r="AQ7949">
        <v>0.38195523603192472</v>
      </c>
      <c r="AR7949">
        <v>1.8313366610951571</v>
      </c>
    </row>
    <row r="7950" spans="39:44" x14ac:dyDescent="0.3">
      <c r="AM7950">
        <v>2.0536060542718384</v>
      </c>
      <c r="AN7950">
        <v>0.71235805089912763</v>
      </c>
      <c r="AO7950">
        <v>620.87802977172237</v>
      </c>
      <c r="AP7950">
        <v>4693.75</v>
      </c>
      <c r="AQ7950">
        <v>0.6577508912416421</v>
      </c>
      <c r="AR7950">
        <v>1.9963539544390678</v>
      </c>
    </row>
    <row r="7951" spans="39:44" x14ac:dyDescent="0.3">
      <c r="AM7951">
        <v>3.1404424536473923</v>
      </c>
      <c r="AN7951">
        <v>1.0867928299804255</v>
      </c>
      <c r="AO7951">
        <v>1207.7114245077562</v>
      </c>
      <c r="AP7951">
        <v>4941.75</v>
      </c>
      <c r="AQ7951">
        <v>0.975926956221564</v>
      </c>
      <c r="AR7951">
        <v>3.1404424536473927</v>
      </c>
    </row>
    <row r="7952" spans="39:44" x14ac:dyDescent="0.3">
      <c r="AM7952">
        <v>2.726379370955553</v>
      </c>
      <c r="AN7952">
        <v>1.3437375941687855</v>
      </c>
      <c r="AO7952">
        <v>377.99639170946676</v>
      </c>
      <c r="AP7952">
        <v>3654.5</v>
      </c>
      <c r="AQ7952">
        <v>-0.99546930779012865</v>
      </c>
      <c r="AR7952">
        <v>2.754703272941263</v>
      </c>
    </row>
    <row r="7953" spans="39:44" x14ac:dyDescent="0.3">
      <c r="AM7953">
        <v>1.8339247431633339</v>
      </c>
      <c r="AN7953">
        <v>0.35139000656134439</v>
      </c>
      <c r="AO7953">
        <v>279.78930173696523</v>
      </c>
      <c r="AP7953">
        <v>6048.25</v>
      </c>
      <c r="AQ7953">
        <v>-0.4913065183039359</v>
      </c>
      <c r="AR7953">
        <v>1.8313366610951571</v>
      </c>
    </row>
    <row r="7954" spans="39:44" x14ac:dyDescent="0.3">
      <c r="AM7954">
        <v>2.0494975120997276</v>
      </c>
      <c r="AN7954">
        <v>0.28220113106968314</v>
      </c>
      <c r="AO7954">
        <v>721.80990198832694</v>
      </c>
      <c r="AP7954">
        <v>4400.75</v>
      </c>
      <c r="AQ7954">
        <v>0.81214059263808303</v>
      </c>
      <c r="AR7954">
        <v>2.0212773989927588</v>
      </c>
    </row>
    <row r="7955" spans="39:44" x14ac:dyDescent="0.3">
      <c r="AM7955">
        <v>1.9757909661253608</v>
      </c>
      <c r="AN7955">
        <v>0.74679305905522664</v>
      </c>
      <c r="AO7955">
        <v>759.19644940397575</v>
      </c>
      <c r="AP7955">
        <v>4966.5</v>
      </c>
      <c r="AQ7955">
        <v>-0.73586840301683931</v>
      </c>
      <c r="AR7955">
        <v>2.0493304278313653</v>
      </c>
    </row>
    <row r="7956" spans="39:44" x14ac:dyDescent="0.3">
      <c r="AM7956">
        <v>1.8965592484657194</v>
      </c>
      <c r="AN7956">
        <v>0.30758346730439023</v>
      </c>
      <c r="AO7956">
        <v>284.08366110025167</v>
      </c>
      <c r="AP7956">
        <v>5139.25</v>
      </c>
      <c r="AQ7956">
        <v>-0.19014841468916946</v>
      </c>
      <c r="AR7956">
        <v>1.8658009017352803</v>
      </c>
    </row>
    <row r="7957" spans="39:44" x14ac:dyDescent="0.3">
      <c r="AM7957">
        <v>2.1065126653495265</v>
      </c>
      <c r="AN7957">
        <v>0.66639687091592337</v>
      </c>
      <c r="AO7957">
        <v>634.73537404090553</v>
      </c>
      <c r="AP7957">
        <v>4638</v>
      </c>
      <c r="AQ7957">
        <v>0.46226878766975016</v>
      </c>
      <c r="AR7957">
        <v>2.1090319896560707</v>
      </c>
    </row>
    <row r="7958" spans="39:44" x14ac:dyDescent="0.3">
      <c r="AM7958">
        <v>2.6008538663278209</v>
      </c>
      <c r="AN7958">
        <v>1.2063786455521386</v>
      </c>
      <c r="AO7958">
        <v>1021.1006146218874</v>
      </c>
      <c r="AP7958">
        <v>3846.75</v>
      </c>
      <c r="AQ7958">
        <v>-0.13179861038906132</v>
      </c>
      <c r="AR7958">
        <v>2.5364036260685925</v>
      </c>
    </row>
    <row r="7959" spans="39:44" x14ac:dyDescent="0.3">
      <c r="AM7959">
        <v>3.0418756010100805</v>
      </c>
      <c r="AN7959">
        <v>0.90645165679537665</v>
      </c>
      <c r="AO7959">
        <v>472.60286235307944</v>
      </c>
      <c r="AP7959">
        <v>5576.5</v>
      </c>
      <c r="AQ7959">
        <v>0.99129584449506147</v>
      </c>
      <c r="AR7959">
        <v>3.0355530685418519</v>
      </c>
    </row>
    <row r="7960" spans="39:44" x14ac:dyDescent="0.3">
      <c r="AM7960">
        <v>1.9170052095917669</v>
      </c>
      <c r="AN7960">
        <v>0.39256600436541922</v>
      </c>
      <c r="AO7960">
        <v>1044.7021215202265</v>
      </c>
      <c r="AP7960">
        <v>4621.75</v>
      </c>
      <c r="AQ7960">
        <v>-0.85981694864970759</v>
      </c>
      <c r="AR7960">
        <v>1.9495807047719205</v>
      </c>
    </row>
    <row r="7961" spans="39:44" x14ac:dyDescent="0.3">
      <c r="AM7961">
        <v>2.1142936903333593</v>
      </c>
      <c r="AN7961">
        <v>0.56066441738647355</v>
      </c>
      <c r="AO7961">
        <v>1276.5092561635993</v>
      </c>
      <c r="AP7961">
        <v>4164.5</v>
      </c>
      <c r="AQ7961">
        <v>0.77271296626449737</v>
      </c>
      <c r="AR7961">
        <v>2.1000982473146772</v>
      </c>
    </row>
    <row r="7962" spans="39:44" x14ac:dyDescent="0.3">
      <c r="AM7962">
        <v>3.2113493583759372</v>
      </c>
      <c r="AN7962">
        <v>1.2991630114961406</v>
      </c>
      <c r="AO7962">
        <v>658.77379994313867</v>
      </c>
      <c r="AP7962">
        <v>5358</v>
      </c>
      <c r="AQ7962">
        <v>-0.30127123197156086</v>
      </c>
      <c r="AR7962">
        <v>3.0821683273151002</v>
      </c>
    </row>
    <row r="7963" spans="39:44" x14ac:dyDescent="0.3">
      <c r="AM7963">
        <v>2.1875099189193112</v>
      </c>
      <c r="AN7963">
        <v>0.73661760880633209</v>
      </c>
      <c r="AO7963">
        <v>622.55356308116257</v>
      </c>
      <c r="AP7963">
        <v>4615.25</v>
      </c>
      <c r="AQ7963">
        <v>-0.86809111488901558</v>
      </c>
      <c r="AR7963">
        <v>2.1534427084046501</v>
      </c>
    </row>
    <row r="7964" spans="39:44" x14ac:dyDescent="0.3">
      <c r="AM7964">
        <v>2.6079428082230938</v>
      </c>
      <c r="AN7964">
        <v>0.67409632459582725</v>
      </c>
      <c r="AO7964">
        <v>905.18062665149751</v>
      </c>
      <c r="AP7964">
        <v>4562.25</v>
      </c>
      <c r="AQ7964">
        <v>0.85427667245099681</v>
      </c>
      <c r="AR7964">
        <v>2.6644477048062294</v>
      </c>
    </row>
    <row r="7965" spans="39:44" x14ac:dyDescent="0.3">
      <c r="AM7965">
        <v>2.7672738631040787</v>
      </c>
      <c r="AN7965">
        <v>1.3496699951336224</v>
      </c>
      <c r="AO7965">
        <v>1169.0994471504705</v>
      </c>
      <c r="AP7965">
        <v>4757.5</v>
      </c>
      <c r="AQ7965">
        <v>0.73228318607619236</v>
      </c>
      <c r="AR7965">
        <v>2.6310543315271087</v>
      </c>
    </row>
    <row r="7966" spans="39:44" x14ac:dyDescent="0.3">
      <c r="AM7966">
        <v>1.9135202029042777</v>
      </c>
      <c r="AN7966">
        <v>0.77686502072391361</v>
      </c>
      <c r="AO7966">
        <v>454.42864824582637</v>
      </c>
      <c r="AP7966">
        <v>4528.5</v>
      </c>
      <c r="AQ7966">
        <v>2.6380720401293425E-2</v>
      </c>
      <c r="AR7966">
        <v>1.8358337008318866</v>
      </c>
    </row>
    <row r="7967" spans="39:44" x14ac:dyDescent="0.3">
      <c r="AM7967">
        <v>2.555525989990088</v>
      </c>
      <c r="AN7967">
        <v>1.3155980885407315</v>
      </c>
      <c r="AO7967">
        <v>1027.9319131656359</v>
      </c>
      <c r="AP7967">
        <v>3961.25</v>
      </c>
      <c r="AQ7967">
        <v>-0.99085397679605536</v>
      </c>
      <c r="AR7967">
        <v>2.6950627009838253</v>
      </c>
    </row>
    <row r="7968" spans="39:44" x14ac:dyDescent="0.3">
      <c r="AM7968">
        <v>2.6231299389421956</v>
      </c>
      <c r="AN7968">
        <v>0.83068129404763746</v>
      </c>
      <c r="AO7968">
        <v>874.9125932907898</v>
      </c>
      <c r="AP7968">
        <v>4573.25</v>
      </c>
      <c r="AQ7968">
        <v>-0.48915551160143544</v>
      </c>
      <c r="AR7968">
        <v>2.5986461346685386</v>
      </c>
    </row>
    <row r="7969" spans="39:44" x14ac:dyDescent="0.3">
      <c r="AM7969">
        <v>2.1965358337766836</v>
      </c>
      <c r="AN7969">
        <v>0.63692545104953613</v>
      </c>
      <c r="AO7969">
        <v>1412.6309335433834</v>
      </c>
      <c r="AP7969">
        <v>3567.25</v>
      </c>
      <c r="AQ7969">
        <v>-0.83396009755555001</v>
      </c>
      <c r="AR7969">
        <v>2.1919881148862781</v>
      </c>
    </row>
    <row r="7970" spans="39:44" x14ac:dyDescent="0.3">
      <c r="AM7970">
        <v>1.9211383364378729</v>
      </c>
      <c r="AN7970">
        <v>0.49191468446355768</v>
      </c>
      <c r="AO7970">
        <v>372.453032890494</v>
      </c>
      <c r="AP7970">
        <v>5435.5</v>
      </c>
      <c r="AQ7970">
        <v>0.42241807754879229</v>
      </c>
      <c r="AR7970">
        <v>1.8928702483258046</v>
      </c>
    </row>
    <row r="7971" spans="39:44" x14ac:dyDescent="0.3">
      <c r="AM7971">
        <v>2.7303935530900243</v>
      </c>
      <c r="AN7971">
        <v>0.35145657146531623</v>
      </c>
      <c r="AO7971">
        <v>1182.3418630733881</v>
      </c>
      <c r="AP7971">
        <v>4578</v>
      </c>
      <c r="AQ7971">
        <v>-0.12837916004707103</v>
      </c>
      <c r="AR7971">
        <v>2.7059350717023372</v>
      </c>
    </row>
    <row r="7972" spans="39:44" x14ac:dyDescent="0.3">
      <c r="AM7972">
        <v>2.0109038979712701</v>
      </c>
      <c r="AN7972">
        <v>0.22850084376364838</v>
      </c>
      <c r="AO7972">
        <v>813.76167660195415</v>
      </c>
      <c r="AP7972">
        <v>4287</v>
      </c>
      <c r="AQ7972">
        <v>-0.85109099280244327</v>
      </c>
      <c r="AR7972">
        <v>2.0142370072813658</v>
      </c>
    </row>
    <row r="7973" spans="39:44" x14ac:dyDescent="0.3">
      <c r="AM7973">
        <v>2.664439357960426</v>
      </c>
      <c r="AN7973">
        <v>0.85392056966053331</v>
      </c>
      <c r="AO7973">
        <v>403.84847262900422</v>
      </c>
      <c r="AP7973">
        <v>4744.75</v>
      </c>
      <c r="AQ7973">
        <v>4.6362937702992796E-2</v>
      </c>
      <c r="AR7973">
        <v>2.6812649727049997</v>
      </c>
    </row>
    <row r="7974" spans="39:44" x14ac:dyDescent="0.3">
      <c r="AM7974">
        <v>2.3967767764410439</v>
      </c>
      <c r="AN7974">
        <v>1.387874505062674</v>
      </c>
      <c r="AO7974">
        <v>380.65225324284006</v>
      </c>
      <c r="AP7974">
        <v>5869</v>
      </c>
      <c r="AQ7974">
        <v>-0.42745420822786612</v>
      </c>
      <c r="AR7974">
        <v>2.5237235221014189</v>
      </c>
    </row>
    <row r="7975" spans="39:44" x14ac:dyDescent="0.3">
      <c r="AM7975">
        <v>2.0902733379089193</v>
      </c>
      <c r="AN7975">
        <v>0.95058888526594931</v>
      </c>
      <c r="AO7975">
        <v>676.78866704979714</v>
      </c>
      <c r="AP7975">
        <v>3946</v>
      </c>
      <c r="AQ7975">
        <v>-0.30151442402665674</v>
      </c>
      <c r="AR7975">
        <v>2.107746445501641</v>
      </c>
    </row>
    <row r="7976" spans="39:44" x14ac:dyDescent="0.3">
      <c r="AM7976">
        <v>1.6714931216737421</v>
      </c>
      <c r="AN7976">
        <v>5.4758077901746888E-2</v>
      </c>
      <c r="AO7976">
        <v>281.76397957625886</v>
      </c>
      <c r="AP7976">
        <v>4489.75</v>
      </c>
      <c r="AQ7976">
        <v>0.34063242714335229</v>
      </c>
      <c r="AR7976">
        <v>1.6711830157611551</v>
      </c>
    </row>
    <row r="7977" spans="39:44" x14ac:dyDescent="0.3">
      <c r="AM7977">
        <v>1.7573063837989336</v>
      </c>
      <c r="AN7977">
        <v>0.4770778618435188</v>
      </c>
      <c r="AO7977">
        <v>981.37374220437573</v>
      </c>
      <c r="AP7977">
        <v>5190</v>
      </c>
      <c r="AQ7977">
        <v>-0.53807400476658895</v>
      </c>
      <c r="AR7977">
        <v>1.7962154215960631</v>
      </c>
    </row>
    <row r="7978" spans="39:44" x14ac:dyDescent="0.3">
      <c r="AM7978">
        <v>1.7220268122520106</v>
      </c>
      <c r="AN7978">
        <v>0.23218861736386456</v>
      </c>
      <c r="AO7978">
        <v>1134.0338558840122</v>
      </c>
      <c r="AP7978">
        <v>4065</v>
      </c>
      <c r="AQ7978">
        <v>0.99576554030081343</v>
      </c>
      <c r="AR7978">
        <v>1.7190787344323626</v>
      </c>
    </row>
    <row r="7979" spans="39:44" x14ac:dyDescent="0.3">
      <c r="AM7979">
        <v>2.5917872033844058</v>
      </c>
      <c r="AN7979">
        <v>0.6376272598390369</v>
      </c>
      <c r="AO7979">
        <v>563.70002549130618</v>
      </c>
      <c r="AP7979">
        <v>4448.75</v>
      </c>
      <c r="AQ7979">
        <v>0.26548441112388244</v>
      </c>
      <c r="AR7979">
        <v>2.5419762951353175</v>
      </c>
    </row>
    <row r="7980" spans="39:44" x14ac:dyDescent="0.3">
      <c r="AM7980">
        <v>2.8170248969624541</v>
      </c>
      <c r="AN7980">
        <v>0.9789477440347375</v>
      </c>
      <c r="AO7980">
        <v>644.69834787141497</v>
      </c>
      <c r="AP7980">
        <v>4474</v>
      </c>
      <c r="AQ7980">
        <v>0.78332526443785166</v>
      </c>
      <c r="AR7980">
        <v>2.7776912291634202</v>
      </c>
    </row>
    <row r="7981" spans="39:44" x14ac:dyDescent="0.3">
      <c r="AM7981">
        <v>3.3036055936271618</v>
      </c>
      <c r="AN7981">
        <v>0.23975089012596673</v>
      </c>
      <c r="AO7981">
        <v>1135.7751734369292</v>
      </c>
      <c r="AP7981">
        <v>3440</v>
      </c>
      <c r="AQ7981">
        <v>0.81198037198582751</v>
      </c>
      <c r="AR7981">
        <v>3.3036055936271618</v>
      </c>
    </row>
    <row r="7982" spans="39:44" x14ac:dyDescent="0.3">
      <c r="AM7982">
        <v>1.6703527817071691</v>
      </c>
      <c r="AN7982">
        <v>0.19098132286531891</v>
      </c>
      <c r="AO7982">
        <v>459.05397571995542</v>
      </c>
      <c r="AP7982">
        <v>4238.5</v>
      </c>
      <c r="AQ7982">
        <v>0.44025666713317224</v>
      </c>
      <c r="AR7982">
        <v>1.6666725560705</v>
      </c>
    </row>
    <row r="7983" spans="39:44" x14ac:dyDescent="0.3">
      <c r="AM7983">
        <v>2.9216372033937317</v>
      </c>
      <c r="AN7983">
        <v>1.1928335061238289</v>
      </c>
      <c r="AO7983">
        <v>778.37294549872217</v>
      </c>
      <c r="AP7983">
        <v>5233</v>
      </c>
      <c r="AQ7983">
        <v>0.39302130891236087</v>
      </c>
      <c r="AR7983">
        <v>2.9880303021425925</v>
      </c>
    </row>
    <row r="7984" spans="39:44" x14ac:dyDescent="0.3">
      <c r="AM7984">
        <v>1.8903423553862735</v>
      </c>
      <c r="AN7984">
        <v>0.4194392466908789</v>
      </c>
      <c r="AO7984">
        <v>1296.2053619931862</v>
      </c>
      <c r="AP7984">
        <v>4393</v>
      </c>
      <c r="AQ7984">
        <v>0.47075644302603398</v>
      </c>
      <c r="AR7984">
        <v>1.9041722990070944</v>
      </c>
    </row>
    <row r="7985" spans="39:44" x14ac:dyDescent="0.3">
      <c r="AM7985">
        <v>2.3388998231769249</v>
      </c>
      <c r="AN7985">
        <v>0.80453584490395802</v>
      </c>
      <c r="AO7985">
        <v>651.94250139939004</v>
      </c>
      <c r="AP7985">
        <v>5312.5</v>
      </c>
      <c r="AQ7985">
        <v>-0.35740516407132972</v>
      </c>
      <c r="AR7985">
        <v>2.2690706823140059</v>
      </c>
    </row>
    <row r="7986" spans="39:44" x14ac:dyDescent="0.3">
      <c r="AM7986">
        <v>2.9430474640209274</v>
      </c>
      <c r="AN7986">
        <v>1.2074068580145951</v>
      </c>
      <c r="AO7986">
        <v>555.40327186403135</v>
      </c>
      <c r="AP7986">
        <v>4029.75</v>
      </c>
      <c r="AQ7986">
        <v>0.57534818680181321</v>
      </c>
      <c r="AR7986">
        <v>3.0821683273151002</v>
      </c>
    </row>
    <row r="7987" spans="39:44" x14ac:dyDescent="0.3">
      <c r="AM7987">
        <v>2.3617736747467499</v>
      </c>
      <c r="AN7987">
        <v>0.67388038111812165</v>
      </c>
      <c r="AO7987">
        <v>1178.4081728046956</v>
      </c>
      <c r="AP7987">
        <v>4069.5</v>
      </c>
      <c r="AQ7987">
        <v>4.1112911769801124E-3</v>
      </c>
      <c r="AR7987">
        <v>2.3116012893810178</v>
      </c>
    </row>
    <row r="7988" spans="39:44" x14ac:dyDescent="0.3">
      <c r="AM7988">
        <v>1.787110008133338</v>
      </c>
      <c r="AN7988">
        <v>0.28253480093573763</v>
      </c>
      <c r="AO7988">
        <v>1427.6452752600335</v>
      </c>
      <c r="AP7988">
        <v>4588.5</v>
      </c>
      <c r="AQ7988">
        <v>-0.37079411194321676</v>
      </c>
      <c r="AR7988">
        <v>1.7803135344419903</v>
      </c>
    </row>
    <row r="7989" spans="39:44" x14ac:dyDescent="0.3">
      <c r="AM7989">
        <v>2.3384072897821042</v>
      </c>
      <c r="AN7989">
        <v>0.91253818063564041</v>
      </c>
      <c r="AO7989">
        <v>877.28356225351558</v>
      </c>
      <c r="AP7989">
        <v>4648</v>
      </c>
      <c r="AQ7989">
        <v>0.33787035306834895</v>
      </c>
      <c r="AR7989">
        <v>2.3082449468665751</v>
      </c>
    </row>
    <row r="7990" spans="39:44" x14ac:dyDescent="0.3">
      <c r="AM7990">
        <v>3.2653646810352148</v>
      </c>
      <c r="AN7990">
        <v>0.97775091115072232</v>
      </c>
      <c r="AO7990">
        <v>1114.0953138862587</v>
      </c>
      <c r="AP7990">
        <v>5488.5</v>
      </c>
      <c r="AQ7990">
        <v>-0.35793704734167797</v>
      </c>
      <c r="AR7990">
        <v>3.2060728057931067</v>
      </c>
    </row>
    <row r="7991" spans="39:44" x14ac:dyDescent="0.3">
      <c r="AM7991">
        <v>1.752056412331866</v>
      </c>
      <c r="AN7991">
        <v>0.19084377132800848</v>
      </c>
      <c r="AO7991">
        <v>977.49032227889722</v>
      </c>
      <c r="AP7991">
        <v>4791.25</v>
      </c>
      <c r="AQ7991">
        <v>0.93550900995904274</v>
      </c>
      <c r="AR7991">
        <v>1.7708204067539632</v>
      </c>
    </row>
    <row r="7992" spans="39:44" x14ac:dyDescent="0.3">
      <c r="AM7992">
        <v>2.0435850283248049</v>
      </c>
      <c r="AN7992">
        <v>0.43200697790061554</v>
      </c>
      <c r="AO7992">
        <v>480.28750310109268</v>
      </c>
      <c r="AP7992">
        <v>4716.25</v>
      </c>
      <c r="AQ7992">
        <v>1.6541573558060251E-2</v>
      </c>
      <c r="AR7992">
        <v>2.0651746747980075</v>
      </c>
    </row>
    <row r="7993" spans="39:44" x14ac:dyDescent="0.3">
      <c r="AM7993">
        <v>2.2206580411511427</v>
      </c>
      <c r="AN7993">
        <v>0.94491397454420534</v>
      </c>
      <c r="AO7993">
        <v>350.06964433996825</v>
      </c>
      <c r="AP7993">
        <v>3496.25</v>
      </c>
      <c r="AQ7993">
        <v>0.99884668394362885</v>
      </c>
      <c r="AR7993">
        <v>2.2117010688355427</v>
      </c>
    </row>
    <row r="7994" spans="39:44" x14ac:dyDescent="0.3">
      <c r="AM7994">
        <v>2.8125412282578943</v>
      </c>
      <c r="AN7994">
        <v>1.1798719662600854</v>
      </c>
      <c r="AO7994">
        <v>1155.366763848856</v>
      </c>
      <c r="AP7994">
        <v>4592</v>
      </c>
      <c r="AQ7994">
        <v>-0.58510511538227472</v>
      </c>
      <c r="AR7994">
        <v>2.8981276157055644</v>
      </c>
    </row>
    <row r="7995" spans="39:44" x14ac:dyDescent="0.3">
      <c r="AM7995">
        <v>2.3262588201868617</v>
      </c>
      <c r="AN7995">
        <v>0.95845938665844821</v>
      </c>
      <c r="AO7995">
        <v>962.16530455910265</v>
      </c>
      <c r="AP7995">
        <v>5630.75</v>
      </c>
      <c r="AQ7995">
        <v>-0.62236431779152424</v>
      </c>
      <c r="AR7995">
        <v>2.4107873447129893</v>
      </c>
    </row>
    <row r="7996" spans="39:44" x14ac:dyDescent="0.3">
      <c r="AM7996">
        <v>2.9128047374226833</v>
      </c>
      <c r="AN7996">
        <v>1.0406954149925012</v>
      </c>
      <c r="AO7996">
        <v>703.08711500720938</v>
      </c>
      <c r="AP7996">
        <v>3618</v>
      </c>
      <c r="AQ7996">
        <v>-7.6634812727760057E-2</v>
      </c>
      <c r="AR7996">
        <v>2.8603847028413121</v>
      </c>
    </row>
    <row r="7997" spans="39:44" x14ac:dyDescent="0.3">
      <c r="AM7997">
        <v>2.435658533045062</v>
      </c>
      <c r="AN7997">
        <v>0.85352885486655561</v>
      </c>
      <c r="AO7997">
        <v>451.38317812728872</v>
      </c>
      <c r="AP7997">
        <v>4339.75</v>
      </c>
      <c r="AQ7997">
        <v>-0.97006591814370657</v>
      </c>
      <c r="AR7997">
        <v>2.4923548055346147</v>
      </c>
    </row>
    <row r="7998" spans="39:44" x14ac:dyDescent="0.3">
      <c r="AM7998">
        <v>2.5803762283056875</v>
      </c>
      <c r="AN7998">
        <v>1.2898588454712054</v>
      </c>
      <c r="AO7998">
        <v>791.38947090295551</v>
      </c>
      <c r="AP7998">
        <v>3796.75</v>
      </c>
      <c r="AQ7998">
        <v>-0.30567971965498641</v>
      </c>
      <c r="AR7998">
        <v>2.4674404283732563</v>
      </c>
    </row>
    <row r="7999" spans="39:44" x14ac:dyDescent="0.3">
      <c r="AM7999">
        <v>2.7698902725449854</v>
      </c>
      <c r="AN7999">
        <v>1.2652626465432046</v>
      </c>
      <c r="AO7999">
        <v>752.34492303277398</v>
      </c>
      <c r="AP7999">
        <v>4839.5</v>
      </c>
      <c r="AQ7999">
        <v>-0.41562879339895942</v>
      </c>
      <c r="AR7999">
        <v>2.8838444836710604</v>
      </c>
    </row>
    <row r="8000" spans="39:44" x14ac:dyDescent="0.3">
      <c r="AM8000">
        <v>2.7136676093782</v>
      </c>
      <c r="AN8000">
        <v>1.2747030939203963</v>
      </c>
      <c r="AO8000">
        <v>463.27702333666377</v>
      </c>
      <c r="AP8000">
        <v>4906.75</v>
      </c>
      <c r="AQ8000">
        <v>-0.13778462137701142</v>
      </c>
      <c r="AR8000">
        <v>2.8033601728017716</v>
      </c>
    </row>
    <row r="8001" spans="39:44" x14ac:dyDescent="0.3">
      <c r="AM8001">
        <v>2.378554338694177</v>
      </c>
      <c r="AN8001">
        <v>1.1471763537113677</v>
      </c>
      <c r="AO8001">
        <v>896.49199989878844</v>
      </c>
      <c r="AP8001">
        <v>5145</v>
      </c>
      <c r="AQ8001">
        <v>8.5613487603367414E-2</v>
      </c>
      <c r="AR8001">
        <v>2.3847748945426002</v>
      </c>
    </row>
    <row r="8002" spans="39:44" x14ac:dyDescent="0.3">
      <c r="AM8002">
        <v>2.2318344888316495</v>
      </c>
      <c r="AN8002">
        <v>0.64625298201600434</v>
      </c>
      <c r="AO8002">
        <v>564.11288047553273</v>
      </c>
      <c r="AP8002">
        <v>3819.25</v>
      </c>
      <c r="AQ8002">
        <v>0.25911269104972373</v>
      </c>
      <c r="AR8002">
        <v>2.2804185749911015</v>
      </c>
    </row>
    <row r="8003" spans="39:44" x14ac:dyDescent="0.3">
      <c r="AM8003">
        <v>2.5113330969491781</v>
      </c>
      <c r="AN8003">
        <v>0.7812019724446756</v>
      </c>
      <c r="AO8003">
        <v>932.85813871380344</v>
      </c>
      <c r="AP8003">
        <v>5848.25</v>
      </c>
      <c r="AQ8003">
        <v>0.49469000114616124</v>
      </c>
      <c r="AR8003">
        <v>2.595364491361702</v>
      </c>
    </row>
    <row r="8004" spans="39:44" x14ac:dyDescent="0.3">
      <c r="AM8004">
        <v>2.5832232837919236</v>
      </c>
      <c r="AN8004">
        <v>0.75057447033503011</v>
      </c>
      <c r="AO8004">
        <v>786.36746562404437</v>
      </c>
      <c r="AP8004">
        <v>4968</v>
      </c>
      <c r="AQ8004">
        <v>0.54358739219432528</v>
      </c>
      <c r="AR8004">
        <v>2.595364491361702</v>
      </c>
    </row>
    <row r="8005" spans="39:44" x14ac:dyDescent="0.3">
      <c r="AM8005">
        <v>2.2742622274624948</v>
      </c>
      <c r="AN8005">
        <v>1.2170840250693784</v>
      </c>
      <c r="AO8005">
        <v>543.53379086192717</v>
      </c>
      <c r="AP8005">
        <v>6266.25</v>
      </c>
      <c r="AQ8005">
        <v>-0.15533750892458104</v>
      </c>
      <c r="AR8005">
        <v>2.278865454903154</v>
      </c>
    </row>
    <row r="8006" spans="39:44" x14ac:dyDescent="0.3">
      <c r="AM8006">
        <v>2.836555845621092</v>
      </c>
      <c r="AN8006">
        <v>0.90451904405891881</v>
      </c>
      <c r="AO8006">
        <v>793.8860169912333</v>
      </c>
      <c r="AP8006">
        <v>5349</v>
      </c>
      <c r="AQ8006">
        <v>0.53209498982538783</v>
      </c>
      <c r="AR8006">
        <v>2.9097404509613773</v>
      </c>
    </row>
    <row r="8007" spans="39:44" x14ac:dyDescent="0.3">
      <c r="AM8007">
        <v>2.1769763102060358</v>
      </c>
      <c r="AN8007">
        <v>0.80057679120188918</v>
      </c>
      <c r="AO8007">
        <v>477.70867906321354</v>
      </c>
      <c r="AP8007">
        <v>4269.25</v>
      </c>
      <c r="AQ8007">
        <v>-0.11592262508445078</v>
      </c>
      <c r="AR8007">
        <v>2.1421406577233606</v>
      </c>
    </row>
    <row r="8008" spans="39:44" x14ac:dyDescent="0.3">
      <c r="AM8008">
        <v>2.3168223315282352</v>
      </c>
      <c r="AN8008">
        <v>0.73701809275973096</v>
      </c>
      <c r="AO8008">
        <v>814.91831170707133</v>
      </c>
      <c r="AP8008">
        <v>4537.75</v>
      </c>
      <c r="AQ8008">
        <v>-5.2138921805091144E-2</v>
      </c>
      <c r="AR8008">
        <v>2.3780848467190188</v>
      </c>
    </row>
    <row r="8009" spans="39:44" x14ac:dyDescent="0.3">
      <c r="AM8009">
        <v>2.6303495851953338</v>
      </c>
      <c r="AN8009">
        <v>0.44552931779286009</v>
      </c>
      <c r="AO8009">
        <v>788.54749300675155</v>
      </c>
      <c r="AP8009">
        <v>5020</v>
      </c>
      <c r="AQ8009">
        <v>0.66972449867736672</v>
      </c>
      <c r="AR8009">
        <v>2.6195188533526168</v>
      </c>
    </row>
    <row r="8010" spans="39:44" x14ac:dyDescent="0.3">
      <c r="AM8010">
        <v>2.2546210426044655</v>
      </c>
      <c r="AN8010">
        <v>0.63154738016794598</v>
      </c>
      <c r="AO8010">
        <v>537.34276821115145</v>
      </c>
      <c r="AP8010">
        <v>2731</v>
      </c>
      <c r="AQ8010">
        <v>4.7153981815934574E-2</v>
      </c>
      <c r="AR8010">
        <v>2.2320966182187734</v>
      </c>
    </row>
    <row r="8011" spans="39:44" x14ac:dyDescent="0.3">
      <c r="AM8011">
        <v>2.3389378866737216</v>
      </c>
      <c r="AN8011">
        <v>0.87633096753016082</v>
      </c>
      <c r="AO8011">
        <v>966.88041380119216</v>
      </c>
      <c r="AP8011">
        <v>4520</v>
      </c>
      <c r="AQ8011">
        <v>0.7984140083419059</v>
      </c>
      <c r="AR8011">
        <v>2.3011130868024909</v>
      </c>
    </row>
    <row r="8012" spans="39:44" x14ac:dyDescent="0.3">
      <c r="AM8012">
        <v>2.00071262089463</v>
      </c>
      <c r="AN8012">
        <v>0.72428581042125639</v>
      </c>
      <c r="AO8012">
        <v>1322.4624702391329</v>
      </c>
      <c r="AP8012">
        <v>3554</v>
      </c>
      <c r="AQ8012">
        <v>0.81454445631199668</v>
      </c>
      <c r="AR8012">
        <v>1.9912067049766693</v>
      </c>
    </row>
    <row r="8013" spans="39:44" x14ac:dyDescent="0.3">
      <c r="AM8013">
        <v>2.7561589444701289</v>
      </c>
      <c r="AN8013">
        <v>1.0926789725560622</v>
      </c>
      <c r="AO8013">
        <v>1058.8377405399522</v>
      </c>
      <c r="AP8013">
        <v>4320.25</v>
      </c>
      <c r="AQ8013">
        <v>-4.6413592350181922E-2</v>
      </c>
      <c r="AR8013">
        <v>2.793941797234031</v>
      </c>
    </row>
    <row r="8014" spans="39:44" x14ac:dyDescent="0.3">
      <c r="AM8014">
        <v>2.0301673059885967</v>
      </c>
      <c r="AN8014">
        <v>0.31143994341048592</v>
      </c>
      <c r="AO8014">
        <v>700.56748607239649</v>
      </c>
      <c r="AP8014">
        <v>5441.75</v>
      </c>
      <c r="AQ8014">
        <v>0.31682941338188314</v>
      </c>
      <c r="AR8014">
        <v>2.0070559958274163</v>
      </c>
    </row>
    <row r="8015" spans="39:44" x14ac:dyDescent="0.3">
      <c r="AM8015">
        <v>2.206984328706544</v>
      </c>
      <c r="AN8015">
        <v>0.97201431535949967</v>
      </c>
      <c r="AO8015">
        <v>814.21815582643626</v>
      </c>
      <c r="AP8015">
        <v>4820.5</v>
      </c>
      <c r="AQ8015">
        <v>-0.83359357302735237</v>
      </c>
      <c r="AR8015">
        <v>2.1421204015518649</v>
      </c>
    </row>
    <row r="8016" spans="39:44" x14ac:dyDescent="0.3">
      <c r="AM8016">
        <v>2.5663211671946855</v>
      </c>
      <c r="AN8016">
        <v>0.60357527255183407</v>
      </c>
      <c r="AO8016">
        <v>781.92475083590261</v>
      </c>
      <c r="AP8016">
        <v>3237</v>
      </c>
      <c r="AQ8016">
        <v>0.65134977329740051</v>
      </c>
      <c r="AR8016">
        <v>2.6106494190200435</v>
      </c>
    </row>
    <row r="8017" spans="39:44" x14ac:dyDescent="0.3">
      <c r="AM8017">
        <v>2.386100346052725</v>
      </c>
      <c r="AN8017">
        <v>0.4979168085073874</v>
      </c>
      <c r="AO8017">
        <v>312.54801504101579</v>
      </c>
      <c r="AP8017">
        <v>4818.25</v>
      </c>
      <c r="AQ8017">
        <v>0.34409002464905736</v>
      </c>
      <c r="AR8017">
        <v>2.3765652615349908</v>
      </c>
    </row>
    <row r="8018" spans="39:44" x14ac:dyDescent="0.3">
      <c r="AM8018">
        <v>2.3102452687024981</v>
      </c>
      <c r="AN8018">
        <v>0.8944205711705342</v>
      </c>
      <c r="AO8018">
        <v>371.93667367834951</v>
      </c>
      <c r="AP8018">
        <v>5117</v>
      </c>
      <c r="AQ8018">
        <v>0.47212177713202053</v>
      </c>
      <c r="AR8018">
        <v>2.3649554033126914</v>
      </c>
    </row>
    <row r="8019" spans="39:44" x14ac:dyDescent="0.3">
      <c r="AM8019">
        <v>2.7262075092941065</v>
      </c>
      <c r="AN8019">
        <v>0.85951834063358667</v>
      </c>
      <c r="AO8019">
        <v>814.91831170707133</v>
      </c>
      <c r="AP8019">
        <v>4648.25</v>
      </c>
      <c r="AQ8019">
        <v>-0.46960778764212702</v>
      </c>
      <c r="AR8019">
        <v>2.8157968326609679</v>
      </c>
    </row>
    <row r="8020" spans="39:44" x14ac:dyDescent="0.3">
      <c r="AM8020">
        <v>2.0887423505332814</v>
      </c>
      <c r="AN8020">
        <v>0.95303493581881993</v>
      </c>
      <c r="AO8020">
        <v>932.74442825943038</v>
      </c>
      <c r="AP8020">
        <v>4041</v>
      </c>
      <c r="AQ8020">
        <v>0.35402300642473111</v>
      </c>
      <c r="AR8020">
        <v>2.107746445501641</v>
      </c>
    </row>
    <row r="8021" spans="39:44" x14ac:dyDescent="0.3">
      <c r="AM8021">
        <v>3.0909089852467657</v>
      </c>
      <c r="AN8021">
        <v>0.99489437253916513</v>
      </c>
      <c r="AO8021">
        <v>1147.2538068900717</v>
      </c>
      <c r="AP8021">
        <v>4792.5</v>
      </c>
      <c r="AQ8021">
        <v>8.5725142258104292E-3</v>
      </c>
      <c r="AR8021">
        <v>3.0183015766349572</v>
      </c>
    </row>
    <row r="8022" spans="39:44" x14ac:dyDescent="0.3">
      <c r="AM8022">
        <v>3.0924051205439334</v>
      </c>
      <c r="AN8022">
        <v>1.1378991206746942</v>
      </c>
      <c r="AO8022">
        <v>1016.5889976021316</v>
      </c>
      <c r="AP8022">
        <v>4076.5</v>
      </c>
      <c r="AQ8022">
        <v>0.81957714606517285</v>
      </c>
      <c r="AR8022">
        <v>3.1927926592076497</v>
      </c>
    </row>
    <row r="8023" spans="39:44" x14ac:dyDescent="0.3">
      <c r="AM8023">
        <v>3.5278824840262328</v>
      </c>
      <c r="AN8023">
        <v>0.91737945667698828</v>
      </c>
      <c r="AO8023">
        <v>310.96748381900602</v>
      </c>
      <c r="AP8023">
        <v>3033.75</v>
      </c>
      <c r="AQ8023">
        <v>-0.10556251006527773</v>
      </c>
      <c r="AR8023">
        <v>3.47553977452678</v>
      </c>
    </row>
    <row r="8024" spans="39:44" x14ac:dyDescent="0.3">
      <c r="AM8024">
        <v>2.8882311029796139</v>
      </c>
      <c r="AN8024">
        <v>1.3536247316843986</v>
      </c>
      <c r="AO8024">
        <v>1055.1279110565094</v>
      </c>
      <c r="AP8024">
        <v>3330</v>
      </c>
      <c r="AQ8024">
        <v>0.78353870621785526</v>
      </c>
      <c r="AR8024">
        <v>3.0016840164458132</v>
      </c>
    </row>
    <row r="8025" spans="39:44" x14ac:dyDescent="0.3">
      <c r="AM8025">
        <v>1.8678287937381806</v>
      </c>
      <c r="AN8025">
        <v>0.41546872001526702</v>
      </c>
      <c r="AO8025">
        <v>621.17465376178882</v>
      </c>
      <c r="AP8025">
        <v>4487.75</v>
      </c>
      <c r="AQ8025">
        <v>-0.787373155773058</v>
      </c>
      <c r="AR8025">
        <v>1.9041722990070944</v>
      </c>
    </row>
    <row r="8026" spans="39:44" x14ac:dyDescent="0.3">
      <c r="AM8026">
        <v>2.5785984089555525</v>
      </c>
      <c r="AN8026">
        <v>0.88953555301526999</v>
      </c>
      <c r="AO8026">
        <v>311.90773914804294</v>
      </c>
      <c r="AP8026">
        <v>4446.75</v>
      </c>
      <c r="AQ8026">
        <v>-0.48771807817069707</v>
      </c>
      <c r="AR8026">
        <v>2.5181618237992511</v>
      </c>
    </row>
    <row r="8027" spans="39:44" x14ac:dyDescent="0.3">
      <c r="AM8027">
        <v>2.2043714975420556</v>
      </c>
      <c r="AN8027">
        <v>0.87744668913388668</v>
      </c>
      <c r="AO8027">
        <v>634.84908449527859</v>
      </c>
      <c r="AP8027">
        <v>3851.25</v>
      </c>
      <c r="AQ8027">
        <v>-0.44414008742164629</v>
      </c>
      <c r="AR8027">
        <v>2.2126950660796232</v>
      </c>
    </row>
    <row r="8028" spans="39:44" x14ac:dyDescent="0.3">
      <c r="AM8028">
        <v>2.7377086602900467</v>
      </c>
      <c r="AN8028">
        <v>1.2102739856545823</v>
      </c>
      <c r="AO8028">
        <v>1510.1881751852275</v>
      </c>
      <c r="AP8028">
        <v>5456</v>
      </c>
      <c r="AQ8028">
        <v>0.62807590232920396</v>
      </c>
      <c r="AR8028">
        <v>2.7105318005367729</v>
      </c>
    </row>
    <row r="8029" spans="39:44" x14ac:dyDescent="0.3">
      <c r="AM8029">
        <v>3.2115849939989429</v>
      </c>
      <c r="AN8029">
        <v>1.25870233378459</v>
      </c>
      <c r="AO8029">
        <v>1136.4675195852574</v>
      </c>
      <c r="AP8029">
        <v>4162.5</v>
      </c>
      <c r="AQ8029">
        <v>0.87469662611452437</v>
      </c>
      <c r="AR8029">
        <v>3.0992006182845877</v>
      </c>
    </row>
    <row r="8030" spans="39:44" x14ac:dyDescent="0.3">
      <c r="AM8030">
        <v>3.1397646825299179</v>
      </c>
      <c r="AN8030">
        <v>1.3855579375494691</v>
      </c>
      <c r="AO8030">
        <v>1106.0960673818477</v>
      </c>
      <c r="AP8030">
        <v>3432.75</v>
      </c>
      <c r="AQ8030">
        <v>-0.95582596831098499</v>
      </c>
      <c r="AR8030">
        <v>3.1765029505653097</v>
      </c>
    </row>
    <row r="8031" spans="39:44" x14ac:dyDescent="0.3">
      <c r="AM8031">
        <v>3.3711486348659028</v>
      </c>
      <c r="AN8031">
        <v>0.77285254681521598</v>
      </c>
      <c r="AO8031">
        <v>710.05413144059594</v>
      </c>
      <c r="AP8031">
        <v>5050.75</v>
      </c>
      <c r="AQ8031">
        <v>-0.80060109079705577</v>
      </c>
      <c r="AR8031">
        <v>3.3814017493542723</v>
      </c>
    </row>
    <row r="8032" spans="39:44" x14ac:dyDescent="0.3">
      <c r="AM8032">
        <v>3.6692437014121486</v>
      </c>
      <c r="AN8032">
        <v>0.44272999721761852</v>
      </c>
      <c r="AO8032">
        <v>1089.6012589056147</v>
      </c>
      <c r="AP8032">
        <v>4992.25</v>
      </c>
      <c r="AQ8032">
        <v>0.29640497905633401</v>
      </c>
      <c r="AR8032">
        <v>3.6659529672204352</v>
      </c>
    </row>
    <row r="8033" spans="39:44" x14ac:dyDescent="0.3">
      <c r="AM8033">
        <v>2.1204745298762422</v>
      </c>
      <c r="AN8033">
        <v>0.35031385131662501</v>
      </c>
      <c r="AO8033">
        <v>1003.4306715576294</v>
      </c>
      <c r="AP8033">
        <v>4914</v>
      </c>
      <c r="AQ8033">
        <v>0.85617240551536922</v>
      </c>
      <c r="AR8033">
        <v>2.1077833617588881</v>
      </c>
    </row>
    <row r="8034" spans="39:44" x14ac:dyDescent="0.3">
      <c r="AM8034">
        <v>2.5201684327088336</v>
      </c>
      <c r="AN8034">
        <v>0.83230716907959001</v>
      </c>
      <c r="AO8034">
        <v>883.04263176462905</v>
      </c>
      <c r="AP8034">
        <v>4224</v>
      </c>
      <c r="AQ8034">
        <v>0.97819767119992629</v>
      </c>
      <c r="AR8034">
        <v>2.4440328487622867</v>
      </c>
    </row>
    <row r="8035" spans="39:44" x14ac:dyDescent="0.3">
      <c r="AM8035">
        <v>2.2516372650822665</v>
      </c>
      <c r="AN8035">
        <v>0.91964178700163246</v>
      </c>
      <c r="AO8035">
        <v>284.47512700649577</v>
      </c>
      <c r="AP8035">
        <v>4028</v>
      </c>
      <c r="AQ8035">
        <v>0.26355833915243804</v>
      </c>
      <c r="AR8035">
        <v>2.3034446383642297</v>
      </c>
    </row>
    <row r="8036" spans="39:44" x14ac:dyDescent="0.3">
      <c r="AM8036">
        <v>3.1745596851578939</v>
      </c>
      <c r="AN8036">
        <v>0.976173264163404</v>
      </c>
      <c r="AO8036">
        <v>289.12184355860711</v>
      </c>
      <c r="AP8036">
        <v>4791.5</v>
      </c>
      <c r="AQ8036">
        <v>0.91153907150527536</v>
      </c>
      <c r="AR8036">
        <v>3.0992006182845877</v>
      </c>
    </row>
    <row r="8037" spans="39:44" x14ac:dyDescent="0.3">
      <c r="AM8037">
        <v>2.2535617758909146</v>
      </c>
      <c r="AN8037">
        <v>0.3792751355092997</v>
      </c>
      <c r="AO8037">
        <v>769.41300017658955</v>
      </c>
      <c r="AP8037">
        <v>5391.25</v>
      </c>
      <c r="AQ8037">
        <v>-0.99198555797662336</v>
      </c>
      <c r="AR8037">
        <v>2.2567638814128026</v>
      </c>
    </row>
    <row r="8038" spans="39:44" x14ac:dyDescent="0.3">
      <c r="AM8038">
        <v>1.6028617349649319</v>
      </c>
      <c r="AN8038">
        <v>0.11702349251822197</v>
      </c>
      <c r="AO8038">
        <v>1157.705606229249</v>
      </c>
      <c r="AP8038">
        <v>4840.5</v>
      </c>
      <c r="AQ8038">
        <v>-0.28352150707217366</v>
      </c>
      <c r="AR8038">
        <v>1.6008575707695121</v>
      </c>
    </row>
    <row r="8039" spans="39:44" x14ac:dyDescent="0.3">
      <c r="AM8039">
        <v>2.6371020014604492</v>
      </c>
      <c r="AN8039">
        <v>1.3144945203508314</v>
      </c>
      <c r="AO8039">
        <v>728.64120053207557</v>
      </c>
      <c r="AP8039">
        <v>3666.5</v>
      </c>
      <c r="AQ8039">
        <v>6.86220759471831E-2</v>
      </c>
      <c r="AR8039">
        <v>2.6197522808458191</v>
      </c>
    </row>
    <row r="8040" spans="39:44" x14ac:dyDescent="0.3">
      <c r="AM8040">
        <v>2.0142768460836251</v>
      </c>
      <c r="AN8040">
        <v>0.82376448741834696</v>
      </c>
      <c r="AO8040">
        <v>690.51461128402468</v>
      </c>
      <c r="AP8040">
        <v>3344.75</v>
      </c>
      <c r="AQ8040">
        <v>-0.48615526231189088</v>
      </c>
      <c r="AR8040">
        <v>2.0955134837812825</v>
      </c>
    </row>
    <row r="8041" spans="39:44" x14ac:dyDescent="0.3">
      <c r="AM8041">
        <v>2.0895588351544836</v>
      </c>
      <c r="AN8041">
        <v>0.66770208078450166</v>
      </c>
      <c r="AO8041">
        <v>633.39383563820763</v>
      </c>
      <c r="AP8041">
        <v>4822.5</v>
      </c>
      <c r="AQ8041">
        <v>-0.93368335015442327</v>
      </c>
      <c r="AR8041">
        <v>2.103884740193672</v>
      </c>
    </row>
    <row r="8042" spans="39:44" x14ac:dyDescent="0.3">
      <c r="AM8042">
        <v>2.4589806957590428</v>
      </c>
      <c r="AN8042">
        <v>0.75644986305262041</v>
      </c>
      <c r="AO8042">
        <v>1026.2656929624013</v>
      </c>
      <c r="AP8042">
        <v>3821</v>
      </c>
      <c r="AQ8042">
        <v>-4.6136304742135495E-2</v>
      </c>
      <c r="AR8042">
        <v>2.4998458971865802</v>
      </c>
    </row>
    <row r="8043" spans="39:44" x14ac:dyDescent="0.3">
      <c r="AM8043">
        <v>2.0572602485092175</v>
      </c>
      <c r="AN8043">
        <v>0.71914295631841696</v>
      </c>
      <c r="AO8043">
        <v>310.40504840426706</v>
      </c>
      <c r="AP8043">
        <v>3975</v>
      </c>
      <c r="AQ8043">
        <v>-0.4438932846534433</v>
      </c>
      <c r="AR8043">
        <v>2.1352776584401623</v>
      </c>
    </row>
    <row r="8044" spans="39:44" x14ac:dyDescent="0.3">
      <c r="AM8044">
        <v>2.3868794210147382</v>
      </c>
      <c r="AN8044">
        <v>0.82370640148533381</v>
      </c>
      <c r="AO8044">
        <v>319.26423744628084</v>
      </c>
      <c r="AP8044">
        <v>4032</v>
      </c>
      <c r="AQ8044">
        <v>0.30137613407441449</v>
      </c>
      <c r="AR8044">
        <v>2.3982009073619888</v>
      </c>
    </row>
    <row r="8045" spans="39:44" x14ac:dyDescent="0.3">
      <c r="AM8045">
        <v>2.3373942505193552</v>
      </c>
      <c r="AN8045">
        <v>0.82240509113371396</v>
      </c>
      <c r="AO8045">
        <v>702.97340455283631</v>
      </c>
      <c r="AP8045">
        <v>4536.75</v>
      </c>
      <c r="AQ8045">
        <v>0.11050303050629676</v>
      </c>
      <c r="AR8045">
        <v>2.3649554033126914</v>
      </c>
    </row>
    <row r="8046" spans="39:44" x14ac:dyDescent="0.3">
      <c r="AM8046">
        <v>2.7034355319685366</v>
      </c>
      <c r="AN8046">
        <v>1.4184785082700939</v>
      </c>
      <c r="AO8046">
        <v>576.54981425745063</v>
      </c>
      <c r="AP8046">
        <v>4310.25</v>
      </c>
      <c r="AQ8046">
        <v>-0.24610079401772811</v>
      </c>
      <c r="AR8046">
        <v>2.6197522808458191</v>
      </c>
    </row>
    <row r="8047" spans="39:44" x14ac:dyDescent="0.3">
      <c r="AM8047">
        <v>2.0821221858946126</v>
      </c>
      <c r="AN8047">
        <v>0.67584360382895614</v>
      </c>
      <c r="AO8047">
        <v>1154.9161853502023</v>
      </c>
      <c r="AP8047">
        <v>5066.5</v>
      </c>
      <c r="AQ8047">
        <v>-0.5118314428526739</v>
      </c>
      <c r="AR8047">
        <v>2.0476016464655094</v>
      </c>
    </row>
    <row r="8048" spans="39:44" x14ac:dyDescent="0.3">
      <c r="AM8048">
        <v>2.5702313607116429</v>
      </c>
      <c r="AN8048">
        <v>0.79405616105553345</v>
      </c>
      <c r="AO8048">
        <v>284.61022653885129</v>
      </c>
      <c r="AP8048">
        <v>5951.25</v>
      </c>
      <c r="AQ8048">
        <v>-0.20803467545222706</v>
      </c>
      <c r="AR8048">
        <v>2.4963431334223611</v>
      </c>
    </row>
    <row r="8049" spans="39:44" x14ac:dyDescent="0.3">
      <c r="AM8049">
        <v>2.0902556950233939</v>
      </c>
      <c r="AN8049">
        <v>0.95229412990451623</v>
      </c>
      <c r="AO8049">
        <v>387.79120626160977</v>
      </c>
      <c r="AP8049">
        <v>4550.5</v>
      </c>
      <c r="AQ8049">
        <v>-0.35015633073219171</v>
      </c>
      <c r="AR8049">
        <v>2.107746445501641</v>
      </c>
    </row>
    <row r="8050" spans="39:44" x14ac:dyDescent="0.3">
      <c r="AM8050">
        <v>2.4472348281658078</v>
      </c>
      <c r="AN8050">
        <v>0.79634773110391388</v>
      </c>
      <c r="AO8050">
        <v>346.2535915067171</v>
      </c>
      <c r="AP8050">
        <v>6142.5</v>
      </c>
      <c r="AQ8050">
        <v>0.28269717132933486</v>
      </c>
      <c r="AR8050">
        <v>2.3678855188240138</v>
      </c>
    </row>
    <row r="8051" spans="39:44" x14ac:dyDescent="0.3">
      <c r="AM8051">
        <v>2.9246734389217606</v>
      </c>
      <c r="AN8051">
        <v>0.37556093815279779</v>
      </c>
      <c r="AO8051">
        <v>1085.798236066893</v>
      </c>
      <c r="AP8051">
        <v>4922.5</v>
      </c>
      <c r="AQ8051">
        <v>-0.39783346337697056</v>
      </c>
      <c r="AR8051">
        <v>2.924673438921761</v>
      </c>
    </row>
    <row r="8052" spans="39:44" x14ac:dyDescent="0.3">
      <c r="AM8052">
        <v>2.746020250522998</v>
      </c>
      <c r="AN8052">
        <v>1.0915868243536724</v>
      </c>
      <c r="AO8052">
        <v>926.02684017005492</v>
      </c>
      <c r="AP8052">
        <v>4035.25</v>
      </c>
      <c r="AQ8052">
        <v>-9.345574318360278E-3</v>
      </c>
      <c r="AR8052">
        <v>2.7580301981135604</v>
      </c>
    </row>
    <row r="8053" spans="39:44" x14ac:dyDescent="0.3">
      <c r="AM8053">
        <v>1.8800282879430961</v>
      </c>
      <c r="AN8053">
        <v>0.28466441124361475</v>
      </c>
      <c r="AO8053">
        <v>555.40327186403135</v>
      </c>
      <c r="AP8053">
        <v>3450.25</v>
      </c>
      <c r="AQ8053">
        <v>-0.19336796569555625</v>
      </c>
      <c r="AR8053">
        <v>1.8527515978201994</v>
      </c>
    </row>
    <row r="8054" spans="39:44" x14ac:dyDescent="0.3">
      <c r="AM8054">
        <v>3.2605099035955409</v>
      </c>
      <c r="AN8054">
        <v>0.78813833248398268</v>
      </c>
      <c r="AO8054">
        <v>1310.5929892370286</v>
      </c>
      <c r="AP8054">
        <v>4241.75</v>
      </c>
      <c r="AQ8054">
        <v>0.37086110255745863</v>
      </c>
      <c r="AR8054">
        <v>3.3286804935301593</v>
      </c>
    </row>
    <row r="8055" spans="39:44" x14ac:dyDescent="0.3">
      <c r="AM8055">
        <v>3.4745516176751217</v>
      </c>
      <c r="AN8055">
        <v>0.15919826316965269</v>
      </c>
      <c r="AO8055">
        <v>619.14450616410875</v>
      </c>
      <c r="AP8055">
        <v>5285.5</v>
      </c>
      <c r="AQ8055">
        <v>0.62188040484291074</v>
      </c>
      <c r="AR8055">
        <v>3.4754569859466344</v>
      </c>
    </row>
    <row r="8056" spans="39:44" x14ac:dyDescent="0.3">
      <c r="AM8056">
        <v>2.4398914606449664</v>
      </c>
      <c r="AN8056">
        <v>1.3762789797440982</v>
      </c>
      <c r="AO8056">
        <v>1459.0674618464946</v>
      </c>
      <c r="AP8056">
        <v>3598.5</v>
      </c>
      <c r="AQ8056">
        <v>0.53358051683785057</v>
      </c>
      <c r="AR8056">
        <v>2.3978597610895784</v>
      </c>
    </row>
    <row r="8057" spans="39:44" x14ac:dyDescent="0.3">
      <c r="AM8057">
        <v>2.3519684561260248</v>
      </c>
      <c r="AN8057">
        <v>0.68165830552794782</v>
      </c>
      <c r="AO8057">
        <v>424.66738996813223</v>
      </c>
      <c r="AP8057">
        <v>5162</v>
      </c>
      <c r="AQ8057">
        <v>-0.88202446256864575</v>
      </c>
      <c r="AR8057">
        <v>2.4253435604241163</v>
      </c>
    </row>
    <row r="8058" spans="39:44" x14ac:dyDescent="0.3">
      <c r="AM8058">
        <v>2.2366691765239373</v>
      </c>
      <c r="AN8058">
        <v>0.94519851776083874</v>
      </c>
      <c r="AO8058">
        <v>911.50634161543883</v>
      </c>
      <c r="AP8058">
        <v>5000.75</v>
      </c>
      <c r="AQ8058">
        <v>0.72609192307482673</v>
      </c>
      <c r="AR8058">
        <v>2.1421204015518649</v>
      </c>
    </row>
    <row r="8059" spans="39:44" x14ac:dyDescent="0.3">
      <c r="AM8059">
        <v>2.12188368552986</v>
      </c>
      <c r="AN8059">
        <v>0.71269194136973613</v>
      </c>
      <c r="AO8059">
        <v>894.939490149927</v>
      </c>
      <c r="AP8059">
        <v>5220</v>
      </c>
      <c r="AQ8059">
        <v>-0.60633758453074327</v>
      </c>
      <c r="AR8059">
        <v>2.1421406577233606</v>
      </c>
    </row>
    <row r="8060" spans="39:44" x14ac:dyDescent="0.3">
      <c r="AM8060">
        <v>2.8574672349488344</v>
      </c>
      <c r="AN8060">
        <v>1.3051561851779863</v>
      </c>
      <c r="AO8060">
        <v>414.98192842206993</v>
      </c>
      <c r="AP8060">
        <v>3064.25</v>
      </c>
      <c r="AQ8060">
        <v>0.94278190084428215</v>
      </c>
      <c r="AR8060">
        <v>2.9478280923367621</v>
      </c>
    </row>
    <row r="8061" spans="39:44" x14ac:dyDescent="0.3">
      <c r="AM8061">
        <v>2.7087644544633132</v>
      </c>
      <c r="AN8061">
        <v>1.096069696779489</v>
      </c>
      <c r="AO8061">
        <v>1071.542205508626</v>
      </c>
      <c r="AP8061">
        <v>5570</v>
      </c>
      <c r="AQ8061">
        <v>0.57646943260135208</v>
      </c>
      <c r="AR8061">
        <v>2.6221147716474822</v>
      </c>
    </row>
    <row r="8062" spans="39:44" x14ac:dyDescent="0.3">
      <c r="AM8062">
        <v>2.2937212524192661</v>
      </c>
      <c r="AN8062">
        <v>0.6710377754602459</v>
      </c>
      <c r="AO8062">
        <v>1033.6235569447497</v>
      </c>
      <c r="AP8062">
        <v>3655.75</v>
      </c>
      <c r="AQ8062">
        <v>0.25314554099484599</v>
      </c>
      <c r="AR8062">
        <v>2.2804185749911015</v>
      </c>
    </row>
    <row r="8063" spans="39:44" x14ac:dyDescent="0.3">
      <c r="AM8063">
        <v>2.9986326220919244</v>
      </c>
      <c r="AN8063">
        <v>1.1330798833118843</v>
      </c>
      <c r="AO8063">
        <v>1105.4557914888749</v>
      </c>
      <c r="AP8063">
        <v>3442</v>
      </c>
      <c r="AQ8063">
        <v>0.33470494897225611</v>
      </c>
      <c r="AR8063">
        <v>2.9363503040786534</v>
      </c>
    </row>
    <row r="8064" spans="39:44" x14ac:dyDescent="0.3">
      <c r="AM8064">
        <v>2.808504491143164</v>
      </c>
      <c r="AN8064">
        <v>1.0432719593912323</v>
      </c>
      <c r="AO8064">
        <v>809.25005958219833</v>
      </c>
      <c r="AP8064">
        <v>3920.25</v>
      </c>
      <c r="AQ8064">
        <v>-0.43718095119006872</v>
      </c>
      <c r="AR8064">
        <v>2.8412005109391281</v>
      </c>
    </row>
    <row r="8065" spans="39:44" x14ac:dyDescent="0.3">
      <c r="AM8065">
        <v>1.7084886097774514</v>
      </c>
      <c r="AN8065">
        <v>6.8557810072143913E-2</v>
      </c>
      <c r="AO8065">
        <v>479.2586380580542</v>
      </c>
      <c r="AP8065">
        <v>3947</v>
      </c>
      <c r="AQ8065">
        <v>-0.28490243526038245</v>
      </c>
      <c r="AR8065">
        <v>1.7016328287702374</v>
      </c>
    </row>
    <row r="8066" spans="39:44" x14ac:dyDescent="0.3">
      <c r="AM8066">
        <v>2.1305544235480958</v>
      </c>
      <c r="AN8066">
        <v>0.42626970772067785</v>
      </c>
      <c r="AO8066">
        <v>365.64642147135748</v>
      </c>
      <c r="AP8066">
        <v>4113</v>
      </c>
      <c r="AQ8066">
        <v>0.86380239936677328</v>
      </c>
      <c r="AR8066">
        <v>2.1284891333520415</v>
      </c>
    </row>
    <row r="8067" spans="39:44" x14ac:dyDescent="0.3">
      <c r="AM8067">
        <v>2.991249558853101</v>
      </c>
      <c r="AN8067">
        <v>1.3849385550409967</v>
      </c>
      <c r="AO8067">
        <v>1148.2023038673356</v>
      </c>
      <c r="AP8067">
        <v>5074.5</v>
      </c>
      <c r="AQ8067">
        <v>0.94051044624744662</v>
      </c>
      <c r="AR8067">
        <v>2.9880303021425925</v>
      </c>
    </row>
    <row r="8068" spans="39:44" x14ac:dyDescent="0.3">
      <c r="AM8068">
        <v>2.9719013132245822</v>
      </c>
      <c r="AN8068">
        <v>1.3106313382720924</v>
      </c>
      <c r="AO8068">
        <v>274.51982604828368</v>
      </c>
      <c r="AP8068">
        <v>2896.75</v>
      </c>
      <c r="AQ8068">
        <v>-0.32379001344888592</v>
      </c>
      <c r="AR8068">
        <v>3.0590146688536617</v>
      </c>
    </row>
    <row r="8069" spans="39:44" x14ac:dyDescent="0.3">
      <c r="AM8069">
        <v>1.7891923522149651</v>
      </c>
      <c r="AN8069">
        <v>0.22832995284869803</v>
      </c>
      <c r="AO8069">
        <v>1490.1548118666224</v>
      </c>
      <c r="AP8069">
        <v>5863.5</v>
      </c>
      <c r="AQ8069">
        <v>-7.3295784589865881E-2</v>
      </c>
      <c r="AR8069">
        <v>1.7817040582564851</v>
      </c>
    </row>
    <row r="8070" spans="39:44" x14ac:dyDescent="0.3">
      <c r="AM8070">
        <v>2.0764688904621287</v>
      </c>
      <c r="AN8070">
        <v>0.60509289077362693</v>
      </c>
      <c r="AO8070">
        <v>1277.0358216021989</v>
      </c>
      <c r="AP8070">
        <v>4001.75</v>
      </c>
      <c r="AQ8070">
        <v>-0.95750036044630404</v>
      </c>
      <c r="AR8070">
        <v>2.0528395336095797</v>
      </c>
    </row>
    <row r="8071" spans="39:44" x14ac:dyDescent="0.3">
      <c r="AM8071">
        <v>1.9950403443961156</v>
      </c>
      <c r="AN8071">
        <v>0.41087181449426441</v>
      </c>
      <c r="AO8071">
        <v>824.20328613018114</v>
      </c>
      <c r="AP8071">
        <v>4267.25</v>
      </c>
      <c r="AQ8071">
        <v>0.22732845736686599</v>
      </c>
      <c r="AR8071">
        <v>1.995528333540848</v>
      </c>
    </row>
    <row r="8072" spans="39:44" x14ac:dyDescent="0.3">
      <c r="AM8072">
        <v>2.6505610026079918</v>
      </c>
      <c r="AN8072">
        <v>1.2579154364118732</v>
      </c>
      <c r="AO8072">
        <v>1148.4796384056031</v>
      </c>
      <c r="AP8072">
        <v>5884.75</v>
      </c>
      <c r="AQ8072">
        <v>-0.66632623837164739</v>
      </c>
      <c r="AR8072">
        <v>2.5634213624742581</v>
      </c>
    </row>
    <row r="8073" spans="39:44" x14ac:dyDescent="0.3">
      <c r="AM8073">
        <v>1.7066009814247936</v>
      </c>
      <c r="AN8073">
        <v>0.13662280934938437</v>
      </c>
      <c r="AO8073">
        <v>356.92233196169923</v>
      </c>
      <c r="AP8073">
        <v>4587</v>
      </c>
      <c r="AQ8073">
        <v>0.51953930222558786</v>
      </c>
      <c r="AR8073">
        <v>1.6964754102379307</v>
      </c>
    </row>
    <row r="8074" spans="39:44" x14ac:dyDescent="0.3">
      <c r="AM8074">
        <v>3.1678161296837297</v>
      </c>
      <c r="AN8074">
        <v>0.84134837551842467</v>
      </c>
      <c r="AO8074">
        <v>1198.9770561918458</v>
      </c>
      <c r="AP8074">
        <v>4931.25</v>
      </c>
      <c r="AQ8074">
        <v>0.35301047667748858</v>
      </c>
      <c r="AR8074">
        <v>3.1105901499593145</v>
      </c>
    </row>
    <row r="8075" spans="39:44" x14ac:dyDescent="0.3">
      <c r="AM8075">
        <v>2.3983775878135924</v>
      </c>
      <c r="AN8075">
        <v>0.8251011115091772</v>
      </c>
      <c r="AO8075">
        <v>625.17238913500876</v>
      </c>
      <c r="AP8075">
        <v>4523.5</v>
      </c>
      <c r="AQ8075">
        <v>-0.52357989501380997</v>
      </c>
      <c r="AR8075">
        <v>2.3195469975478651</v>
      </c>
    </row>
    <row r="8076" spans="39:44" x14ac:dyDescent="0.3">
      <c r="AM8076">
        <v>2.6436291208380842</v>
      </c>
      <c r="AN8076">
        <v>1.2317420166578936</v>
      </c>
      <c r="AO8076">
        <v>1296.2053619931862</v>
      </c>
      <c r="AP8076">
        <v>3493.25</v>
      </c>
      <c r="AQ8076">
        <v>-0.13657530318868746</v>
      </c>
      <c r="AR8076">
        <v>2.5364036260685925</v>
      </c>
    </row>
    <row r="8077" spans="39:44" x14ac:dyDescent="0.3">
      <c r="AM8077">
        <v>2.2656283129405148</v>
      </c>
      <c r="AN8077">
        <v>0.84993563667583361</v>
      </c>
      <c r="AO8077">
        <v>691.04117672262441</v>
      </c>
      <c r="AP8077">
        <v>4470.25</v>
      </c>
      <c r="AQ8077">
        <v>-0.24759353799576747</v>
      </c>
      <c r="AR8077">
        <v>2.1773271127853193</v>
      </c>
    </row>
    <row r="8078" spans="39:44" x14ac:dyDescent="0.3">
      <c r="AM8078">
        <v>3.3290206717121418</v>
      </c>
      <c r="AN8078">
        <v>1.3185812051646857</v>
      </c>
      <c r="AO8078">
        <v>915.15716449941783</v>
      </c>
      <c r="AP8078">
        <v>3701.75</v>
      </c>
      <c r="AQ8078">
        <v>0.63026984174383538</v>
      </c>
      <c r="AR8078">
        <v>3.289468580772319</v>
      </c>
    </row>
    <row r="8079" spans="39:44" x14ac:dyDescent="0.3">
      <c r="AM8079">
        <v>1.8949516336794081</v>
      </c>
      <c r="AN8079">
        <v>0.2669605457192164</v>
      </c>
      <c r="AO8079">
        <v>698.18465043849187</v>
      </c>
      <c r="AP8079">
        <v>3791.5</v>
      </c>
      <c r="AQ8079">
        <v>-0.67297649260847148</v>
      </c>
      <c r="AR8079">
        <v>1.8734074270329399</v>
      </c>
    </row>
    <row r="8080" spans="39:44" x14ac:dyDescent="0.3">
      <c r="AM8080">
        <v>1.7528003553373688</v>
      </c>
      <c r="AN8080">
        <v>0.19454645422175193</v>
      </c>
      <c r="AO8080">
        <v>1046.9682595378481</v>
      </c>
      <c r="AP8080">
        <v>3880</v>
      </c>
      <c r="AQ8080">
        <v>0.31429724825852645</v>
      </c>
      <c r="AR8080">
        <v>1.7320339853631168</v>
      </c>
    </row>
    <row r="8081" spans="39:44" x14ac:dyDescent="0.3">
      <c r="AM8081">
        <v>3.2702691247633138</v>
      </c>
      <c r="AN8081">
        <v>1.4622206936945339</v>
      </c>
      <c r="AO8081">
        <v>657.21174539747562</v>
      </c>
      <c r="AP8081">
        <v>5076.5</v>
      </c>
      <c r="AQ8081">
        <v>0.23169266303312941</v>
      </c>
      <c r="AR8081">
        <v>3.2970032812265115</v>
      </c>
    </row>
    <row r="8082" spans="39:44" x14ac:dyDescent="0.3">
      <c r="AM8082">
        <v>2.5225525872438261</v>
      </c>
      <c r="AN8082">
        <v>1.401965164017891</v>
      </c>
      <c r="AO8082">
        <v>962.08651723226103</v>
      </c>
      <c r="AP8082">
        <v>3865.5</v>
      </c>
      <c r="AQ8082">
        <v>0.85615287494902426</v>
      </c>
      <c r="AR8082">
        <v>2.3978597610895784</v>
      </c>
    </row>
    <row r="8083" spans="39:44" x14ac:dyDescent="0.3">
      <c r="AM8083">
        <v>2.3460644300210052</v>
      </c>
      <c r="AN8083">
        <v>0.86902816044610498</v>
      </c>
      <c r="AO8083">
        <v>1530.8398164029572</v>
      </c>
      <c r="AP8083">
        <v>3944.5</v>
      </c>
      <c r="AQ8083">
        <v>-0.59156247084602132</v>
      </c>
      <c r="AR8083">
        <v>2.3011130868024909</v>
      </c>
    </row>
    <row r="8084" spans="39:44" x14ac:dyDescent="0.3">
      <c r="AM8084">
        <v>2.6642056248430745</v>
      </c>
      <c r="AN8084">
        <v>0.9144277788264864</v>
      </c>
      <c r="AO8084">
        <v>703.760596619691</v>
      </c>
      <c r="AP8084">
        <v>6207.75</v>
      </c>
      <c r="AQ8084">
        <v>0.14673219153508027</v>
      </c>
      <c r="AR8084">
        <v>2.6842916616852253</v>
      </c>
    </row>
    <row r="8085" spans="39:44" x14ac:dyDescent="0.3">
      <c r="AM8085">
        <v>1.7153440705544969</v>
      </c>
      <c r="AN8085">
        <v>0.14337105961868216</v>
      </c>
      <c r="AO8085">
        <v>317.68507190838147</v>
      </c>
      <c r="AP8085">
        <v>4242.25</v>
      </c>
      <c r="AQ8085">
        <v>-0.62436716230623512</v>
      </c>
      <c r="AR8085">
        <v>1.7263131280279389</v>
      </c>
    </row>
    <row r="8086" spans="39:44" x14ac:dyDescent="0.3">
      <c r="AM8086">
        <v>2.0091734017072551</v>
      </c>
      <c r="AN8086">
        <v>0.42615660721269571</v>
      </c>
      <c r="AO8086">
        <v>713.54176092525131</v>
      </c>
      <c r="AP8086">
        <v>5613.5</v>
      </c>
      <c r="AQ8086">
        <v>0.27311779225173716</v>
      </c>
      <c r="AR8086">
        <v>2.0334777756644451</v>
      </c>
    </row>
    <row r="8087" spans="39:44" x14ac:dyDescent="0.3">
      <c r="AM8087">
        <v>1.7681898390646602</v>
      </c>
      <c r="AN8087">
        <v>0.30109707036858441</v>
      </c>
      <c r="AO8087">
        <v>763.1073617538184</v>
      </c>
      <c r="AP8087">
        <v>3261.75</v>
      </c>
      <c r="AQ8087">
        <v>-0.11718899018338216</v>
      </c>
      <c r="AR8087">
        <v>1.7947535172188169</v>
      </c>
    </row>
    <row r="8088" spans="39:44" x14ac:dyDescent="0.3">
      <c r="AM8088">
        <v>1.6048435986722311</v>
      </c>
      <c r="AN8088">
        <v>7.0728276023872244E-2</v>
      </c>
      <c r="AO8088">
        <v>1141.6483398618545</v>
      </c>
      <c r="AP8088">
        <v>3947</v>
      </c>
      <c r="AQ8088">
        <v>-0.50852823143951964</v>
      </c>
      <c r="AR8088">
        <v>1.6111995619848209</v>
      </c>
    </row>
    <row r="8089" spans="39:44" x14ac:dyDescent="0.3">
      <c r="AM8089">
        <v>2.7557098521962717</v>
      </c>
      <c r="AN8089">
        <v>1.4149418359028356</v>
      </c>
      <c r="AO8089">
        <v>527.17829577751297</v>
      </c>
      <c r="AP8089">
        <v>4657.5</v>
      </c>
      <c r="AQ8089">
        <v>-0.57735026918962584</v>
      </c>
      <c r="AR8089">
        <v>2.6197522808458191</v>
      </c>
    </row>
    <row r="8090" spans="39:44" x14ac:dyDescent="0.3">
      <c r="AM8090">
        <v>2.0746008481839109</v>
      </c>
      <c r="AN8090">
        <v>0.7039911443822604</v>
      </c>
      <c r="AO8090">
        <v>795.61038858801999</v>
      </c>
      <c r="AP8090">
        <v>5268.5</v>
      </c>
      <c r="AQ8090">
        <v>0.59719708693247664</v>
      </c>
      <c r="AR8090">
        <v>2.1465797091214518</v>
      </c>
    </row>
    <row r="8091" spans="39:44" x14ac:dyDescent="0.3">
      <c r="AM8091">
        <v>3.1535900171679558</v>
      </c>
      <c r="AN8091">
        <v>0.70787034460158715</v>
      </c>
      <c r="AO8091">
        <v>970.24616875092215</v>
      </c>
      <c r="AP8091">
        <v>4597.75</v>
      </c>
      <c r="AQ8091">
        <v>-0.99911396123027008</v>
      </c>
      <c r="AR8091">
        <v>3.2197835512417652</v>
      </c>
    </row>
    <row r="8092" spans="39:44" x14ac:dyDescent="0.3">
      <c r="AM8092">
        <v>1.7173260694847499</v>
      </c>
      <c r="AN8092">
        <v>0.32910556997814044</v>
      </c>
      <c r="AO8092">
        <v>718.16708839938019</v>
      </c>
      <c r="AP8092">
        <v>4666.25</v>
      </c>
      <c r="AQ8092">
        <v>0.63085237623854207</v>
      </c>
      <c r="AR8092">
        <v>1.714151335254855</v>
      </c>
    </row>
    <row r="8093" spans="39:44" x14ac:dyDescent="0.3">
      <c r="AM8093">
        <v>2.0397669386184445</v>
      </c>
      <c r="AN8093">
        <v>0.69579593705064335</v>
      </c>
      <c r="AO8093">
        <v>524.85191865525394</v>
      </c>
      <c r="AP8093">
        <v>5440.25</v>
      </c>
      <c r="AQ8093">
        <v>0.54360276650986905</v>
      </c>
      <c r="AR8093">
        <v>2.0441831783689666</v>
      </c>
    </row>
    <row r="8094" spans="39:44" x14ac:dyDescent="0.3">
      <c r="AM8094">
        <v>3.3942259429694595</v>
      </c>
      <c r="AN8094">
        <v>0.6705564598537771</v>
      </c>
      <c r="AO8094">
        <v>1184.8486856208635</v>
      </c>
      <c r="AP8094">
        <v>5337.5</v>
      </c>
      <c r="AQ8094">
        <v>0.65184221692535926</v>
      </c>
      <c r="AR8094">
        <v>3.4380992753184354</v>
      </c>
    </row>
    <row r="8095" spans="39:44" x14ac:dyDescent="0.3">
      <c r="AM8095">
        <v>3.0017606117357243</v>
      </c>
      <c r="AN8095">
        <v>1.1340028621797866</v>
      </c>
      <c r="AO8095">
        <v>1053.9243828311962</v>
      </c>
      <c r="AP8095">
        <v>4063.25</v>
      </c>
      <c r="AQ8095">
        <v>0.27924483660663002</v>
      </c>
      <c r="AR8095">
        <v>2.9075459912733055</v>
      </c>
    </row>
    <row r="8096" spans="39:44" x14ac:dyDescent="0.3">
      <c r="AM8096">
        <v>2.6712790640552648</v>
      </c>
      <c r="AN8096">
        <v>1.1132571698286933</v>
      </c>
      <c r="AO8096">
        <v>851.0653512618544</v>
      </c>
      <c r="AP8096">
        <v>4916</v>
      </c>
      <c r="AQ8096">
        <v>-9.8331083009009973E-2</v>
      </c>
      <c r="AR8096">
        <v>2.5754517505496235</v>
      </c>
    </row>
    <row r="8097" spans="39:44" x14ac:dyDescent="0.3">
      <c r="AM8097">
        <v>3.1780168324364433</v>
      </c>
      <c r="AN8097">
        <v>0.66671692403172733</v>
      </c>
      <c r="AO8097">
        <v>442.88299889818779</v>
      </c>
      <c r="AP8097">
        <v>4517</v>
      </c>
      <c r="AQ8097">
        <v>-0.4887902547686051</v>
      </c>
      <c r="AR8097">
        <v>3.1163325864470415</v>
      </c>
    </row>
    <row r="8098" spans="39:44" x14ac:dyDescent="0.3">
      <c r="AM8098">
        <v>2.5856091764074431</v>
      </c>
      <c r="AN8098">
        <v>1.1719167526904279</v>
      </c>
      <c r="AO8098">
        <v>361.02109399722849</v>
      </c>
      <c r="AP8098">
        <v>4619</v>
      </c>
      <c r="AQ8098">
        <v>-0.71738205470319272</v>
      </c>
      <c r="AR8098">
        <v>2.7097082413412323</v>
      </c>
    </row>
    <row r="8099" spans="39:44" x14ac:dyDescent="0.3">
      <c r="AM8099">
        <v>2.6871560765625695</v>
      </c>
      <c r="AN8099">
        <v>0.84559023965195135</v>
      </c>
      <c r="AO8099">
        <v>644.69834787141497</v>
      </c>
      <c r="AP8099">
        <v>4736.75</v>
      </c>
      <c r="AQ8099">
        <v>0.23641322712278318</v>
      </c>
      <c r="AR8099">
        <v>2.6559360614189109</v>
      </c>
    </row>
    <row r="8100" spans="39:44" x14ac:dyDescent="0.3">
      <c r="AM8100">
        <v>3.8771721766696552</v>
      </c>
      <c r="AN8100">
        <v>0.36937956191708615</v>
      </c>
      <c r="AO8100">
        <v>656.03405459741793</v>
      </c>
      <c r="AP8100">
        <v>3334.5</v>
      </c>
      <c r="AQ8100">
        <v>0.65971744559394196</v>
      </c>
      <c r="AR8100">
        <v>3.9006201225302348</v>
      </c>
    </row>
    <row r="8101" spans="39:44" x14ac:dyDescent="0.3">
      <c r="AM8101">
        <v>1.9332414402041347</v>
      </c>
      <c r="AN8101">
        <v>0.77635368855139597</v>
      </c>
      <c r="AO8101">
        <v>310.96748381900602</v>
      </c>
      <c r="AP8101">
        <v>4827.5</v>
      </c>
      <c r="AQ8101">
        <v>0.41781680490892487</v>
      </c>
      <c r="AR8101">
        <v>1.98316822864423</v>
      </c>
    </row>
    <row r="8102" spans="39:44" x14ac:dyDescent="0.3">
      <c r="AM8102">
        <v>3.3381430704934179</v>
      </c>
      <c r="AN8102">
        <v>0.81992966292000602</v>
      </c>
      <c r="AO8102">
        <v>794.47321644883436</v>
      </c>
      <c r="AP8102">
        <v>5153.75</v>
      </c>
      <c r="AQ8102">
        <v>0.26153979508851277</v>
      </c>
      <c r="AR8102">
        <v>3.323969369713299</v>
      </c>
    </row>
    <row r="8103" spans="39:44" x14ac:dyDescent="0.3">
      <c r="AM8103">
        <v>3.2772159308827389</v>
      </c>
      <c r="AN8103">
        <v>0.92886042218076736</v>
      </c>
      <c r="AO8103">
        <v>1351.3246545178727</v>
      </c>
      <c r="AP8103">
        <v>5758.25</v>
      </c>
      <c r="AQ8103">
        <v>-0.64365475463361488</v>
      </c>
      <c r="AR8103">
        <v>3.2772159308827384</v>
      </c>
    </row>
    <row r="8104" spans="39:44" x14ac:dyDescent="0.3">
      <c r="AM8104">
        <v>1.8222286088933233</v>
      </c>
      <c r="AN8104">
        <v>0.29745447409187747</v>
      </c>
      <c r="AO8104">
        <v>856.78552351868223</v>
      </c>
      <c r="AP8104">
        <v>5330</v>
      </c>
      <c r="AQ8104">
        <v>-0.99707227426730005</v>
      </c>
      <c r="AR8104">
        <v>1.7947535172188169</v>
      </c>
    </row>
    <row r="8105" spans="39:44" x14ac:dyDescent="0.3">
      <c r="AM8105">
        <v>2.2816205197424519</v>
      </c>
      <c r="AN8105">
        <v>0.90217920370237614</v>
      </c>
      <c r="AO8105">
        <v>709.35397555996087</v>
      </c>
      <c r="AP8105">
        <v>3547</v>
      </c>
      <c r="AQ8105">
        <v>-0.93314496795152246</v>
      </c>
      <c r="AR8105">
        <v>2.2679841625637054</v>
      </c>
    </row>
    <row r="8106" spans="39:44" x14ac:dyDescent="0.3">
      <c r="AM8106">
        <v>3.0218881620970994</v>
      </c>
      <c r="AN8106">
        <v>1.0052497767802588</v>
      </c>
      <c r="AO8106">
        <v>672.8814435135281</v>
      </c>
      <c r="AP8106">
        <v>5320.25</v>
      </c>
      <c r="AQ8106">
        <v>-4.1659429365439628E-2</v>
      </c>
      <c r="AR8106">
        <v>2.9944688155636081</v>
      </c>
    </row>
    <row r="8107" spans="39:44" x14ac:dyDescent="0.3">
      <c r="AM8107">
        <v>2.4233906654218056</v>
      </c>
      <c r="AN8107">
        <v>1.219705732784697</v>
      </c>
      <c r="AO8107">
        <v>1318.1661953294279</v>
      </c>
      <c r="AP8107">
        <v>5340.75</v>
      </c>
      <c r="AQ8107">
        <v>6.9161663357429876E-2</v>
      </c>
      <c r="AR8107">
        <v>2.5364036260685925</v>
      </c>
    </row>
    <row r="8108" spans="39:44" x14ac:dyDescent="0.3">
      <c r="AM8108">
        <v>2.4377714952849034</v>
      </c>
      <c r="AN8108">
        <v>1.2637206826619185</v>
      </c>
      <c r="AO8108">
        <v>766.17528730775302</v>
      </c>
      <c r="AP8108">
        <v>3730.25</v>
      </c>
      <c r="AQ8108">
        <v>-0.3600763770898292</v>
      </c>
      <c r="AR8108">
        <v>2.4109576132697517</v>
      </c>
    </row>
    <row r="8109" spans="39:44" x14ac:dyDescent="0.3">
      <c r="AM8109">
        <v>2.5729777645166205</v>
      </c>
      <c r="AN8109">
        <v>1.1854677736194399</v>
      </c>
      <c r="AO8109">
        <v>907.17158915996788</v>
      </c>
      <c r="AP8109">
        <v>4820.25</v>
      </c>
      <c r="AQ8109">
        <v>0.95895766847623276</v>
      </c>
      <c r="AR8109">
        <v>2.6793928528032569</v>
      </c>
    </row>
    <row r="8110" spans="39:44" x14ac:dyDescent="0.3">
      <c r="AM8110">
        <v>2.9742045654833205</v>
      </c>
      <c r="AN8110">
        <v>0.99697269655075427</v>
      </c>
      <c r="AO8110">
        <v>276.9026616821883</v>
      </c>
      <c r="AP8110">
        <v>4508.75</v>
      </c>
      <c r="AQ8110">
        <v>0.18978136751814928</v>
      </c>
      <c r="AR8110">
        <v>2.8695913969764923</v>
      </c>
    </row>
    <row r="8111" spans="39:44" x14ac:dyDescent="0.3">
      <c r="AM8111">
        <v>2.2901451616069304</v>
      </c>
      <c r="AN8111">
        <v>1.1947875137552346</v>
      </c>
      <c r="AO8111">
        <v>1016.062432163532</v>
      </c>
      <c r="AP8111">
        <v>5553.75</v>
      </c>
      <c r="AQ8111">
        <v>-0.22496270811492447</v>
      </c>
      <c r="AR8111">
        <v>2.3838140754811357</v>
      </c>
    </row>
    <row r="8112" spans="39:44" x14ac:dyDescent="0.3">
      <c r="AM8112">
        <v>1.8733984108303581</v>
      </c>
      <c r="AN8112">
        <v>0.32542643828041434</v>
      </c>
      <c r="AO8112">
        <v>1002.0031572712526</v>
      </c>
      <c r="AP8112">
        <v>4331.25</v>
      </c>
      <c r="AQ8112">
        <v>-0.9643794968476862</v>
      </c>
      <c r="AR8112">
        <v>1.8667046143894606</v>
      </c>
    </row>
    <row r="8113" spans="39:44" x14ac:dyDescent="0.3">
      <c r="AM8113">
        <v>2.5361096026630565</v>
      </c>
      <c r="AN8113">
        <v>0.72880588455150097</v>
      </c>
      <c r="AO8113">
        <v>1005.8216343248507</v>
      </c>
      <c r="AP8113">
        <v>5517.75</v>
      </c>
      <c r="AQ8113">
        <v>0.62605239509716781</v>
      </c>
      <c r="AR8113">
        <v>2.5786118650485963</v>
      </c>
    </row>
    <row r="8114" spans="39:44" x14ac:dyDescent="0.3">
      <c r="AM8114">
        <v>1.9339967535343068</v>
      </c>
      <c r="AN8114">
        <v>0.31127830448453614</v>
      </c>
      <c r="AO8114">
        <v>1079.725248681528</v>
      </c>
      <c r="AP8114">
        <v>5487.25</v>
      </c>
      <c r="AQ8114">
        <v>-0.40393534736588937</v>
      </c>
      <c r="AR8114">
        <v>1.9598587000669485</v>
      </c>
    </row>
    <row r="8115" spans="39:44" x14ac:dyDescent="0.3">
      <c r="AM8115">
        <v>2.8520480632584304</v>
      </c>
      <c r="AN8115">
        <v>0.99908035885453872</v>
      </c>
      <c r="AO8115">
        <v>710.82540159647624</v>
      </c>
      <c r="AP8115">
        <v>4912.5</v>
      </c>
      <c r="AQ8115">
        <v>8.6705764880751157E-2</v>
      </c>
      <c r="AR8115">
        <v>2.8556453156068793</v>
      </c>
    </row>
    <row r="8116" spans="39:44" x14ac:dyDescent="0.3">
      <c r="AM8116">
        <v>2.605969111677759</v>
      </c>
      <c r="AN8116">
        <v>1.1129934757397812</v>
      </c>
      <c r="AO8116">
        <v>856.78552351868234</v>
      </c>
      <c r="AP8116">
        <v>3368.75</v>
      </c>
      <c r="AQ8116">
        <v>-0.17438669128739726</v>
      </c>
      <c r="AR8116">
        <v>2.6132920886869786</v>
      </c>
    </row>
    <row r="8117" spans="39:44" x14ac:dyDescent="0.3">
      <c r="AM8117">
        <v>2.8494431892550502</v>
      </c>
      <c r="AN8117">
        <v>1.1439734227759581</v>
      </c>
      <c r="AO8117">
        <v>699.46700067121924</v>
      </c>
      <c r="AP8117">
        <v>3552.5</v>
      </c>
      <c r="AQ8117">
        <v>-0.39775956582596433</v>
      </c>
      <c r="AR8117">
        <v>2.8436422738652301</v>
      </c>
    </row>
    <row r="8118" spans="39:44" x14ac:dyDescent="0.3">
      <c r="AM8118">
        <v>2.6206984270408751</v>
      </c>
      <c r="AN8118">
        <v>1.1789148374420584</v>
      </c>
      <c r="AO8118">
        <v>293.07011984600177</v>
      </c>
      <c r="AP8118">
        <v>4636.75</v>
      </c>
      <c r="AQ8118">
        <v>-0.20782495204631801</v>
      </c>
      <c r="AR8118">
        <v>2.7276355045702534</v>
      </c>
    </row>
    <row r="8119" spans="39:44" x14ac:dyDescent="0.3">
      <c r="AM8119">
        <v>2.3150784859852962</v>
      </c>
      <c r="AN8119">
        <v>1.4431351419295166</v>
      </c>
      <c r="AO8119">
        <v>836.59855771718048</v>
      </c>
      <c r="AP8119">
        <v>4242.5</v>
      </c>
      <c r="AQ8119">
        <v>-0.16815984587213717</v>
      </c>
      <c r="AR8119">
        <v>2.4110454868844164</v>
      </c>
    </row>
    <row r="8120" spans="39:44" x14ac:dyDescent="0.3">
      <c r="AM8120">
        <v>3.3809183250036807</v>
      </c>
      <c r="AN8120">
        <v>0.80624003188261706</v>
      </c>
      <c r="AO8120">
        <v>647.88161191625818</v>
      </c>
      <c r="AP8120">
        <v>4319.5</v>
      </c>
      <c r="AQ8120">
        <v>-0.10749049233420244</v>
      </c>
      <c r="AR8120">
        <v>3.323969369713299</v>
      </c>
    </row>
    <row r="8121" spans="39:44" x14ac:dyDescent="0.3">
      <c r="AM8121">
        <v>3.1975402193636207</v>
      </c>
      <c r="AN8121">
        <v>1.0429146746544606</v>
      </c>
      <c r="AO8121">
        <v>1036.1149563385377</v>
      </c>
      <c r="AP8121">
        <v>4919.25</v>
      </c>
      <c r="AQ8121">
        <v>-0.81638906678286915</v>
      </c>
      <c r="AR8121">
        <v>3.1234021175490931</v>
      </c>
    </row>
    <row r="8122" spans="39:44" x14ac:dyDescent="0.3">
      <c r="AM8122">
        <v>1.8640171525703011</v>
      </c>
      <c r="AN8122">
        <v>0.25547747496834977</v>
      </c>
      <c r="AO8122">
        <v>850.4705841870782</v>
      </c>
      <c r="AP8122">
        <v>4296.75</v>
      </c>
      <c r="AQ8122">
        <v>0.95977324032313138</v>
      </c>
      <c r="AR8122">
        <v>1.8430920384949654</v>
      </c>
    </row>
    <row r="8123" spans="39:44" x14ac:dyDescent="0.3">
      <c r="AM8123">
        <v>2.1236674346967899</v>
      </c>
      <c r="AN8123">
        <v>1.0017310464216178</v>
      </c>
      <c r="AO8123">
        <v>1399.3999031361097</v>
      </c>
      <c r="AP8123">
        <v>5519.25</v>
      </c>
      <c r="AQ8123">
        <v>0.82180437660441163</v>
      </c>
      <c r="AR8123">
        <v>2.2117010688355427</v>
      </c>
    </row>
    <row r="8124" spans="39:44" x14ac:dyDescent="0.3">
      <c r="AM8124">
        <v>2.1089182202181123</v>
      </c>
      <c r="AN8124">
        <v>0.68225983045740968</v>
      </c>
      <c r="AO8124">
        <v>761.77738074237027</v>
      </c>
      <c r="AP8124">
        <v>4745.5</v>
      </c>
      <c r="AQ8124">
        <v>0.81697517055393232</v>
      </c>
      <c r="AR8124">
        <v>2.1534427084046501</v>
      </c>
    </row>
    <row r="8125" spans="39:44" x14ac:dyDescent="0.3">
      <c r="AM8125">
        <v>3.3804525008608755</v>
      </c>
      <c r="AN8125">
        <v>1.3015158189156157</v>
      </c>
      <c r="AO8125">
        <v>744.04816940549904</v>
      </c>
      <c r="AP8125">
        <v>4950.25</v>
      </c>
      <c r="AQ8125">
        <v>0.60908301460836556</v>
      </c>
      <c r="AR8125">
        <v>3.3499882605662878</v>
      </c>
    </row>
    <row r="8126" spans="39:44" x14ac:dyDescent="0.3">
      <c r="AM8126">
        <v>2.0769323423113448</v>
      </c>
      <c r="AN8126">
        <v>0.75382692420257724</v>
      </c>
      <c r="AO8126">
        <v>600.39006854058368</v>
      </c>
      <c r="AP8126">
        <v>4017.5</v>
      </c>
      <c r="AQ8126">
        <v>-0.20455649747321628</v>
      </c>
      <c r="AR8126">
        <v>2.1421406577233606</v>
      </c>
    </row>
    <row r="8127" spans="39:44" x14ac:dyDescent="0.3">
      <c r="AM8127">
        <v>2.3734869461083368</v>
      </c>
      <c r="AN8127">
        <v>0.57218157724716845</v>
      </c>
      <c r="AO8127">
        <v>603.74070111747244</v>
      </c>
      <c r="AP8127">
        <v>4470.75</v>
      </c>
      <c r="AQ8127">
        <v>0.18263549891529637</v>
      </c>
      <c r="AR8127">
        <v>2.3759100804356543</v>
      </c>
    </row>
    <row r="8128" spans="39:44" x14ac:dyDescent="0.3">
      <c r="AM8128">
        <v>2.661130824049863</v>
      </c>
      <c r="AN8128">
        <v>1.1144073984066014</v>
      </c>
      <c r="AO8128">
        <v>970.24616875092215</v>
      </c>
      <c r="AP8128">
        <v>4412.75</v>
      </c>
      <c r="AQ8128">
        <v>-0.44844733715072266</v>
      </c>
      <c r="AR8128">
        <v>2.6409966753947267</v>
      </c>
    </row>
    <row r="8129" spans="39:44" x14ac:dyDescent="0.3">
      <c r="AM8129">
        <v>2.5357336675267312</v>
      </c>
      <c r="AN8129">
        <v>1.1711433995925322</v>
      </c>
      <c r="AO8129">
        <v>829.82968218907195</v>
      </c>
      <c r="AP8129">
        <v>6113</v>
      </c>
      <c r="AQ8129">
        <v>-0.60442459573005125</v>
      </c>
      <c r="AR8129">
        <v>2.6221147716474822</v>
      </c>
    </row>
    <row r="8130" spans="39:44" x14ac:dyDescent="0.3">
      <c r="AM8130">
        <v>1.8069186500091918</v>
      </c>
      <c r="AN8130">
        <v>0.26706450012056598</v>
      </c>
      <c r="AO8130">
        <v>976.96375684029761</v>
      </c>
      <c r="AP8130">
        <v>5402.5</v>
      </c>
      <c r="AQ8130">
        <v>0.64182106042308262</v>
      </c>
      <c r="AR8130">
        <v>1.783732002538533</v>
      </c>
    </row>
    <row r="8131" spans="39:44" x14ac:dyDescent="0.3">
      <c r="AM8131">
        <v>3.1358987310250308</v>
      </c>
      <c r="AN8131">
        <v>1.3675773087422651</v>
      </c>
      <c r="AO8131">
        <v>925.91312971568186</v>
      </c>
      <c r="AP8131">
        <v>5075.75</v>
      </c>
      <c r="AQ8131">
        <v>0.76936605117835022</v>
      </c>
      <c r="AR8131">
        <v>3.2162633318702674</v>
      </c>
    </row>
    <row r="8132" spans="39:44" x14ac:dyDescent="0.3">
      <c r="AM8132">
        <v>2.1013191287777278</v>
      </c>
      <c r="AN8132">
        <v>0.57517018238651463</v>
      </c>
      <c r="AO8132">
        <v>801.83108043118261</v>
      </c>
      <c r="AP8132">
        <v>3599.75</v>
      </c>
      <c r="AQ8132">
        <v>0.52669510850716317</v>
      </c>
      <c r="AR8132">
        <v>2.1000982473146772</v>
      </c>
    </row>
    <row r="8133" spans="39:44" x14ac:dyDescent="0.3">
      <c r="AM8133">
        <v>2.4676033057038298</v>
      </c>
      <c r="AN8133">
        <v>0.98033442416469307</v>
      </c>
      <c r="AO8133">
        <v>819.38323416695027</v>
      </c>
      <c r="AP8133">
        <v>3621.5</v>
      </c>
      <c r="AQ8133">
        <v>-0.10238488896736496</v>
      </c>
      <c r="AR8133">
        <v>2.5584439248627082</v>
      </c>
    </row>
    <row r="8134" spans="39:44" x14ac:dyDescent="0.3">
      <c r="AM8134">
        <v>1.8976724222938544</v>
      </c>
      <c r="AN8134">
        <v>0.204087174777799</v>
      </c>
      <c r="AO8134">
        <v>1321.9359048005331</v>
      </c>
      <c r="AP8134">
        <v>4663</v>
      </c>
      <c r="AQ8134">
        <v>0.66937929303191013</v>
      </c>
      <c r="AR8134">
        <v>1.9085198651802242</v>
      </c>
    </row>
    <row r="8135" spans="39:44" x14ac:dyDescent="0.3">
      <c r="AM8135">
        <v>2.167162839460357</v>
      </c>
      <c r="AN8135">
        <v>0.91111804137631658</v>
      </c>
      <c r="AO8135">
        <v>549.09853875888246</v>
      </c>
      <c r="AP8135">
        <v>5992.25</v>
      </c>
      <c r="AQ8135">
        <v>0.13742646497486588</v>
      </c>
      <c r="AR8135">
        <v>2.107746445501641</v>
      </c>
    </row>
    <row r="8136" spans="39:44" x14ac:dyDescent="0.3">
      <c r="AM8136">
        <v>1.6778250353777757</v>
      </c>
      <c r="AN8136">
        <v>4.3294986290498279E-2</v>
      </c>
      <c r="AO8136">
        <v>1051.593587011977</v>
      </c>
      <c r="AP8136">
        <v>4398.25</v>
      </c>
      <c r="AQ8136">
        <v>-0.95406606665778071</v>
      </c>
      <c r="AR8136">
        <v>1.682154534006826</v>
      </c>
    </row>
    <row r="8137" spans="39:44" x14ac:dyDescent="0.3">
      <c r="AM8137">
        <v>2.3103509170200152</v>
      </c>
      <c r="AN8137">
        <v>0.93789294894487174</v>
      </c>
      <c r="AO8137">
        <v>755.111113116914</v>
      </c>
      <c r="AP8137">
        <v>5777.25</v>
      </c>
      <c r="AQ8137">
        <v>-0.84607734294364623</v>
      </c>
      <c r="AR8137">
        <v>2.3195469975478651</v>
      </c>
    </row>
    <row r="8138" spans="39:44" x14ac:dyDescent="0.3">
      <c r="AM8138">
        <v>2.3560510593421209</v>
      </c>
      <c r="AN8138">
        <v>0.59875613210248368</v>
      </c>
      <c r="AO8138">
        <v>987.9930469757918</v>
      </c>
      <c r="AP8138">
        <v>5165.75</v>
      </c>
      <c r="AQ8138">
        <v>0.91412692427481401</v>
      </c>
      <c r="AR8138">
        <v>2.3760763872153348</v>
      </c>
    </row>
    <row r="8139" spans="39:44" x14ac:dyDescent="0.3">
      <c r="AM8139">
        <v>1.86311960595431</v>
      </c>
      <c r="AN8139">
        <v>0.42072205670039564</v>
      </c>
      <c r="AO8139">
        <v>829.23249754308654</v>
      </c>
      <c r="AP8139">
        <v>3294.5</v>
      </c>
      <c r="AQ8139">
        <v>-5.9283837192105164E-2</v>
      </c>
      <c r="AR8139">
        <v>1.8928702483258046</v>
      </c>
    </row>
    <row r="8140" spans="39:44" x14ac:dyDescent="0.3">
      <c r="AM8140">
        <v>2.7989841397229385</v>
      </c>
      <c r="AN8140">
        <v>1.4360943862453455</v>
      </c>
      <c r="AO8140">
        <v>1026.3794034167745</v>
      </c>
      <c r="AP8140">
        <v>5016.5</v>
      </c>
      <c r="AQ8140">
        <v>-2.8330487055216545E-2</v>
      </c>
      <c r="AR8140">
        <v>2.7517731574299407</v>
      </c>
    </row>
    <row r="8141" spans="39:44" x14ac:dyDescent="0.3">
      <c r="AM8141">
        <v>2.8696680993882895</v>
      </c>
      <c r="AN8141">
        <v>0.94843774488741206</v>
      </c>
      <c r="AO8141">
        <v>822.4694006355146</v>
      </c>
      <c r="AP8141">
        <v>4056.5</v>
      </c>
      <c r="AQ8141">
        <v>-0.98932031060520198</v>
      </c>
      <c r="AR8141">
        <v>2.9375554015969021</v>
      </c>
    </row>
    <row r="8142" spans="39:44" x14ac:dyDescent="0.3">
      <c r="AM8142">
        <v>2.3237690604604397</v>
      </c>
      <c r="AN8142">
        <v>1.4378433610876811</v>
      </c>
      <c r="AO8142">
        <v>882.41654782706473</v>
      </c>
      <c r="AP8142">
        <v>4814.25</v>
      </c>
      <c r="AQ8142">
        <v>-0.52464737321056576</v>
      </c>
      <c r="AR8142">
        <v>2.4110454868844164</v>
      </c>
    </row>
    <row r="8143" spans="39:44" x14ac:dyDescent="0.3">
      <c r="AM8143">
        <v>3.3197764589971186</v>
      </c>
      <c r="AN8143">
        <v>1.1957763637513699</v>
      </c>
      <c r="AO8143">
        <v>614.10632370575308</v>
      </c>
      <c r="AP8143">
        <v>4088</v>
      </c>
      <c r="AQ8143">
        <v>-0.59737928833484866</v>
      </c>
      <c r="AR8143">
        <v>3.2370226303592786</v>
      </c>
    </row>
    <row r="8144" spans="39:44" x14ac:dyDescent="0.3">
      <c r="AM8144">
        <v>1.8811624764239967</v>
      </c>
      <c r="AN8144">
        <v>0.34480746452836608</v>
      </c>
      <c r="AO8144">
        <v>284.26052566453654</v>
      </c>
      <c r="AP8144">
        <v>4614.25</v>
      </c>
      <c r="AQ8144">
        <v>-0.86545934207412833</v>
      </c>
      <c r="AR8144">
        <v>1.9036348010591415</v>
      </c>
    </row>
    <row r="8145" spans="39:44" x14ac:dyDescent="0.3">
      <c r="AM8145">
        <v>2.2305718032598758</v>
      </c>
      <c r="AN8145">
        <v>0.635517754876882</v>
      </c>
      <c r="AO8145">
        <v>1147.8096767105621</v>
      </c>
      <c r="AP8145">
        <v>5154.5</v>
      </c>
      <c r="AQ8145">
        <v>-0.89762633162599137</v>
      </c>
      <c r="AR8145">
        <v>2.2771876024841733</v>
      </c>
    </row>
    <row r="8146" spans="39:44" x14ac:dyDescent="0.3">
      <c r="AM8146">
        <v>2.7112482273651857</v>
      </c>
      <c r="AN8146">
        <v>1.0599073745507182</v>
      </c>
      <c r="AO8146">
        <v>433.30456837676172</v>
      </c>
      <c r="AP8146">
        <v>3224.5</v>
      </c>
      <c r="AQ8146">
        <v>0.60426857729595518</v>
      </c>
      <c r="AR8146">
        <v>2.6559360614189109</v>
      </c>
    </row>
    <row r="8147" spans="39:44" x14ac:dyDescent="0.3">
      <c r="AM8147">
        <v>3.5384632375089224</v>
      </c>
      <c r="AN8147">
        <v>1.3163921791162709</v>
      </c>
      <c r="AO8147">
        <v>1048.6378986614</v>
      </c>
      <c r="AP8147">
        <v>4505.25</v>
      </c>
      <c r="AQ8147">
        <v>-0.40476188622318965</v>
      </c>
      <c r="AR8147">
        <v>3.6406131325287814</v>
      </c>
    </row>
    <row r="8148" spans="39:44" x14ac:dyDescent="0.3">
      <c r="AM8148">
        <v>2.102594643887155</v>
      </c>
      <c r="AN8148">
        <v>0.94393730884650673</v>
      </c>
      <c r="AO8148">
        <v>1057.4667534369025</v>
      </c>
      <c r="AP8148">
        <v>3442.25</v>
      </c>
      <c r="AQ8148">
        <v>-0.47905361830034132</v>
      </c>
      <c r="AR8148">
        <v>2.107746445501641</v>
      </c>
    </row>
    <row r="8149" spans="39:44" x14ac:dyDescent="0.3">
      <c r="AM8149">
        <v>2.7038541460120618</v>
      </c>
      <c r="AN8149">
        <v>1.3663499203401126</v>
      </c>
      <c r="AO8149">
        <v>358.16881286602347</v>
      </c>
      <c r="AP8149">
        <v>5119.75</v>
      </c>
      <c r="AQ8149">
        <v>-8.258991885187901E-2</v>
      </c>
      <c r="AR8149">
        <v>2.7517731574299407</v>
      </c>
    </row>
    <row r="8150" spans="39:44" x14ac:dyDescent="0.3">
      <c r="AM8150">
        <v>2.5810628673374927</v>
      </c>
      <c r="AN8150">
        <v>1.2257740440409288</v>
      </c>
      <c r="AO8150">
        <v>556.86872694755755</v>
      </c>
      <c r="AP8150">
        <v>5055.25</v>
      </c>
      <c r="AQ8150">
        <v>0.19897394376464989</v>
      </c>
      <c r="AR8150">
        <v>2.5364036260685925</v>
      </c>
    </row>
    <row r="8151" spans="39:44" x14ac:dyDescent="0.3">
      <c r="AM8151">
        <v>2.2827499603450625</v>
      </c>
      <c r="AN8151">
        <v>0.88804754607706904</v>
      </c>
      <c r="AO8151">
        <v>710.05413144059594</v>
      </c>
      <c r="AP8151">
        <v>5087.25</v>
      </c>
      <c r="AQ8151">
        <v>0.25265821321559356</v>
      </c>
      <c r="AR8151">
        <v>2.3678855188240138</v>
      </c>
    </row>
    <row r="8152" spans="39:44" x14ac:dyDescent="0.3">
      <c r="AM8152">
        <v>2.5585065019215532</v>
      </c>
      <c r="AN8152">
        <v>0.88636761510915163</v>
      </c>
      <c r="AO8152">
        <v>481.82883017672526</v>
      </c>
      <c r="AP8152">
        <v>3955.75</v>
      </c>
      <c r="AQ8152">
        <v>0.27112643228406513</v>
      </c>
      <c r="AR8152">
        <v>2.5584439248627082</v>
      </c>
    </row>
    <row r="8153" spans="39:44" x14ac:dyDescent="0.3">
      <c r="AM8153">
        <v>2.8175315343524647</v>
      </c>
      <c r="AN8153">
        <v>1.26337435428662</v>
      </c>
      <c r="AO8153">
        <v>640.07302039728597</v>
      </c>
      <c r="AP8153">
        <v>4485.25</v>
      </c>
      <c r="AQ8153">
        <v>0.51970322423152338</v>
      </c>
      <c r="AR8153">
        <v>2.785842220674779</v>
      </c>
    </row>
    <row r="8154" spans="39:44" x14ac:dyDescent="0.3">
      <c r="AM8154">
        <v>2.3741767826786151</v>
      </c>
      <c r="AN8154">
        <v>0.88984340381202143</v>
      </c>
      <c r="AO8154">
        <v>712.24028071594967</v>
      </c>
      <c r="AP8154">
        <v>4965.75</v>
      </c>
      <c r="AQ8154">
        <v>-3.5644314750566841E-2</v>
      </c>
      <c r="AR8154">
        <v>2.4137174602243117</v>
      </c>
    </row>
    <row r="8155" spans="39:44" x14ac:dyDescent="0.3">
      <c r="AM8155">
        <v>3.0025075541892292</v>
      </c>
      <c r="AN8155">
        <v>0.68022508767123435</v>
      </c>
      <c r="AO8155">
        <v>1105.569501943248</v>
      </c>
      <c r="AP8155">
        <v>5935</v>
      </c>
      <c r="AQ8155">
        <v>0.39687908192925087</v>
      </c>
      <c r="AR8155">
        <v>2.9908176547224148</v>
      </c>
    </row>
    <row r="8156" spans="39:44" x14ac:dyDescent="0.3">
      <c r="AM8156">
        <v>3.0237988406561618</v>
      </c>
      <c r="AN8156">
        <v>1.2696657701376017</v>
      </c>
      <c r="AO8156">
        <v>1494.6472680299776</v>
      </c>
      <c r="AP8156">
        <v>5071.25</v>
      </c>
      <c r="AQ8156">
        <v>-0.69384888072147222</v>
      </c>
      <c r="AR8156">
        <v>2.9922656408780721</v>
      </c>
    </row>
    <row r="8157" spans="39:44" x14ac:dyDescent="0.3">
      <c r="AM8157">
        <v>2.3978232289136936</v>
      </c>
      <c r="AN8157">
        <v>1.2658318490202018</v>
      </c>
      <c r="AO8157">
        <v>695.66650419675329</v>
      </c>
      <c r="AP8157">
        <v>4468.75</v>
      </c>
      <c r="AQ8157">
        <v>0.33973508740738984</v>
      </c>
      <c r="AR8157">
        <v>2.446325566564056</v>
      </c>
    </row>
    <row r="8158" spans="39:44" x14ac:dyDescent="0.3">
      <c r="AM8158">
        <v>3.0761163152254536</v>
      </c>
      <c r="AN8158">
        <v>0.94816557167869775</v>
      </c>
      <c r="AO8158">
        <v>541.85438523090727</v>
      </c>
      <c r="AP8158">
        <v>4215</v>
      </c>
      <c r="AQ8158">
        <v>-0.35815658285814511</v>
      </c>
      <c r="AR8158">
        <v>3.0349243286596068</v>
      </c>
    </row>
    <row r="8159" spans="39:44" x14ac:dyDescent="0.3">
      <c r="AM8159">
        <v>2.2130063930573449</v>
      </c>
      <c r="AN8159">
        <v>0.88409509371374095</v>
      </c>
      <c r="AO8159">
        <v>691.43264262886851</v>
      </c>
      <c r="AP8159">
        <v>3946.25</v>
      </c>
      <c r="AQ8159">
        <v>0.86859053051347546</v>
      </c>
      <c r="AR8159">
        <v>2.120932171296479</v>
      </c>
    </row>
    <row r="8160" spans="39:44" x14ac:dyDescent="0.3">
      <c r="AM8160">
        <v>2.8148389955479427</v>
      </c>
      <c r="AN8160">
        <v>1.3487155350803917</v>
      </c>
      <c r="AO8160">
        <v>1231.5491037693969</v>
      </c>
      <c r="AP8160">
        <v>4231.5</v>
      </c>
      <c r="AQ8160">
        <v>-0.43053717240735867</v>
      </c>
      <c r="AR8160">
        <v>2.9453863294106601</v>
      </c>
    </row>
    <row r="8161" spans="39:44" x14ac:dyDescent="0.3">
      <c r="AM8161">
        <v>2.8003894751914391</v>
      </c>
      <c r="AN8161">
        <v>1.3100764569981116</v>
      </c>
      <c r="AO8161">
        <v>1120.4102532178631</v>
      </c>
      <c r="AP8161">
        <v>4590.5</v>
      </c>
      <c r="AQ8161">
        <v>5.9844406102442751E-2</v>
      </c>
      <c r="AR8161">
        <v>2.7105318005367729</v>
      </c>
    </row>
    <row r="8162" spans="39:44" x14ac:dyDescent="0.3">
      <c r="AM8162">
        <v>1.8768187331169774</v>
      </c>
      <c r="AN8162">
        <v>0.40128303025994527</v>
      </c>
      <c r="AO8162">
        <v>1673.0502750385358</v>
      </c>
      <c r="AP8162">
        <v>3717.25</v>
      </c>
      <c r="AQ8162">
        <v>-0.31976496167929724</v>
      </c>
      <c r="AR8162">
        <v>1.8657960888797409</v>
      </c>
    </row>
    <row r="8163" spans="39:44" x14ac:dyDescent="0.3">
      <c r="AM8163">
        <v>2.2161641652025885</v>
      </c>
      <c r="AN8163">
        <v>0.8818425017132091</v>
      </c>
      <c r="AO8163">
        <v>869.17060529473133</v>
      </c>
      <c r="AP8163">
        <v>5243</v>
      </c>
      <c r="AQ8163">
        <v>-0.13386899780312461</v>
      </c>
      <c r="AR8163">
        <v>2.2136558851410877</v>
      </c>
    </row>
    <row r="8164" spans="39:44" x14ac:dyDescent="0.3">
      <c r="AM8164">
        <v>1.8040048950840408</v>
      </c>
      <c r="AN8164">
        <v>0.12485674367633526</v>
      </c>
      <c r="AO8164">
        <v>1327.6275485796468</v>
      </c>
      <c r="AP8164">
        <v>5404.25</v>
      </c>
      <c r="AQ8164">
        <v>0.72389696036520612</v>
      </c>
      <c r="AR8164">
        <v>1.808058224295636</v>
      </c>
    </row>
    <row r="8165" spans="39:44" x14ac:dyDescent="0.3">
      <c r="AM8165">
        <v>1.9746990896303185</v>
      </c>
      <c r="AN8165">
        <v>0.73949556686515494</v>
      </c>
      <c r="AO8165">
        <v>1533.1786587833503</v>
      </c>
      <c r="AP8165">
        <v>3919</v>
      </c>
      <c r="AQ8165">
        <v>-0.64638817839688478</v>
      </c>
      <c r="AR8165">
        <v>1.9780209791818313</v>
      </c>
    </row>
    <row r="8166" spans="39:44" x14ac:dyDescent="0.3">
      <c r="AM8166">
        <v>2.4377645934083114</v>
      </c>
      <c r="AN8166">
        <v>1.2665084415556589</v>
      </c>
      <c r="AO8166">
        <v>387.90491671598289</v>
      </c>
      <c r="AP8166">
        <v>2982.75</v>
      </c>
      <c r="AQ8166">
        <v>-0.56922594083808864</v>
      </c>
      <c r="AR8166">
        <v>2.3545626717809118</v>
      </c>
    </row>
    <row r="8167" spans="39:44" x14ac:dyDescent="0.3">
      <c r="AM8167">
        <v>2.0798944524877521</v>
      </c>
      <c r="AN8167">
        <v>0.81803884994451959</v>
      </c>
      <c r="AO8167">
        <v>736.82424370497722</v>
      </c>
      <c r="AP8167">
        <v>4298.75</v>
      </c>
      <c r="AQ8167">
        <v>-0.60123359403699084</v>
      </c>
      <c r="AR8167">
        <v>2.0293512845941466</v>
      </c>
    </row>
    <row r="8168" spans="39:44" x14ac:dyDescent="0.3">
      <c r="AM8168">
        <v>2.0162357855058537</v>
      </c>
      <c r="AN8168">
        <v>0.38717759828569959</v>
      </c>
      <c r="AO8168">
        <v>764.3071834664554</v>
      </c>
      <c r="AP8168">
        <v>5739.25</v>
      </c>
      <c r="AQ8168">
        <v>-7.426267977392402E-2</v>
      </c>
      <c r="AR8168">
        <v>1.9828262088212174</v>
      </c>
    </row>
    <row r="8169" spans="39:44" x14ac:dyDescent="0.3">
      <c r="AM8169">
        <v>2.7965574751160736</v>
      </c>
      <c r="AN8169">
        <v>1.1812657581857313</v>
      </c>
      <c r="AO8169">
        <v>739.80594185844882</v>
      </c>
      <c r="AP8169">
        <v>4406.75</v>
      </c>
      <c r="AQ8169">
        <v>1.5005533146570169E-2</v>
      </c>
      <c r="AR8169">
        <v>2.8838444836710604</v>
      </c>
    </row>
    <row r="8170" spans="39:44" x14ac:dyDescent="0.3">
      <c r="AM8170">
        <v>2.4270225511887786</v>
      </c>
      <c r="AN8170">
        <v>0.87697286866692736</v>
      </c>
      <c r="AO8170">
        <v>720.95881798167864</v>
      </c>
      <c r="AP8170">
        <v>3766.5</v>
      </c>
      <c r="AQ8170">
        <v>-0.56058670875155137</v>
      </c>
      <c r="AR8170">
        <v>2.365378938948163</v>
      </c>
    </row>
    <row r="8171" spans="39:44" x14ac:dyDescent="0.3">
      <c r="AM8171">
        <v>2.4751208446230053</v>
      </c>
      <c r="AN8171">
        <v>0.6251242611988902</v>
      </c>
      <c r="AO8171">
        <v>798.22076944670414</v>
      </c>
      <c r="AP8171">
        <v>4657</v>
      </c>
      <c r="AQ8171">
        <v>0.88156112102639472</v>
      </c>
      <c r="AR8171">
        <v>2.4998458971865802</v>
      </c>
    </row>
    <row r="8172" spans="39:44" x14ac:dyDescent="0.3">
      <c r="AM8172">
        <v>3.458503012469571</v>
      </c>
      <c r="AN8172">
        <v>1.2012934432289535</v>
      </c>
      <c r="AO8172">
        <v>1129.7950360391947</v>
      </c>
      <c r="AP8172">
        <v>4323.5</v>
      </c>
      <c r="AQ8172">
        <v>0.37189449448186007</v>
      </c>
      <c r="AR8172">
        <v>3.5258332574470601</v>
      </c>
    </row>
    <row r="8173" spans="39:44" x14ac:dyDescent="0.3">
      <c r="AM8173">
        <v>2.7284512903545832</v>
      </c>
      <c r="AN8173">
        <v>0.81878269323166764</v>
      </c>
      <c r="AO8173">
        <v>283.55709566165194</v>
      </c>
      <c r="AP8173">
        <v>3797.5</v>
      </c>
      <c r="AQ8173">
        <v>0.39146260441216818</v>
      </c>
      <c r="AR8173">
        <v>2.7268184088438909</v>
      </c>
    </row>
    <row r="8174" spans="39:44" x14ac:dyDescent="0.3">
      <c r="AM8174">
        <v>2.4460852911050437</v>
      </c>
      <c r="AN8174">
        <v>0.55330524931801994</v>
      </c>
      <c r="AO8174">
        <v>1248.4398709758589</v>
      </c>
      <c r="AP8174">
        <v>4965.25</v>
      </c>
      <c r="AQ8174">
        <v>6.3319251973901147E-2</v>
      </c>
      <c r="AR8174">
        <v>2.4193713735058338</v>
      </c>
    </row>
    <row r="8175" spans="39:44" x14ac:dyDescent="0.3">
      <c r="AM8175">
        <v>2.935294557046344</v>
      </c>
      <c r="AN8175">
        <v>1.5620200485408366</v>
      </c>
      <c r="AO8175">
        <v>713.67194487962252</v>
      </c>
      <c r="AP8175">
        <v>4396</v>
      </c>
      <c r="AQ8175">
        <v>0.83692761944141814</v>
      </c>
      <c r="AR8175">
        <v>3.0016840164458132</v>
      </c>
    </row>
    <row r="8176" spans="39:44" x14ac:dyDescent="0.3">
      <c r="AM8176">
        <v>1.6528654156321259</v>
      </c>
      <c r="AN8176">
        <v>9.2255291373282866E-2</v>
      </c>
      <c r="AO8176">
        <v>410.7941430567796</v>
      </c>
      <c r="AP8176">
        <v>4040.5</v>
      </c>
      <c r="AQ8176">
        <v>-0.1301096852473736</v>
      </c>
      <c r="AR8176">
        <v>1.6556955859050422</v>
      </c>
    </row>
    <row r="8177" spans="39:44" x14ac:dyDescent="0.3">
      <c r="AM8177">
        <v>1.7634806512807897</v>
      </c>
      <c r="AN8177">
        <v>0.30626946959484586</v>
      </c>
      <c r="AO8177">
        <v>667.07055357041349</v>
      </c>
      <c r="AP8177">
        <v>4469.25</v>
      </c>
      <c r="AQ8177">
        <v>0.54730818730204267</v>
      </c>
      <c r="AR8177">
        <v>1.7834514665375272</v>
      </c>
    </row>
    <row r="8178" spans="39:44" x14ac:dyDescent="0.3">
      <c r="AM8178">
        <v>2.5157455962824087</v>
      </c>
      <c r="AN8178">
        <v>1.3784939871485407</v>
      </c>
      <c r="AO8178">
        <v>1105.3959115012126</v>
      </c>
      <c r="AP8178">
        <v>4289.75</v>
      </c>
      <c r="AQ8178">
        <v>-0.25001754504006951</v>
      </c>
      <c r="AR8178">
        <v>2.3978597610895784</v>
      </c>
    </row>
    <row r="8179" spans="39:44" x14ac:dyDescent="0.3">
      <c r="AM8179">
        <v>2.0938262558760123</v>
      </c>
      <c r="AN8179">
        <v>0.43270439656602261</v>
      </c>
      <c r="AO8179">
        <v>1155.4804743032289</v>
      </c>
      <c r="AP8179">
        <v>4608.5</v>
      </c>
      <c r="AQ8179">
        <v>-2.747045286061128E-3</v>
      </c>
      <c r="AR8179">
        <v>2.0861799017852878</v>
      </c>
    </row>
    <row r="8180" spans="39:44" x14ac:dyDescent="0.3">
      <c r="AM8180">
        <v>3.0909089852467662</v>
      </c>
      <c r="AN8180">
        <v>0.99489437253916235</v>
      </c>
      <c r="AO8180">
        <v>702.38409228612875</v>
      </c>
      <c r="AP8180">
        <v>4114.75</v>
      </c>
      <c r="AQ8180">
        <v>-0.50594925682442071</v>
      </c>
      <c r="AR8180">
        <v>3.0183015766349572</v>
      </c>
    </row>
    <row r="8181" spans="39:44" x14ac:dyDescent="0.3">
      <c r="AM8181">
        <v>2.7800639706542603</v>
      </c>
      <c r="AN8181">
        <v>1.4574819029085306</v>
      </c>
      <c r="AO8181">
        <v>647.00848459860606</v>
      </c>
      <c r="AP8181">
        <v>3234.5</v>
      </c>
      <c r="AQ8181">
        <v>0.99788442750109041</v>
      </c>
      <c r="AR8181">
        <v>2.7063647516651148</v>
      </c>
    </row>
    <row r="8182" spans="39:44" x14ac:dyDescent="0.3">
      <c r="AM8182">
        <v>2.6193587261223761</v>
      </c>
      <c r="AN8182">
        <v>0.66477495152008292</v>
      </c>
      <c r="AO8182">
        <v>930.06853498141857</v>
      </c>
      <c r="AP8182">
        <v>4621</v>
      </c>
      <c r="AQ8182">
        <v>0.26541378789649384</v>
      </c>
      <c r="AR8182">
        <v>2.672999556822969</v>
      </c>
    </row>
    <row r="8183" spans="39:44" x14ac:dyDescent="0.3">
      <c r="AM8183">
        <v>2.9655918623680999</v>
      </c>
      <c r="AN8183">
        <v>0.83819641368816755</v>
      </c>
      <c r="AO8183">
        <v>879.15950882549248</v>
      </c>
      <c r="AP8183">
        <v>4500</v>
      </c>
      <c r="AQ8183">
        <v>-0.7086032107892154</v>
      </c>
      <c r="AR8183">
        <v>3.0590853070457698</v>
      </c>
    </row>
    <row r="8184" spans="39:44" x14ac:dyDescent="0.3">
      <c r="AM8184">
        <v>3.0040052584379522</v>
      </c>
      <c r="AN8184">
        <v>1.0300070039301183</v>
      </c>
      <c r="AO8184">
        <v>776.87540477387608</v>
      </c>
      <c r="AP8184">
        <v>4401.75</v>
      </c>
      <c r="AQ8184">
        <v>0.45689862698083272</v>
      </c>
      <c r="AR8184">
        <v>3.091240349704429</v>
      </c>
    </row>
    <row r="8185" spans="39:44" x14ac:dyDescent="0.3">
      <c r="AM8185">
        <v>2.2730779890258583</v>
      </c>
      <c r="AN8185">
        <v>0.80341607960988115</v>
      </c>
      <c r="AO8185">
        <v>757.15205326824139</v>
      </c>
      <c r="AP8185">
        <v>4366.5</v>
      </c>
      <c r="AQ8185">
        <v>-0.70600674832864019</v>
      </c>
      <c r="AR8185">
        <v>2.2037180656565827</v>
      </c>
    </row>
    <row r="8186" spans="39:44" x14ac:dyDescent="0.3">
      <c r="AM8186">
        <v>2.3079756773467821</v>
      </c>
      <c r="AN8186">
        <v>1.1938032189362802</v>
      </c>
      <c r="AO8186">
        <v>668.78268147799895</v>
      </c>
      <c r="AP8186">
        <v>4294.75</v>
      </c>
      <c r="AQ8186">
        <v>-0.70080174228314995</v>
      </c>
      <c r="AR8186">
        <v>2.278865454903154</v>
      </c>
    </row>
    <row r="8187" spans="39:44" x14ac:dyDescent="0.3">
      <c r="AM8187">
        <v>2.7353494347487661</v>
      </c>
      <c r="AN8187">
        <v>0.5265767392516606</v>
      </c>
      <c r="AO8187">
        <v>641.15447903008123</v>
      </c>
      <c r="AP8187">
        <v>4129.25</v>
      </c>
      <c r="AQ8187">
        <v>0.18100352228336472</v>
      </c>
      <c r="AR8187">
        <v>2.7039249011124684</v>
      </c>
    </row>
    <row r="8188" spans="39:44" x14ac:dyDescent="0.3">
      <c r="AM8188">
        <v>2.6689387959096793</v>
      </c>
      <c r="AN8188">
        <v>0.93358535326532843</v>
      </c>
      <c r="AO8188">
        <v>1007.6520223919047</v>
      </c>
      <c r="AP8188">
        <v>3861</v>
      </c>
      <c r="AQ8188">
        <v>-0.2903374670675069</v>
      </c>
      <c r="AR8188">
        <v>2.6132920886869786</v>
      </c>
    </row>
    <row r="8189" spans="39:44" x14ac:dyDescent="0.3">
      <c r="AM8189">
        <v>2.7396095752997494</v>
      </c>
      <c r="AN8189">
        <v>0.91078717505957529</v>
      </c>
      <c r="AO8189">
        <v>651.94250139939004</v>
      </c>
      <c r="AP8189">
        <v>5987.75</v>
      </c>
      <c r="AQ8189">
        <v>0.51991418917396226</v>
      </c>
      <c r="AR8189">
        <v>2.8014272277749375</v>
      </c>
    </row>
    <row r="8190" spans="39:44" x14ac:dyDescent="0.3">
      <c r="AM8190">
        <v>1.8282467957575246</v>
      </c>
      <c r="AN8190">
        <v>0.43421498164788447</v>
      </c>
      <c r="AO8190">
        <v>683.68331274027616</v>
      </c>
      <c r="AP8190">
        <v>5242</v>
      </c>
      <c r="AQ8190">
        <v>0.4701699945643279</v>
      </c>
      <c r="AR8190">
        <v>1.8094011473909011</v>
      </c>
    </row>
    <row r="8191" spans="39:44" x14ac:dyDescent="0.3">
      <c r="AM8191">
        <v>3.1435222132016909</v>
      </c>
      <c r="AN8191">
        <v>0.49142066510928606</v>
      </c>
      <c r="AO8191">
        <v>825.04649178560783</v>
      </c>
      <c r="AP8191">
        <v>5218.25</v>
      </c>
      <c r="AQ8191">
        <v>0.51947194778009376</v>
      </c>
      <c r="AR8191">
        <v>3.0958612565154091</v>
      </c>
    </row>
    <row r="8192" spans="39:44" x14ac:dyDescent="0.3">
      <c r="AM8192">
        <v>2.2661859962597566</v>
      </c>
      <c r="AN8192">
        <v>0.83396959536217785</v>
      </c>
      <c r="AO8192">
        <v>768.67183339603071</v>
      </c>
      <c r="AP8192">
        <v>2865.75</v>
      </c>
      <c r="AQ8192">
        <v>-0.3654972812805628</v>
      </c>
      <c r="AR8192">
        <v>2.2690706823140059</v>
      </c>
    </row>
    <row r="8193" spans="39:44" x14ac:dyDescent="0.3">
      <c r="AM8193">
        <v>2.3373942505193557</v>
      </c>
      <c r="AN8193">
        <v>0.82240509113371241</v>
      </c>
      <c r="AO8193">
        <v>750.34544184910476</v>
      </c>
      <c r="AP8193">
        <v>5091.5</v>
      </c>
      <c r="AQ8193">
        <v>0.32719506012737876</v>
      </c>
      <c r="AR8193">
        <v>2.3649554033126914</v>
      </c>
    </row>
    <row r="8194" spans="39:44" x14ac:dyDescent="0.3">
      <c r="AM8194">
        <v>2.422146389675973</v>
      </c>
      <c r="AN8194">
        <v>1.16310474727558</v>
      </c>
      <c r="AO8194">
        <v>989.87807841182939</v>
      </c>
      <c r="AP8194">
        <v>3450.25</v>
      </c>
      <c r="AQ8194">
        <v>-0.92751172496329981</v>
      </c>
      <c r="AR8194">
        <v>2.5364036260685925</v>
      </c>
    </row>
    <row r="8195" spans="39:44" x14ac:dyDescent="0.3">
      <c r="AM8195">
        <v>2.3107050871499704</v>
      </c>
      <c r="AN8195">
        <v>0.64900338425592452</v>
      </c>
      <c r="AO8195">
        <v>732.17868840339497</v>
      </c>
      <c r="AP8195">
        <v>4386.5</v>
      </c>
      <c r="AQ8195">
        <v>-0.24269662140034456</v>
      </c>
      <c r="AR8195">
        <v>2.3674976381113377</v>
      </c>
    </row>
    <row r="8196" spans="39:44" x14ac:dyDescent="0.3">
      <c r="AM8196">
        <v>2.2491342616435279</v>
      </c>
      <c r="AN8196">
        <v>0.95684863798313324</v>
      </c>
      <c r="AO8196">
        <v>1462.0153404647644</v>
      </c>
      <c r="AP8196">
        <v>4580.5</v>
      </c>
      <c r="AQ8196">
        <v>0.49246275039290249</v>
      </c>
      <c r="AR8196">
        <v>2.3082449468665751</v>
      </c>
    </row>
    <row r="8197" spans="39:44" x14ac:dyDescent="0.3">
      <c r="AM8197">
        <v>2.0624587311113176</v>
      </c>
      <c r="AN8197">
        <v>0.79347217851359431</v>
      </c>
      <c r="AO8197">
        <v>1031.603339318782</v>
      </c>
      <c r="AP8197">
        <v>4491.25</v>
      </c>
      <c r="AQ8197">
        <v>-0.19956801451563522</v>
      </c>
      <c r="AR8197">
        <v>2.0989319518778249</v>
      </c>
    </row>
    <row r="8198" spans="39:44" x14ac:dyDescent="0.3">
      <c r="AM8198">
        <v>2.12783838928679</v>
      </c>
      <c r="AN8198">
        <v>0.66140298457388258</v>
      </c>
      <c r="AO8198">
        <v>1250.4903966873526</v>
      </c>
      <c r="AP8198">
        <v>4498.75</v>
      </c>
      <c r="AQ8198">
        <v>-0.74765044624455335</v>
      </c>
      <c r="AR8198">
        <v>2.1988511141694764</v>
      </c>
    </row>
    <row r="8199" spans="39:44" x14ac:dyDescent="0.3">
      <c r="AM8199">
        <v>2.0139065727738603</v>
      </c>
      <c r="AN8199">
        <v>0.47463731612289989</v>
      </c>
      <c r="AO8199">
        <v>492.8581203122194</v>
      </c>
      <c r="AP8199">
        <v>4927.25</v>
      </c>
      <c r="AQ8199">
        <v>-0.42006777161189152</v>
      </c>
      <c r="AR8199">
        <v>2.0002322716151482</v>
      </c>
    </row>
    <row r="8200" spans="39:44" x14ac:dyDescent="0.3">
      <c r="AM8200">
        <v>2.2499030061722864</v>
      </c>
      <c r="AN8200">
        <v>1.2242635174242502</v>
      </c>
      <c r="AO8200">
        <v>1057.3338821261291</v>
      </c>
      <c r="AP8200">
        <v>5355.5</v>
      </c>
      <c r="AQ8200">
        <v>0.97185706225407265</v>
      </c>
      <c r="AR8200">
        <v>2.2920511806979915</v>
      </c>
    </row>
    <row r="8201" spans="39:44" x14ac:dyDescent="0.3">
      <c r="AM8201">
        <v>2.5155503403381809</v>
      </c>
      <c r="AN8201">
        <v>0.83412129806859892</v>
      </c>
      <c r="AO8201">
        <v>1446.0939410249789</v>
      </c>
      <c r="AP8201">
        <v>4950</v>
      </c>
      <c r="AQ8201">
        <v>0.40171101909855195</v>
      </c>
      <c r="AR8201">
        <v>2.6157338516130806</v>
      </c>
    </row>
    <row r="8202" spans="39:44" x14ac:dyDescent="0.3">
      <c r="AM8202">
        <v>1.852189189051658</v>
      </c>
      <c r="AN8202">
        <v>0.42022598974321046</v>
      </c>
      <c r="AO8202">
        <v>1054.4277551758742</v>
      </c>
      <c r="AP8202">
        <v>5239</v>
      </c>
      <c r="AQ8202">
        <v>0.13529336027546826</v>
      </c>
      <c r="AR8202">
        <v>1.8469243446130257</v>
      </c>
    </row>
    <row r="8203" spans="39:44" x14ac:dyDescent="0.3">
      <c r="AM8203">
        <v>1.8868215673721533</v>
      </c>
      <c r="AN8203">
        <v>0.48356262292736729</v>
      </c>
      <c r="AO8203">
        <v>387.90491671598295</v>
      </c>
      <c r="AP8203">
        <v>3256.25</v>
      </c>
      <c r="AQ8203">
        <v>-0.49751197841797845</v>
      </c>
      <c r="AR8203">
        <v>1.8473898225233212</v>
      </c>
    </row>
    <row r="8204" spans="39:44" x14ac:dyDescent="0.3">
      <c r="AM8204">
        <v>1.5862665792683621</v>
      </c>
      <c r="AN8204">
        <v>8.1882532495679686E-2</v>
      </c>
      <c r="AO8204">
        <v>792.45814551735623</v>
      </c>
      <c r="AP8204">
        <v>3496.75</v>
      </c>
      <c r="AQ8204">
        <v>0.59790654403304344</v>
      </c>
      <c r="AR8204">
        <v>1.5819005411493006</v>
      </c>
    </row>
    <row r="8205" spans="39:44" x14ac:dyDescent="0.3">
      <c r="AM8205">
        <v>1.7835817561837048</v>
      </c>
      <c r="AN8205">
        <v>0.29488492551659157</v>
      </c>
      <c r="AO8205">
        <v>1443.0101954790998</v>
      </c>
      <c r="AP8205">
        <v>4585.25</v>
      </c>
      <c r="AQ8205">
        <v>0.98121031417380711</v>
      </c>
      <c r="AR8205">
        <v>1.7834514665375272</v>
      </c>
    </row>
    <row r="8206" spans="39:44" x14ac:dyDescent="0.3">
      <c r="AM8206">
        <v>2.1548475042116344</v>
      </c>
      <c r="AN8206">
        <v>0.71620932247275049</v>
      </c>
      <c r="AO8206">
        <v>745.05091111813454</v>
      </c>
      <c r="AP8206">
        <v>4051.5</v>
      </c>
      <c r="AQ8206">
        <v>0.3070671037913964</v>
      </c>
      <c r="AR8206">
        <v>2.1465797091214518</v>
      </c>
    </row>
    <row r="8207" spans="39:44" x14ac:dyDescent="0.3">
      <c r="AM8207">
        <v>3.0336190584963938</v>
      </c>
      <c r="AN8207">
        <v>0.95523379311957279</v>
      </c>
      <c r="AO8207">
        <v>1141.6483398618545</v>
      </c>
      <c r="AP8207">
        <v>4930.75</v>
      </c>
      <c r="AQ8207">
        <v>-0.80584848322542801</v>
      </c>
      <c r="AR8207">
        <v>2.9380956791844359</v>
      </c>
    </row>
    <row r="8208" spans="39:44" x14ac:dyDescent="0.3">
      <c r="AM8208">
        <v>1.7267351300799303</v>
      </c>
      <c r="AN8208">
        <v>0.13258974224420939</v>
      </c>
      <c r="AO8208">
        <v>1186.0035353703302</v>
      </c>
      <c r="AP8208">
        <v>4645.25</v>
      </c>
      <c r="AQ8208">
        <v>-0.16639195788692976</v>
      </c>
      <c r="AR8208">
        <v>1.7267499154274957</v>
      </c>
    </row>
    <row r="8209" spans="39:44" x14ac:dyDescent="0.3">
      <c r="AM8209">
        <v>2.8917461399849063</v>
      </c>
      <c r="AN8209">
        <v>1.2624198522036412</v>
      </c>
      <c r="AO8209">
        <v>488.14376950832934</v>
      </c>
      <c r="AP8209">
        <v>5895.75</v>
      </c>
      <c r="AQ8209">
        <v>-0.27275202738751936</v>
      </c>
      <c r="AR8209">
        <v>3.0163859024089068</v>
      </c>
    </row>
    <row r="8210" spans="39:44" x14ac:dyDescent="0.3">
      <c r="AM8210">
        <v>2.7573826631067617</v>
      </c>
      <c r="AN8210">
        <v>1.2179146198240949</v>
      </c>
      <c r="AO8210">
        <v>873.35914909822122</v>
      </c>
      <c r="AP8210">
        <v>5200.75</v>
      </c>
      <c r="AQ8210">
        <v>0.12519609088208414</v>
      </c>
      <c r="AR8210">
        <v>2.754703272941263</v>
      </c>
    </row>
    <row r="8211" spans="39:44" x14ac:dyDescent="0.3">
      <c r="AM8211">
        <v>2.2024459520594135</v>
      </c>
      <c r="AN8211">
        <v>0.46727790889599752</v>
      </c>
      <c r="AO8211">
        <v>728.87993429636708</v>
      </c>
      <c r="AP8211">
        <v>3431.5</v>
      </c>
      <c r="AQ8211">
        <v>0.56224339865078299</v>
      </c>
      <c r="AR8211">
        <v>2.1828347285150294</v>
      </c>
    </row>
    <row r="8212" spans="39:44" x14ac:dyDescent="0.3">
      <c r="AM8212">
        <v>2.1202852951032489</v>
      </c>
      <c r="AN8212">
        <v>0.92730066571672554</v>
      </c>
      <c r="AO8212">
        <v>658.77379994313867</v>
      </c>
      <c r="AP8212">
        <v>5166.75</v>
      </c>
      <c r="AQ8212">
        <v>0.90720170126445732</v>
      </c>
      <c r="AR8212">
        <v>2.2126950660796232</v>
      </c>
    </row>
    <row r="8213" spans="39:44" x14ac:dyDescent="0.3">
      <c r="AM8213">
        <v>3.0687295795645406</v>
      </c>
      <c r="AN8213">
        <v>1.0831661097002296</v>
      </c>
      <c r="AO8213">
        <v>581.66503421130039</v>
      </c>
      <c r="AP8213">
        <v>4742.75</v>
      </c>
      <c r="AQ8213">
        <v>-0.69932371787547665</v>
      </c>
      <c r="AR8213">
        <v>2.9730909161184087</v>
      </c>
    </row>
    <row r="8214" spans="39:44" x14ac:dyDescent="0.3">
      <c r="AM8214">
        <v>2.1702827137718623</v>
      </c>
      <c r="AN8214">
        <v>0.73831200706583977</v>
      </c>
      <c r="AO8214">
        <v>281.99140048500516</v>
      </c>
      <c r="AP8214">
        <v>3593.75</v>
      </c>
      <c r="AQ8214">
        <v>-0.50348389051186915</v>
      </c>
      <c r="AR8214">
        <v>2.1342999051721288</v>
      </c>
    </row>
    <row r="8215" spans="39:44" x14ac:dyDescent="0.3">
      <c r="AM8215">
        <v>2.5761854132412987</v>
      </c>
      <c r="AN8215">
        <v>0.81483068601711994</v>
      </c>
      <c r="AO8215">
        <v>727.55547444872241</v>
      </c>
      <c r="AP8215">
        <v>4118</v>
      </c>
      <c r="AQ8215">
        <v>0.68384418725890228</v>
      </c>
      <c r="AR8215">
        <v>2.5922120090864142</v>
      </c>
    </row>
    <row r="8216" spans="39:44" x14ac:dyDescent="0.3">
      <c r="AM8216">
        <v>2.5044564379812706</v>
      </c>
      <c r="AN8216">
        <v>6.3314458554034128E-2</v>
      </c>
      <c r="AO8216">
        <v>741.48625280709109</v>
      </c>
      <c r="AP8216">
        <v>3702.75</v>
      </c>
      <c r="AQ8216">
        <v>3.572955042888757E-2</v>
      </c>
      <c r="AR8216">
        <v>2.5107878838366737</v>
      </c>
    </row>
    <row r="8217" spans="39:44" x14ac:dyDescent="0.3">
      <c r="AM8217">
        <v>1.7654625149880887</v>
      </c>
      <c r="AN8217">
        <v>0.29027592579851147</v>
      </c>
      <c r="AO8217">
        <v>1077.5001167555079</v>
      </c>
      <c r="AP8217">
        <v>3978.75</v>
      </c>
      <c r="AQ8217">
        <v>-0.96195194510997317</v>
      </c>
      <c r="AR8217">
        <v>1.7803135344419903</v>
      </c>
    </row>
    <row r="8218" spans="39:44" x14ac:dyDescent="0.3">
      <c r="AM8218">
        <v>2.5384607790748457</v>
      </c>
      <c r="AN8218">
        <v>0.74667632321929422</v>
      </c>
      <c r="AO8218">
        <v>1014.8768696945463</v>
      </c>
      <c r="AP8218">
        <v>4318</v>
      </c>
      <c r="AQ8218">
        <v>0.87359643860477609</v>
      </c>
      <c r="AR8218">
        <v>2.4600855158816213</v>
      </c>
    </row>
    <row r="8219" spans="39:44" x14ac:dyDescent="0.3">
      <c r="AM8219">
        <v>2.6038581748531131</v>
      </c>
      <c r="AN8219">
        <v>1.181670476377175</v>
      </c>
      <c r="AO8219">
        <v>465.88527426370399</v>
      </c>
      <c r="AP8219">
        <v>5145.5</v>
      </c>
      <c r="AQ8219">
        <v>0.41317007110776161</v>
      </c>
      <c r="AR8219">
        <v>2.566033374981882</v>
      </c>
    </row>
    <row r="8220" spans="39:44" x14ac:dyDescent="0.3">
      <c r="AM8220">
        <v>1.9081472913094171</v>
      </c>
      <c r="AN8220">
        <v>0.48958702319499792</v>
      </c>
      <c r="AO8220">
        <v>518.01788995177037</v>
      </c>
      <c r="AP8220">
        <v>3715.75</v>
      </c>
      <c r="AQ8220">
        <v>-0.47291148979077424</v>
      </c>
      <c r="AR8220">
        <v>1.9548238658503212</v>
      </c>
    </row>
    <row r="8221" spans="39:44" x14ac:dyDescent="0.3">
      <c r="AM8221">
        <v>3.3095979512687559</v>
      </c>
      <c r="AN8221">
        <v>1.0210441514011119</v>
      </c>
      <c r="AO8221">
        <v>702.38409228612886</v>
      </c>
      <c r="AP8221">
        <v>3569.5</v>
      </c>
      <c r="AQ8221">
        <v>0.96006155957019901</v>
      </c>
      <c r="AR8221">
        <v>3.2583003821599763</v>
      </c>
    </row>
    <row r="8222" spans="39:44" x14ac:dyDescent="0.3">
      <c r="AM8222">
        <v>2.235237010976491</v>
      </c>
      <c r="AN8222">
        <v>1.3703093492337177</v>
      </c>
      <c r="AO8222">
        <v>536.9930673368367</v>
      </c>
      <c r="AP8222">
        <v>3323.25</v>
      </c>
      <c r="AQ8222">
        <v>0.96347594783412005</v>
      </c>
      <c r="AR8222">
        <v>2.3545626717809118</v>
      </c>
    </row>
    <row r="8223" spans="39:44" x14ac:dyDescent="0.3">
      <c r="AM8223">
        <v>2.7219402631762426</v>
      </c>
      <c r="AN8223">
        <v>1.0453760178853644</v>
      </c>
      <c r="AO8223">
        <v>1510.1881751852275</v>
      </c>
      <c r="AP8223">
        <v>4146.25</v>
      </c>
      <c r="AQ8223">
        <v>-0.46639783384185407</v>
      </c>
      <c r="AR8223">
        <v>2.6174026613877062</v>
      </c>
    </row>
    <row r="8224" spans="39:44" x14ac:dyDescent="0.3">
      <c r="AM8224">
        <v>2.6226208404643869</v>
      </c>
      <c r="AN8224">
        <v>0.72770729340414475</v>
      </c>
      <c r="AO8224">
        <v>426.74724376660242</v>
      </c>
      <c r="AP8224">
        <v>3233.25</v>
      </c>
      <c r="AQ8224">
        <v>-0.11443729179829482</v>
      </c>
      <c r="AR8224">
        <v>2.5947093102623655</v>
      </c>
    </row>
    <row r="8225" spans="39:44" x14ac:dyDescent="0.3">
      <c r="AM8225">
        <v>2.082110486824817</v>
      </c>
      <c r="AN8225">
        <v>0.6950703768287112</v>
      </c>
      <c r="AO8225">
        <v>365.40192110624821</v>
      </c>
      <c r="AP8225">
        <v>4344</v>
      </c>
      <c r="AQ8225">
        <v>-0.56760807212487341</v>
      </c>
      <c r="AR8225">
        <v>2.0476016464655094</v>
      </c>
    </row>
    <row r="8226" spans="39:44" x14ac:dyDescent="0.3">
      <c r="AM8226">
        <v>1.787110008133338</v>
      </c>
      <c r="AN8226">
        <v>0.28253480093573763</v>
      </c>
      <c r="AO8226">
        <v>381.07361817223438</v>
      </c>
      <c r="AP8226">
        <v>4690.25</v>
      </c>
      <c r="AQ8226">
        <v>-0.86799966643253867</v>
      </c>
      <c r="AR8226">
        <v>1.7803135344419903</v>
      </c>
    </row>
    <row r="8227" spans="39:44" x14ac:dyDescent="0.3">
      <c r="AM8227">
        <v>2.2810110321906429</v>
      </c>
      <c r="AN8227">
        <v>0.867956848346219</v>
      </c>
      <c r="AO8227">
        <v>736.22759205225998</v>
      </c>
      <c r="AP8227">
        <v>4545.25</v>
      </c>
      <c r="AQ8227">
        <v>-0.37294634793053716</v>
      </c>
      <c r="AR8227">
        <v>2.3082449468665751</v>
      </c>
    </row>
    <row r="8228" spans="39:44" x14ac:dyDescent="0.3">
      <c r="AM8228">
        <v>2.2630027903775023</v>
      </c>
      <c r="AN8228">
        <v>0.36886573570383224</v>
      </c>
      <c r="AO8228">
        <v>884.62251889668448</v>
      </c>
      <c r="AP8228">
        <v>4612.25</v>
      </c>
      <c r="AQ8228">
        <v>0.50542452052278841</v>
      </c>
      <c r="AR8228">
        <v>2.2543425302286222</v>
      </c>
    </row>
    <row r="8229" spans="39:44" x14ac:dyDescent="0.3">
      <c r="AM8229">
        <v>2.177743208915039</v>
      </c>
      <c r="AN8229">
        <v>0.76822064967093917</v>
      </c>
      <c r="AO8229">
        <v>756.94931948410704</v>
      </c>
      <c r="AP8229">
        <v>4842</v>
      </c>
      <c r="AQ8229">
        <v>0.49657294882225717</v>
      </c>
      <c r="AR8229">
        <v>2.2150201163378727</v>
      </c>
    </row>
    <row r="8230" spans="39:44" x14ac:dyDescent="0.3">
      <c r="AM8230">
        <v>3.0796915214118643</v>
      </c>
      <c r="AN8230">
        <v>0.89532025665038739</v>
      </c>
      <c r="AO8230">
        <v>460.85907763961529</v>
      </c>
      <c r="AP8230">
        <v>4271.75</v>
      </c>
      <c r="AQ8230">
        <v>0.14694427732093487</v>
      </c>
      <c r="AR8230">
        <v>2.9950147998130539</v>
      </c>
    </row>
    <row r="8231" spans="39:44" x14ac:dyDescent="0.3">
      <c r="AM8231">
        <v>2.5388547462080546</v>
      </c>
      <c r="AN8231">
        <v>0.97830884697800091</v>
      </c>
      <c r="AO8231">
        <v>629.15744071616496</v>
      </c>
      <c r="AP8231">
        <v>3175.25</v>
      </c>
      <c r="AQ8231">
        <v>-0.56281330202541946</v>
      </c>
      <c r="AR8231">
        <v>2.5843930479739718</v>
      </c>
    </row>
    <row r="8232" spans="39:44" x14ac:dyDescent="0.3">
      <c r="AM8232">
        <v>2.2742982305768971</v>
      </c>
      <c r="AN8232">
        <v>1.3438060115333583</v>
      </c>
      <c r="AO8232">
        <v>821.5121677410757</v>
      </c>
      <c r="AP8232">
        <v>3516.75</v>
      </c>
      <c r="AQ8232">
        <v>-0.81925964848951849</v>
      </c>
      <c r="AR8232">
        <v>2.4075391451732089</v>
      </c>
    </row>
    <row r="8233" spans="39:44" x14ac:dyDescent="0.3">
      <c r="AM8233">
        <v>2.3871850286626572</v>
      </c>
      <c r="AN8233">
        <v>1.1640385487081659</v>
      </c>
      <c r="AO8233">
        <v>883.04263176462905</v>
      </c>
      <c r="AP8233">
        <v>4838.5</v>
      </c>
      <c r="AQ8233">
        <v>0.95670532935338892</v>
      </c>
      <c r="AR8233">
        <v>2.2920511806979915</v>
      </c>
    </row>
    <row r="8234" spans="39:44" x14ac:dyDescent="0.3">
      <c r="AM8234">
        <v>3.3288966422132145</v>
      </c>
      <c r="AN8234">
        <v>0.6680816940648403</v>
      </c>
      <c r="AO8234">
        <v>942.3426144753455</v>
      </c>
      <c r="AP8234">
        <v>4493.25</v>
      </c>
      <c r="AQ8234">
        <v>-0.38409258987496592</v>
      </c>
      <c r="AR8234">
        <v>3.2772159308827384</v>
      </c>
    </row>
    <row r="8235" spans="39:44" x14ac:dyDescent="0.3">
      <c r="AM8235">
        <v>2.7556371858504187</v>
      </c>
      <c r="AN8235">
        <v>1.2815440077098483</v>
      </c>
      <c r="AO8235">
        <v>648.39797112840256</v>
      </c>
      <c r="AP8235">
        <v>4426</v>
      </c>
      <c r="AQ8235">
        <v>0.80638064578326696</v>
      </c>
      <c r="AR8235">
        <v>2.8695913969764923</v>
      </c>
    </row>
    <row r="8236" spans="39:44" x14ac:dyDescent="0.3">
      <c r="AM8236">
        <v>3.0560069237319119</v>
      </c>
      <c r="AN8236">
        <v>1.4265983570976943</v>
      </c>
      <c r="AO8236">
        <v>890.31416267579812</v>
      </c>
      <c r="AP8236">
        <v>3363</v>
      </c>
      <c r="AQ8236">
        <v>-1.1650692896211443E-2</v>
      </c>
      <c r="AR8236">
        <v>3.0133592134286822</v>
      </c>
    </row>
    <row r="8237" spans="39:44" x14ac:dyDescent="0.3">
      <c r="AM8237">
        <v>2.1406520611929523</v>
      </c>
      <c r="AN8237">
        <v>0.72978543858117806</v>
      </c>
      <c r="AO8237">
        <v>984.58354768085928</v>
      </c>
      <c r="AP8237">
        <v>5415.25</v>
      </c>
      <c r="AQ8237">
        <v>0.56160063337120292</v>
      </c>
      <c r="AR8237">
        <v>2.1465797091214518</v>
      </c>
    </row>
    <row r="8238" spans="39:44" x14ac:dyDescent="0.3">
      <c r="AM8238">
        <v>2.2719005508589358</v>
      </c>
      <c r="AN8238">
        <v>1.207811484970174</v>
      </c>
      <c r="AO8238">
        <v>1169.0994471504705</v>
      </c>
      <c r="AP8238">
        <v>3512.75</v>
      </c>
      <c r="AQ8238">
        <v>0.33768838612614771</v>
      </c>
      <c r="AR8238">
        <v>2.3484461221868322</v>
      </c>
    </row>
    <row r="8239" spans="39:44" x14ac:dyDescent="0.3">
      <c r="AM8239">
        <v>2.3656329242063445</v>
      </c>
      <c r="AN8239">
        <v>0.81329667522114957</v>
      </c>
      <c r="AO8239">
        <v>720.69689112346532</v>
      </c>
      <c r="AP8239">
        <v>4730</v>
      </c>
      <c r="AQ8239">
        <v>0.35869349075961304</v>
      </c>
      <c r="AR8239">
        <v>2.4161281705910103</v>
      </c>
    </row>
    <row r="8240" spans="39:44" x14ac:dyDescent="0.3">
      <c r="AM8240">
        <v>2.1317968338135982</v>
      </c>
      <c r="AN8240">
        <v>0.6634962625039651</v>
      </c>
      <c r="AO8240">
        <v>991.48493243872531</v>
      </c>
      <c r="AP8240">
        <v>5319.5</v>
      </c>
      <c r="AQ8240">
        <v>-0.35670141658187976</v>
      </c>
      <c r="AR8240">
        <v>2.088116849222212</v>
      </c>
    </row>
    <row r="8241" spans="39:44" x14ac:dyDescent="0.3">
      <c r="AM8241">
        <v>2.15957223026163</v>
      </c>
      <c r="AN8241">
        <v>0.70919752237916212</v>
      </c>
      <c r="AO8241">
        <v>610.35912789538349</v>
      </c>
      <c r="AP8241">
        <v>3391</v>
      </c>
      <c r="AQ8241">
        <v>-0.18915676948196822</v>
      </c>
      <c r="AR8241">
        <v>2.1919881148862781</v>
      </c>
    </row>
    <row r="8242" spans="39:44" x14ac:dyDescent="0.3">
      <c r="AM8242">
        <v>2.3425635776219802</v>
      </c>
      <c r="AN8242">
        <v>1.2999479889455332</v>
      </c>
      <c r="AO8242">
        <v>966.71184470638991</v>
      </c>
      <c r="AP8242">
        <v>5571.25</v>
      </c>
      <c r="AQ8242">
        <v>0.28881891392660475</v>
      </c>
      <c r="AR8242">
        <v>2.4075391451732089</v>
      </c>
    </row>
    <row r="8243" spans="39:44" x14ac:dyDescent="0.3">
      <c r="AM8243">
        <v>3.7668061903917787</v>
      </c>
      <c r="AN8243">
        <v>0.90193839829675138</v>
      </c>
      <c r="AO8243">
        <v>306.34215634487703</v>
      </c>
      <c r="AP8243">
        <v>4908.25</v>
      </c>
      <c r="AQ8243">
        <v>0.31203901987826704</v>
      </c>
      <c r="AR8243">
        <v>3.7267394545345107</v>
      </c>
    </row>
    <row r="8244" spans="39:44" x14ac:dyDescent="0.3">
      <c r="AM8244">
        <v>2.9974712371837255</v>
      </c>
      <c r="AN8244">
        <v>1.1335600682129592</v>
      </c>
      <c r="AO8244">
        <v>1033.0969915061501</v>
      </c>
      <c r="AP8244">
        <v>4342.25</v>
      </c>
      <c r="AQ8244">
        <v>0.93801600501384741</v>
      </c>
      <c r="AR8244">
        <v>2.9075459912733055</v>
      </c>
    </row>
    <row r="8245" spans="39:44" x14ac:dyDescent="0.3">
      <c r="AM8245">
        <v>2.7078630462159241</v>
      </c>
      <c r="AN8245">
        <v>1.1113090433827639</v>
      </c>
      <c r="AO8245">
        <v>1077.8428855256168</v>
      </c>
      <c r="AP8245">
        <v>3802.25</v>
      </c>
      <c r="AQ8245">
        <v>-0.54525572221879948</v>
      </c>
      <c r="AR8245">
        <v>2.7616622248898302</v>
      </c>
    </row>
    <row r="8246" spans="39:44" x14ac:dyDescent="0.3">
      <c r="AM8246">
        <v>2.5273935291425347</v>
      </c>
      <c r="AN8246">
        <v>0.99251099739017246</v>
      </c>
      <c r="AO8246">
        <v>1155.4804743032289</v>
      </c>
      <c r="AP8246">
        <v>5139.25</v>
      </c>
      <c r="AQ8246">
        <v>0.65499094449891004</v>
      </c>
      <c r="AR8246">
        <v>2.5584439248627082</v>
      </c>
    </row>
    <row r="8247" spans="39:44" x14ac:dyDescent="0.3">
      <c r="AM8247">
        <v>2.2745913335159709</v>
      </c>
      <c r="AN8247">
        <v>0.80207357252366585</v>
      </c>
      <c r="AO8247">
        <v>550.06686068865599</v>
      </c>
      <c r="AP8247">
        <v>4568.25</v>
      </c>
      <c r="AQ8247">
        <v>0.68354440020828511</v>
      </c>
      <c r="AR8247">
        <v>2.2037180656565827</v>
      </c>
    </row>
    <row r="8248" spans="39:44" x14ac:dyDescent="0.3">
      <c r="AM8248">
        <v>2.2504018255925522</v>
      </c>
      <c r="AN8248">
        <v>0.62370525873181271</v>
      </c>
      <c r="AO8248">
        <v>1326.1778169530883</v>
      </c>
      <c r="AP8248">
        <v>5030.25</v>
      </c>
      <c r="AQ8248">
        <v>0.960797930053501</v>
      </c>
      <c r="AR8248">
        <v>2.226057178131116</v>
      </c>
    </row>
    <row r="8249" spans="39:44" x14ac:dyDescent="0.3">
      <c r="AM8249">
        <v>3.1751794424787079</v>
      </c>
      <c r="AN8249">
        <v>0.43460446262372682</v>
      </c>
      <c r="AO8249">
        <v>967.29829013265191</v>
      </c>
      <c r="AP8249">
        <v>3685</v>
      </c>
      <c r="AQ8249">
        <v>0.19652184835189088</v>
      </c>
      <c r="AR8249">
        <v>3.1465128233586368</v>
      </c>
    </row>
    <row r="8250" spans="39:44" x14ac:dyDescent="0.3">
      <c r="AM8250">
        <v>2.1236765589418249</v>
      </c>
      <c r="AN8250">
        <v>0.76122949450518185</v>
      </c>
      <c r="AO8250">
        <v>544.06035630052691</v>
      </c>
      <c r="AP8250">
        <v>3609.75</v>
      </c>
      <c r="AQ8250">
        <v>-0.53728428240820292</v>
      </c>
      <c r="AR8250">
        <v>2.0955134837812825</v>
      </c>
    </row>
    <row r="8251" spans="39:44" x14ac:dyDescent="0.3">
      <c r="AM8251">
        <v>3.1568106527775903</v>
      </c>
      <c r="AN8251">
        <v>1.2519316495573336</v>
      </c>
      <c r="AO8251">
        <v>839.21762784683142</v>
      </c>
      <c r="AP8251">
        <v>3992</v>
      </c>
      <c r="AQ8251">
        <v>0.39559318415859046</v>
      </c>
      <c r="AR8251">
        <v>3.2364735908955851</v>
      </c>
    </row>
    <row r="8252" spans="39:44" x14ac:dyDescent="0.3">
      <c r="AM8252">
        <v>2.4366847793633033</v>
      </c>
      <c r="AN8252">
        <v>1.1742100860573303</v>
      </c>
      <c r="AO8252">
        <v>465.77156380933081</v>
      </c>
      <c r="AP8252">
        <v>5087.25</v>
      </c>
      <c r="AQ8252">
        <v>-8.4917096998519048E-4</v>
      </c>
      <c r="AR8252">
        <v>2.5364036260685925</v>
      </c>
    </row>
    <row r="8253" spans="39:44" x14ac:dyDescent="0.3">
      <c r="AM8253">
        <v>3.1316389827299411</v>
      </c>
      <c r="AN8253">
        <v>1.0512858346477918</v>
      </c>
      <c r="AO8253">
        <v>884.62251889668437</v>
      </c>
      <c r="AP8253">
        <v>3719.75</v>
      </c>
      <c r="AQ8253">
        <v>-0.98133776834180919</v>
      </c>
      <c r="AR8253">
        <v>3.0133592134286822</v>
      </c>
    </row>
    <row r="8254" spans="39:44" x14ac:dyDescent="0.3">
      <c r="AM8254">
        <v>2.4396974788689962</v>
      </c>
      <c r="AN8254">
        <v>1.3630908931140395</v>
      </c>
      <c r="AO8254">
        <v>277.36607301087616</v>
      </c>
      <c r="AP8254">
        <v>3691.25</v>
      </c>
      <c r="AQ8254">
        <v>0.49735160885502255</v>
      </c>
      <c r="AR8254">
        <v>2.5237235221014189</v>
      </c>
    </row>
    <row r="8255" spans="39:44" x14ac:dyDescent="0.3">
      <c r="AM8255">
        <v>2.5729777645166205</v>
      </c>
      <c r="AN8255">
        <v>1.1854677736194399</v>
      </c>
      <c r="AO8255">
        <v>648.39797112840267</v>
      </c>
      <c r="AP8255">
        <v>4743.5</v>
      </c>
      <c r="AQ8255">
        <v>-0.85227281139821343</v>
      </c>
      <c r="AR8255">
        <v>2.6793928528032569</v>
      </c>
    </row>
    <row r="8256" spans="39:44" x14ac:dyDescent="0.3">
      <c r="AM8256">
        <v>2.9296293205805024</v>
      </c>
      <c r="AN8256">
        <v>0.54059209881389836</v>
      </c>
      <c r="AO8256">
        <v>361.54765943582822</v>
      </c>
      <c r="AP8256">
        <v>5465.25</v>
      </c>
      <c r="AQ8256">
        <v>0.8459896944382197</v>
      </c>
      <c r="AR8256">
        <v>2.9345852022392429</v>
      </c>
    </row>
    <row r="8257" spans="39:44" x14ac:dyDescent="0.3">
      <c r="AM8257">
        <v>3.3395249046939841</v>
      </c>
      <c r="AN8257">
        <v>1.1485999116059427</v>
      </c>
      <c r="AO8257">
        <v>372.74360790915205</v>
      </c>
      <c r="AP8257">
        <v>4908.25</v>
      </c>
      <c r="AQ8257">
        <v>-0.95408235396933105</v>
      </c>
      <c r="AR8257">
        <v>3.3840752101349927</v>
      </c>
    </row>
    <row r="8258" spans="39:44" x14ac:dyDescent="0.3">
      <c r="AM8258">
        <v>1.9150857823345451</v>
      </c>
      <c r="AN8258">
        <v>0.24509066472050303</v>
      </c>
      <c r="AO8258">
        <v>691.04117672262441</v>
      </c>
      <c r="AP8258">
        <v>6178</v>
      </c>
      <c r="AQ8258">
        <v>0.51559793065649051</v>
      </c>
      <c r="AR8258">
        <v>1.8913346902619625</v>
      </c>
    </row>
    <row r="8259" spans="39:44" x14ac:dyDescent="0.3">
      <c r="AM8259">
        <v>2.5190637472177264</v>
      </c>
      <c r="AN8259">
        <v>1.0004942305076807</v>
      </c>
      <c r="AO8259">
        <v>1060.1468988430966</v>
      </c>
      <c r="AP8259">
        <v>4540.75</v>
      </c>
      <c r="AQ8259">
        <v>-0.24537717739624637</v>
      </c>
      <c r="AR8259">
        <v>2.5843930479739718</v>
      </c>
    </row>
    <row r="8260" spans="39:44" x14ac:dyDescent="0.3">
      <c r="AM8260">
        <v>2.3434665291073751</v>
      </c>
      <c r="AN8260">
        <v>0.90259874761387127</v>
      </c>
      <c r="AO8260">
        <v>523.61629766297631</v>
      </c>
      <c r="AP8260">
        <v>3163.25</v>
      </c>
      <c r="AQ8260">
        <v>0.99980724180830094</v>
      </c>
      <c r="AR8260">
        <v>2.3678855188240138</v>
      </c>
    </row>
    <row r="8261" spans="39:44" x14ac:dyDescent="0.3">
      <c r="AM8261">
        <v>1.9411927458566915</v>
      </c>
      <c r="AN8261">
        <v>0.45879254667597613</v>
      </c>
      <c r="AO8261">
        <v>617.92823560703357</v>
      </c>
      <c r="AP8261">
        <v>4189.5</v>
      </c>
      <c r="AQ8261">
        <v>0.24154179763455433</v>
      </c>
      <c r="AR8261">
        <v>1.9003662959156191</v>
      </c>
    </row>
    <row r="8262" spans="39:44" x14ac:dyDescent="0.3">
      <c r="AM8262">
        <v>1.7468770505676101</v>
      </c>
      <c r="AN8262">
        <v>0.20514094319602516</v>
      </c>
      <c r="AO8262">
        <v>366.02250116182256</v>
      </c>
      <c r="AP8262">
        <v>5493.75</v>
      </c>
      <c r="AQ8262">
        <v>-0.92119225646687952</v>
      </c>
      <c r="AR8262">
        <v>1.7320339853631168</v>
      </c>
    </row>
    <row r="8263" spans="39:44" x14ac:dyDescent="0.3">
      <c r="AM8263">
        <v>2.9316054203590891</v>
      </c>
      <c r="AN8263">
        <v>0.90474712398536195</v>
      </c>
      <c r="AO8263">
        <v>375.79997607183691</v>
      </c>
      <c r="AP8263">
        <v>4642</v>
      </c>
      <c r="AQ8263">
        <v>0.68043448913082605</v>
      </c>
      <c r="AR8263">
        <v>3.0183015766349572</v>
      </c>
    </row>
    <row r="8264" spans="39:44" x14ac:dyDescent="0.3">
      <c r="AM8264">
        <v>2.3800676831842895</v>
      </c>
      <c r="AN8264">
        <v>1.1460508481183216</v>
      </c>
      <c r="AO8264">
        <v>663.42251907150819</v>
      </c>
      <c r="AP8264">
        <v>4319.75</v>
      </c>
      <c r="AQ8264">
        <v>-1.664055480329478E-2</v>
      </c>
      <c r="AR8264">
        <v>2.3847748945426002</v>
      </c>
    </row>
    <row r="8265" spans="39:44" x14ac:dyDescent="0.3">
      <c r="AM8265">
        <v>3.4124267328223055</v>
      </c>
      <c r="AN8265">
        <v>0.96627570464355206</v>
      </c>
      <c r="AO8265">
        <v>664.02225447151443</v>
      </c>
      <c r="AP8265">
        <v>3915.5</v>
      </c>
      <c r="AQ8265">
        <v>-0.86092484271644365</v>
      </c>
      <c r="AR8265">
        <v>3.4537034756959977</v>
      </c>
    </row>
    <row r="8266" spans="39:44" x14ac:dyDescent="0.3">
      <c r="AM8266">
        <v>3.2669345164469341</v>
      </c>
      <c r="AN8266">
        <v>1.2141225733298895</v>
      </c>
      <c r="AO8266">
        <v>399.44102126681997</v>
      </c>
      <c r="AP8266">
        <v>4453</v>
      </c>
      <c r="AQ8266">
        <v>0.54344715767178065</v>
      </c>
      <c r="AR8266">
        <v>3.1933386434570954</v>
      </c>
    </row>
    <row r="8267" spans="39:44" x14ac:dyDescent="0.3">
      <c r="AM8267">
        <v>2.7221735163528655</v>
      </c>
      <c r="AN8267">
        <v>0.74760343169055532</v>
      </c>
      <c r="AO8267">
        <v>361.54765943582822</v>
      </c>
      <c r="AP8267">
        <v>5064</v>
      </c>
      <c r="AQ8267">
        <v>0.68759328038760315</v>
      </c>
      <c r="AR8267">
        <v>2.7969338595219209</v>
      </c>
    </row>
    <row r="8268" spans="39:44" x14ac:dyDescent="0.3">
      <c r="AM8268">
        <v>3.2753801548196746</v>
      </c>
      <c r="AN8268">
        <v>1.2058951595082918</v>
      </c>
      <c r="AO8268">
        <v>538.67274922259958</v>
      </c>
      <c r="AP8268">
        <v>3703.25</v>
      </c>
      <c r="AQ8268">
        <v>-0.2788531887518757</v>
      </c>
      <c r="AR8268">
        <v>3.327275551736395</v>
      </c>
    </row>
    <row r="8269" spans="39:44" x14ac:dyDescent="0.3">
      <c r="AM8269">
        <v>2.9606456286081682</v>
      </c>
      <c r="AN8269">
        <v>1.1650802217437417</v>
      </c>
      <c r="AO8269">
        <v>1010.6748250856047</v>
      </c>
      <c r="AP8269">
        <v>3905.25</v>
      </c>
      <c r="AQ8269">
        <v>-0.46888479605846567</v>
      </c>
      <c r="AR8269">
        <v>3.0821683273151002</v>
      </c>
    </row>
    <row r="8270" spans="39:44" x14ac:dyDescent="0.3">
      <c r="AM8270">
        <v>3.4455855021771753</v>
      </c>
      <c r="AN8270">
        <v>0.80611051630295461</v>
      </c>
      <c r="AO8270">
        <v>1172.4940002881688</v>
      </c>
      <c r="AP8270">
        <v>5389.5</v>
      </c>
      <c r="AQ8270">
        <v>-0.18993336595997687</v>
      </c>
      <c r="AR8270">
        <v>3.5388542330808126</v>
      </c>
    </row>
    <row r="8271" spans="39:44" x14ac:dyDescent="0.3">
      <c r="AM8271">
        <v>1.6514657937901416</v>
      </c>
      <c r="AN8271">
        <v>0.19045988118600671</v>
      </c>
      <c r="AO8271">
        <v>657.10757973990405</v>
      </c>
      <c r="AP8271">
        <v>4193.5</v>
      </c>
      <c r="AQ8271">
        <v>0.63046636644494758</v>
      </c>
      <c r="AR8271">
        <v>1.6666725560705</v>
      </c>
    </row>
    <row r="8272" spans="39:44" x14ac:dyDescent="0.3">
      <c r="AM8272">
        <v>2.5676451575009303</v>
      </c>
      <c r="AN8272">
        <v>0.93877645059764125</v>
      </c>
      <c r="AO8272">
        <v>1149.3909663707716</v>
      </c>
      <c r="AP8272">
        <v>5614.75</v>
      </c>
      <c r="AQ8272">
        <v>-0.96821733743429439</v>
      </c>
      <c r="AR8272">
        <v>2.6416829747243442</v>
      </c>
    </row>
    <row r="8273" spans="39:44" x14ac:dyDescent="0.3">
      <c r="AM8273">
        <v>2.5101586965770655</v>
      </c>
      <c r="AN8273">
        <v>0.80242103756579641</v>
      </c>
      <c r="AO8273">
        <v>1530.8398164029572</v>
      </c>
      <c r="AP8273">
        <v>5223.5</v>
      </c>
      <c r="AQ8273">
        <v>-0.84950029744574584</v>
      </c>
      <c r="AR8273">
        <v>2.4959868323108849</v>
      </c>
    </row>
    <row r="8274" spans="39:44" x14ac:dyDescent="0.3">
      <c r="AM8274">
        <v>2.7732982641189241</v>
      </c>
      <c r="AN8274">
        <v>1.2047981405344592</v>
      </c>
      <c r="AO8274">
        <v>467.91572249454975</v>
      </c>
      <c r="AP8274">
        <v>3871.25</v>
      </c>
      <c r="AQ8274">
        <v>0.97128449875025913</v>
      </c>
      <c r="AR8274">
        <v>2.785842220674779</v>
      </c>
    </row>
    <row r="8275" spans="39:44" x14ac:dyDescent="0.3">
      <c r="AM8275">
        <v>2.8218416435801452</v>
      </c>
      <c r="AN8275">
        <v>1.1597436790104048</v>
      </c>
      <c r="AO8275">
        <v>443.68049975709835</v>
      </c>
      <c r="AP8275">
        <v>3988.5</v>
      </c>
      <c r="AQ8275">
        <v>-0.69037520340937619</v>
      </c>
      <c r="AR8275">
        <v>2.8689050976468748</v>
      </c>
    </row>
    <row r="8276" spans="39:44" x14ac:dyDescent="0.3">
      <c r="AM8276">
        <v>3.1674996025001905</v>
      </c>
      <c r="AN8276">
        <v>1.0927143820680723</v>
      </c>
      <c r="AO8276">
        <v>703.96462350813863</v>
      </c>
      <c r="AP8276">
        <v>4866.5</v>
      </c>
      <c r="AQ8276">
        <v>-0.91917540990529145</v>
      </c>
      <c r="AR8276">
        <v>3.2119015830631312</v>
      </c>
    </row>
    <row r="8277" spans="39:44" x14ac:dyDescent="0.3">
      <c r="AM8277">
        <v>1.7141037181891075</v>
      </c>
      <c r="AN8277">
        <v>0.14350921651519211</v>
      </c>
      <c r="AO8277">
        <v>361.43394898145505</v>
      </c>
      <c r="AP8277">
        <v>3891.25</v>
      </c>
      <c r="AQ8277">
        <v>-0.12245823924405586</v>
      </c>
      <c r="AR8277">
        <v>1.7267499154274957</v>
      </c>
    </row>
    <row r="8278" spans="39:44" x14ac:dyDescent="0.3">
      <c r="AM8278">
        <v>2.7497891676420703</v>
      </c>
      <c r="AN8278">
        <v>1.2886436574905185</v>
      </c>
      <c r="AO8278">
        <v>563.69048069450457</v>
      </c>
      <c r="AP8278">
        <v>6160.75</v>
      </c>
      <c r="AQ8278">
        <v>0.88032165928141848</v>
      </c>
      <c r="AR8278">
        <v>2.8436422738652301</v>
      </c>
    </row>
    <row r="8279" spans="39:44" x14ac:dyDescent="0.3">
      <c r="AM8279">
        <v>2.1315827569271497</v>
      </c>
      <c r="AN8279">
        <v>1.0007331379659155</v>
      </c>
      <c r="AO8279">
        <v>990.01326460175949</v>
      </c>
      <c r="AP8279">
        <v>4697</v>
      </c>
      <c r="AQ8279">
        <v>-0.69233861961164689</v>
      </c>
      <c r="AR8279">
        <v>2.1421204015518649</v>
      </c>
    </row>
    <row r="8280" spans="39:44" x14ac:dyDescent="0.3">
      <c r="AM8280">
        <v>3.8161366339894007</v>
      </c>
      <c r="AN8280">
        <v>0.60243494832897992</v>
      </c>
      <c r="AO8280">
        <v>1186.0035353703302</v>
      </c>
      <c r="AP8280">
        <v>5492.5</v>
      </c>
      <c r="AQ8280">
        <v>-0.13176698378589266</v>
      </c>
      <c r="AR8280">
        <v>3.7785490371697259</v>
      </c>
    </row>
    <row r="8281" spans="39:44" x14ac:dyDescent="0.3">
      <c r="AM8281">
        <v>2.4356468339752664</v>
      </c>
      <c r="AN8281">
        <v>0.86883875803003763</v>
      </c>
      <c r="AO8281">
        <v>707.09417402363044</v>
      </c>
      <c r="AP8281">
        <v>3902.25</v>
      </c>
      <c r="AQ8281">
        <v>-0.55777178980048081</v>
      </c>
      <c r="AR8281">
        <v>2.4137174602243117</v>
      </c>
    </row>
    <row r="8282" spans="39:44" x14ac:dyDescent="0.3">
      <c r="AM8282">
        <v>2.6137161451801685</v>
      </c>
      <c r="AN8282">
        <v>1.0480477506863313</v>
      </c>
      <c r="AO8282">
        <v>629.04373026179189</v>
      </c>
      <c r="AP8282">
        <v>5203.25</v>
      </c>
      <c r="AQ8282">
        <v>0.91498186746489318</v>
      </c>
      <c r="AR8282">
        <v>2.5181618237992511</v>
      </c>
    </row>
    <row r="8283" spans="39:44" x14ac:dyDescent="0.3">
      <c r="AM8283">
        <v>3.1673363679127804</v>
      </c>
      <c r="AN8283">
        <v>1.1187989875724589</v>
      </c>
      <c r="AO8283">
        <v>1879.3462884077253</v>
      </c>
      <c r="AP8283">
        <v>6108</v>
      </c>
      <c r="AQ8283">
        <v>-0.87729409810321135</v>
      </c>
      <c r="AR8283">
        <v>3.2370226303592786</v>
      </c>
    </row>
    <row r="8284" spans="39:44" x14ac:dyDescent="0.3">
      <c r="AM8284">
        <v>2.2188600054665115</v>
      </c>
      <c r="AN8284">
        <v>0.95989019278797671</v>
      </c>
      <c r="AO8284">
        <v>550.52140751639979</v>
      </c>
      <c r="AP8284">
        <v>5487.25</v>
      </c>
      <c r="AQ8284">
        <v>-0.63797973508754457</v>
      </c>
      <c r="AR8284">
        <v>2.2117010688355427</v>
      </c>
    </row>
    <row r="8285" spans="39:44" x14ac:dyDescent="0.3">
      <c r="AM8285">
        <v>2.6214303703328117</v>
      </c>
      <c r="AN8285">
        <v>0.88129808278581268</v>
      </c>
      <c r="AO8285">
        <v>943.54369131408134</v>
      </c>
      <c r="AP8285">
        <v>4041.5</v>
      </c>
      <c r="AQ8285">
        <v>-0.31836756202030875</v>
      </c>
      <c r="AR8285">
        <v>2.6842916616852253</v>
      </c>
    </row>
    <row r="8286" spans="39:44" x14ac:dyDescent="0.3">
      <c r="AM8286">
        <v>3.1631078113902551</v>
      </c>
      <c r="AN8286">
        <v>1.5265656583709037</v>
      </c>
      <c r="AO8286">
        <v>890.96456175921355</v>
      </c>
      <c r="AP8286">
        <v>3629</v>
      </c>
      <c r="AQ8286">
        <v>-0.62471441591773325</v>
      </c>
      <c r="AR8286">
        <v>3.0679152406205334</v>
      </c>
    </row>
    <row r="8287" spans="39:44" x14ac:dyDescent="0.3">
      <c r="AM8287">
        <v>3.2564599857509968</v>
      </c>
      <c r="AN8287">
        <v>1.2410098825381695</v>
      </c>
      <c r="AO8287">
        <v>403.96218308337734</v>
      </c>
      <c r="AP8287">
        <v>5109.25</v>
      </c>
      <c r="AQ8287">
        <v>0.50038747125692462</v>
      </c>
      <c r="AR8287">
        <v>3.2970032812265115</v>
      </c>
    </row>
    <row r="8288" spans="39:44" x14ac:dyDescent="0.3">
      <c r="AM8288">
        <v>1.7409554263372982</v>
      </c>
      <c r="AN8288">
        <v>0.31183918421877299</v>
      </c>
      <c r="AO8288">
        <v>724.36831727661126</v>
      </c>
      <c r="AP8288">
        <v>5518.5</v>
      </c>
      <c r="AQ8288">
        <v>-0.74888632656166221</v>
      </c>
      <c r="AR8288">
        <v>1.714151335254855</v>
      </c>
    </row>
    <row r="8289" spans="39:44" x14ac:dyDescent="0.3">
      <c r="AM8289">
        <v>1.9935468521383519</v>
      </c>
      <c r="AN8289">
        <v>0.42139663384095621</v>
      </c>
      <c r="AO8289">
        <v>649.57772959359716</v>
      </c>
      <c r="AP8289">
        <v>5013.5</v>
      </c>
      <c r="AQ8289">
        <v>-1.1656049698036887E-2</v>
      </c>
      <c r="AR8289">
        <v>1.9793514091196689</v>
      </c>
    </row>
    <row r="8290" spans="39:44" x14ac:dyDescent="0.3">
      <c r="AM8290">
        <v>2.5578007613753955</v>
      </c>
      <c r="AN8290">
        <v>0.69905975802448861</v>
      </c>
      <c r="AO8290">
        <v>686.17985882855385</v>
      </c>
      <c r="AP8290">
        <v>3468.75</v>
      </c>
      <c r="AQ8290">
        <v>-0.8324887219839624</v>
      </c>
      <c r="AR8290">
        <v>2.4875979879209011</v>
      </c>
    </row>
    <row r="8291" spans="39:44" x14ac:dyDescent="0.3">
      <c r="AM8291">
        <v>3.4999380833949392</v>
      </c>
      <c r="AN8291">
        <v>1.3147272909945447</v>
      </c>
      <c r="AO8291">
        <v>973.42943279576536</v>
      </c>
      <c r="AP8291">
        <v>4391.75</v>
      </c>
      <c r="AQ8291">
        <v>0.1439487097785451</v>
      </c>
      <c r="AR8291">
        <v>3.6164918066452834</v>
      </c>
    </row>
    <row r="8292" spans="39:44" x14ac:dyDescent="0.3">
      <c r="AM8292">
        <v>2.9287932066740172</v>
      </c>
      <c r="AN8292">
        <v>1.4551335922915327</v>
      </c>
      <c r="AO8292">
        <v>385.64305227635197</v>
      </c>
      <c r="AP8292">
        <v>5454.25</v>
      </c>
      <c r="AQ8292">
        <v>0.58000477704679243</v>
      </c>
      <c r="AR8292">
        <v>2.9453863294106601</v>
      </c>
    </row>
    <row r="8293" spans="39:44" x14ac:dyDescent="0.3">
      <c r="AM8293">
        <v>2.0950224713216032</v>
      </c>
      <c r="AN8293">
        <v>0.94445924457499075</v>
      </c>
      <c r="AO8293">
        <v>686.71158844530305</v>
      </c>
      <c r="AP8293">
        <v>5990.5</v>
      </c>
      <c r="AQ8293">
        <v>0.33840993572890438</v>
      </c>
      <c r="AR8293">
        <v>2.1773271127853193</v>
      </c>
    </row>
    <row r="8294" spans="39:44" x14ac:dyDescent="0.3">
      <c r="AM8294">
        <v>2.3443557402104362</v>
      </c>
      <c r="AN8294">
        <v>1.4258180579534305</v>
      </c>
      <c r="AO8294">
        <v>372.453032890494</v>
      </c>
      <c r="AP8294">
        <v>6142.5</v>
      </c>
      <c r="AQ8294">
        <v>0.53119470942257474</v>
      </c>
      <c r="AR8294">
        <v>2.3978597610895784</v>
      </c>
    </row>
    <row r="8295" spans="39:44" x14ac:dyDescent="0.3">
      <c r="AM8295">
        <v>1.7654625149880889</v>
      </c>
      <c r="AN8295">
        <v>0.29027592579850919</v>
      </c>
      <c r="AO8295">
        <v>612.45628068196288</v>
      </c>
      <c r="AP8295">
        <v>5936.25</v>
      </c>
      <c r="AQ8295">
        <v>9.9508499623197924E-2</v>
      </c>
      <c r="AR8295">
        <v>1.7803135344419903</v>
      </c>
    </row>
    <row r="8296" spans="39:44" x14ac:dyDescent="0.3">
      <c r="AM8296">
        <v>2.6237886991088342</v>
      </c>
      <c r="AN8296">
        <v>0.62608076840692573</v>
      </c>
      <c r="AO8296">
        <v>379.60816308870807</v>
      </c>
      <c r="AP8296">
        <v>3599.75</v>
      </c>
      <c r="AQ8296">
        <v>-0.37452706648319239</v>
      </c>
      <c r="AR8296">
        <v>2.6274866364048615</v>
      </c>
    </row>
    <row r="8297" spans="39:44" x14ac:dyDescent="0.3">
      <c r="AM8297">
        <v>3.4851028459919773</v>
      </c>
      <c r="AN8297">
        <v>0.85242655581541948</v>
      </c>
      <c r="AO8297">
        <v>1105.9823569274745</v>
      </c>
      <c r="AP8297">
        <v>5099.5</v>
      </c>
      <c r="AQ8297">
        <v>-0.52560811103452842</v>
      </c>
      <c r="AR8297">
        <v>3.563122257484276</v>
      </c>
    </row>
    <row r="8298" spans="39:44" x14ac:dyDescent="0.3">
      <c r="AM8298">
        <v>2.438463692836232</v>
      </c>
      <c r="AN8298">
        <v>1.0066015786047542</v>
      </c>
      <c r="AO8298">
        <v>736.93795415935028</v>
      </c>
      <c r="AP8298">
        <v>6008.75</v>
      </c>
      <c r="AQ8298">
        <v>0.33698736638023707</v>
      </c>
      <c r="AR8298">
        <v>2.5087434482315092</v>
      </c>
    </row>
    <row r="8299" spans="39:44" x14ac:dyDescent="0.3">
      <c r="AM8299">
        <v>2.2605506786521361</v>
      </c>
      <c r="AN8299">
        <v>0.6561994280767679</v>
      </c>
      <c r="AO8299">
        <v>724.95476270287315</v>
      </c>
      <c r="AP8299">
        <v>4893</v>
      </c>
      <c r="AQ8299">
        <v>-0.36706272670976264</v>
      </c>
      <c r="AR8299">
        <v>2.2804185749911015</v>
      </c>
    </row>
    <row r="8300" spans="39:44" x14ac:dyDescent="0.3">
      <c r="AM8300">
        <v>1.8770511264370529</v>
      </c>
      <c r="AN8300">
        <v>0.36025514741992887</v>
      </c>
      <c r="AO8300">
        <v>1005.0276063184098</v>
      </c>
      <c r="AP8300">
        <v>4514.5</v>
      </c>
      <c r="AQ8300">
        <v>0.25761393320023568</v>
      </c>
      <c r="AR8300">
        <v>1.8469243446130257</v>
      </c>
    </row>
    <row r="8301" spans="39:44" x14ac:dyDescent="0.3">
      <c r="AM8301">
        <v>1.9165991268246572</v>
      </c>
      <c r="AN8301">
        <v>0.24363653418081344</v>
      </c>
      <c r="AO8301">
        <v>660.8050587017724</v>
      </c>
      <c r="AP8301">
        <v>3739</v>
      </c>
      <c r="AQ8301">
        <v>0.71584066330726126</v>
      </c>
      <c r="AR8301">
        <v>1.8913346902619625</v>
      </c>
    </row>
    <row r="8302" spans="39:44" x14ac:dyDescent="0.3">
      <c r="AM8302">
        <v>2.1905846929807904</v>
      </c>
      <c r="AN8302">
        <v>0.48309567885738441</v>
      </c>
      <c r="AO8302">
        <v>365.53271101698436</v>
      </c>
      <c r="AP8302">
        <v>3044.5</v>
      </c>
      <c r="AQ8302">
        <v>-0.1819419383336483</v>
      </c>
      <c r="AR8302">
        <v>2.2221278923804038</v>
      </c>
    </row>
    <row r="8303" spans="39:44" x14ac:dyDescent="0.3">
      <c r="AM8303">
        <v>2.5229145578508549</v>
      </c>
      <c r="AN8303">
        <v>0.44583359127734701</v>
      </c>
      <c r="AO8303">
        <v>737.48427918303935</v>
      </c>
      <c r="AP8303">
        <v>4689.5</v>
      </c>
      <c r="AQ8303">
        <v>-0.83139986296894364</v>
      </c>
      <c r="AR8303">
        <v>2.567147828084396</v>
      </c>
    </row>
    <row r="8304" spans="39:44" x14ac:dyDescent="0.3">
      <c r="AM8304">
        <v>2.1164010909306845</v>
      </c>
      <c r="AN8304">
        <v>0.64645990119310592</v>
      </c>
      <c r="AO8304">
        <v>1057.8604475647287</v>
      </c>
      <c r="AP8304">
        <v>4240</v>
      </c>
      <c r="AQ8304">
        <v>0.66250870993856192</v>
      </c>
      <c r="AR8304">
        <v>2.1393452159941959</v>
      </c>
    </row>
    <row r="8305" spans="39:44" x14ac:dyDescent="0.3">
      <c r="AM8305">
        <v>2.1022232907975278</v>
      </c>
      <c r="AN8305">
        <v>0.65790621141947891</v>
      </c>
      <c r="AO8305">
        <v>303.60961983665777</v>
      </c>
      <c r="AP8305">
        <v>3499.25</v>
      </c>
      <c r="AQ8305">
        <v>-0.23656936837571424</v>
      </c>
      <c r="AR8305">
        <v>2.103884740193672</v>
      </c>
    </row>
    <row r="8306" spans="39:44" x14ac:dyDescent="0.3">
      <c r="AM8306">
        <v>2.1584568878992911</v>
      </c>
      <c r="AN8306">
        <v>0.15310247047437633</v>
      </c>
      <c r="AO8306">
        <v>383.27958924185396</v>
      </c>
      <c r="AP8306">
        <v>4371.25</v>
      </c>
      <c r="AQ8306">
        <v>0.7121833639565589</v>
      </c>
      <c r="AR8306">
        <v>2.1661660341513125</v>
      </c>
    </row>
    <row r="8307" spans="39:44" x14ac:dyDescent="0.3">
      <c r="AM8307">
        <v>2.7327406649065824</v>
      </c>
      <c r="AN8307">
        <v>0.82127114975776183</v>
      </c>
      <c r="AO8307">
        <v>736.23779827871522</v>
      </c>
      <c r="AP8307">
        <v>5618.5</v>
      </c>
      <c r="AQ8307">
        <v>0.42493921987850103</v>
      </c>
      <c r="AR8307">
        <v>2.7268184088438909</v>
      </c>
    </row>
    <row r="8308" spans="39:44" x14ac:dyDescent="0.3">
      <c r="AM8308">
        <v>3.1251589820200971</v>
      </c>
      <c r="AN8308">
        <v>1.0934325409124983</v>
      </c>
      <c r="AO8308">
        <v>575.46380533406932</v>
      </c>
      <c r="AP8308">
        <v>3748.25</v>
      </c>
      <c r="AQ8308">
        <v>0.20557799587161507</v>
      </c>
      <c r="AR8308">
        <v>3.0143043905221107</v>
      </c>
    </row>
    <row r="8309" spans="39:44" x14ac:dyDescent="0.3">
      <c r="AM8309">
        <v>2.4433866688423782</v>
      </c>
      <c r="AN8309">
        <v>1.370471296747811</v>
      </c>
      <c r="AO8309">
        <v>636.41283492948207</v>
      </c>
      <c r="AP8309">
        <v>4686</v>
      </c>
      <c r="AQ8309">
        <v>0.38675056875519653</v>
      </c>
      <c r="AR8309">
        <v>2.4640219602767135</v>
      </c>
    </row>
    <row r="8310" spans="39:44" x14ac:dyDescent="0.3">
      <c r="AM8310">
        <v>1.7128985700570978</v>
      </c>
      <c r="AN8310">
        <v>3.109313146546459E-2</v>
      </c>
      <c r="AO8310">
        <v>789.1689043638778</v>
      </c>
      <c r="AP8310">
        <v>4840.5</v>
      </c>
      <c r="AQ8310">
        <v>7.801150187993483E-2</v>
      </c>
      <c r="AR8310">
        <v>1.7144119145472101</v>
      </c>
    </row>
    <row r="8311" spans="39:44" x14ac:dyDescent="0.3">
      <c r="AM8311">
        <v>2.0580504526571883</v>
      </c>
      <c r="AN8311">
        <v>0.38912503127524234</v>
      </c>
      <c r="AO8311">
        <v>647.88161191625818</v>
      </c>
      <c r="AP8311">
        <v>4562.5</v>
      </c>
      <c r="AQ8311">
        <v>-0.85526607890051076</v>
      </c>
      <c r="AR8311">
        <v>2.051405038893467</v>
      </c>
    </row>
    <row r="8312" spans="39:44" x14ac:dyDescent="0.3">
      <c r="AM8312">
        <v>1.8114044305560477</v>
      </c>
      <c r="AN8312">
        <v>0.11436531056199446</v>
      </c>
      <c r="AO8312">
        <v>370.26323900031878</v>
      </c>
      <c r="AP8312">
        <v>5395.5</v>
      </c>
      <c r="AQ8312">
        <v>-0.4538077347518753</v>
      </c>
      <c r="AR8312">
        <v>1.8194606936512898</v>
      </c>
    </row>
    <row r="8313" spans="39:44" x14ac:dyDescent="0.3">
      <c r="AM8313">
        <v>1.9647930211636349</v>
      </c>
      <c r="AN8313">
        <v>0.75665745107909754</v>
      </c>
      <c r="AO8313">
        <v>337.13613297527456</v>
      </c>
      <c r="AP8313">
        <v>2740.5</v>
      </c>
      <c r="AQ8313">
        <v>0.71917692575193204</v>
      </c>
      <c r="AR8313">
        <v>1.98316822864423</v>
      </c>
    </row>
    <row r="8314" spans="39:44" x14ac:dyDescent="0.3">
      <c r="AM8314">
        <v>2.6553747019405511</v>
      </c>
      <c r="AN8314">
        <v>0.68656455063607702</v>
      </c>
      <c r="AO8314">
        <v>1252.8292390677457</v>
      </c>
      <c r="AP8314">
        <v>4698.25</v>
      </c>
      <c r="AQ8314">
        <v>-0.16180345820496847</v>
      </c>
      <c r="AR8314">
        <v>2.6733185778051594</v>
      </c>
    </row>
    <row r="8315" spans="39:44" x14ac:dyDescent="0.3">
      <c r="AM8315">
        <v>2.4302794970697037</v>
      </c>
      <c r="AN8315">
        <v>0.75585269144758105</v>
      </c>
      <c r="AO8315">
        <v>433.40873403433329</v>
      </c>
      <c r="AP8315">
        <v>5066.25</v>
      </c>
      <c r="AQ8315">
        <v>-0.30026532388696864</v>
      </c>
      <c r="AR8315">
        <v>2.3674976381113377</v>
      </c>
    </row>
    <row r="8316" spans="39:44" x14ac:dyDescent="0.3">
      <c r="AM8316">
        <v>2.3446436257112828</v>
      </c>
      <c r="AN8316">
        <v>1.3065668349528039</v>
      </c>
      <c r="AO8316">
        <v>1378.9558444985591</v>
      </c>
      <c r="AP8316">
        <v>4868.5</v>
      </c>
      <c r="AQ8316">
        <v>-0.45352388009095912</v>
      </c>
      <c r="AR8316">
        <v>2.3545626717809118</v>
      </c>
    </row>
    <row r="8317" spans="39:44" x14ac:dyDescent="0.3">
      <c r="AM8317">
        <v>2.46060508787206</v>
      </c>
      <c r="AN8317">
        <v>1.2222648911708334</v>
      </c>
      <c r="AO8317">
        <v>856.78552351868234</v>
      </c>
      <c r="AP8317">
        <v>4466.75</v>
      </c>
      <c r="AQ8317">
        <v>-0.72386146378665905</v>
      </c>
      <c r="AR8317">
        <v>2.5027011827984387</v>
      </c>
    </row>
    <row r="8318" spans="39:44" x14ac:dyDescent="0.3">
      <c r="AM8318">
        <v>3.0624588049439856</v>
      </c>
      <c r="AN8318">
        <v>0.73073810466694356</v>
      </c>
      <c r="AO8318">
        <v>962.7866731128961</v>
      </c>
      <c r="AP8318">
        <v>4190.75</v>
      </c>
      <c r="AQ8318">
        <v>-0.76874563498101256</v>
      </c>
      <c r="AR8318">
        <v>3.1163325864470415</v>
      </c>
    </row>
    <row r="8319" spans="39:44" x14ac:dyDescent="0.3">
      <c r="AM8319">
        <v>1.9622630847803606</v>
      </c>
      <c r="AN8319">
        <v>0.47120663909545812</v>
      </c>
      <c r="AO8319">
        <v>1102.0974543805264</v>
      </c>
      <c r="AP8319">
        <v>4294</v>
      </c>
      <c r="AQ8319">
        <v>0.98247369862972911</v>
      </c>
      <c r="AR8319">
        <v>2.0031623871264701</v>
      </c>
    </row>
    <row r="8320" spans="39:44" x14ac:dyDescent="0.3">
      <c r="AM8320">
        <v>1.8427128090898608</v>
      </c>
      <c r="AN8320">
        <v>0.27197908785995323</v>
      </c>
      <c r="AO8320">
        <v>1327.6275485796468</v>
      </c>
      <c r="AP8320">
        <v>5237.5</v>
      </c>
      <c r="AQ8320">
        <v>0.10587895035977915</v>
      </c>
      <c r="AR8320">
        <v>1.8430920384949654</v>
      </c>
    </row>
    <row r="8321" spans="39:44" x14ac:dyDescent="0.3">
      <c r="AM8321">
        <v>4.218095194814957</v>
      </c>
      <c r="AN8321">
        <v>0.40470499925690673</v>
      </c>
      <c r="AO8321">
        <v>998.22380766276979</v>
      </c>
      <c r="AP8321">
        <v>4794.75</v>
      </c>
      <c r="AQ8321">
        <v>-2.8694824832519724E-2</v>
      </c>
      <c r="AR8321">
        <v>4.2225409808115915</v>
      </c>
    </row>
    <row r="8322" spans="39:44" x14ac:dyDescent="0.3">
      <c r="AM8322">
        <v>3.1243353419456734</v>
      </c>
      <c r="AN8322">
        <v>1.1160783888296213</v>
      </c>
      <c r="AO8322">
        <v>375.93790243895006</v>
      </c>
      <c r="AP8322">
        <v>4598.5</v>
      </c>
      <c r="AQ8322">
        <v>0.74350783840153212</v>
      </c>
      <c r="AR8322">
        <v>3.1933386434570954</v>
      </c>
    </row>
    <row r="8323" spans="39:44" x14ac:dyDescent="0.3">
      <c r="AM8323">
        <v>1.5934261663678673</v>
      </c>
      <c r="AN8323">
        <v>0.10480231831099794</v>
      </c>
      <c r="AO8323">
        <v>1312.7018045365787</v>
      </c>
      <c r="AP8323">
        <v>4317.75</v>
      </c>
      <c r="AQ8323">
        <v>-0.77082555464536506</v>
      </c>
      <c r="AR8323">
        <v>1.5984362195853326</v>
      </c>
    </row>
    <row r="8324" spans="39:44" x14ac:dyDescent="0.3">
      <c r="AM8324">
        <v>3.3197764589971186</v>
      </c>
      <c r="AN8324">
        <v>1.1957763637513699</v>
      </c>
      <c r="AO8324">
        <v>330.60851869389563</v>
      </c>
      <c r="AP8324">
        <v>4221.25</v>
      </c>
      <c r="AQ8324">
        <v>0.6502084773408765</v>
      </c>
      <c r="AR8324">
        <v>3.2370226303592786</v>
      </c>
    </row>
    <row r="8325" spans="39:44" x14ac:dyDescent="0.3">
      <c r="AM8325">
        <v>1.8022577270174482</v>
      </c>
      <c r="AN8325">
        <v>0.45342221053031423</v>
      </c>
      <c r="AO8325">
        <v>810.68445013918654</v>
      </c>
      <c r="AP8325">
        <v>6179.25</v>
      </c>
      <c r="AQ8325">
        <v>-0.97350068891164421</v>
      </c>
      <c r="AR8325">
        <v>1.8094011473909011</v>
      </c>
    </row>
    <row r="8326" spans="39:44" x14ac:dyDescent="0.3">
      <c r="AM8326">
        <v>1.6729507872040001</v>
      </c>
      <c r="AN8326">
        <v>0.1660781644806103</v>
      </c>
      <c r="AO8326">
        <v>751.8385854216275</v>
      </c>
      <c r="AP8326">
        <v>5209.5</v>
      </c>
      <c r="AQ8326">
        <v>0.15325396316501572</v>
      </c>
      <c r="AR8326">
        <v>1.6784113941513465</v>
      </c>
    </row>
    <row r="8327" spans="39:44" x14ac:dyDescent="0.3">
      <c r="AM8327">
        <v>2.6484994121590399</v>
      </c>
      <c r="AN8327">
        <v>1.1297754954467321</v>
      </c>
      <c r="AO8327">
        <v>1358.8286090541478</v>
      </c>
      <c r="AP8327">
        <v>4236.75</v>
      </c>
      <c r="AQ8327">
        <v>-0.81294623125846843</v>
      </c>
      <c r="AR8327">
        <v>2.6157338516130806</v>
      </c>
    </row>
    <row r="8328" spans="39:44" x14ac:dyDescent="0.3">
      <c r="AM8328">
        <v>2.96325970649769</v>
      </c>
      <c r="AN8328">
        <v>0.24268920131302116</v>
      </c>
      <c r="AO8328">
        <v>466.36576349970915</v>
      </c>
      <c r="AP8328">
        <v>3797</v>
      </c>
      <c r="AQ8328">
        <v>-0.64488264943725815</v>
      </c>
      <c r="AR8328">
        <v>2.9470111002823964</v>
      </c>
    </row>
    <row r="8329" spans="39:44" x14ac:dyDescent="0.3">
      <c r="AM8329">
        <v>2.0469148624225508</v>
      </c>
      <c r="AN8329">
        <v>0.70294804067643202</v>
      </c>
      <c r="AO8329">
        <v>730.03656940148426</v>
      </c>
      <c r="AP8329">
        <v>5036.25</v>
      </c>
      <c r="AQ8329">
        <v>0.45909111005276615</v>
      </c>
      <c r="AR8329">
        <v>2.0441831783689666</v>
      </c>
    </row>
    <row r="8330" spans="39:44" x14ac:dyDescent="0.3">
      <c r="AM8330">
        <v>3.6265292649313601</v>
      </c>
      <c r="AN8330">
        <v>1.1527734178578464</v>
      </c>
      <c r="AO8330">
        <v>362.87764044727635</v>
      </c>
      <c r="AP8330">
        <v>4444.5</v>
      </c>
      <c r="AQ8330">
        <v>-0.98091087802409149</v>
      </c>
      <c r="AR8330">
        <v>3.7462923654357074</v>
      </c>
    </row>
    <row r="8331" spans="39:44" x14ac:dyDescent="0.3">
      <c r="AM8331">
        <v>2.8940280984316216</v>
      </c>
      <c r="AN8331">
        <v>0.89751771948631565</v>
      </c>
      <c r="AO8331">
        <v>747.050095386424</v>
      </c>
      <c r="AP8331">
        <v>4740.25</v>
      </c>
      <c r="AQ8331">
        <v>0.30409215523145733</v>
      </c>
      <c r="AR8331">
        <v>2.9522044137646262</v>
      </c>
    </row>
    <row r="8332" spans="39:44" x14ac:dyDescent="0.3">
      <c r="AM8332">
        <v>2.1903687506140126</v>
      </c>
      <c r="AN8332">
        <v>0.95777831083985709</v>
      </c>
      <c r="AO8332">
        <v>325.97228073885469</v>
      </c>
      <c r="AP8332">
        <v>4494</v>
      </c>
      <c r="AQ8332">
        <v>-0.95907069634834874</v>
      </c>
      <c r="AR8332">
        <v>2.2470690221298466</v>
      </c>
    </row>
    <row r="8333" spans="39:44" x14ac:dyDescent="0.3">
      <c r="AM8333">
        <v>1.7796348392810268</v>
      </c>
      <c r="AN8333">
        <v>8.584140485590569E-2</v>
      </c>
      <c r="AO8333">
        <v>288.03284270526848</v>
      </c>
      <c r="AP8333">
        <v>3612.75</v>
      </c>
      <c r="AQ8333">
        <v>4.1671709162957697E-2</v>
      </c>
      <c r="AR8333">
        <v>1.771050698795436</v>
      </c>
    </row>
    <row r="8334" spans="39:44" x14ac:dyDescent="0.3">
      <c r="AM8334">
        <v>3.7548939206230276</v>
      </c>
      <c r="AN8334">
        <v>0.93647213489269077</v>
      </c>
      <c r="AO8334">
        <v>780.2328531482741</v>
      </c>
      <c r="AP8334">
        <v>4373.75</v>
      </c>
      <c r="AQ8334">
        <v>-0.9590483449881203</v>
      </c>
      <c r="AR8334">
        <v>3.710383337829696</v>
      </c>
    </row>
    <row r="8335" spans="39:44" x14ac:dyDescent="0.3">
      <c r="AM8335">
        <v>2.4584578450570915</v>
      </c>
      <c r="AN8335">
        <v>1.1265239369157769</v>
      </c>
      <c r="AO8335">
        <v>688.42235066877822</v>
      </c>
      <c r="AP8335">
        <v>6286.75</v>
      </c>
      <c r="AQ8335">
        <v>-0.68687621506931151</v>
      </c>
      <c r="AR8335">
        <v>2.3847748945426002</v>
      </c>
    </row>
    <row r="8336" spans="39:44" x14ac:dyDescent="0.3">
      <c r="AM8336">
        <v>2.7090212523623025</v>
      </c>
      <c r="AN8336">
        <v>1.3669814581028821</v>
      </c>
      <c r="AO8336">
        <v>526.27670278189578</v>
      </c>
      <c r="AP8336">
        <v>3477.5</v>
      </c>
      <c r="AQ8336">
        <v>0.80465060623347073</v>
      </c>
      <c r="AR8336">
        <v>2.754703272941263</v>
      </c>
    </row>
    <row r="8337" spans="39:44" x14ac:dyDescent="0.3">
      <c r="AM8337">
        <v>2.3586597711647572</v>
      </c>
      <c r="AN8337">
        <v>0.63940030209908794</v>
      </c>
      <c r="AO8337">
        <v>932.85813871380344</v>
      </c>
      <c r="AP8337">
        <v>4918</v>
      </c>
      <c r="AQ8337">
        <v>0.26515302781306255</v>
      </c>
      <c r="AR8337">
        <v>2.3019527132662345</v>
      </c>
    </row>
    <row r="8338" spans="39:44" x14ac:dyDescent="0.3">
      <c r="AM8338">
        <v>1.8616261655657869</v>
      </c>
      <c r="AN8338">
        <v>0.36691313558322003</v>
      </c>
      <c r="AO8338">
        <v>814.21815582643626</v>
      </c>
      <c r="AP8338">
        <v>4987</v>
      </c>
      <c r="AQ8338">
        <v>-8.8703128458828467E-2</v>
      </c>
      <c r="AR8338">
        <v>1.8582263952943154</v>
      </c>
    </row>
    <row r="8339" spans="39:44" x14ac:dyDescent="0.3">
      <c r="AM8339">
        <v>2.363545193833573</v>
      </c>
      <c r="AN8339">
        <v>1.3040776135395689</v>
      </c>
      <c r="AO8339">
        <v>695.13993875815368</v>
      </c>
      <c r="AP8339">
        <v>4143</v>
      </c>
      <c r="AQ8339">
        <v>-0.63171122889773157</v>
      </c>
      <c r="AR8339">
        <v>2.3545626717809118</v>
      </c>
    </row>
    <row r="8340" spans="39:44" x14ac:dyDescent="0.3">
      <c r="AM8340">
        <v>3.08370790383914</v>
      </c>
      <c r="AN8340">
        <v>0.89583372383483728</v>
      </c>
      <c r="AO8340">
        <v>488.66012872047384</v>
      </c>
      <c r="AP8340">
        <v>4620.75</v>
      </c>
      <c r="AQ8340">
        <v>-0.98548813798655321</v>
      </c>
      <c r="AR8340">
        <v>2.9944688155636081</v>
      </c>
    </row>
    <row r="8341" spans="39:44" x14ac:dyDescent="0.3">
      <c r="AM8341">
        <v>2.2703541626166026</v>
      </c>
      <c r="AN8341">
        <v>1.2075975372042924</v>
      </c>
      <c r="AO8341">
        <v>586.48508617453126</v>
      </c>
      <c r="AP8341">
        <v>4319.75</v>
      </c>
      <c r="AQ8341">
        <v>-0.5815295925839179</v>
      </c>
      <c r="AR8341">
        <v>2.3838140754811357</v>
      </c>
    </row>
    <row r="8342" spans="39:44" x14ac:dyDescent="0.3">
      <c r="AM8342">
        <v>1.8930772807977869</v>
      </c>
      <c r="AN8342">
        <v>0.47261378786182096</v>
      </c>
      <c r="AO8342">
        <v>1401.9144956238199</v>
      </c>
      <c r="AP8342">
        <v>3124.25</v>
      </c>
      <c r="AQ8342">
        <v>0.25873178225982058</v>
      </c>
      <c r="AR8342">
        <v>1.9003662959156191</v>
      </c>
    </row>
    <row r="8343" spans="39:44" x14ac:dyDescent="0.3">
      <c r="AM8343">
        <v>2.4247580928448111</v>
      </c>
      <c r="AN8343">
        <v>1.3741681823249037</v>
      </c>
      <c r="AO8343">
        <v>387.99394004574395</v>
      </c>
      <c r="AP8343">
        <v>6267.25</v>
      </c>
      <c r="AQ8343">
        <v>0.74186130596269673</v>
      </c>
      <c r="AR8343">
        <v>2.5028083816675606</v>
      </c>
    </row>
    <row r="8344" spans="39:44" x14ac:dyDescent="0.3">
      <c r="AM8344">
        <v>2.1265384273163916</v>
      </c>
      <c r="AN8344">
        <v>0.14542765383433759</v>
      </c>
      <c r="AO8344">
        <v>907.21285509080758</v>
      </c>
      <c r="AP8344">
        <v>3841</v>
      </c>
      <c r="AQ8344">
        <v>-0.24417576691920195</v>
      </c>
      <c r="AR8344">
        <v>2.1119956619329585</v>
      </c>
    </row>
    <row r="8345" spans="39:44" x14ac:dyDescent="0.3">
      <c r="AM8345">
        <v>2.2976138568116751</v>
      </c>
      <c r="AN8345">
        <v>0.90700486879539088</v>
      </c>
      <c r="AO8345">
        <v>526.27670278189578</v>
      </c>
      <c r="AP8345">
        <v>5023.75</v>
      </c>
      <c r="AQ8345">
        <v>0.2972993215720367</v>
      </c>
      <c r="AR8345">
        <v>2.3649554033126914</v>
      </c>
    </row>
    <row r="8346" spans="39:44" x14ac:dyDescent="0.3">
      <c r="AM8346">
        <v>2.7379816524147698</v>
      </c>
      <c r="AN8346">
        <v>1.2100243394285333</v>
      </c>
      <c r="AO8346">
        <v>715.17594238606728</v>
      </c>
      <c r="AP8346">
        <v>4521.25</v>
      </c>
      <c r="AQ8346">
        <v>-0.26572832597540397</v>
      </c>
      <c r="AR8346">
        <v>2.7105318005367729</v>
      </c>
    </row>
    <row r="8347" spans="39:44" x14ac:dyDescent="0.3">
      <c r="AM8347">
        <v>2.9106867394472613</v>
      </c>
      <c r="AN8347">
        <v>1.3520941352989335</v>
      </c>
      <c r="AO8347">
        <v>773.32465635140773</v>
      </c>
      <c r="AP8347">
        <v>4775.5</v>
      </c>
      <c r="AQ8347">
        <v>0.28981589314298062</v>
      </c>
      <c r="AR8347">
        <v>2.9091733949571488</v>
      </c>
    </row>
    <row r="8348" spans="39:44" x14ac:dyDescent="0.3">
      <c r="AM8348">
        <v>2.4949752368499389</v>
      </c>
      <c r="AN8348">
        <v>0.7790383645465534</v>
      </c>
      <c r="AO8348">
        <v>794.58692690320743</v>
      </c>
      <c r="AP8348">
        <v>4294.25</v>
      </c>
      <c r="AQ8348">
        <v>1.5098800400093839E-3</v>
      </c>
      <c r="AR8348">
        <v>2.4963431334223611</v>
      </c>
    </row>
    <row r="8349" spans="39:44" x14ac:dyDescent="0.3">
      <c r="AM8349">
        <v>1.6540686542096508</v>
      </c>
      <c r="AN8349">
        <v>0.10757206394145592</v>
      </c>
      <c r="AO8349">
        <v>792.70264406042725</v>
      </c>
      <c r="AP8349">
        <v>4621.75</v>
      </c>
      <c r="AQ8349">
        <v>0.82007679500032982</v>
      </c>
      <c r="AR8349">
        <v>1.6556955859050422</v>
      </c>
    </row>
    <row r="8350" spans="39:44" x14ac:dyDescent="0.3">
      <c r="AM8350">
        <v>1.9553187399002729</v>
      </c>
      <c r="AN8350">
        <v>0.28242836563975421</v>
      </c>
      <c r="AO8350">
        <v>265.49659200877204</v>
      </c>
      <c r="AP8350">
        <v>2978.75</v>
      </c>
      <c r="AQ8350">
        <v>-0.82622388484307985</v>
      </c>
      <c r="AR8350">
        <v>1.942654284257229</v>
      </c>
    </row>
    <row r="8351" spans="39:44" x14ac:dyDescent="0.3">
      <c r="AM8351">
        <v>1.9953387512389071</v>
      </c>
      <c r="AN8351">
        <v>0.43837889538398928</v>
      </c>
      <c r="AO8351">
        <v>869.51587056508708</v>
      </c>
      <c r="AP8351">
        <v>5205.25</v>
      </c>
      <c r="AQ8351">
        <v>0.61181073728321533</v>
      </c>
      <c r="AR8351">
        <v>2.0343013348599857</v>
      </c>
    </row>
    <row r="8352" spans="39:44" x14ac:dyDescent="0.3">
      <c r="AM8352">
        <v>1.769648930631291</v>
      </c>
      <c r="AN8352">
        <v>0.18202282244070514</v>
      </c>
      <c r="AO8352">
        <v>879.88873032701542</v>
      </c>
      <c r="AP8352">
        <v>3642.5</v>
      </c>
      <c r="AQ8352">
        <v>-0.22067921365394741</v>
      </c>
      <c r="AR8352">
        <v>1.7550732449558593</v>
      </c>
    </row>
    <row r="8353" spans="39:44" x14ac:dyDescent="0.3">
      <c r="AM8353">
        <v>2.1935391170910998</v>
      </c>
      <c r="AN8353">
        <v>0.34369745781126804</v>
      </c>
      <c r="AO8353">
        <v>1354.2032815800189</v>
      </c>
      <c r="AP8353">
        <v>4249.75</v>
      </c>
      <c r="AQ8353">
        <v>-0.79799571748830045</v>
      </c>
      <c r="AR8353">
        <v>2.1848094182638604</v>
      </c>
    </row>
    <row r="8354" spans="39:44" x14ac:dyDescent="0.3">
      <c r="AM8354">
        <v>2.2767000478741863</v>
      </c>
      <c r="AN8354">
        <v>1.3438105952873196</v>
      </c>
      <c r="AO8354">
        <v>713.92547256737896</v>
      </c>
      <c r="AP8354">
        <v>5590.5</v>
      </c>
      <c r="AQ8354">
        <v>0.27597751911630031</v>
      </c>
      <c r="AR8354">
        <v>2.3545626717809118</v>
      </c>
    </row>
    <row r="8355" spans="39:44" x14ac:dyDescent="0.3">
      <c r="AM8355">
        <v>2.9872521275817903</v>
      </c>
      <c r="AN8355">
        <v>0.5253332488988165</v>
      </c>
      <c r="AO8355">
        <v>1487.3653909875757</v>
      </c>
      <c r="AP8355">
        <v>6137.75</v>
      </c>
      <c r="AQ8355">
        <v>0.50388386657376028</v>
      </c>
      <c r="AR8355">
        <v>2.9347188026919091</v>
      </c>
    </row>
    <row r="8356" spans="39:44" x14ac:dyDescent="0.3">
      <c r="AM8356">
        <v>1.8325576672078676</v>
      </c>
      <c r="AN8356">
        <v>0.24729504580761069</v>
      </c>
      <c r="AO8356">
        <v>1750.2452175212707</v>
      </c>
      <c r="AP8356">
        <v>3525.5</v>
      </c>
      <c r="AQ8356">
        <v>-0.96923834334575487</v>
      </c>
      <c r="AR8356">
        <v>1.8200607748943014</v>
      </c>
    </row>
    <row r="8357" spans="39:44" x14ac:dyDescent="0.3">
      <c r="AM8357">
        <v>2.6814995427498971</v>
      </c>
      <c r="AN8357">
        <v>0.6158526739517185</v>
      </c>
      <c r="AO8357">
        <v>797.08347299148522</v>
      </c>
      <c r="AP8357">
        <v>4665</v>
      </c>
      <c r="AQ8357">
        <v>-0.9239725839929096</v>
      </c>
      <c r="AR8357">
        <v>2.712873242445117</v>
      </c>
    </row>
    <row r="8358" spans="39:44" x14ac:dyDescent="0.3">
      <c r="AM8358">
        <v>3.2869579985003927</v>
      </c>
      <c r="AN8358">
        <v>1.0600867894780674</v>
      </c>
      <c r="AO8358">
        <v>1069.7299285668328</v>
      </c>
      <c r="AP8358">
        <v>4445.75</v>
      </c>
      <c r="AQ8358">
        <v>0.62042073614161675</v>
      </c>
      <c r="AR8358">
        <v>3.1933386434570954</v>
      </c>
    </row>
    <row r="8359" spans="39:44" x14ac:dyDescent="0.3">
      <c r="AM8359">
        <v>2.192570421273218</v>
      </c>
      <c r="AN8359">
        <v>0.79667695324432886</v>
      </c>
      <c r="AO8359">
        <v>358.33711612946291</v>
      </c>
      <c r="AP8359">
        <v>5429.25</v>
      </c>
      <c r="AQ8359">
        <v>-0.45802133299234982</v>
      </c>
      <c r="AR8359">
        <v>2.2037180656565827</v>
      </c>
    </row>
    <row r="8360" spans="39:44" x14ac:dyDescent="0.3">
      <c r="AM8360">
        <v>2.958345510400989</v>
      </c>
      <c r="AN8360">
        <v>0.50175681329939958</v>
      </c>
      <c r="AO8360">
        <v>1387.8667190466053</v>
      </c>
      <c r="AP8360">
        <v>5186.5</v>
      </c>
      <c r="AQ8360">
        <v>0.58523224490708525</v>
      </c>
      <c r="AR8360">
        <v>2.9920175818802166</v>
      </c>
    </row>
    <row r="8361" spans="39:44" x14ac:dyDescent="0.3">
      <c r="AM8361">
        <v>2.3529270205652968</v>
      </c>
      <c r="AN8361">
        <v>1.1563501524967221</v>
      </c>
      <c r="AO8361">
        <v>1090.1169312041759</v>
      </c>
      <c r="AP8361">
        <v>5147.5</v>
      </c>
      <c r="AQ8361">
        <v>-0.90069035700504996</v>
      </c>
      <c r="AR8361">
        <v>2.4047292159149949</v>
      </c>
    </row>
    <row r="8362" spans="39:44" x14ac:dyDescent="0.3">
      <c r="AM8362">
        <v>1.7681433579737216</v>
      </c>
      <c r="AN8362">
        <v>0.24478368654583724</v>
      </c>
      <c r="AO8362">
        <v>376.94392226192099</v>
      </c>
      <c r="AP8362">
        <v>4986.5</v>
      </c>
      <c r="AQ8362">
        <v>-0.31442013606335684</v>
      </c>
      <c r="AR8362">
        <v>1.7817040582564851</v>
      </c>
    </row>
    <row r="8363" spans="39:44" x14ac:dyDescent="0.3">
      <c r="AM8363">
        <v>3.4330099367562115</v>
      </c>
      <c r="AN8363">
        <v>0.79099513073857175</v>
      </c>
      <c r="AO8363">
        <v>392.61926751987289</v>
      </c>
      <c r="AP8363">
        <v>3829</v>
      </c>
      <c r="AQ8363">
        <v>0.4685925875766348</v>
      </c>
      <c r="AR8363">
        <v>3.4380992753184354</v>
      </c>
    </row>
    <row r="8364" spans="39:44" x14ac:dyDescent="0.3">
      <c r="AM8364">
        <v>2.243072509671284</v>
      </c>
      <c r="AN8364">
        <v>0.89107794989139189</v>
      </c>
      <c r="AO8364">
        <v>719.0306709202307</v>
      </c>
      <c r="AP8364">
        <v>4147.25</v>
      </c>
      <c r="AQ8364">
        <v>-0.63472865381891452</v>
      </c>
      <c r="AR8364">
        <v>2.3195469975478651</v>
      </c>
    </row>
    <row r="8365" spans="39:44" x14ac:dyDescent="0.3">
      <c r="AM8365">
        <v>2.3786373197226238</v>
      </c>
      <c r="AN8365">
        <v>0.16511087128714219</v>
      </c>
      <c r="AO8365">
        <v>673.78814165978895</v>
      </c>
      <c r="AP8365">
        <v>4548.25</v>
      </c>
      <c r="AQ8365">
        <v>0.20284744299493276</v>
      </c>
      <c r="AR8365">
        <v>2.3593226028650656</v>
      </c>
    </row>
    <row r="8366" spans="39:44" x14ac:dyDescent="0.3">
      <c r="AM8366">
        <v>2.870098646839657</v>
      </c>
      <c r="AN8366">
        <v>1.2891489534478113</v>
      </c>
      <c r="AO8366">
        <v>650.99902795936782</v>
      </c>
      <c r="AP8366">
        <v>5390.75</v>
      </c>
      <c r="AQ8366">
        <v>-0.97823766822901714</v>
      </c>
      <c r="AR8366">
        <v>2.9730909161184087</v>
      </c>
    </row>
    <row r="8367" spans="39:44" x14ac:dyDescent="0.3">
      <c r="AM8367">
        <v>3.0594385822924979</v>
      </c>
      <c r="AN8367">
        <v>0.81021678546967923</v>
      </c>
      <c r="AO8367">
        <v>543.23556214490736</v>
      </c>
      <c r="AP8367">
        <v>4369</v>
      </c>
      <c r="AQ8367">
        <v>0.6017723346212015</v>
      </c>
      <c r="AR8367">
        <v>3.1102625594096449</v>
      </c>
    </row>
    <row r="8368" spans="39:44" x14ac:dyDescent="0.3">
      <c r="AM8368">
        <v>2.0820079641371585</v>
      </c>
      <c r="AN8368">
        <v>0.95508213484190552</v>
      </c>
      <c r="AO8368">
        <v>680.12559704150328</v>
      </c>
      <c r="AP8368">
        <v>4983.25</v>
      </c>
      <c r="AQ8368">
        <v>0.12383650682055673</v>
      </c>
      <c r="AR8368">
        <v>2.120932171296479</v>
      </c>
    </row>
    <row r="8369" spans="39:44" x14ac:dyDescent="0.3">
      <c r="AM8369">
        <v>2.3404131676670374</v>
      </c>
      <c r="AN8369">
        <v>0.80302983436091346</v>
      </c>
      <c r="AO8369">
        <v>713.45273759549002</v>
      </c>
      <c r="AP8369">
        <v>3151.25</v>
      </c>
      <c r="AQ8369">
        <v>0.98420059245918223</v>
      </c>
      <c r="AR8369">
        <v>2.2733080468863207</v>
      </c>
    </row>
    <row r="8370" spans="39:44" x14ac:dyDescent="0.3">
      <c r="AM8370">
        <v>2.524724455072977</v>
      </c>
      <c r="AN8370">
        <v>0.98189834559642619</v>
      </c>
      <c r="AO8370">
        <v>875.68476778228069</v>
      </c>
      <c r="AP8370">
        <v>4000.25</v>
      </c>
      <c r="AQ8370">
        <v>0.8660554097477321</v>
      </c>
      <c r="AR8370">
        <v>2.4448564079578277</v>
      </c>
    </row>
    <row r="8371" spans="39:44" x14ac:dyDescent="0.3">
      <c r="AM8371">
        <v>2.2837180958372576</v>
      </c>
      <c r="AN8371">
        <v>0.58837026301106155</v>
      </c>
      <c r="AO8371">
        <v>1149.2245415710886</v>
      </c>
      <c r="AP8371">
        <v>3505.75</v>
      </c>
      <c r="AQ8371">
        <v>-0.90421341553128132</v>
      </c>
      <c r="AR8371">
        <v>2.226057178131116</v>
      </c>
    </row>
    <row r="8372" spans="39:44" x14ac:dyDescent="0.3">
      <c r="AM8372">
        <v>3.0493075086305899</v>
      </c>
      <c r="AN8372">
        <v>0.6656944443050441</v>
      </c>
      <c r="AO8372">
        <v>830.63309776192034</v>
      </c>
      <c r="AP8372">
        <v>5098.75</v>
      </c>
      <c r="AQ8372">
        <v>0.79394434136065428</v>
      </c>
      <c r="AR8372">
        <v>3.0493075086305907</v>
      </c>
    </row>
    <row r="8373" spans="39:44" x14ac:dyDescent="0.3">
      <c r="AM8373">
        <v>1.9122628406562459</v>
      </c>
      <c r="AN8373">
        <v>0.40531848623074446</v>
      </c>
      <c r="AO8373">
        <v>274.77388029633704</v>
      </c>
      <c r="AP8373">
        <v>4317.25</v>
      </c>
      <c r="AQ8373">
        <v>0.2282698965749643</v>
      </c>
      <c r="AR8373">
        <v>1.9041722990070944</v>
      </c>
    </row>
    <row r="8374" spans="39:44" x14ac:dyDescent="0.3">
      <c r="AM8374">
        <v>2.0934951491964093</v>
      </c>
      <c r="AN8374">
        <v>0.223334874127503</v>
      </c>
      <c r="AO8374">
        <v>829.23249754308654</v>
      </c>
      <c r="AP8374">
        <v>4411.5</v>
      </c>
      <c r="AQ8374">
        <v>9.9338915770641273E-2</v>
      </c>
      <c r="AR8374">
        <v>2.0882119477078538</v>
      </c>
    </row>
    <row r="8375" spans="39:44" x14ac:dyDescent="0.3">
      <c r="AM8375">
        <v>2.3215315193121056</v>
      </c>
      <c r="AN8375">
        <v>0.73014063975238508</v>
      </c>
      <c r="AO8375">
        <v>912.03290705403856</v>
      </c>
      <c r="AP8375">
        <v>4766.5</v>
      </c>
      <c r="AQ8375">
        <v>0.62098604338470931</v>
      </c>
      <c r="AR8375">
        <v>2.3875032222867607</v>
      </c>
    </row>
    <row r="8376" spans="39:44" x14ac:dyDescent="0.3">
      <c r="AM8376">
        <v>2.2543294495333548</v>
      </c>
      <c r="AN8376">
        <v>0.65766127521273643</v>
      </c>
      <c r="AO8376">
        <v>352.24698436627318</v>
      </c>
      <c r="AP8376">
        <v>4343.5</v>
      </c>
      <c r="AQ8376">
        <v>0.8611906168689788</v>
      </c>
      <c r="AR8376">
        <v>2.3105314623702324</v>
      </c>
    </row>
    <row r="8377" spans="39:44" x14ac:dyDescent="0.3">
      <c r="AM8377">
        <v>1.8740845071638141</v>
      </c>
      <c r="AN8377">
        <v>0.40306584461250827</v>
      </c>
      <c r="AO8377">
        <v>1188.5512666555633</v>
      </c>
      <c r="AP8377">
        <v>4858.25</v>
      </c>
      <c r="AQ8377">
        <v>0.62639394813493376</v>
      </c>
      <c r="AR8377">
        <v>1.8623776207831984</v>
      </c>
    </row>
    <row r="8378" spans="39:44" x14ac:dyDescent="0.3">
      <c r="AM8378">
        <v>1.8009645974795356</v>
      </c>
      <c r="AN8378">
        <v>0.16026719776515402</v>
      </c>
      <c r="AO8378">
        <v>712.26757401265866</v>
      </c>
      <c r="AP8378">
        <v>5102.25</v>
      </c>
      <c r="AQ8378">
        <v>0.85411538474847326</v>
      </c>
      <c r="AR8378">
        <v>1.7917355471878222</v>
      </c>
    </row>
    <row r="8379" spans="39:44" x14ac:dyDescent="0.3">
      <c r="AM8379">
        <v>2.1650172041202911</v>
      </c>
      <c r="AN8379">
        <v>0.98787196323567628</v>
      </c>
      <c r="AO8379">
        <v>549.66599153869629</v>
      </c>
      <c r="AP8379">
        <v>3607.75</v>
      </c>
      <c r="AQ8379">
        <v>-0.23582126092536507</v>
      </c>
      <c r="AR8379">
        <v>2.1553061273467025</v>
      </c>
    </row>
    <row r="8380" spans="39:44" x14ac:dyDescent="0.3">
      <c r="AM8380">
        <v>2.6402938325344931</v>
      </c>
      <c r="AN8380">
        <v>0.8954167720045485</v>
      </c>
      <c r="AO8380">
        <v>718.05337794500713</v>
      </c>
      <c r="AP8380">
        <v>5270</v>
      </c>
      <c r="AQ8380">
        <v>-0.92564818324530995</v>
      </c>
      <c r="AR8380">
        <v>2.5560021619366062</v>
      </c>
    </row>
    <row r="8381" spans="39:44" x14ac:dyDescent="0.3">
      <c r="AM8381">
        <v>2.696293965951285</v>
      </c>
      <c r="AN8381">
        <v>1.2935836832522183</v>
      </c>
      <c r="AO8381">
        <v>580.99408554549404</v>
      </c>
      <c r="AP8381">
        <v>4416.25</v>
      </c>
      <c r="AQ8381">
        <v>0.47347211653450993</v>
      </c>
      <c r="AR8381">
        <v>2.793941797234031</v>
      </c>
    </row>
    <row r="8382" spans="39:44" x14ac:dyDescent="0.3">
      <c r="AM8382">
        <v>2.5878493011897112</v>
      </c>
      <c r="AN8382">
        <v>1.3123243743976778</v>
      </c>
      <c r="AO8382">
        <v>695.55279374238023</v>
      </c>
      <c r="AP8382">
        <v>4687.5</v>
      </c>
      <c r="AQ8382">
        <v>-0.87011267154469818</v>
      </c>
      <c r="AR8382">
        <v>2.5037692007290246</v>
      </c>
    </row>
    <row r="8383" spans="39:44" x14ac:dyDescent="0.3">
      <c r="AM8383">
        <v>1.6122801105326732</v>
      </c>
      <c r="AN8383">
        <v>0.10670673626940642</v>
      </c>
      <c r="AO8383">
        <v>728.64120053207546</v>
      </c>
      <c r="AP8383">
        <v>3788</v>
      </c>
      <c r="AQ8383">
        <v>0.87537472615375067</v>
      </c>
      <c r="AR8383">
        <v>1.6121596214508018</v>
      </c>
    </row>
    <row r="8384" spans="39:44" x14ac:dyDescent="0.3">
      <c r="AM8384">
        <v>2.6639116767730919</v>
      </c>
      <c r="AN8384">
        <v>1.2783842701273302</v>
      </c>
      <c r="AO8384">
        <v>1058.4871620375363</v>
      </c>
      <c r="AP8384">
        <v>4293</v>
      </c>
      <c r="AQ8384">
        <v>0.99567681881382608</v>
      </c>
      <c r="AR8384">
        <v>2.6764627372919345</v>
      </c>
    </row>
    <row r="8385" spans="39:44" x14ac:dyDescent="0.3">
      <c r="AM8385">
        <v>2.3256477276164884</v>
      </c>
      <c r="AN8385">
        <v>1.1906987854414037</v>
      </c>
      <c r="AO8385">
        <v>725.15988118660584</v>
      </c>
      <c r="AP8385">
        <v>3988.5</v>
      </c>
      <c r="AQ8385">
        <v>0.95435434102935079</v>
      </c>
      <c r="AR8385">
        <v>2.2920511806979915</v>
      </c>
    </row>
    <row r="8386" spans="39:44" x14ac:dyDescent="0.3">
      <c r="AM8386">
        <v>2.4933589493482242</v>
      </c>
      <c r="AN8386">
        <v>1.2041160598346357</v>
      </c>
      <c r="AO8386">
        <v>617.70081469828745</v>
      </c>
      <c r="AP8386">
        <v>4548.25</v>
      </c>
      <c r="AQ8386">
        <v>-0.12374796752480015</v>
      </c>
      <c r="AR8386">
        <v>2.5027011827984387</v>
      </c>
    </row>
    <row r="8387" spans="39:44" x14ac:dyDescent="0.3">
      <c r="AM8387">
        <v>2.0846225241235268</v>
      </c>
      <c r="AN8387">
        <v>0.44943209548083346</v>
      </c>
      <c r="AO8387">
        <v>674.55709237694384</v>
      </c>
      <c r="AP8387">
        <v>4801.25</v>
      </c>
      <c r="AQ8387">
        <v>-0.1090580223397779</v>
      </c>
      <c r="AR8387">
        <v>2.06448837546839</v>
      </c>
    </row>
    <row r="8388" spans="39:44" x14ac:dyDescent="0.3">
      <c r="AM8388">
        <v>2.7608248435410072</v>
      </c>
      <c r="AN8388">
        <v>1.3690990192885752</v>
      </c>
      <c r="AO8388">
        <v>1151.8324398043237</v>
      </c>
      <c r="AP8388">
        <v>4717</v>
      </c>
      <c r="AQ8388">
        <v>-0.54755776629847419</v>
      </c>
      <c r="AR8388">
        <v>2.785842220674779</v>
      </c>
    </row>
    <row r="8389" spans="39:44" x14ac:dyDescent="0.3">
      <c r="AM8389">
        <v>2.2217597211742337</v>
      </c>
      <c r="AN8389">
        <v>0.87888156427678021</v>
      </c>
      <c r="AO8389">
        <v>718.05337794500701</v>
      </c>
      <c r="AP8389">
        <v>3760.5</v>
      </c>
      <c r="AQ8389">
        <v>0.96490110673832297</v>
      </c>
      <c r="AR8389">
        <v>2.1739086446887765</v>
      </c>
    </row>
    <row r="8390" spans="39:44" x14ac:dyDescent="0.3">
      <c r="AM8390">
        <v>2.535836610538333</v>
      </c>
      <c r="AN8390">
        <v>0.72911952181169004</v>
      </c>
      <c r="AO8390">
        <v>795.37879155050007</v>
      </c>
      <c r="AP8390">
        <v>3419.5</v>
      </c>
      <c r="AQ8390">
        <v>-0.22236964048709681</v>
      </c>
      <c r="AR8390">
        <v>2.5786118650485963</v>
      </c>
    </row>
    <row r="8391" spans="39:44" x14ac:dyDescent="0.3">
      <c r="AM8391">
        <v>3.2563157242644203</v>
      </c>
      <c r="AN8391">
        <v>1.3600566509624874</v>
      </c>
      <c r="AO8391">
        <v>281.84091473687056</v>
      </c>
      <c r="AP8391">
        <v>4303</v>
      </c>
      <c r="AQ8391">
        <v>-0.5026980231863647</v>
      </c>
      <c r="AR8391">
        <v>3.3499882605662878</v>
      </c>
    </row>
    <row r="8392" spans="39:44" x14ac:dyDescent="0.3">
      <c r="AM8392">
        <v>2.3640112158950837</v>
      </c>
      <c r="AN8392">
        <v>1.4100222797242075</v>
      </c>
      <c r="AO8392">
        <v>381.47827254561633</v>
      </c>
      <c r="AP8392">
        <v>4307.5</v>
      </c>
      <c r="AQ8392">
        <v>0.14811865313146924</v>
      </c>
      <c r="AR8392">
        <v>2.4674404283732563</v>
      </c>
    </row>
    <row r="8393" spans="39:44" x14ac:dyDescent="0.3">
      <c r="AM8393">
        <v>1.9554583464154593</v>
      </c>
      <c r="AN8393">
        <v>0.44516454691740781</v>
      </c>
      <c r="AO8393">
        <v>449.82800789630949</v>
      </c>
      <c r="AP8393">
        <v>5386.25</v>
      </c>
      <c r="AQ8393">
        <v>-0.42811310283709125</v>
      </c>
      <c r="AR8393">
        <v>1.9401135363679298</v>
      </c>
    </row>
    <row r="8394" spans="39:44" x14ac:dyDescent="0.3">
      <c r="AM8394">
        <v>3.3142512101612449</v>
      </c>
      <c r="AN8394">
        <v>0.88557874461675889</v>
      </c>
      <c r="AO8394">
        <v>1138.238044353003</v>
      </c>
      <c r="AP8394">
        <v>5291.25</v>
      </c>
      <c r="AQ8394">
        <v>-2.2254738022312662E-2</v>
      </c>
      <c r="AR8394">
        <v>3.2643077614249947</v>
      </c>
    </row>
    <row r="8395" spans="39:44" x14ac:dyDescent="0.3">
      <c r="AM8395">
        <v>2.2894318778672664</v>
      </c>
      <c r="AN8395">
        <v>0.66422047811743357</v>
      </c>
      <c r="AO8395">
        <v>636.825028484055</v>
      </c>
      <c r="AP8395">
        <v>4485.25</v>
      </c>
      <c r="AQ8395">
        <v>-0.51520512840639521</v>
      </c>
      <c r="AR8395">
        <v>2.2735555757079031</v>
      </c>
    </row>
    <row r="8396" spans="39:44" x14ac:dyDescent="0.3">
      <c r="AM8396">
        <v>2.2785327169560605</v>
      </c>
      <c r="AN8396">
        <v>0.83697584014356174</v>
      </c>
      <c r="AO8396">
        <v>695.55279374238023</v>
      </c>
      <c r="AP8396">
        <v>3827.25</v>
      </c>
      <c r="AQ8396">
        <v>-0.37815883779311016</v>
      </c>
      <c r="AR8396">
        <v>2.2126950660796232</v>
      </c>
    </row>
    <row r="8397" spans="39:44" x14ac:dyDescent="0.3">
      <c r="AM8397">
        <v>2.2402707519306442</v>
      </c>
      <c r="AN8397">
        <v>0.3922359080349328</v>
      </c>
      <c r="AO8397">
        <v>1120.9266124300073</v>
      </c>
      <c r="AP8397">
        <v>4466.5</v>
      </c>
      <c r="AQ8397">
        <v>0.33088206017651312</v>
      </c>
      <c r="AR8397">
        <v>2.2282244883605058</v>
      </c>
    </row>
    <row r="8398" spans="39:44" x14ac:dyDescent="0.3">
      <c r="AM8398">
        <v>2.0851906789835604</v>
      </c>
      <c r="AN8398">
        <v>0.68542677960777099</v>
      </c>
      <c r="AO8398">
        <v>857.30188273082672</v>
      </c>
      <c r="AP8398">
        <v>4085</v>
      </c>
      <c r="AQ8398">
        <v>0.44126516992070658</v>
      </c>
      <c r="AR8398">
        <v>2.0493304278313653</v>
      </c>
    </row>
    <row r="8399" spans="39:44" x14ac:dyDescent="0.3">
      <c r="AM8399">
        <v>2.993225064773545</v>
      </c>
      <c r="AN8399">
        <v>1.497752595001006</v>
      </c>
      <c r="AO8399">
        <v>443.68049975709829</v>
      </c>
      <c r="AP8399">
        <v>3903</v>
      </c>
      <c r="AQ8399">
        <v>0.93872401756326318</v>
      </c>
      <c r="AR8399">
        <v>2.9730909161184087</v>
      </c>
    </row>
    <row r="8400" spans="39:44" x14ac:dyDescent="0.3">
      <c r="AM8400">
        <v>2.4339242741350811</v>
      </c>
      <c r="AN8400">
        <v>1.1757732311897984</v>
      </c>
      <c r="AO8400">
        <v>977.07746729467067</v>
      </c>
      <c r="AP8400">
        <v>4269</v>
      </c>
      <c r="AQ8400">
        <v>0.57757459619389606</v>
      </c>
      <c r="AR8400">
        <v>2.5477056767498816</v>
      </c>
    </row>
    <row r="8401" spans="39:44" x14ac:dyDescent="0.3">
      <c r="AM8401">
        <v>2.5736538581710291</v>
      </c>
      <c r="AN8401">
        <v>1.3259778766263315</v>
      </c>
      <c r="AO8401">
        <v>679.17169572052035</v>
      </c>
      <c r="AP8401">
        <v>5884.75</v>
      </c>
      <c r="AQ8401">
        <v>-0.98281710218255725</v>
      </c>
      <c r="AR8401">
        <v>2.4640219602767135</v>
      </c>
    </row>
    <row r="8402" spans="39:44" x14ac:dyDescent="0.3">
      <c r="AM8402">
        <v>2.2345779172203408</v>
      </c>
      <c r="AN8402">
        <v>0.68760915814856816</v>
      </c>
      <c r="AO8402">
        <v>996.45011057948238</v>
      </c>
      <c r="AP8402">
        <v>4017.5</v>
      </c>
      <c r="AQ8402">
        <v>0.16576432904137192</v>
      </c>
      <c r="AR8402">
        <v>2.1949128859788263</v>
      </c>
    </row>
    <row r="8403" spans="39:44" x14ac:dyDescent="0.3">
      <c r="AM8403">
        <v>2.3848671801995391</v>
      </c>
      <c r="AN8403">
        <v>1.2880475476640392</v>
      </c>
      <c r="AO8403">
        <v>1448.9970723583983</v>
      </c>
      <c r="AP8403">
        <v>5581.75</v>
      </c>
      <c r="AQ8403">
        <v>-0.37838279797591551</v>
      </c>
      <c r="AR8403">
        <v>2.3545626717809118</v>
      </c>
    </row>
    <row r="8404" spans="39:44" x14ac:dyDescent="0.3">
      <c r="AM8404">
        <v>2.7960767831804456</v>
      </c>
      <c r="AN8404">
        <v>0.79770481713316388</v>
      </c>
      <c r="AO8404">
        <v>1105.9823569274745</v>
      </c>
      <c r="AP8404">
        <v>4367.25</v>
      </c>
      <c r="AQ8404">
        <v>0.97430561915546832</v>
      </c>
      <c r="AR8404">
        <v>2.7566386948226107</v>
      </c>
    </row>
    <row r="8405" spans="39:44" x14ac:dyDescent="0.3">
      <c r="AM8405">
        <v>1.9139808309375335</v>
      </c>
      <c r="AN8405">
        <v>0.45875600927356164</v>
      </c>
      <c r="AO8405">
        <v>820.59297514570267</v>
      </c>
      <c r="AP8405">
        <v>5514</v>
      </c>
      <c r="AQ8405">
        <v>0.40295773405713586</v>
      </c>
      <c r="AR8405">
        <v>1.9391527173064655</v>
      </c>
    </row>
    <row r="8406" spans="39:44" x14ac:dyDescent="0.3">
      <c r="AM8406">
        <v>2.3252343935603998</v>
      </c>
      <c r="AN8406">
        <v>0.6431071277222199</v>
      </c>
      <c r="AO8406">
        <v>1146.6626550680037</v>
      </c>
      <c r="AP8406">
        <v>3764</v>
      </c>
      <c r="AQ8406">
        <v>0.52345209269307225</v>
      </c>
      <c r="AR8406">
        <v>2.292534337698493</v>
      </c>
    </row>
    <row r="8407" spans="39:44" x14ac:dyDescent="0.3">
      <c r="AM8407">
        <v>3.1039069266921793</v>
      </c>
      <c r="AN8407">
        <v>1.2818671079352721</v>
      </c>
      <c r="AO8407">
        <v>617.71699187773174</v>
      </c>
      <c r="AP8407">
        <v>4019.25</v>
      </c>
      <c r="AQ8407">
        <v>-0.43054012330150326</v>
      </c>
      <c r="AR8407">
        <v>2.9880303021425925</v>
      </c>
    </row>
    <row r="8408" spans="39:44" x14ac:dyDescent="0.3">
      <c r="AM8408">
        <v>3.7836101104435143</v>
      </c>
      <c r="AN8408">
        <v>0.87937720124583529</v>
      </c>
      <c r="AO8408">
        <v>1031.603339318782</v>
      </c>
      <c r="AP8408">
        <v>4945</v>
      </c>
      <c r="AQ8408">
        <v>-0.59750501606032758</v>
      </c>
      <c r="AR8408">
        <v>3.7448427656142798</v>
      </c>
    </row>
    <row r="8409" spans="39:44" x14ac:dyDescent="0.3">
      <c r="AM8409">
        <v>2.6257041046434204</v>
      </c>
      <c r="AN8409">
        <v>1.1769805397857169</v>
      </c>
      <c r="AO8409">
        <v>470.03775703725296</v>
      </c>
      <c r="AP8409">
        <v>5843</v>
      </c>
      <c r="AQ8409">
        <v>0.21046879744939467</v>
      </c>
      <c r="AR8409">
        <v>2.5960441980260311</v>
      </c>
    </row>
    <row r="8410" spans="39:44" x14ac:dyDescent="0.3">
      <c r="AM8410">
        <v>3.1875230845536491</v>
      </c>
      <c r="AN8410">
        <v>0.92142526600996311</v>
      </c>
      <c r="AO8410">
        <v>541.74067477653421</v>
      </c>
      <c r="AP8410">
        <v>3497.25</v>
      </c>
      <c r="AQ8410">
        <v>0.98690949283098828</v>
      </c>
      <c r="AR8410">
        <v>3.2119015830631312</v>
      </c>
    </row>
    <row r="8411" spans="39:44" x14ac:dyDescent="0.3">
      <c r="AM8411">
        <v>2.0482302443404139</v>
      </c>
      <c r="AN8411">
        <v>0.80190454053830695</v>
      </c>
      <c r="AO8411">
        <v>389.36069635095362</v>
      </c>
      <c r="AP8411">
        <v>5918.75</v>
      </c>
      <c r="AQ8411">
        <v>0.94077652827027347</v>
      </c>
      <c r="AR8411">
        <v>2.0955134837812825</v>
      </c>
    </row>
    <row r="8412" spans="39:44" x14ac:dyDescent="0.3">
      <c r="AM8412">
        <v>2.6993766177340208</v>
      </c>
      <c r="AN8412">
        <v>0.94550612735598372</v>
      </c>
      <c r="AO8412">
        <v>624.53211324203596</v>
      </c>
      <c r="AP8412">
        <v>4765.5</v>
      </c>
      <c r="AQ8412">
        <v>-0.38397679831167991</v>
      </c>
      <c r="AR8412">
        <v>2.6239750459546269</v>
      </c>
    </row>
    <row r="8413" spans="39:44" x14ac:dyDescent="0.3">
      <c r="AM8413">
        <v>2.6038408972994911</v>
      </c>
      <c r="AN8413">
        <v>1.0482853038655711</v>
      </c>
      <c r="AO8413">
        <v>814.27803581409853</v>
      </c>
      <c r="AP8413">
        <v>3758.25</v>
      </c>
      <c r="AQ8413">
        <v>-0.36566474728274051</v>
      </c>
      <c r="AR8413">
        <v>2.5837067486443543</v>
      </c>
    </row>
    <row r="8414" spans="39:44" x14ac:dyDescent="0.3">
      <c r="AM8414">
        <v>2.6490476581178797</v>
      </c>
      <c r="AN8414">
        <v>1.2593744018641</v>
      </c>
      <c r="AO8414">
        <v>676.02683500597414</v>
      </c>
      <c r="AP8414">
        <v>4253.75</v>
      </c>
      <c r="AQ8414">
        <v>-0.84654825637005005</v>
      </c>
      <c r="AR8414">
        <v>2.5591839979019437</v>
      </c>
    </row>
    <row r="8415" spans="39:44" x14ac:dyDescent="0.3">
      <c r="AM8415">
        <v>3.1575812778914667</v>
      </c>
      <c r="AN8415">
        <v>0.54714547753842391</v>
      </c>
      <c r="AO8415">
        <v>830.27542219383076</v>
      </c>
      <c r="AP8415">
        <v>4469.25</v>
      </c>
      <c r="AQ8415">
        <v>-0.67428390061345678</v>
      </c>
      <c r="AR8415">
        <v>3.1652455033660174</v>
      </c>
    </row>
    <row r="8416" spans="39:44" x14ac:dyDescent="0.3">
      <c r="AM8416">
        <v>2.5975185780242303</v>
      </c>
      <c r="AN8416">
        <v>0.85997196986180358</v>
      </c>
      <c r="AO8416">
        <v>939.5757268031789</v>
      </c>
      <c r="AP8416">
        <v>5938.25</v>
      </c>
      <c r="AQ8416">
        <v>-0.2391703256940593</v>
      </c>
      <c r="AR8416">
        <v>2.5560021619366062</v>
      </c>
    </row>
    <row r="8417" spans="39:44" x14ac:dyDescent="0.3">
      <c r="AM8417">
        <v>2.5000696237982427</v>
      </c>
      <c r="AN8417">
        <v>0.83128424890084562</v>
      </c>
      <c r="AO8417">
        <v>291.85438006682648</v>
      </c>
      <c r="AP8417">
        <v>3900.5</v>
      </c>
      <c r="AQ8417">
        <v>2.1570361173250639E-2</v>
      </c>
      <c r="AR8417">
        <v>2.4923548055346147</v>
      </c>
    </row>
    <row r="8418" spans="39:44" x14ac:dyDescent="0.3">
      <c r="AM8418">
        <v>2.3675165778457981</v>
      </c>
      <c r="AN8418">
        <v>1.4115859805112803</v>
      </c>
      <c r="AO8418">
        <v>361.02109399722855</v>
      </c>
      <c r="AP8418">
        <v>4843</v>
      </c>
      <c r="AQ8418">
        <v>-0.63538334057027435</v>
      </c>
      <c r="AR8418">
        <v>2.3978597610895784</v>
      </c>
    </row>
    <row r="8419" spans="39:44" x14ac:dyDescent="0.3">
      <c r="AM8419">
        <v>3.2202769460298133</v>
      </c>
      <c r="AN8419">
        <v>0.86110213402561375</v>
      </c>
      <c r="AO8419">
        <v>626.03597165585938</v>
      </c>
      <c r="AP8419">
        <v>5350.5</v>
      </c>
      <c r="AQ8419">
        <v>0.587122338968185</v>
      </c>
      <c r="AR8419">
        <v>3.2643077614249947</v>
      </c>
    </row>
    <row r="8420" spans="39:44" x14ac:dyDescent="0.3">
      <c r="AM8420">
        <v>1.6296938369878304</v>
      </c>
      <c r="AN8420">
        <v>3.0645668461336349E-2</v>
      </c>
      <c r="AO8420">
        <v>795.37879155050018</v>
      </c>
      <c r="AP8420">
        <v>3816.25</v>
      </c>
      <c r="AQ8420">
        <v>5.775538273507503E-2</v>
      </c>
      <c r="AR8420">
        <v>1.6284729555247794</v>
      </c>
    </row>
    <row r="8421" spans="39:44" x14ac:dyDescent="0.3">
      <c r="AM8421">
        <v>2.9271059824098358</v>
      </c>
      <c r="AN8421">
        <v>0.82420731107272738</v>
      </c>
      <c r="AO8421">
        <v>363.40392963113311</v>
      </c>
      <c r="AP8421">
        <v>6139.75</v>
      </c>
      <c r="AQ8421">
        <v>-0.58027457051049558</v>
      </c>
      <c r="AR8421">
        <v>2.8701751398753848</v>
      </c>
    </row>
    <row r="8422" spans="39:44" x14ac:dyDescent="0.3">
      <c r="AM8422">
        <v>2.1565290246078743</v>
      </c>
      <c r="AN8422">
        <v>0.9035335442429715</v>
      </c>
      <c r="AO8422">
        <v>1058.3111751013525</v>
      </c>
      <c r="AP8422">
        <v>5551</v>
      </c>
      <c r="AQ8422">
        <v>0.74700786815813403</v>
      </c>
      <c r="AR8422">
        <v>2.233610206513482</v>
      </c>
    </row>
    <row r="8423" spans="39:44" x14ac:dyDescent="0.3">
      <c r="AM8423">
        <v>2.9114005273136621</v>
      </c>
      <c r="AN8423">
        <v>1.1671782298979747</v>
      </c>
      <c r="AO8423">
        <v>1406.8176471061201</v>
      </c>
      <c r="AP8423">
        <v>4567.75</v>
      </c>
      <c r="AQ8423">
        <v>0.95435407488406232</v>
      </c>
      <c r="AR8423">
        <v>2.8981276157055644</v>
      </c>
    </row>
    <row r="8424" spans="39:44" x14ac:dyDescent="0.3">
      <c r="AM8424">
        <v>1.9617245280746873</v>
      </c>
      <c r="AN8424">
        <v>0.7473285978898605</v>
      </c>
      <c r="AO8424">
        <v>539.04339242053982</v>
      </c>
      <c r="AP8424">
        <v>4598.25</v>
      </c>
      <c r="AQ8424">
        <v>-0.56058419573294305</v>
      </c>
      <c r="AR8424">
        <v>1.9780209791818313</v>
      </c>
    </row>
    <row r="8425" spans="39:44" x14ac:dyDescent="0.3">
      <c r="AM8425">
        <v>2.8729146473553988</v>
      </c>
      <c r="AN8425">
        <v>1.1547674574614473</v>
      </c>
      <c r="AO8425">
        <v>647.43088437963422</v>
      </c>
      <c r="AP8425">
        <v>5668.25</v>
      </c>
      <c r="AQ8425">
        <v>-0.99344903570235943</v>
      </c>
      <c r="AR8425">
        <v>2.8981276157055644</v>
      </c>
    </row>
    <row r="8426" spans="39:44" x14ac:dyDescent="0.3">
      <c r="AM8426">
        <v>2.1313900608365106</v>
      </c>
      <c r="AN8426">
        <v>0.93568996197067933</v>
      </c>
      <c r="AO8426">
        <v>635.56140337753016</v>
      </c>
      <c r="AP8426">
        <v>4356</v>
      </c>
      <c r="AQ8426">
        <v>0.25665356877381662</v>
      </c>
      <c r="AR8426">
        <v>2.107746445501641</v>
      </c>
    </row>
    <row r="8427" spans="39:44" x14ac:dyDescent="0.3">
      <c r="AM8427">
        <v>2.1535955761691898</v>
      </c>
      <c r="AN8427">
        <v>0.32743071595225931</v>
      </c>
      <c r="AO8427">
        <v>732.93934115802904</v>
      </c>
      <c r="AP8427">
        <v>4413.25</v>
      </c>
      <c r="AQ8427">
        <v>-0.86846056819618367</v>
      </c>
      <c r="AR8427">
        <v>2.1841542371645244</v>
      </c>
    </row>
    <row r="8428" spans="39:44" x14ac:dyDescent="0.3">
      <c r="AM8428">
        <v>2.3469800904456068</v>
      </c>
      <c r="AN8428">
        <v>0.11238914549080106</v>
      </c>
      <c r="AO8428">
        <v>725.27614239499974</v>
      </c>
      <c r="AP8428">
        <v>4119</v>
      </c>
      <c r="AQ8428">
        <v>0.84412350776154832</v>
      </c>
      <c r="AR8428">
        <v>2.3360257314689061</v>
      </c>
    </row>
    <row r="8429" spans="39:44" x14ac:dyDescent="0.3">
      <c r="AM8429">
        <v>3.5273617845898162</v>
      </c>
      <c r="AN8429">
        <v>1.2513174991694649</v>
      </c>
      <c r="AO8429">
        <v>618.79181812788408</v>
      </c>
      <c r="AP8429">
        <v>4397</v>
      </c>
      <c r="AQ8429">
        <v>0.58207338190212343</v>
      </c>
      <c r="AR8429">
        <v>3.4998562656727614</v>
      </c>
    </row>
    <row r="8430" spans="39:44" x14ac:dyDescent="0.3">
      <c r="AM8430">
        <v>1.8845179344568685</v>
      </c>
      <c r="AN8430">
        <v>0.51117245879585282</v>
      </c>
      <c r="AO8430">
        <v>724.95476270287315</v>
      </c>
      <c r="AP8430">
        <v>4480</v>
      </c>
      <c r="AQ8430">
        <v>0.82243887973428664</v>
      </c>
      <c r="AR8430">
        <v>1.8342040967284832</v>
      </c>
    </row>
    <row r="8431" spans="39:44" x14ac:dyDescent="0.3">
      <c r="AM8431">
        <v>2.5287201578380398</v>
      </c>
      <c r="AN8431">
        <v>1.3672713160111996</v>
      </c>
      <c r="AO8431">
        <v>814.21815582643626</v>
      </c>
      <c r="AP8431">
        <v>4196.25</v>
      </c>
      <c r="AQ8431">
        <v>-0.75289935830083621</v>
      </c>
      <c r="AR8431">
        <v>2.3978597610895784</v>
      </c>
    </row>
    <row r="8432" spans="39:44" x14ac:dyDescent="0.3">
      <c r="AM8432">
        <v>2.1944326325392436</v>
      </c>
      <c r="AN8432">
        <v>0.4882371585819309</v>
      </c>
      <c r="AO8432">
        <v>962.47798313850524</v>
      </c>
      <c r="AP8432">
        <v>4637.5</v>
      </c>
      <c r="AQ8432">
        <v>0.88257757830739914</v>
      </c>
      <c r="AR8432">
        <v>2.162157252050128</v>
      </c>
    </row>
    <row r="8433" spans="39:44" x14ac:dyDescent="0.3">
      <c r="AM8433">
        <v>2.221575588057191</v>
      </c>
      <c r="AN8433">
        <v>0.67503824129935674</v>
      </c>
      <c r="AO8433">
        <v>683.79702319464923</v>
      </c>
      <c r="AP8433">
        <v>3588</v>
      </c>
      <c r="AQ8433">
        <v>-0.44806494411006298</v>
      </c>
      <c r="AR8433">
        <v>2.1534427084046501</v>
      </c>
    </row>
    <row r="8434" spans="39:44" x14ac:dyDescent="0.3">
      <c r="AM8434">
        <v>2.0536060542718384</v>
      </c>
      <c r="AN8434">
        <v>0.71235805089912763</v>
      </c>
      <c r="AO8434">
        <v>1303.8306885433756</v>
      </c>
      <c r="AP8434">
        <v>6226.25</v>
      </c>
      <c r="AQ8434">
        <v>0.11107784996856045</v>
      </c>
      <c r="AR8434">
        <v>1.9963539544390678</v>
      </c>
    </row>
    <row r="8435" spans="39:44" x14ac:dyDescent="0.3">
      <c r="AM8435">
        <v>3.0009070717650803</v>
      </c>
      <c r="AN8435">
        <v>1.2469668058302599</v>
      </c>
      <c r="AO8435">
        <v>885.14908433528421</v>
      </c>
      <c r="AP8435">
        <v>3784.5</v>
      </c>
      <c r="AQ8435">
        <v>-0.62108011668191765</v>
      </c>
      <c r="AR8435">
        <v>3.0672289412909164</v>
      </c>
    </row>
    <row r="8436" spans="39:44" x14ac:dyDescent="0.3">
      <c r="AM8436">
        <v>3.7597499666776435</v>
      </c>
      <c r="AN8436">
        <v>0.40211240291175387</v>
      </c>
      <c r="AO8436">
        <v>1155.4804743032289</v>
      </c>
      <c r="AP8436">
        <v>3696.5</v>
      </c>
      <c r="AQ8436">
        <v>-0.57764813005252802</v>
      </c>
      <c r="AR8436">
        <v>3.7489470926492143</v>
      </c>
    </row>
    <row r="8437" spans="39:44" x14ac:dyDescent="0.3">
      <c r="AM8437">
        <v>2.1497934768324822</v>
      </c>
      <c r="AN8437">
        <v>0.52035765606037965</v>
      </c>
      <c r="AO8437">
        <v>882.51606632602932</v>
      </c>
      <c r="AP8437">
        <v>5014.75</v>
      </c>
      <c r="AQ8437">
        <v>0.51480147623423977</v>
      </c>
      <c r="AR8437">
        <v>2.1284891333520415</v>
      </c>
    </row>
    <row r="8438" spans="39:44" x14ac:dyDescent="0.3">
      <c r="AM8438">
        <v>2.7041811332029133</v>
      </c>
      <c r="AN8438">
        <v>0.77338435582293419</v>
      </c>
      <c r="AO8438">
        <v>616.61099692734751</v>
      </c>
      <c r="AP8438">
        <v>5765.25</v>
      </c>
      <c r="AQ8438">
        <v>0.51364566050484661</v>
      </c>
      <c r="AR8438">
        <v>2.6239750459546269</v>
      </c>
    </row>
    <row r="8439" spans="39:44" x14ac:dyDescent="0.3">
      <c r="AM8439">
        <v>3.0455596314851636</v>
      </c>
      <c r="AN8439">
        <v>1.0399349978116608</v>
      </c>
      <c r="AO8439">
        <v>341.71239291729182</v>
      </c>
      <c r="AP8439">
        <v>3871.5</v>
      </c>
      <c r="AQ8439">
        <v>0.67484910102723472</v>
      </c>
      <c r="AR8439">
        <v>3.0892869393635474</v>
      </c>
    </row>
    <row r="8440" spans="39:44" x14ac:dyDescent="0.3">
      <c r="AM8440">
        <v>2.2534236016971021</v>
      </c>
      <c r="AN8440">
        <v>0.91837938281372522</v>
      </c>
      <c r="AO8440">
        <v>838.45034005060938</v>
      </c>
      <c r="AP8440">
        <v>2890.25</v>
      </c>
      <c r="AQ8440">
        <v>0.68298733010346169</v>
      </c>
      <c r="AR8440">
        <v>2.3034446383642297</v>
      </c>
    </row>
    <row r="8441" spans="39:44" x14ac:dyDescent="0.3">
      <c r="AM8441">
        <v>2.0603287415981657</v>
      </c>
      <c r="AN8441">
        <v>0.72829617703066329</v>
      </c>
      <c r="AO8441">
        <v>690.51461128402468</v>
      </c>
      <c r="AP8441">
        <v>3585.5</v>
      </c>
      <c r="AQ8441">
        <v>-0.50403951310172657</v>
      </c>
      <c r="AR8441">
        <v>1.98316822864423</v>
      </c>
    </row>
    <row r="8442" spans="39:44" x14ac:dyDescent="0.3">
      <c r="AM8442">
        <v>2.8503660281291254</v>
      </c>
      <c r="AN8442">
        <v>1.1251934362191405</v>
      </c>
      <c r="AO8442">
        <v>1230.2503638393061</v>
      </c>
      <c r="AP8442">
        <v>3296.25</v>
      </c>
      <c r="AQ8442">
        <v>0.61175919981713456</v>
      </c>
      <c r="AR8442">
        <v>2.9737772154480258</v>
      </c>
    </row>
    <row r="8443" spans="39:44" x14ac:dyDescent="0.3">
      <c r="AM8443">
        <v>2.7031353789928154</v>
      </c>
      <c r="AN8443">
        <v>0.49939780432907055</v>
      </c>
      <c r="AO8443">
        <v>773.53315129010127</v>
      </c>
      <c r="AP8443">
        <v>5312.5</v>
      </c>
      <c r="AQ8443">
        <v>0.98799140140755315</v>
      </c>
      <c r="AR8443">
        <v>2.6729133089071455</v>
      </c>
    </row>
    <row r="8444" spans="39:44" x14ac:dyDescent="0.3">
      <c r="AM8444">
        <v>2.4705370558308628</v>
      </c>
      <c r="AN8444">
        <v>1.2363567383800935</v>
      </c>
      <c r="AO8444">
        <v>672.65402260478197</v>
      </c>
      <c r="AP8444">
        <v>3074.25</v>
      </c>
      <c r="AQ8444">
        <v>0.97908711906029067</v>
      </c>
      <c r="AR8444">
        <v>2.446325566564056</v>
      </c>
    </row>
    <row r="8445" spans="39:44" x14ac:dyDescent="0.3">
      <c r="AM8445">
        <v>1.7808751916464161</v>
      </c>
      <c r="AN8445">
        <v>8.4334815761584234E-2</v>
      </c>
      <c r="AO8445">
        <v>370.41209273916661</v>
      </c>
      <c r="AP8445">
        <v>4816.25</v>
      </c>
      <c r="AQ8445">
        <v>-0.82842898434846535</v>
      </c>
      <c r="AR8445">
        <v>1.7878913892169495</v>
      </c>
    </row>
    <row r="8446" spans="39:44" x14ac:dyDescent="0.3">
      <c r="AM8446">
        <v>2.5922285168708021</v>
      </c>
      <c r="AN8446">
        <v>1.2022178475136684</v>
      </c>
      <c r="AO8446">
        <v>982.76911107378442</v>
      </c>
      <c r="AP8446">
        <v>3610</v>
      </c>
      <c r="AQ8446">
        <v>3.7985620540148396E-2</v>
      </c>
      <c r="AR8446">
        <v>2.5027011827984387</v>
      </c>
    </row>
    <row r="8447" spans="39:44" x14ac:dyDescent="0.3">
      <c r="AM8447">
        <v>2.1021490146688873</v>
      </c>
      <c r="AN8447">
        <v>0.94015564690500153</v>
      </c>
      <c r="AO8447">
        <v>914.01126861402417</v>
      </c>
      <c r="AP8447">
        <v>4801.5</v>
      </c>
      <c r="AQ8447">
        <v>1.3789150626765129E-2</v>
      </c>
      <c r="AR8447">
        <v>2.1773271127853193</v>
      </c>
    </row>
    <row r="8448" spans="39:44" x14ac:dyDescent="0.3">
      <c r="AM8448">
        <v>2.066626180945899</v>
      </c>
      <c r="AN8448">
        <v>0.34275166803402257</v>
      </c>
      <c r="AO8448">
        <v>866.52785055447259</v>
      </c>
      <c r="AP8448">
        <v>5463.25</v>
      </c>
      <c r="AQ8448">
        <v>0.45847657788065949</v>
      </c>
      <c r="AR8448">
        <v>2.0794277614925756</v>
      </c>
    </row>
    <row r="8449" spans="39:44" x14ac:dyDescent="0.3">
      <c r="AM8449">
        <v>2.4573009935503611</v>
      </c>
      <c r="AN8449">
        <v>1.275342503768139</v>
      </c>
      <c r="AO8449">
        <v>610.58654880412973</v>
      </c>
      <c r="AP8449">
        <v>5118.75</v>
      </c>
      <c r="AQ8449">
        <v>0.37431494647261893</v>
      </c>
      <c r="AR8449">
        <v>2.3545626717809118</v>
      </c>
    </row>
    <row r="8450" spans="39:44" x14ac:dyDescent="0.3">
      <c r="AM8450">
        <v>2.1623386571269823</v>
      </c>
      <c r="AN8450">
        <v>0.97726278687556212</v>
      </c>
      <c r="AO8450">
        <v>618.7918181278842</v>
      </c>
      <c r="AP8450">
        <v>4702.5</v>
      </c>
      <c r="AQ8450">
        <v>-0.80850450915188254</v>
      </c>
      <c r="AR8450">
        <v>2.208282600739</v>
      </c>
    </row>
    <row r="8451" spans="39:44" x14ac:dyDescent="0.3">
      <c r="AM8451">
        <v>2.8471153381128844</v>
      </c>
      <c r="AN8451">
        <v>1.3831934556010224</v>
      </c>
      <c r="AO8451">
        <v>524.07073171227614</v>
      </c>
      <c r="AP8451">
        <v>4238.75</v>
      </c>
      <c r="AQ8451">
        <v>-5.0603393971936896E-2</v>
      </c>
      <c r="AR8451">
        <v>2.7850186614792385</v>
      </c>
    </row>
    <row r="8452" spans="39:44" x14ac:dyDescent="0.3">
      <c r="AM8452">
        <v>3.4883607566874382</v>
      </c>
      <c r="AN8452">
        <v>0.78440858511806488</v>
      </c>
      <c r="AO8452">
        <v>410.16341196060836</v>
      </c>
      <c r="AP8452">
        <v>4569.75</v>
      </c>
      <c r="AQ8452">
        <v>-0.31499731746135679</v>
      </c>
      <c r="AR8452">
        <v>3.5388542330808126</v>
      </c>
    </row>
    <row r="8453" spans="39:44" x14ac:dyDescent="0.3">
      <c r="AM8453">
        <v>3.3405100316219052</v>
      </c>
      <c r="AN8453">
        <v>1.2382909007115317</v>
      </c>
      <c r="AO8453">
        <v>692.4032322244168</v>
      </c>
      <c r="AP8453">
        <v>5623.5</v>
      </c>
      <c r="AQ8453">
        <v>0.52437806737847958</v>
      </c>
      <c r="AR8453">
        <v>3.2484250997149315</v>
      </c>
    </row>
    <row r="8454" spans="39:44" x14ac:dyDescent="0.3">
      <c r="AM8454">
        <v>3.8955962258807224</v>
      </c>
      <c r="AN8454">
        <v>0.47243904900306094</v>
      </c>
      <c r="AO8454">
        <v>442.67356951578734</v>
      </c>
      <c r="AP8454">
        <v>3461.75</v>
      </c>
      <c r="AQ8454">
        <v>0.55303989437173029</v>
      </c>
      <c r="AR8454">
        <v>3.8980537091734302</v>
      </c>
    </row>
    <row r="8455" spans="39:44" x14ac:dyDescent="0.3">
      <c r="AM8455">
        <v>2.2557461631832445</v>
      </c>
      <c r="AN8455">
        <v>0.84898312866669967</v>
      </c>
      <c r="AO8455">
        <v>970.03082664087128</v>
      </c>
      <c r="AP8455">
        <v>3786</v>
      </c>
      <c r="AQ8455">
        <v>-8.1767197498093788E-2</v>
      </c>
      <c r="AR8455">
        <v>2.2690706823140059</v>
      </c>
    </row>
    <row r="8456" spans="39:44" x14ac:dyDescent="0.3">
      <c r="AM8456">
        <v>1.8175895786495384</v>
      </c>
      <c r="AN8456">
        <v>0.30345764092339422</v>
      </c>
      <c r="AO8456">
        <v>1443.0101954791</v>
      </c>
      <c r="AP8456">
        <v>4515.75</v>
      </c>
      <c r="AQ8456">
        <v>-0.93753637177239924</v>
      </c>
      <c r="AR8456">
        <v>1.7834514665375272</v>
      </c>
    </row>
    <row r="8457" spans="39:44" x14ac:dyDescent="0.3">
      <c r="AM8457">
        <v>3.1358297977943299</v>
      </c>
      <c r="AN8457">
        <v>1.4487170963759841</v>
      </c>
      <c r="AO8457">
        <v>1074.3684414687468</v>
      </c>
      <c r="AP8457">
        <v>5471</v>
      </c>
      <c r="AQ8457">
        <v>-0.70593976405640435</v>
      </c>
      <c r="AR8457">
        <v>3.1074972386011903</v>
      </c>
    </row>
    <row r="8458" spans="39:44" x14ac:dyDescent="0.3">
      <c r="AM8458">
        <v>1.7149179117902524</v>
      </c>
      <c r="AN8458">
        <v>0.2270926475320213</v>
      </c>
      <c r="AO8458">
        <v>1189.7510883682</v>
      </c>
      <c r="AP8458">
        <v>4321</v>
      </c>
      <c r="AQ8458">
        <v>2.5108306052815783E-2</v>
      </c>
      <c r="AR8458">
        <v>1.7190787344323626</v>
      </c>
    </row>
    <row r="8459" spans="39:44" x14ac:dyDescent="0.3">
      <c r="AM8459">
        <v>1.9136433457754374</v>
      </c>
      <c r="AN8459">
        <v>0.35421906564599409</v>
      </c>
      <c r="AO8459">
        <v>660.74935746965866</v>
      </c>
      <c r="AP8459">
        <v>4501</v>
      </c>
      <c r="AQ8459">
        <v>-0.9983353976565269</v>
      </c>
      <c r="AR8459">
        <v>1.9036348010591415</v>
      </c>
    </row>
    <row r="8460" spans="39:44" x14ac:dyDescent="0.3">
      <c r="AM8460">
        <v>2.3233762094750059</v>
      </c>
      <c r="AN8460">
        <v>0.40733932637230441</v>
      </c>
      <c r="AO8460">
        <v>840.06083350225822</v>
      </c>
      <c r="AP8460">
        <v>4066.25</v>
      </c>
      <c r="AQ8460">
        <v>-0.55115366984909298</v>
      </c>
      <c r="AR8460">
        <v>2.3406139291245469</v>
      </c>
    </row>
    <row r="8461" spans="39:44" x14ac:dyDescent="0.3">
      <c r="AM8461">
        <v>2.2232815106809558</v>
      </c>
      <c r="AN8461">
        <v>0.90681321972459772</v>
      </c>
      <c r="AO8461">
        <v>698.38976892222456</v>
      </c>
      <c r="AP8461">
        <v>6282</v>
      </c>
      <c r="AQ8461">
        <v>-0.55772519631474249</v>
      </c>
      <c r="AR8461">
        <v>2.3195469975478651</v>
      </c>
    </row>
    <row r="8462" spans="39:44" x14ac:dyDescent="0.3">
      <c r="AM8462">
        <v>2.8185597672638121</v>
      </c>
      <c r="AN8462">
        <v>0.73139512379543137</v>
      </c>
      <c r="AO8462">
        <v>1083.6870863890877</v>
      </c>
      <c r="AP8462">
        <v>3487.75</v>
      </c>
      <c r="AQ8462">
        <v>0.15977053985970269</v>
      </c>
      <c r="AR8462">
        <v>2.7698776759629067</v>
      </c>
    </row>
    <row r="8463" spans="39:44" x14ac:dyDescent="0.3">
      <c r="AM8463">
        <v>2.7574996592803744</v>
      </c>
      <c r="AN8463">
        <v>1.1871492794947427</v>
      </c>
      <c r="AO8463">
        <v>901.46263041899249</v>
      </c>
      <c r="AP8463">
        <v>3848.25</v>
      </c>
      <c r="AQ8463">
        <v>-0.24329334797943925</v>
      </c>
      <c r="AR8463">
        <v>2.7580301981135604</v>
      </c>
    </row>
    <row r="8464" spans="39:44" x14ac:dyDescent="0.3">
      <c r="AM8464">
        <v>2.3458673884869974</v>
      </c>
      <c r="AN8464">
        <v>0.523872549981242</v>
      </c>
      <c r="AO8464">
        <v>762.06443710307428</v>
      </c>
      <c r="AP8464">
        <v>4161.75</v>
      </c>
      <c r="AQ8464">
        <v>0.34131333043471662</v>
      </c>
      <c r="AR8464">
        <v>2.3765652615349908</v>
      </c>
    </row>
    <row r="8465" spans="39:44" x14ac:dyDescent="0.3">
      <c r="AM8465">
        <v>3.0902741296981882</v>
      </c>
      <c r="AN8465">
        <v>1.3905736935102289</v>
      </c>
      <c r="AO8465">
        <v>609.6548736339995</v>
      </c>
      <c r="AP8465">
        <v>4368</v>
      </c>
      <c r="AQ8465">
        <v>-0.47221316597966301</v>
      </c>
      <c r="AR8465">
        <v>3.0163859024089068</v>
      </c>
    </row>
    <row r="8466" spans="39:44" x14ac:dyDescent="0.3">
      <c r="AM8466">
        <v>1.976082055068995</v>
      </c>
      <c r="AN8466">
        <v>0.31372786245726181</v>
      </c>
      <c r="AO8466">
        <v>644.94618619886205</v>
      </c>
      <c r="AP8466">
        <v>3747</v>
      </c>
      <c r="AQ8466">
        <v>-0.58100540581381777</v>
      </c>
      <c r="AR8466">
        <v>1.9793514091196689</v>
      </c>
    </row>
    <row r="8467" spans="39:44" x14ac:dyDescent="0.3">
      <c r="AM8467">
        <v>3.5560123064845262</v>
      </c>
      <c r="AN8467">
        <v>1.0700648351345037</v>
      </c>
      <c r="AO8467">
        <v>752.05646153357213</v>
      </c>
      <c r="AP8467">
        <v>5763</v>
      </c>
      <c r="AQ8467">
        <v>0.44612769636183419</v>
      </c>
      <c r="AR8467">
        <v>3.5022963737978419</v>
      </c>
    </row>
    <row r="8468" spans="39:44" x14ac:dyDescent="0.3">
      <c r="AM8468">
        <v>2.9168946673011877</v>
      </c>
      <c r="AN8468">
        <v>1.3600457608196703</v>
      </c>
      <c r="AO8468">
        <v>629.04373026179178</v>
      </c>
      <c r="AP8468">
        <v>3714.25</v>
      </c>
      <c r="AQ8468">
        <v>0.36165844586965401</v>
      </c>
      <c r="AR8468">
        <v>2.7850186614792385</v>
      </c>
    </row>
    <row r="8469" spans="39:44" x14ac:dyDescent="0.3">
      <c r="AM8469">
        <v>2.4743634150091713</v>
      </c>
      <c r="AN8469">
        <v>0.77152023409752168</v>
      </c>
      <c r="AO8469">
        <v>1074.3684414687468</v>
      </c>
      <c r="AP8469">
        <v>5236.75</v>
      </c>
      <c r="AQ8469">
        <v>0.86899463791339726</v>
      </c>
      <c r="AR8469">
        <v>2.4600855158816213</v>
      </c>
    </row>
    <row r="8470" spans="39:44" x14ac:dyDescent="0.3">
      <c r="AM8470">
        <v>2.9395286720883926</v>
      </c>
      <c r="AN8470">
        <v>0.97004433951409597</v>
      </c>
      <c r="AO8470">
        <v>683.69948991972046</v>
      </c>
      <c r="AP8470">
        <v>3263.5</v>
      </c>
      <c r="AQ8470">
        <v>-0.51282893833238963</v>
      </c>
      <c r="AR8470">
        <v>2.9955973737525445</v>
      </c>
    </row>
    <row r="8471" spans="39:44" x14ac:dyDescent="0.3">
      <c r="AM8471">
        <v>2.4471191055072929</v>
      </c>
      <c r="AN8471">
        <v>1.0048365415409315</v>
      </c>
      <c r="AO8471">
        <v>972.45213982054179</v>
      </c>
      <c r="AP8471">
        <v>5286.75</v>
      </c>
      <c r="AQ8471">
        <v>0.14859185441146522</v>
      </c>
      <c r="AR8471">
        <v>2.5181618237992511</v>
      </c>
    </row>
    <row r="8472" spans="39:44" x14ac:dyDescent="0.3">
      <c r="AM8472">
        <v>2.0467905391236063</v>
      </c>
      <c r="AN8472">
        <v>0.7024366691344841</v>
      </c>
      <c r="AO8472">
        <v>404.3750380676039</v>
      </c>
      <c r="AP8472">
        <v>3311.25</v>
      </c>
      <c r="AQ8472">
        <v>-0.21615246316893935</v>
      </c>
      <c r="AR8472">
        <v>2.0527488959279081</v>
      </c>
    </row>
    <row r="8473" spans="39:44" x14ac:dyDescent="0.3">
      <c r="AM8473">
        <v>2.9486051110770708</v>
      </c>
      <c r="AN8473">
        <v>1.2937687607870518</v>
      </c>
      <c r="AO8473">
        <v>805.57863342905239</v>
      </c>
      <c r="AP8473">
        <v>5153</v>
      </c>
      <c r="AQ8473">
        <v>-0.92537602530486074</v>
      </c>
      <c r="AR8473">
        <v>3.0419661175092698</v>
      </c>
    </row>
    <row r="8474" spans="39:44" x14ac:dyDescent="0.3">
      <c r="AM8474">
        <v>2.1115776813893596</v>
      </c>
      <c r="AN8474">
        <v>0.9385366478402084</v>
      </c>
      <c r="AO8474">
        <v>311.4940492576057</v>
      </c>
      <c r="AP8474">
        <v>3492.25</v>
      </c>
      <c r="AQ8474">
        <v>0.83557783886509507</v>
      </c>
      <c r="AR8474">
        <v>2.107746445501641</v>
      </c>
    </row>
    <row r="8475" spans="39:44" x14ac:dyDescent="0.3">
      <c r="AM8475">
        <v>2.3979846303955861</v>
      </c>
      <c r="AN8475">
        <v>0.88794892118628022</v>
      </c>
      <c r="AO8475">
        <v>720.75677111112748</v>
      </c>
      <c r="AP8475">
        <v>3617.25</v>
      </c>
      <c r="AQ8475">
        <v>-0.16005728896636881</v>
      </c>
      <c r="AR8475">
        <v>2.4277853233502178</v>
      </c>
    </row>
    <row r="8476" spans="39:44" x14ac:dyDescent="0.3">
      <c r="AM8476">
        <v>1.9823641896832758</v>
      </c>
      <c r="AN8476">
        <v>0.45225712143532987</v>
      </c>
      <c r="AO8476">
        <v>834.52702827405687</v>
      </c>
      <c r="AP8476">
        <v>4773</v>
      </c>
      <c r="AQ8476">
        <v>0.43899473852880799</v>
      </c>
      <c r="AR8476">
        <v>2.0031623871264701</v>
      </c>
    </row>
    <row r="8477" spans="39:44" x14ac:dyDescent="0.3">
      <c r="AM8477">
        <v>2.3405759376446875</v>
      </c>
      <c r="AN8477">
        <v>0.73524279045613672</v>
      </c>
      <c r="AO8477">
        <v>1299.3296194385657</v>
      </c>
      <c r="AP8477">
        <v>5041</v>
      </c>
      <c r="AQ8477">
        <v>0.99564881122674087</v>
      </c>
      <c r="AR8477">
        <v>2.2633586376140213</v>
      </c>
    </row>
    <row r="8478" spans="39:44" x14ac:dyDescent="0.3">
      <c r="AM8478">
        <v>1.9775876277265647</v>
      </c>
      <c r="AN8478">
        <v>0.26608942393022844</v>
      </c>
      <c r="AO8478">
        <v>1554.1910946849912</v>
      </c>
      <c r="AP8478">
        <v>4834.5</v>
      </c>
      <c r="AQ8478">
        <v>-5.5766470316095836E-2</v>
      </c>
      <c r="AR8478">
        <v>1.985202261880767</v>
      </c>
    </row>
    <row r="8479" spans="39:44" x14ac:dyDescent="0.3">
      <c r="AM8479">
        <v>2.8074880525663959</v>
      </c>
      <c r="AN8479">
        <v>1.4789557423711042</v>
      </c>
      <c r="AO8479">
        <v>729.51000396288453</v>
      </c>
      <c r="AP8479">
        <v>5200.75</v>
      </c>
      <c r="AQ8479">
        <v>0.5864113909129085</v>
      </c>
      <c r="AR8479">
        <v>2.7063647516651148</v>
      </c>
    </row>
    <row r="8480" spans="39:44" x14ac:dyDescent="0.3">
      <c r="AM8480">
        <v>2.0974388114607359</v>
      </c>
      <c r="AN8480">
        <v>0.47734960181147412</v>
      </c>
      <c r="AO8480">
        <v>674.97370412877467</v>
      </c>
      <c r="AP8480">
        <v>4320.5</v>
      </c>
      <c r="AQ8480">
        <v>-0.57173076690431246</v>
      </c>
      <c r="AR8480">
        <v>2.0622579091773212</v>
      </c>
    </row>
    <row r="8481" spans="39:44" x14ac:dyDescent="0.3">
      <c r="AM8481">
        <v>2.8770665631773564</v>
      </c>
      <c r="AN8481">
        <v>1.0733511452515869</v>
      </c>
      <c r="AO8481">
        <v>797.3194634114268</v>
      </c>
      <c r="AP8481">
        <v>3434.5</v>
      </c>
      <c r="AQ8481">
        <v>0.67806048340317326</v>
      </c>
      <c r="AR8481">
        <v>2.8829606800682837</v>
      </c>
    </row>
    <row r="8482" spans="39:44" x14ac:dyDescent="0.3">
      <c r="AM8482">
        <v>3.0556388661994633</v>
      </c>
      <c r="AN8482">
        <v>0.38855977166347172</v>
      </c>
      <c r="AO8482">
        <v>714.03918302175202</v>
      </c>
      <c r="AP8482">
        <v>5184.5</v>
      </c>
      <c r="AQ8482">
        <v>-0.2437625435637342</v>
      </c>
      <c r="AR8482">
        <v>3.0944948433658097</v>
      </c>
    </row>
    <row r="8483" spans="39:44" x14ac:dyDescent="0.3">
      <c r="AM8483">
        <v>2.0950967474502438</v>
      </c>
      <c r="AN8483">
        <v>0.66404263329417712</v>
      </c>
      <c r="AO8483">
        <v>798.22076944670403</v>
      </c>
      <c r="AP8483">
        <v>4681.5</v>
      </c>
      <c r="AQ8483">
        <v>-0.48820102919947905</v>
      </c>
      <c r="AR8483">
        <v>2.0839304188212773</v>
      </c>
    </row>
    <row r="8484" spans="39:44" x14ac:dyDescent="0.3">
      <c r="AM8484">
        <v>1.7814968050561353</v>
      </c>
      <c r="AN8484">
        <v>0.39824270809393553</v>
      </c>
      <c r="AO8484">
        <v>1315.2183167111575</v>
      </c>
      <c r="AP8484">
        <v>5414.75</v>
      </c>
      <c r="AQ8484">
        <v>0.16412189622616766</v>
      </c>
      <c r="AR8484">
        <v>1.7617559938114788</v>
      </c>
    </row>
    <row r="8485" spans="39:44" x14ac:dyDescent="0.3">
      <c r="AM8485">
        <v>1.7847469586869016</v>
      </c>
      <c r="AN8485">
        <v>0.33270954583742907</v>
      </c>
      <c r="AO8485">
        <v>781.81104038152955</v>
      </c>
      <c r="AP8485">
        <v>4688</v>
      </c>
      <c r="AQ8485">
        <v>-0.31298552068067031</v>
      </c>
      <c r="AR8485">
        <v>1.7834514665375272</v>
      </c>
    </row>
    <row r="8486" spans="39:44" x14ac:dyDescent="0.3">
      <c r="AM8486">
        <v>2.5536947914500243</v>
      </c>
      <c r="AN8486">
        <v>1.108107291143795</v>
      </c>
      <c r="AO8486">
        <v>281.23741413765913</v>
      </c>
      <c r="AP8486">
        <v>4271.75</v>
      </c>
      <c r="AQ8486">
        <v>-0.13738925032916832</v>
      </c>
      <c r="AR8486">
        <v>2.5087434482315092</v>
      </c>
    </row>
    <row r="8487" spans="39:44" x14ac:dyDescent="0.3">
      <c r="AM8487">
        <v>2.8137747433316882</v>
      </c>
      <c r="AN8487">
        <v>1.0075649507170574</v>
      </c>
      <c r="AO8487">
        <v>659.13989245892344</v>
      </c>
      <c r="AP8487">
        <v>4982.5</v>
      </c>
      <c r="AQ8487">
        <v>0.19858261533920835</v>
      </c>
      <c r="AR8487">
        <v>2.9091733949571488</v>
      </c>
    </row>
    <row r="8488" spans="39:44" x14ac:dyDescent="0.3">
      <c r="AM8488">
        <v>2.3192135706810095</v>
      </c>
      <c r="AN8488">
        <v>1.1820805020529941</v>
      </c>
      <c r="AO8488">
        <v>1575.1950119114331</v>
      </c>
      <c r="AP8488">
        <v>5114.75</v>
      </c>
      <c r="AQ8488">
        <v>0.62098446387710737</v>
      </c>
      <c r="AR8488">
        <v>2.3450276540902895</v>
      </c>
    </row>
    <row r="8489" spans="39:44" x14ac:dyDescent="0.3">
      <c r="AM8489">
        <v>2.0097443643821498</v>
      </c>
      <c r="AN8489">
        <v>0.7250154744666033</v>
      </c>
      <c r="AO8489">
        <v>1513.4795033112853</v>
      </c>
      <c r="AP8489">
        <v>5140.75</v>
      </c>
      <c r="AQ8489">
        <v>1.3353907587911209E-2</v>
      </c>
      <c r="AR8489">
        <v>2.0493304278313653</v>
      </c>
    </row>
    <row r="8490" spans="39:44" x14ac:dyDescent="0.3">
      <c r="AM8490">
        <v>2.4923059405487029</v>
      </c>
      <c r="AN8490">
        <v>1.2666352417732869</v>
      </c>
      <c r="AO8490">
        <v>276.6282638429746</v>
      </c>
      <c r="AP8490">
        <v>4661.75</v>
      </c>
      <c r="AQ8490">
        <v>-0.31421661856756061</v>
      </c>
      <c r="AR8490">
        <v>2.4075391451732089</v>
      </c>
    </row>
    <row r="8491" spans="39:44" x14ac:dyDescent="0.3">
      <c r="AM8491">
        <v>2.7581798889745057</v>
      </c>
      <c r="AN8491">
        <v>1.0090992876247187</v>
      </c>
      <c r="AO8491">
        <v>959.98006466160598</v>
      </c>
      <c r="AP8491">
        <v>4394.25</v>
      </c>
      <c r="AQ8491">
        <v>0.66263897441737063</v>
      </c>
      <c r="AR8491">
        <v>2.6842916616852253</v>
      </c>
    </row>
    <row r="8492" spans="39:44" x14ac:dyDescent="0.3">
      <c r="AM8492">
        <v>2.4757128178120591</v>
      </c>
      <c r="AN8492">
        <v>1.1362514148920406</v>
      </c>
      <c r="AO8492">
        <v>751.8385854216275</v>
      </c>
      <c r="AP8492">
        <v>4759.25</v>
      </c>
      <c r="AQ8492">
        <v>0.71365546056856799</v>
      </c>
      <c r="AR8492">
        <v>2.5960441980260311</v>
      </c>
    </row>
    <row r="8493" spans="39:44" x14ac:dyDescent="0.3">
      <c r="AM8493">
        <v>2.0488968664879676</v>
      </c>
      <c r="AN8493">
        <v>0.71706327780707502</v>
      </c>
      <c r="AO8493">
        <v>875.61274917142475</v>
      </c>
      <c r="AP8493">
        <v>4466.75</v>
      </c>
      <c r="AQ8493">
        <v>0.40262065219608423</v>
      </c>
      <c r="AR8493">
        <v>1.98316822864423</v>
      </c>
    </row>
    <row r="8494" spans="39:44" x14ac:dyDescent="0.3">
      <c r="AM8494">
        <v>2.7857117450880571</v>
      </c>
      <c r="AN8494">
        <v>1.3524025286903418</v>
      </c>
      <c r="AO8494">
        <v>273.017595670996</v>
      </c>
      <c r="AP8494">
        <v>5625.25</v>
      </c>
      <c r="AQ8494">
        <v>0.84255064022196691</v>
      </c>
      <c r="AR8494">
        <v>2.6950627009838253</v>
      </c>
    </row>
    <row r="8495" spans="39:44" x14ac:dyDescent="0.3">
      <c r="AM8495">
        <v>2.3632283236133032</v>
      </c>
      <c r="AN8495">
        <v>0.9378865183965357</v>
      </c>
      <c r="AO8495">
        <v>632.41654266298394</v>
      </c>
      <c r="AP8495">
        <v>5071.75</v>
      </c>
      <c r="AQ8495">
        <v>7.1937821688927414E-2</v>
      </c>
      <c r="AR8495">
        <v>2.3780848467190188</v>
      </c>
    </row>
    <row r="8496" spans="39:44" x14ac:dyDescent="0.3">
      <c r="AM8496">
        <v>2.4177425856336927</v>
      </c>
      <c r="AN8496">
        <v>0.86504019920296871</v>
      </c>
      <c r="AO8496">
        <v>1028.2370021464592</v>
      </c>
      <c r="AP8496">
        <v>4750</v>
      </c>
      <c r="AQ8496">
        <v>0.32651300667131061</v>
      </c>
      <c r="AR8496">
        <v>2.453048147131863</v>
      </c>
    </row>
    <row r="8497" spans="39:44" x14ac:dyDescent="0.3">
      <c r="AM8497">
        <v>1.7016118996396081</v>
      </c>
      <c r="AN8497">
        <v>0.16710475198163738</v>
      </c>
      <c r="AO8497">
        <v>757.47588492270688</v>
      </c>
      <c r="AP8497">
        <v>5188.5</v>
      </c>
      <c r="AQ8497">
        <v>0.27763977368589871</v>
      </c>
      <c r="AR8497">
        <v>1.7067779597364154</v>
      </c>
    </row>
    <row r="8498" spans="39:44" x14ac:dyDescent="0.3">
      <c r="AM8498">
        <v>2.3259623754091581</v>
      </c>
      <c r="AN8498">
        <v>0.8176557337568654</v>
      </c>
      <c r="AO8498">
        <v>294.47267534277296</v>
      </c>
      <c r="AP8498">
        <v>3490</v>
      </c>
      <c r="AQ8498">
        <v>0.33067053044712985</v>
      </c>
      <c r="AR8498">
        <v>2.4161281705910103</v>
      </c>
    </row>
    <row r="8499" spans="39:44" x14ac:dyDescent="0.3">
      <c r="AM8499">
        <v>3.1877960766783726</v>
      </c>
      <c r="AN8499">
        <v>0.92091956600147007</v>
      </c>
      <c r="AO8499">
        <v>366.01320025298958</v>
      </c>
      <c r="AP8499">
        <v>5568.75</v>
      </c>
      <c r="AQ8499">
        <v>0.75649955370157629</v>
      </c>
      <c r="AR8499">
        <v>3.2123383704626876</v>
      </c>
    </row>
    <row r="8500" spans="39:44" x14ac:dyDescent="0.3">
      <c r="AM8500">
        <v>1.6964171370086563</v>
      </c>
      <c r="AN8500">
        <v>0.16416613206412314</v>
      </c>
      <c r="AO8500">
        <v>663.42251907150819</v>
      </c>
      <c r="AP8500">
        <v>4044.25</v>
      </c>
      <c r="AQ8500">
        <v>0.96401742067572316</v>
      </c>
      <c r="AR8500">
        <v>1.7067779597364154</v>
      </c>
    </row>
    <row r="8501" spans="39:44" x14ac:dyDescent="0.3">
      <c r="AM8501">
        <v>1.9219995846632905</v>
      </c>
      <c r="AN8501">
        <v>0.47865289029924563</v>
      </c>
      <c r="AO8501">
        <v>470.87738051946496</v>
      </c>
      <c r="AP8501">
        <v>3530</v>
      </c>
      <c r="AQ8501">
        <v>-0.97381756949638465</v>
      </c>
      <c r="AR8501">
        <v>1.9548238658503212</v>
      </c>
    </row>
    <row r="8502" spans="39:44" x14ac:dyDescent="0.3">
      <c r="AM8502">
        <v>2.6952560205632476</v>
      </c>
      <c r="AN8502">
        <v>1.024787181444951</v>
      </c>
      <c r="AO8502">
        <v>1794.4645461021378</v>
      </c>
      <c r="AP8502">
        <v>4348.5</v>
      </c>
      <c r="AQ8502">
        <v>0.93559899102649435</v>
      </c>
      <c r="AR8502">
        <v>2.6157338516130806</v>
      </c>
    </row>
    <row r="8503" spans="39:44" x14ac:dyDescent="0.3">
      <c r="AM8503">
        <v>2.4220319601856919</v>
      </c>
      <c r="AN8503">
        <v>0.86944219951001855</v>
      </c>
      <c r="AO8503">
        <v>711.56840822747279</v>
      </c>
      <c r="AP8503">
        <v>5398</v>
      </c>
      <c r="AQ8503">
        <v>-0.48988686718359081</v>
      </c>
      <c r="AR8503">
        <v>2.453048147131863</v>
      </c>
    </row>
    <row r="8504" spans="39:44" x14ac:dyDescent="0.3">
      <c r="AM8504">
        <v>3.5171412511429558</v>
      </c>
      <c r="AN8504">
        <v>1.3564778649424962</v>
      </c>
      <c r="AO8504">
        <v>696.78209494172063</v>
      </c>
      <c r="AP8504">
        <v>4395</v>
      </c>
      <c r="AQ8504">
        <v>-0.4060335766275619</v>
      </c>
      <c r="AR8504">
        <v>3.6150267488896222</v>
      </c>
    </row>
    <row r="8505" spans="39:44" x14ac:dyDescent="0.3">
      <c r="AM8505">
        <v>2.437953359330939</v>
      </c>
      <c r="AN8505">
        <v>0.61613694053564394</v>
      </c>
      <c r="AO8505">
        <v>314.63890997215185</v>
      </c>
      <c r="AP8505">
        <v>4145</v>
      </c>
      <c r="AQ8505">
        <v>0.25322282452046341</v>
      </c>
      <c r="AR8505">
        <v>2.4875979879209011</v>
      </c>
    </row>
    <row r="8506" spans="39:44" x14ac:dyDescent="0.3">
      <c r="AM8506">
        <v>2.1700925925059842</v>
      </c>
      <c r="AN8506">
        <v>0.90377446107745185</v>
      </c>
      <c r="AO8506">
        <v>805.78883871562971</v>
      </c>
      <c r="AP8506">
        <v>5732.75</v>
      </c>
      <c r="AQ8506">
        <v>0.96236791701899915</v>
      </c>
      <c r="AR8506">
        <v>2.1773271127853193</v>
      </c>
    </row>
    <row r="8507" spans="39:44" x14ac:dyDescent="0.3">
      <c r="AM8507">
        <v>2.1875780195268568</v>
      </c>
      <c r="AN8507">
        <v>1.2646794846706906</v>
      </c>
      <c r="AO8507">
        <v>891.85574460404837</v>
      </c>
      <c r="AP8507">
        <v>4230.25</v>
      </c>
      <c r="AQ8507">
        <v>0.59292603381555742</v>
      </c>
      <c r="AR8507">
        <v>2.278865454903154</v>
      </c>
    </row>
    <row r="8508" spans="39:44" x14ac:dyDescent="0.3">
      <c r="AM8508">
        <v>2.8970918910505707</v>
      </c>
      <c r="AN8508">
        <v>1.2069618419192605</v>
      </c>
      <c r="AO8508">
        <v>805.05206799045266</v>
      </c>
      <c r="AP8508">
        <v>3882.75</v>
      </c>
      <c r="AQ8508">
        <v>-0.58855988465208975</v>
      </c>
      <c r="AR8508">
        <v>2.7850186614792385</v>
      </c>
    </row>
    <row r="8509" spans="39:44" x14ac:dyDescent="0.3">
      <c r="AM8509">
        <v>2.0719911122327042</v>
      </c>
      <c r="AN8509">
        <v>0.46589597424450835</v>
      </c>
      <c r="AO8509">
        <v>795.9053569890998</v>
      </c>
      <c r="AP8509">
        <v>3025</v>
      </c>
      <c r="AQ8509">
        <v>-0.2761312409066296</v>
      </c>
      <c r="AR8509">
        <v>2.0392255516867444</v>
      </c>
    </row>
    <row r="8510" spans="39:44" x14ac:dyDescent="0.3">
      <c r="AM8510">
        <v>3.0396358060418809</v>
      </c>
      <c r="AN8510">
        <v>0.52058719710946511</v>
      </c>
      <c r="AO8510">
        <v>682.06065015678939</v>
      </c>
      <c r="AP8510">
        <v>4711.75</v>
      </c>
      <c r="AQ8510">
        <v>0.80250624343600874</v>
      </c>
      <c r="AR8510">
        <v>2.9918751289896175</v>
      </c>
    </row>
    <row r="8511" spans="39:44" x14ac:dyDescent="0.3">
      <c r="AM8511">
        <v>2.6922849199249312</v>
      </c>
      <c r="AN8511">
        <v>1.2482486621164168</v>
      </c>
      <c r="AO8511">
        <v>707.36442253035796</v>
      </c>
      <c r="AP8511">
        <v>4280</v>
      </c>
      <c r="AQ8511">
        <v>-0.1987360753536466</v>
      </c>
      <c r="AR8511">
        <v>2.7105318005367729</v>
      </c>
    </row>
    <row r="8512" spans="39:44" x14ac:dyDescent="0.3">
      <c r="AM8512">
        <v>2.2216297607585136</v>
      </c>
      <c r="AN8512">
        <v>0.80631197723130565</v>
      </c>
      <c r="AO8512">
        <v>890.31416267579812</v>
      </c>
      <c r="AP8512">
        <v>3628.75</v>
      </c>
      <c r="AQ8512">
        <v>-0.34177922759630353</v>
      </c>
      <c r="AR8512">
        <v>2.2037180656565827</v>
      </c>
    </row>
    <row r="8513" spans="39:44" x14ac:dyDescent="0.3">
      <c r="AM8513">
        <v>2.0226882098990329</v>
      </c>
      <c r="AN8513">
        <v>0.28705913610346578</v>
      </c>
      <c r="AO8513">
        <v>824.20328613018114</v>
      </c>
      <c r="AP8513">
        <v>4002.25</v>
      </c>
      <c r="AQ8513">
        <v>0.26740833710562767</v>
      </c>
      <c r="AR8513">
        <v>2.0070559958274163</v>
      </c>
    </row>
    <row r="8514" spans="39:44" x14ac:dyDescent="0.3">
      <c r="AM8514">
        <v>2.6377435011777255</v>
      </c>
      <c r="AN8514">
        <v>0.74193800488678319</v>
      </c>
      <c r="AO8514">
        <v>735.20164774199827</v>
      </c>
      <c r="AP8514">
        <v>3524.25</v>
      </c>
      <c r="AQ8514">
        <v>-0.2160065764775449</v>
      </c>
      <c r="AR8514">
        <v>2.5922120090864142</v>
      </c>
    </row>
    <row r="8515" spans="39:44" x14ac:dyDescent="0.3">
      <c r="AM8515">
        <v>2.5650865748989276</v>
      </c>
      <c r="AN8515">
        <v>1.3621930578581445</v>
      </c>
      <c r="AO8515">
        <v>1322.4624702391329</v>
      </c>
      <c r="AP8515">
        <v>5823.25</v>
      </c>
      <c r="AQ8515">
        <v>0.66765287688936703</v>
      </c>
      <c r="AR8515">
        <v>2.7063647516651148</v>
      </c>
    </row>
    <row r="8516" spans="39:44" x14ac:dyDescent="0.3">
      <c r="AM8516">
        <v>2.3434706055284655</v>
      </c>
      <c r="AN8516">
        <v>0.68032037105471865</v>
      </c>
      <c r="AO8516">
        <v>292.26670427315332</v>
      </c>
      <c r="AP8516">
        <v>4622.75</v>
      </c>
      <c r="AQ8516">
        <v>-0.91026060399420705</v>
      </c>
      <c r="AR8516">
        <v>2.3456280097005937</v>
      </c>
    </row>
    <row r="8517" spans="39:44" x14ac:dyDescent="0.3">
      <c r="AM8517">
        <v>2.5104411372729381</v>
      </c>
      <c r="AN8517">
        <v>0.78315565474678273</v>
      </c>
      <c r="AO8517">
        <v>889.1341359164403</v>
      </c>
      <c r="AP8517">
        <v>3869.75</v>
      </c>
      <c r="AQ8517">
        <v>-0.61932757124520177</v>
      </c>
      <c r="AR8517">
        <v>2.4537344464614805</v>
      </c>
    </row>
    <row r="8518" spans="39:44" x14ac:dyDescent="0.3">
      <c r="AM8518">
        <v>2.5827833179382655</v>
      </c>
      <c r="AN8518">
        <v>1.0659462019200909</v>
      </c>
      <c r="AO8518">
        <v>307.92268756688679</v>
      </c>
      <c r="AP8518">
        <v>4504.75</v>
      </c>
      <c r="AQ8518">
        <v>0.56536906785651175</v>
      </c>
      <c r="AR8518">
        <v>2.6783135701126035</v>
      </c>
    </row>
    <row r="8519" spans="39:44" x14ac:dyDescent="0.3">
      <c r="AM8519">
        <v>3.1854611746723003</v>
      </c>
      <c r="AN8519">
        <v>1.0839219275393583</v>
      </c>
      <c r="AO8519">
        <v>698.08711716356311</v>
      </c>
      <c r="AP8519">
        <v>5537.75</v>
      </c>
      <c r="AQ8519">
        <v>0.22746244017286546</v>
      </c>
      <c r="AR8519">
        <v>3.2583003821599763</v>
      </c>
    </row>
    <row r="8520" spans="39:44" x14ac:dyDescent="0.3">
      <c r="AM8520">
        <v>3.5602018368860002</v>
      </c>
      <c r="AN8520">
        <v>0.8664768212281222</v>
      </c>
      <c r="AO8520">
        <v>999.78263705872416</v>
      </c>
      <c r="AP8520">
        <v>5130.25</v>
      </c>
      <c r="AQ8520">
        <v>0.22951801321324442</v>
      </c>
      <c r="AR8520">
        <v>3.5171763537714975</v>
      </c>
    </row>
    <row r="8521" spans="39:44" x14ac:dyDescent="0.3">
      <c r="AM8521">
        <v>3.6880799485285074</v>
      </c>
      <c r="AN8521">
        <v>0.91194127126510149</v>
      </c>
      <c r="AO8521">
        <v>720.17032568486559</v>
      </c>
      <c r="AP8521">
        <v>3465.5</v>
      </c>
      <c r="AQ8521">
        <v>-0.27789047621404267</v>
      </c>
      <c r="AR8521">
        <v>3.6760878876912852</v>
      </c>
    </row>
    <row r="8522" spans="39:44" x14ac:dyDescent="0.3">
      <c r="AM8522">
        <v>2.1473926840120976</v>
      </c>
      <c r="AN8522">
        <v>0.41519419286755771</v>
      </c>
      <c r="AO8522">
        <v>648.40817735485791</v>
      </c>
      <c r="AP8522">
        <v>3748.5</v>
      </c>
      <c r="AQ8522">
        <v>-0.29495359533227905</v>
      </c>
      <c r="AR8522">
        <v>2.1259402830902463</v>
      </c>
    </row>
    <row r="8523" spans="39:44" x14ac:dyDescent="0.3">
      <c r="AM8523">
        <v>2.5805749534980751</v>
      </c>
      <c r="AN8523">
        <v>0.68187616432433529</v>
      </c>
      <c r="AO8523">
        <v>349.95593388559507</v>
      </c>
      <c r="AP8523">
        <v>4416.75</v>
      </c>
      <c r="AQ8523">
        <v>0.65664050078710035</v>
      </c>
      <c r="AR8523">
        <v>2.520605195675591</v>
      </c>
    </row>
    <row r="8524" spans="39:44" x14ac:dyDescent="0.3">
      <c r="AM8524">
        <v>1.7610140351160022</v>
      </c>
      <c r="AN8524">
        <v>0.10588646968332593</v>
      </c>
      <c r="AO8524">
        <v>891.74203414967519</v>
      </c>
      <c r="AP8524">
        <v>5396.75</v>
      </c>
      <c r="AQ8524">
        <v>0.16419293378556932</v>
      </c>
      <c r="AR8524">
        <v>1.7570653039654704</v>
      </c>
    </row>
    <row r="8525" spans="39:44" x14ac:dyDescent="0.3">
      <c r="AM8525">
        <v>1.7681433579737218</v>
      </c>
      <c r="AN8525">
        <v>0.24478368654583593</v>
      </c>
      <c r="AO8525">
        <v>1028.2980056814208</v>
      </c>
      <c r="AP8525">
        <v>4689.5</v>
      </c>
      <c r="AQ8525">
        <v>-0.61522848455615942</v>
      </c>
      <c r="AR8525">
        <v>1.7817040582564851</v>
      </c>
    </row>
    <row r="8526" spans="39:44" x14ac:dyDescent="0.3">
      <c r="AM8526">
        <v>2.441266040112458</v>
      </c>
      <c r="AN8526">
        <v>1.1005317880748275</v>
      </c>
      <c r="AO8526">
        <v>313.87688489151026</v>
      </c>
      <c r="AP8526">
        <v>4507</v>
      </c>
      <c r="AQ8526">
        <v>-4.1457227813067626E-2</v>
      </c>
      <c r="AR8526">
        <v>2.4401896917155188</v>
      </c>
    </row>
    <row r="8527" spans="39:44" x14ac:dyDescent="0.3">
      <c r="AM8527">
        <v>2.8285492794489246</v>
      </c>
      <c r="AN8527">
        <v>1.2840146574268023</v>
      </c>
      <c r="AO8527">
        <v>419.38937978425417</v>
      </c>
      <c r="AP8527">
        <v>4777.25</v>
      </c>
      <c r="AQ8527">
        <v>-0.84798283884485115</v>
      </c>
      <c r="AR8527">
        <v>2.9478280923367621</v>
      </c>
    </row>
    <row r="8528" spans="39:44" x14ac:dyDescent="0.3">
      <c r="AM8528">
        <v>2.979770827523037</v>
      </c>
      <c r="AN8528">
        <v>0.89200710100726088</v>
      </c>
      <c r="AO8528">
        <v>1286.3560986170498</v>
      </c>
      <c r="AP8528">
        <v>4689.25</v>
      </c>
      <c r="AQ8528">
        <v>-0.4494567660132035</v>
      </c>
      <c r="AR8528">
        <v>3.0438879602741165</v>
      </c>
    </row>
    <row r="8529" spans="39:44" x14ac:dyDescent="0.3">
      <c r="AM8529">
        <v>2.4277453777214046</v>
      </c>
      <c r="AN8529">
        <v>0.95163572832746246</v>
      </c>
      <c r="AO8529">
        <v>791.38947090295562</v>
      </c>
      <c r="AP8529">
        <v>4090.75</v>
      </c>
      <c r="AQ8529">
        <v>0.85705271313900633</v>
      </c>
      <c r="AR8529">
        <v>2.3875032222867607</v>
      </c>
    </row>
    <row r="8530" spans="39:44" x14ac:dyDescent="0.3">
      <c r="AM8530">
        <v>3.5869243868376754</v>
      </c>
      <c r="AN8530">
        <v>1.2710466026611271</v>
      </c>
      <c r="AO8530">
        <v>788.66120346112461</v>
      </c>
      <c r="AP8530">
        <v>3196.25</v>
      </c>
      <c r="AQ8530">
        <v>0.36367242561357549</v>
      </c>
      <c r="AR8530">
        <v>3.5088198972872706</v>
      </c>
    </row>
    <row r="8531" spans="39:44" x14ac:dyDescent="0.3">
      <c r="AM8531">
        <v>3.4839245319105756</v>
      </c>
      <c r="AN8531">
        <v>1.2883986213248961</v>
      </c>
      <c r="AO8531">
        <v>705.5499859232832</v>
      </c>
      <c r="AP8531">
        <v>4265.25</v>
      </c>
      <c r="AQ8531">
        <v>-0.88649154474132641</v>
      </c>
      <c r="AR8531">
        <v>3.3494392211025943</v>
      </c>
    </row>
    <row r="8532" spans="39:44" x14ac:dyDescent="0.3">
      <c r="AM8532">
        <v>2.4460139467027568</v>
      </c>
      <c r="AN8532">
        <v>0.79806992115282338</v>
      </c>
      <c r="AO8532">
        <v>624.53211324203596</v>
      </c>
      <c r="AP8532">
        <v>4249.5</v>
      </c>
      <c r="AQ8532">
        <v>0.70816052331290857</v>
      </c>
      <c r="AR8532">
        <v>2.3649554033126914</v>
      </c>
    </row>
    <row r="8533" spans="39:44" x14ac:dyDescent="0.3">
      <c r="AM8533">
        <v>3.0689697862177474</v>
      </c>
      <c r="AN8533">
        <v>1.4184726577069888</v>
      </c>
      <c r="AO8533">
        <v>534.49652124855902</v>
      </c>
      <c r="AP8533">
        <v>5345.75</v>
      </c>
      <c r="AQ8533">
        <v>0.48886719524592404</v>
      </c>
      <c r="AR8533">
        <v>2.9737772154480258</v>
      </c>
    </row>
    <row r="8534" spans="39:44" x14ac:dyDescent="0.3">
      <c r="AM8534">
        <v>2.0284722891023073</v>
      </c>
      <c r="AN8534">
        <v>0.81470289701431586</v>
      </c>
      <c r="AO8534">
        <v>264.75878284087054</v>
      </c>
      <c r="AP8534">
        <v>5136</v>
      </c>
      <c r="AQ8534">
        <v>0.19722488146257985</v>
      </c>
      <c r="AR8534">
        <v>2.0955134837812825</v>
      </c>
    </row>
    <row r="8535" spans="39:44" x14ac:dyDescent="0.3">
      <c r="AM8535">
        <v>2.5740923744022131</v>
      </c>
      <c r="AN8535">
        <v>1.0488019707913236</v>
      </c>
      <c r="AO8535">
        <v>286.35253175662626</v>
      </c>
      <c r="AP8535">
        <v>5571</v>
      </c>
      <c r="AQ8535">
        <v>0.54070481512991186</v>
      </c>
      <c r="AR8535">
        <v>2.6271831457595463</v>
      </c>
    </row>
    <row r="8536" spans="39:44" x14ac:dyDescent="0.3">
      <c r="AM8536">
        <v>2.6998222179009179</v>
      </c>
      <c r="AN8536">
        <v>1.2874937399186601</v>
      </c>
      <c r="AO8536">
        <v>554.78121149254605</v>
      </c>
      <c r="AP8536">
        <v>3283.75</v>
      </c>
      <c r="AQ8536">
        <v>0.55566774104910222</v>
      </c>
      <c r="AR8536">
        <v>2.5931140825147088</v>
      </c>
    </row>
    <row r="8537" spans="39:44" x14ac:dyDescent="0.3">
      <c r="AM8537">
        <v>2.9452540097848585</v>
      </c>
      <c r="AN8537">
        <v>1.123295146829969</v>
      </c>
      <c r="AO8537">
        <v>610.58654880412973</v>
      </c>
      <c r="AP8537">
        <v>3534.75</v>
      </c>
      <c r="AQ8537">
        <v>-0.14120248099550509</v>
      </c>
      <c r="AR8537">
        <v>2.8412005109391281</v>
      </c>
    </row>
    <row r="8538" spans="39:44" x14ac:dyDescent="0.3">
      <c r="AM8538">
        <v>2.3975385377191754</v>
      </c>
      <c r="AN8538">
        <v>1.2763443707044706</v>
      </c>
      <c r="AO8538">
        <v>1206.3349201741944</v>
      </c>
      <c r="AP8538">
        <v>5466.25</v>
      </c>
      <c r="AQ8538">
        <v>-0.51105479155541145</v>
      </c>
      <c r="AR8538">
        <v>2.4109576132697517</v>
      </c>
    </row>
    <row r="8539" spans="39:44" x14ac:dyDescent="0.3">
      <c r="AM8539">
        <v>2.6578446060806407</v>
      </c>
      <c r="AN8539">
        <v>0.70481562815892862</v>
      </c>
      <c r="AO8539">
        <v>829.23249754308665</v>
      </c>
      <c r="AP8539">
        <v>4489</v>
      </c>
      <c r="AQ8539">
        <v>0.69660847669394588</v>
      </c>
      <c r="AR8539">
        <v>2.6243737769310784</v>
      </c>
    </row>
    <row r="8540" spans="39:44" x14ac:dyDescent="0.3">
      <c r="AM8540">
        <v>2.351627292286024</v>
      </c>
      <c r="AN8540">
        <v>0.97498370804968126</v>
      </c>
      <c r="AO8540">
        <v>847.41869748460647</v>
      </c>
      <c r="AP8540">
        <v>5518</v>
      </c>
      <c r="AQ8540">
        <v>0.56122428756043985</v>
      </c>
      <c r="AR8540">
        <v>2.365378938948163</v>
      </c>
    </row>
    <row r="8541" spans="39:44" x14ac:dyDescent="0.3">
      <c r="AM8541">
        <v>2.277512811495547</v>
      </c>
      <c r="AN8541">
        <v>0.70819055761620775</v>
      </c>
      <c r="AO8541">
        <v>1444.3717448842694</v>
      </c>
      <c r="AP8541">
        <v>5009.5</v>
      </c>
      <c r="AQ8541">
        <v>0.42715287414896497</v>
      </c>
      <c r="AR8541">
        <v>2.3011130868024909</v>
      </c>
    </row>
    <row r="8542" spans="39:44" x14ac:dyDescent="0.3">
      <c r="AM8542">
        <v>2.103958447422309</v>
      </c>
      <c r="AN8542">
        <v>0.50181546356223905</v>
      </c>
      <c r="AO8542">
        <v>821.10933435784716</v>
      </c>
      <c r="AP8542">
        <v>4638.25</v>
      </c>
      <c r="AQ8542">
        <v>0.30327377128738958</v>
      </c>
      <c r="AR8542">
        <v>2.1284891333520415</v>
      </c>
    </row>
    <row r="8543" spans="39:44" x14ac:dyDescent="0.3">
      <c r="AM8543">
        <v>2.162965135359451</v>
      </c>
      <c r="AN8543">
        <v>0.40860859188461246</v>
      </c>
      <c r="AO8543">
        <v>660.8050587017724</v>
      </c>
      <c r="AP8543">
        <v>3891.75</v>
      </c>
      <c r="AQ8543">
        <v>0.49288738130502147</v>
      </c>
      <c r="AR8543">
        <v>2.1278028340224244</v>
      </c>
    </row>
    <row r="8544" spans="39:44" x14ac:dyDescent="0.3">
      <c r="AM8544">
        <v>2.6660921429646529</v>
      </c>
      <c r="AN8544">
        <v>0.55404177934295407</v>
      </c>
      <c r="AO8544">
        <v>319.15052699190767</v>
      </c>
      <c r="AP8544">
        <v>5268</v>
      </c>
      <c r="AQ8544">
        <v>0.53436792236595054</v>
      </c>
      <c r="AR8544">
        <v>2.610212631620485</v>
      </c>
    </row>
    <row r="8545" spans="39:44" x14ac:dyDescent="0.3">
      <c r="AM8545">
        <v>2.5805749534980751</v>
      </c>
      <c r="AN8545">
        <v>0.68187616432433529</v>
      </c>
      <c r="AO8545">
        <v>658.77379994313867</v>
      </c>
      <c r="AP8545">
        <v>4985.25</v>
      </c>
      <c r="AQ8545">
        <v>0.94969296903872746</v>
      </c>
      <c r="AR8545">
        <v>2.520605195675591</v>
      </c>
    </row>
    <row r="8546" spans="39:44" x14ac:dyDescent="0.3">
      <c r="AM8546">
        <v>2.7701193721014019</v>
      </c>
      <c r="AN8546">
        <v>1.1821771308402353</v>
      </c>
      <c r="AO8546">
        <v>1043.4728203208861</v>
      </c>
      <c r="AP8546">
        <v>2311.75</v>
      </c>
      <c r="AQ8546">
        <v>-0.89235126938612486</v>
      </c>
      <c r="AR8546">
        <v>2.7097082413412323</v>
      </c>
    </row>
    <row r="8547" spans="39:44" x14ac:dyDescent="0.3">
      <c r="AM8547">
        <v>2.7056129827809148</v>
      </c>
      <c r="AN8547">
        <v>0.86098292248817787</v>
      </c>
      <c r="AO8547">
        <v>548.6856837746559</v>
      </c>
      <c r="AP8547">
        <v>4855</v>
      </c>
      <c r="AQ8547">
        <v>0.60309952923654875</v>
      </c>
      <c r="AR8547">
        <v>2.7671063775609062</v>
      </c>
    </row>
    <row r="8548" spans="39:44" x14ac:dyDescent="0.3">
      <c r="AM8548">
        <v>1.9811341103513089</v>
      </c>
      <c r="AN8548">
        <v>0.51072479437719132</v>
      </c>
      <c r="AO8548">
        <v>889.24784637081336</v>
      </c>
      <c r="AP8548">
        <v>3032.5</v>
      </c>
      <c r="AQ8548">
        <v>0.64766976182145886</v>
      </c>
      <c r="AR8548">
        <v>1.9548238658503212</v>
      </c>
    </row>
    <row r="8549" spans="39:44" x14ac:dyDescent="0.3">
      <c r="AM8549">
        <v>2.2250090880442905</v>
      </c>
      <c r="AN8549">
        <v>0.68472608044533212</v>
      </c>
      <c r="AO8549">
        <v>1020.5740491832878</v>
      </c>
      <c r="AP8549">
        <v>4786.5</v>
      </c>
      <c r="AQ8549">
        <v>0.41773338516781777</v>
      </c>
      <c r="AR8549">
        <v>2.1949182303976005</v>
      </c>
    </row>
    <row r="8550" spans="39:44" x14ac:dyDescent="0.3">
      <c r="AM8550">
        <v>1.6983023336977217</v>
      </c>
      <c r="AN8550">
        <v>4.7916101078819245E-2</v>
      </c>
      <c r="AO8550">
        <v>1189.7510883682</v>
      </c>
      <c r="AP8550">
        <v>4177.75</v>
      </c>
      <c r="AQ8550">
        <v>0.59182659884267597</v>
      </c>
      <c r="AR8550">
        <v>1.6994725285230254</v>
      </c>
    </row>
    <row r="8551" spans="39:44" x14ac:dyDescent="0.3">
      <c r="AM8551">
        <v>2.5865147348407929</v>
      </c>
      <c r="AN8551">
        <v>1.1640155123728881</v>
      </c>
      <c r="AO8551">
        <v>723.68833005439694</v>
      </c>
      <c r="AP8551">
        <v>4299.5</v>
      </c>
      <c r="AQ8551">
        <v>-0.96591670594182899</v>
      </c>
      <c r="AR8551">
        <v>2.7105318005367729</v>
      </c>
    </row>
    <row r="8552" spans="39:44" x14ac:dyDescent="0.3">
      <c r="AM8552">
        <v>1.9558686792849889</v>
      </c>
      <c r="AN8552">
        <v>0.3888637369323546</v>
      </c>
      <c r="AO8552">
        <v>907.91301097144265</v>
      </c>
      <c r="AP8552">
        <v>3988</v>
      </c>
      <c r="AQ8552">
        <v>-0.10595395698419223</v>
      </c>
      <c r="AR8552">
        <v>1.9828262088212174</v>
      </c>
    </row>
    <row r="8553" spans="39:44" x14ac:dyDescent="0.3">
      <c r="AM8553">
        <v>2.7843965134613424</v>
      </c>
      <c r="AN8553">
        <v>0.58431291415512943</v>
      </c>
      <c r="AO8553">
        <v>388.83413091235388</v>
      </c>
      <c r="AP8553">
        <v>3668.25</v>
      </c>
      <c r="AQ8553">
        <v>0.54989590251658504</v>
      </c>
      <c r="AR8553">
        <v>2.76527942080698</v>
      </c>
    </row>
    <row r="8554" spans="39:44" x14ac:dyDescent="0.3">
      <c r="AM8554">
        <v>2.6468790649591241</v>
      </c>
      <c r="AN8554">
        <v>1.3025926774161203</v>
      </c>
      <c r="AO8554">
        <v>703.08711500720938</v>
      </c>
      <c r="AP8554">
        <v>5442.5</v>
      </c>
      <c r="AQ8554">
        <v>0.76897233077012306</v>
      </c>
      <c r="AR8554">
        <v>2.6764627372919345</v>
      </c>
    </row>
    <row r="8555" spans="39:44" x14ac:dyDescent="0.3">
      <c r="AM8555">
        <v>2.1638520016170943</v>
      </c>
      <c r="AN8555">
        <v>0.97638827901489667</v>
      </c>
      <c r="AO8555">
        <v>266.7128625658471</v>
      </c>
      <c r="AP8555">
        <v>2945.75</v>
      </c>
      <c r="AQ8555">
        <v>-0.72210602868533524</v>
      </c>
      <c r="AR8555">
        <v>2.208282600739</v>
      </c>
    </row>
    <row r="8556" spans="39:44" x14ac:dyDescent="0.3">
      <c r="AM8556">
        <v>2.0189136118277822</v>
      </c>
      <c r="AN8556">
        <v>0.72621342938789168</v>
      </c>
      <c r="AO8556">
        <v>520.51443604004805</v>
      </c>
      <c r="AP8556">
        <v>4342.5</v>
      </c>
      <c r="AQ8556">
        <v>-0.75073926316335116</v>
      </c>
      <c r="AR8556">
        <v>1.98316822864423</v>
      </c>
    </row>
    <row r="8557" spans="39:44" x14ac:dyDescent="0.3">
      <c r="AM8557">
        <v>2.4539559104735709</v>
      </c>
      <c r="AN8557">
        <v>1.0998635435763517</v>
      </c>
      <c r="AO8557">
        <v>438.48509233280515</v>
      </c>
      <c r="AP8557">
        <v>4069.75</v>
      </c>
      <c r="AQ8557">
        <v>0.82072536978300703</v>
      </c>
      <c r="AR8557">
        <v>2.3847748945426002</v>
      </c>
    </row>
    <row r="8558" spans="39:44" x14ac:dyDescent="0.3">
      <c r="AM8558">
        <v>2.2774957286338542</v>
      </c>
      <c r="AN8558">
        <v>1.343549782222214</v>
      </c>
      <c r="AO8558">
        <v>535.48577866508037</v>
      </c>
      <c r="AP8558">
        <v>5622</v>
      </c>
      <c r="AQ8558">
        <v>-0.52196948808336052</v>
      </c>
      <c r="AR8558">
        <v>2.3413769459860738</v>
      </c>
    </row>
    <row r="8559" spans="39:44" x14ac:dyDescent="0.3">
      <c r="AM8559">
        <v>2.5911588671315973</v>
      </c>
      <c r="AN8559">
        <v>1.3190802113989586</v>
      </c>
      <c r="AO8559">
        <v>563.80419114887775</v>
      </c>
      <c r="AP8559">
        <v>4910.25</v>
      </c>
      <c r="AQ8559">
        <v>0.44577920588036485</v>
      </c>
      <c r="AR8559">
        <v>2.6950627009838253</v>
      </c>
    </row>
    <row r="8560" spans="39:44" x14ac:dyDescent="0.3">
      <c r="AM8560">
        <v>2.8529097344625001</v>
      </c>
      <c r="AN8560">
        <v>0.76765400389096239</v>
      </c>
      <c r="AO8560">
        <v>1048.3298089430177</v>
      </c>
      <c r="AP8560">
        <v>5442</v>
      </c>
      <c r="AQ8560">
        <v>-0.91772222409638249</v>
      </c>
      <c r="AR8560">
        <v>2.8038485789591183</v>
      </c>
    </row>
    <row r="8561" spans="39:44" x14ac:dyDescent="0.3">
      <c r="AM8561">
        <v>3.4428912101544329</v>
      </c>
      <c r="AN8561">
        <v>1.1927568895796752</v>
      </c>
      <c r="AO8561">
        <v>612.67880941937631</v>
      </c>
      <c r="AP8561">
        <v>3488.75</v>
      </c>
      <c r="AQ8561">
        <v>-0.83391007661897876</v>
      </c>
      <c r="AR8561">
        <v>3.4498901954359811</v>
      </c>
    </row>
    <row r="8562" spans="39:44" x14ac:dyDescent="0.3">
      <c r="AM8562">
        <v>3.0567722434024236</v>
      </c>
      <c r="AN8562">
        <v>1.1546727061847022</v>
      </c>
      <c r="AO8562">
        <v>728.99364475074003</v>
      </c>
      <c r="AP8562">
        <v>5091.5</v>
      </c>
      <c r="AQ8562">
        <v>0.37697107242732991</v>
      </c>
      <c r="AR8562">
        <v>3.0143043905221107</v>
      </c>
    </row>
    <row r="8563" spans="39:44" x14ac:dyDescent="0.3">
      <c r="AM8563">
        <v>2.8509170163453752</v>
      </c>
      <c r="AN8563">
        <v>0.79652565558904542</v>
      </c>
      <c r="AO8563">
        <v>379.79330696219353</v>
      </c>
      <c r="AP8563">
        <v>4292.25</v>
      </c>
      <c r="AQ8563">
        <v>0.67191313911629902</v>
      </c>
      <c r="AR8563">
        <v>2.8701003516596635</v>
      </c>
    </row>
    <row r="8564" spans="39:44" x14ac:dyDescent="0.3">
      <c r="AM8564">
        <v>1.7882844085054506</v>
      </c>
      <c r="AN8564">
        <v>0.22019834322670209</v>
      </c>
      <c r="AO8564">
        <v>389.36069635095362</v>
      </c>
      <c r="AP8564">
        <v>4891.75</v>
      </c>
      <c r="AQ8564">
        <v>-0.99736926499181555</v>
      </c>
      <c r="AR8564">
        <v>1.7757891908784784</v>
      </c>
    </row>
    <row r="8565" spans="39:44" x14ac:dyDescent="0.3">
      <c r="AM8565">
        <v>2.7531985856585801</v>
      </c>
      <c r="AN8565">
        <v>1.1966221621337023</v>
      </c>
      <c r="AO8565">
        <v>836.13388230095268</v>
      </c>
      <c r="AP8565">
        <v>5490.25</v>
      </c>
      <c r="AQ8565">
        <v>0.39948321671013515</v>
      </c>
      <c r="AR8565">
        <v>2.6793928528032569</v>
      </c>
    </row>
    <row r="8566" spans="39:44" x14ac:dyDescent="0.3">
      <c r="AM8566">
        <v>2.6276820936156167</v>
      </c>
      <c r="AN8566">
        <v>0.79257525291577524</v>
      </c>
      <c r="AO8566">
        <v>459.25740132178146</v>
      </c>
      <c r="AP8566">
        <v>4133.25</v>
      </c>
      <c r="AQ8566">
        <v>-0.33117283695343402</v>
      </c>
      <c r="AR8566">
        <v>2.6559360614189109</v>
      </c>
    </row>
    <row r="8567" spans="39:44" x14ac:dyDescent="0.3">
      <c r="AM8567">
        <v>2.0769323423113448</v>
      </c>
      <c r="AN8567">
        <v>0.75382692420257802</v>
      </c>
      <c r="AO8567">
        <v>786.10567939170869</v>
      </c>
      <c r="AP8567">
        <v>4522.5</v>
      </c>
      <c r="AQ8567">
        <v>0.71517474485656862</v>
      </c>
      <c r="AR8567">
        <v>2.1421406577233606</v>
      </c>
    </row>
    <row r="8568" spans="39:44" x14ac:dyDescent="0.3">
      <c r="AM8568">
        <v>3.251464327139451</v>
      </c>
      <c r="AN8568">
        <v>1.3118067897496646</v>
      </c>
      <c r="AO8568">
        <v>896.49199989878855</v>
      </c>
      <c r="AP8568">
        <v>4570.5</v>
      </c>
      <c r="AQ8568">
        <v>5.4128983426574753E-2</v>
      </c>
      <c r="AR8568">
        <v>3.2583003821599763</v>
      </c>
    </row>
    <row r="8569" spans="39:44" x14ac:dyDescent="0.3">
      <c r="AM8569">
        <v>3.762292384412095</v>
      </c>
      <c r="AN8569">
        <v>1.0545443351009194</v>
      </c>
      <c r="AO8569">
        <v>904.89291918363494</v>
      </c>
      <c r="AP8569">
        <v>5094</v>
      </c>
      <c r="AQ8569">
        <v>-0.63046079183797044</v>
      </c>
      <c r="AR8569">
        <v>3.7945719145145813</v>
      </c>
    </row>
    <row r="8570" spans="39:44" x14ac:dyDescent="0.3">
      <c r="AM8570">
        <v>1.7685051085849182</v>
      </c>
      <c r="AN8570">
        <v>0.1625646013385916</v>
      </c>
      <c r="AO8570">
        <v>788.75427937301174</v>
      </c>
      <c r="AP8570">
        <v>4055.75</v>
      </c>
      <c r="AQ8570">
        <v>-0.58016338972895631</v>
      </c>
      <c r="AR8570">
        <v>1.7545826576909589</v>
      </c>
    </row>
    <row r="8571" spans="39:44" x14ac:dyDescent="0.3">
      <c r="AM8571">
        <v>1.9001285375836598</v>
      </c>
      <c r="AN8571">
        <v>0.46983798440513258</v>
      </c>
      <c r="AO8571">
        <v>1165.0634702115972</v>
      </c>
      <c r="AP8571">
        <v>3780.5</v>
      </c>
      <c r="AQ8571">
        <v>-0.53598639003820658</v>
      </c>
      <c r="AR8571">
        <v>1.9003662959156191</v>
      </c>
    </row>
    <row r="8572" spans="39:44" x14ac:dyDescent="0.3">
      <c r="AM8572">
        <v>2.5814864746512698</v>
      </c>
      <c r="AN8572">
        <v>0.78408559525889698</v>
      </c>
      <c r="AO8572">
        <v>659.64539175902144</v>
      </c>
      <c r="AP8572">
        <v>4825</v>
      </c>
      <c r="AQ8572">
        <v>0.57596092596091242</v>
      </c>
      <c r="AR8572">
        <v>2.4959868323108849</v>
      </c>
    </row>
    <row r="8573" spans="39:44" x14ac:dyDescent="0.3">
      <c r="AM8573">
        <v>2.7756175390246138</v>
      </c>
      <c r="AN8573">
        <v>1.0322438262258771</v>
      </c>
      <c r="AO8573">
        <v>750.43515699655768</v>
      </c>
      <c r="AP8573">
        <v>5839.25</v>
      </c>
      <c r="AQ8573">
        <v>0.40631717329270206</v>
      </c>
      <c r="AR8573">
        <v>2.6783135701126035</v>
      </c>
    </row>
    <row r="8574" spans="39:44" x14ac:dyDescent="0.3">
      <c r="AM8574">
        <v>2.2499030061722864</v>
      </c>
      <c r="AN8574">
        <v>1.2242635174242507</v>
      </c>
      <c r="AO8574">
        <v>295.31286620938289</v>
      </c>
      <c r="AP8574">
        <v>3580.75</v>
      </c>
      <c r="AQ8574">
        <v>0.1694399159988626</v>
      </c>
      <c r="AR8574">
        <v>2.2920511806979915</v>
      </c>
    </row>
    <row r="8575" spans="39:44" x14ac:dyDescent="0.3">
      <c r="AM8575">
        <v>2.4848405078711573</v>
      </c>
      <c r="AN8575">
        <v>1.3558537217722768</v>
      </c>
      <c r="AO8575">
        <v>1333.3216132814462</v>
      </c>
      <c r="AP8575">
        <v>4388</v>
      </c>
      <c r="AQ8575">
        <v>0.38111700392976422</v>
      </c>
      <c r="AR8575">
        <v>2.4674404283732563</v>
      </c>
    </row>
    <row r="8576" spans="39:44" x14ac:dyDescent="0.3">
      <c r="AM8576">
        <v>1.7811735984892076</v>
      </c>
      <c r="AN8576">
        <v>0.17505196765722489</v>
      </c>
      <c r="AO8576">
        <v>1164.020545560853</v>
      </c>
      <c r="AP8576">
        <v>4264.25</v>
      </c>
      <c r="AQ8576">
        <v>0.99660657570561784</v>
      </c>
      <c r="AR8576">
        <v>1.7717812258154275</v>
      </c>
    </row>
    <row r="8577" spans="39:44" x14ac:dyDescent="0.3">
      <c r="AM8577">
        <v>2.6238381218477556</v>
      </c>
      <c r="AN8577">
        <v>1.2516463050389124</v>
      </c>
      <c r="AO8577">
        <v>467.71264471185259</v>
      </c>
      <c r="AP8577">
        <v>3603.25</v>
      </c>
      <c r="AQ8577">
        <v>-0.52235122481535723</v>
      </c>
      <c r="AR8577">
        <v>2.5364036260685925</v>
      </c>
    </row>
    <row r="8578" spans="39:44" x14ac:dyDescent="0.3">
      <c r="AM8578">
        <v>3.1627038436959722</v>
      </c>
      <c r="AN8578">
        <v>1.119812092071258</v>
      </c>
      <c r="AO8578">
        <v>932.85813871380344</v>
      </c>
      <c r="AP8578">
        <v>5365.5</v>
      </c>
      <c r="AQ8578">
        <v>0.53203331413927801</v>
      </c>
      <c r="AR8578">
        <v>3.2364735908955851</v>
      </c>
    </row>
    <row r="8579" spans="39:44" x14ac:dyDescent="0.3">
      <c r="AM8579">
        <v>2.3225481789973892</v>
      </c>
      <c r="AN8579">
        <v>1.4386582136581783</v>
      </c>
      <c r="AO8579">
        <v>872.84278988607673</v>
      </c>
      <c r="AP8579">
        <v>3515.25</v>
      </c>
      <c r="AQ8579">
        <v>0.9985147921240316</v>
      </c>
      <c r="AR8579">
        <v>2.4110454868844164</v>
      </c>
    </row>
    <row r="8580" spans="39:44" x14ac:dyDescent="0.3">
      <c r="AM8580">
        <v>2.3118092998303577</v>
      </c>
      <c r="AN8580">
        <v>0.89279624027440951</v>
      </c>
      <c r="AO8580">
        <v>878.18268625917995</v>
      </c>
      <c r="AP8580">
        <v>4040</v>
      </c>
      <c r="AQ8580">
        <v>9.4885357574898532E-3</v>
      </c>
      <c r="AR8580">
        <v>2.3678855188240138</v>
      </c>
    </row>
    <row r="8581" spans="39:44" x14ac:dyDescent="0.3">
      <c r="AM8581">
        <v>2.611889033110284</v>
      </c>
      <c r="AN8581">
        <v>0.67877797653850769</v>
      </c>
      <c r="AO8581">
        <v>861.45125830012603</v>
      </c>
      <c r="AP8581">
        <v>4525</v>
      </c>
      <c r="AQ8581">
        <v>0.12596750691787828</v>
      </c>
      <c r="AR8581">
        <v>2.6640359252084576</v>
      </c>
    </row>
    <row r="8582" spans="39:44" x14ac:dyDescent="0.3">
      <c r="AM8582">
        <v>2.2642569779032939</v>
      </c>
      <c r="AN8582">
        <v>0.92248790867646957</v>
      </c>
      <c r="AO8582">
        <v>347.03535707295777</v>
      </c>
      <c r="AP8582">
        <v>4562.5</v>
      </c>
      <c r="AQ8582">
        <v>0.37237480229648778</v>
      </c>
      <c r="AR8582">
        <v>2.2470690221298466</v>
      </c>
    </row>
    <row r="8583" spans="39:44" x14ac:dyDescent="0.3">
      <c r="AM8583">
        <v>1.6395163400108588</v>
      </c>
      <c r="AN8583">
        <v>9.6363053301032855E-2</v>
      </c>
      <c r="AO8583">
        <v>636.53869635275385</v>
      </c>
      <c r="AP8583">
        <v>4382</v>
      </c>
      <c r="AQ8583">
        <v>-0.86286165455251096</v>
      </c>
      <c r="AR8583">
        <v>1.6445288586745797</v>
      </c>
    </row>
    <row r="8584" spans="39:44" x14ac:dyDescent="0.3">
      <c r="AM8584">
        <v>3.2129487912183277</v>
      </c>
      <c r="AN8584">
        <v>1.1050301859529723</v>
      </c>
      <c r="AO8584">
        <v>617.05450264827709</v>
      </c>
      <c r="AP8584">
        <v>5697.25</v>
      </c>
      <c r="AQ8584">
        <v>0.74478467601818654</v>
      </c>
      <c r="AR8584">
        <v>3.2484250997149315</v>
      </c>
    </row>
    <row r="8585" spans="39:44" x14ac:dyDescent="0.3">
      <c r="AM8585">
        <v>2.3421948687008789</v>
      </c>
      <c r="AN8585">
        <v>0.85311359760587058</v>
      </c>
      <c r="AO8585">
        <v>253.43204445681053</v>
      </c>
      <c r="AP8585">
        <v>5814.75</v>
      </c>
      <c r="AQ8585">
        <v>-0.84227023056006045</v>
      </c>
      <c r="AR8585">
        <v>2.3019527132662345</v>
      </c>
    </row>
    <row r="8586" spans="39:44" x14ac:dyDescent="0.3">
      <c r="AM8586">
        <v>3.4228709063446461</v>
      </c>
      <c r="AN8586">
        <v>0.6796073093490852</v>
      </c>
      <c r="AO8586">
        <v>694.95538365146353</v>
      </c>
      <c r="AP8586">
        <v>3706.75</v>
      </c>
      <c r="AQ8586">
        <v>0.85075275048749466</v>
      </c>
      <c r="AR8586">
        <v>3.4380992753184354</v>
      </c>
    </row>
    <row r="8587" spans="39:44" x14ac:dyDescent="0.3">
      <c r="AM8587">
        <v>2.3457450552016215</v>
      </c>
      <c r="AN8587">
        <v>0.85899108740446628</v>
      </c>
      <c r="AO8587">
        <v>996.38808392102601</v>
      </c>
      <c r="AP8587">
        <v>3568</v>
      </c>
      <c r="AQ8587">
        <v>0.79358447722777492</v>
      </c>
      <c r="AR8587">
        <v>2.3982009073619888</v>
      </c>
    </row>
    <row r="8588" spans="39:44" x14ac:dyDescent="0.3">
      <c r="AM8588">
        <v>3.0311218705519853</v>
      </c>
      <c r="AN8588">
        <v>1.4547420964778126</v>
      </c>
      <c r="AO8588">
        <v>718.05337794500713</v>
      </c>
      <c r="AP8588">
        <v>4671</v>
      </c>
      <c r="AQ8588">
        <v>-0.75007926758270993</v>
      </c>
      <c r="AR8588">
        <v>3.0672289412909164</v>
      </c>
    </row>
    <row r="8589" spans="39:44" x14ac:dyDescent="0.3">
      <c r="AM8589">
        <v>2.547906831950741</v>
      </c>
      <c r="AN8589">
        <v>1.2153984728247686</v>
      </c>
      <c r="AO8589">
        <v>692.4032322244168</v>
      </c>
      <c r="AP8589">
        <v>4543.25</v>
      </c>
      <c r="AQ8589">
        <v>0.47386542492690437</v>
      </c>
      <c r="AR8589">
        <v>2.4672407069979143</v>
      </c>
    </row>
    <row r="8590" spans="39:44" x14ac:dyDescent="0.3">
      <c r="AM8590">
        <v>2.2857294178434295</v>
      </c>
      <c r="AN8590">
        <v>0.8298374079214802</v>
      </c>
      <c r="AO8590">
        <v>279.45833362612268</v>
      </c>
      <c r="AP8590">
        <v>5313.5</v>
      </c>
      <c r="AQ8590">
        <v>-0.69802985657766647</v>
      </c>
      <c r="AR8590">
        <v>2.233610206513482</v>
      </c>
    </row>
    <row r="8591" spans="39:44" x14ac:dyDescent="0.3">
      <c r="AM8591">
        <v>2.1501383164277637</v>
      </c>
      <c r="AN8591">
        <v>0.72177068285356916</v>
      </c>
      <c r="AO8591">
        <v>966.59813425201696</v>
      </c>
      <c r="AP8591">
        <v>4636.75</v>
      </c>
      <c r="AQ8591">
        <v>-0.13299977822440459</v>
      </c>
      <c r="AR8591">
        <v>2.1352776584401623</v>
      </c>
    </row>
    <row r="8592" spans="39:44" x14ac:dyDescent="0.3">
      <c r="AM8592">
        <v>2.1694075567983808</v>
      </c>
      <c r="AN8592">
        <v>0.97165573805601724</v>
      </c>
      <c r="AO8592">
        <v>829.23249754308665</v>
      </c>
      <c r="AP8592">
        <v>4077</v>
      </c>
      <c r="AQ8592">
        <v>-0.47962425363119709</v>
      </c>
      <c r="AR8592">
        <v>2.2480298411913111</v>
      </c>
    </row>
    <row r="8593" spans="39:44" x14ac:dyDescent="0.3">
      <c r="AM8593">
        <v>2.4437298185071872</v>
      </c>
      <c r="AN8593">
        <v>1.370208633051397</v>
      </c>
      <c r="AO8593">
        <v>1317.5571590915508</v>
      </c>
      <c r="AP8593">
        <v>4290.5</v>
      </c>
      <c r="AQ8593">
        <v>0.55849018051559385</v>
      </c>
      <c r="AR8593">
        <v>2.4640219602767135</v>
      </c>
    </row>
    <row r="8594" spans="39:44" x14ac:dyDescent="0.3">
      <c r="AM8594">
        <v>2.3855019229354584</v>
      </c>
      <c r="AN8594">
        <v>1.2746105785814339</v>
      </c>
      <c r="AO8594">
        <v>365.53271101698431</v>
      </c>
      <c r="AP8594">
        <v>5996</v>
      </c>
      <c r="AQ8594">
        <v>0.96372215145286977</v>
      </c>
      <c r="AR8594">
        <v>2.44728638562552</v>
      </c>
    </row>
    <row r="8595" spans="39:44" x14ac:dyDescent="0.3">
      <c r="AM8595">
        <v>2.9473842296140198</v>
      </c>
      <c r="AN8595">
        <v>1.2954596866601964</v>
      </c>
      <c r="AO8595">
        <v>1310.5929892370289</v>
      </c>
      <c r="AP8595">
        <v>5486</v>
      </c>
      <c r="AQ8595">
        <v>-0.27259757686205666</v>
      </c>
      <c r="AR8595">
        <v>3.0395243545831678</v>
      </c>
    </row>
    <row r="8596" spans="39:44" x14ac:dyDescent="0.3">
      <c r="AM8596">
        <v>2.7441803576512895</v>
      </c>
      <c r="AN8596">
        <v>0.80012936930315026</v>
      </c>
      <c r="AO8596">
        <v>829.23249754308654</v>
      </c>
      <c r="AP8596">
        <v>5201.5</v>
      </c>
      <c r="AQ8596">
        <v>0.25323611867510737</v>
      </c>
      <c r="AR8596">
        <v>2.8038485789591183</v>
      </c>
    </row>
    <row r="8597" spans="39:44" x14ac:dyDescent="0.3">
      <c r="AM8597">
        <v>2.4179735944179832</v>
      </c>
      <c r="AN8597">
        <v>1.281643087643161</v>
      </c>
      <c r="AO8597">
        <v>399.86342104784808</v>
      </c>
      <c r="AP8597">
        <v>4737.25</v>
      </c>
      <c r="AQ8597">
        <v>0.4271382497557622</v>
      </c>
      <c r="AR8597">
        <v>2.3545626717809118</v>
      </c>
    </row>
    <row r="8598" spans="39:44" x14ac:dyDescent="0.3">
      <c r="AM8598">
        <v>2.6877750430260381</v>
      </c>
      <c r="AN8598">
        <v>1.2479799482937124</v>
      </c>
      <c r="AO8598">
        <v>721.39704700410039</v>
      </c>
      <c r="AP8598">
        <v>5445.25</v>
      </c>
      <c r="AQ8598">
        <v>0.34037995900340695</v>
      </c>
      <c r="AR8598">
        <v>2.7517731574299407</v>
      </c>
    </row>
    <row r="8599" spans="39:44" x14ac:dyDescent="0.3">
      <c r="AM8599">
        <v>3.6138922945210132</v>
      </c>
      <c r="AN8599">
        <v>1.348592435444131</v>
      </c>
      <c r="AO8599">
        <v>1100.9441744691189</v>
      </c>
      <c r="AP8599">
        <v>2683.75</v>
      </c>
      <c r="AQ8599">
        <v>0.9289843641870128</v>
      </c>
      <c r="AR8599">
        <v>3.6164918066452834</v>
      </c>
    </row>
    <row r="8600" spans="39:44" x14ac:dyDescent="0.3">
      <c r="AM8600">
        <v>2.5156466568495799</v>
      </c>
      <c r="AN8600">
        <v>1.2329977117714617</v>
      </c>
      <c r="AO8600">
        <v>806.10519886765212</v>
      </c>
      <c r="AP8600">
        <v>5392.25</v>
      </c>
      <c r="AQ8600">
        <v>0.44090082637346345</v>
      </c>
      <c r="AR8600">
        <v>2.6197522808458191</v>
      </c>
    </row>
    <row r="8601" spans="39:44" x14ac:dyDescent="0.3">
      <c r="AM8601">
        <v>1.7142316124606352</v>
      </c>
      <c r="AN8601">
        <v>0.22732507371461141</v>
      </c>
      <c r="AO8601">
        <v>579.0063079107249</v>
      </c>
      <c r="AP8601">
        <v>4563.5</v>
      </c>
      <c r="AQ8601">
        <v>0.16255387944050403</v>
      </c>
      <c r="AR8601">
        <v>1.7190787344323626</v>
      </c>
    </row>
    <row r="8602" spans="39:44" x14ac:dyDescent="0.3">
      <c r="AM8602">
        <v>1.9979852968180585</v>
      </c>
      <c r="AN8602">
        <v>0.7210282304513782</v>
      </c>
      <c r="AO8602">
        <v>1114.7167252433851</v>
      </c>
      <c r="AP8602">
        <v>5013.5</v>
      </c>
      <c r="AQ8602">
        <v>0.13673313947125323</v>
      </c>
      <c r="AR8602">
        <v>2.0441831783689666</v>
      </c>
    </row>
    <row r="8603" spans="39:44" x14ac:dyDescent="0.3">
      <c r="AM8603">
        <v>3.2070405545093341</v>
      </c>
      <c r="AN8603">
        <v>0.92057849123418045</v>
      </c>
      <c r="AO8603">
        <v>626.14968211023245</v>
      </c>
      <c r="AP8603">
        <v>6015.5</v>
      </c>
      <c r="AQ8603">
        <v>0.31142956823222678</v>
      </c>
      <c r="AR8603">
        <v>3.1641623569874686</v>
      </c>
    </row>
    <row r="8604" spans="39:44" x14ac:dyDescent="0.3">
      <c r="AM8604">
        <v>3.2001066067242703</v>
      </c>
      <c r="AN8604">
        <v>0.91760558553123739</v>
      </c>
      <c r="AO8604">
        <v>663.93887828365257</v>
      </c>
      <c r="AP8604">
        <v>4067.5</v>
      </c>
      <c r="AQ8604">
        <v>0.14931212212584938</v>
      </c>
      <c r="AR8604">
        <v>3.2749916613622747</v>
      </c>
    </row>
    <row r="8605" spans="39:44" x14ac:dyDescent="0.3">
      <c r="AM8605">
        <v>2.5260256325701125</v>
      </c>
      <c r="AN8605">
        <v>0.91374166628569087</v>
      </c>
      <c r="AO8605">
        <v>752.82916837059543</v>
      </c>
      <c r="AP8605">
        <v>3897.5</v>
      </c>
      <c r="AQ8605">
        <v>-0.49519729392435136</v>
      </c>
      <c r="AR8605">
        <v>2.5584439248627082</v>
      </c>
    </row>
    <row r="8606" spans="39:44" x14ac:dyDescent="0.3">
      <c r="AM8606">
        <v>2.7008899622241334</v>
      </c>
      <c r="AN8606">
        <v>0.94345433972740933</v>
      </c>
      <c r="AO8606">
        <v>403.96218308337734</v>
      </c>
      <c r="AP8606">
        <v>3700.5</v>
      </c>
      <c r="AQ8606">
        <v>-0.50737964672876923</v>
      </c>
      <c r="AR8606">
        <v>2.6270017349348525</v>
      </c>
    </row>
    <row r="8607" spans="39:44" x14ac:dyDescent="0.3">
      <c r="AM8607">
        <v>3.4902332148654098</v>
      </c>
      <c r="AN8607">
        <v>1.2396396762718018</v>
      </c>
      <c r="AO8607">
        <v>789.14574527925572</v>
      </c>
      <c r="AP8607">
        <v>4354.5</v>
      </c>
      <c r="AQ8607">
        <v>-0.80213629704041478</v>
      </c>
      <c r="AR8607">
        <v>3.4503269828355374</v>
      </c>
    </row>
    <row r="8608" spans="39:44" x14ac:dyDescent="0.3">
      <c r="AM8608">
        <v>3.1350344576673419</v>
      </c>
      <c r="AN8608">
        <v>1.015503129914809</v>
      </c>
      <c r="AO8608">
        <v>857.30188273082672</v>
      </c>
      <c r="AP8608">
        <v>4848.5</v>
      </c>
      <c r="AQ8608">
        <v>-0.29356903544786644</v>
      </c>
      <c r="AR8608">
        <v>3.1436652465779638</v>
      </c>
    </row>
    <row r="8609" spans="39:44" x14ac:dyDescent="0.3">
      <c r="AM8609">
        <v>1.8400980651548038</v>
      </c>
      <c r="AN8609">
        <v>0.42371256183067463</v>
      </c>
      <c r="AO8609">
        <v>1126.618256209121</v>
      </c>
      <c r="AP8609">
        <v>4160</v>
      </c>
      <c r="AQ8609">
        <v>-0.39291102340347933</v>
      </c>
      <c r="AR8609">
        <v>1.8623776207831984</v>
      </c>
    </row>
    <row r="8610" spans="39:44" x14ac:dyDescent="0.3">
      <c r="AM8610">
        <v>2.1328927058688727</v>
      </c>
      <c r="AN8610">
        <v>0.25985620482867239</v>
      </c>
      <c r="AO8610">
        <v>265.88805791501619</v>
      </c>
      <c r="AP8610">
        <v>4439.75</v>
      </c>
      <c r="AQ8610">
        <v>-0.9859859920932087</v>
      </c>
      <c r="AR8610">
        <v>2.1326197137441496</v>
      </c>
    </row>
    <row r="8611" spans="39:44" x14ac:dyDescent="0.3">
      <c r="AM8611">
        <v>2.0551325764624302</v>
      </c>
      <c r="AN8611">
        <v>0.68367640604742752</v>
      </c>
      <c r="AO8611">
        <v>948.28533541468039</v>
      </c>
      <c r="AP8611">
        <v>3374</v>
      </c>
      <c r="AQ8611">
        <v>-0.46325560360393525</v>
      </c>
      <c r="AR8611">
        <v>2.0829695997598132</v>
      </c>
    </row>
    <row r="8612" spans="39:44" x14ac:dyDescent="0.3">
      <c r="AM8612">
        <v>2.6162820975719199</v>
      </c>
      <c r="AN8612">
        <v>1.2922976423847123</v>
      </c>
      <c r="AO8612">
        <v>531.42859569462451</v>
      </c>
      <c r="AP8612">
        <v>4623</v>
      </c>
      <c r="AQ8612">
        <v>-0.35955235682036463</v>
      </c>
      <c r="AR8612">
        <v>2.754703272941263</v>
      </c>
    </row>
    <row r="8613" spans="39:44" x14ac:dyDescent="0.3">
      <c r="AM8613">
        <v>3.1200879667027936</v>
      </c>
      <c r="AN8613">
        <v>1.1554447500837848</v>
      </c>
      <c r="AO8613">
        <v>325.86811508128318</v>
      </c>
      <c r="AP8613">
        <v>4982.75</v>
      </c>
      <c r="AQ8613">
        <v>0.38283806157184058</v>
      </c>
      <c r="AR8613">
        <v>3.0672289412909164</v>
      </c>
    </row>
    <row r="8614" spans="39:44" x14ac:dyDescent="0.3">
      <c r="AM8614">
        <v>1.8856075877856946</v>
      </c>
      <c r="AN8614">
        <v>0.47719038748743076</v>
      </c>
      <c r="AO8614">
        <v>473.12942779167906</v>
      </c>
      <c r="AP8614">
        <v>4864.5</v>
      </c>
      <c r="AQ8614">
        <v>-0.33644262494434457</v>
      </c>
      <c r="AR8614">
        <v>1.9003662959156191</v>
      </c>
    </row>
    <row r="8615" spans="39:44" x14ac:dyDescent="0.3">
      <c r="AM8615">
        <v>1.8217360754985021</v>
      </c>
      <c r="AN8615">
        <v>0.52273182608352242</v>
      </c>
      <c r="AO8615">
        <v>714.56574846035176</v>
      </c>
      <c r="AP8615">
        <v>2829</v>
      </c>
      <c r="AQ8615">
        <v>-9.6210434734004979E-2</v>
      </c>
      <c r="AR8615">
        <v>1.8342040967284832</v>
      </c>
    </row>
    <row r="8616" spans="39:44" x14ac:dyDescent="0.3">
      <c r="AM8616">
        <v>2.2720675245878712</v>
      </c>
      <c r="AN8616">
        <v>0.94157277761032931</v>
      </c>
      <c r="AO8616">
        <v>837.17680695169679</v>
      </c>
      <c r="AP8616">
        <v>3286</v>
      </c>
      <c r="AQ8616">
        <v>-0.73049713800951133</v>
      </c>
      <c r="AR8616">
        <v>2.2117010688355427</v>
      </c>
    </row>
    <row r="8617" spans="39:44" x14ac:dyDescent="0.3">
      <c r="AM8617">
        <v>2.3713064799167762</v>
      </c>
      <c r="AN8617">
        <v>1.2856883101622845</v>
      </c>
      <c r="AO8617">
        <v>400.71465304712393</v>
      </c>
      <c r="AP8617">
        <v>3589.5</v>
      </c>
      <c r="AQ8617">
        <v>-0.63011049133135166</v>
      </c>
      <c r="AR8617">
        <v>2.4075391451732089</v>
      </c>
    </row>
    <row r="8618" spans="39:44" x14ac:dyDescent="0.3">
      <c r="AM8618">
        <v>2.2902730325470841</v>
      </c>
      <c r="AN8618">
        <v>0.63774974197054657</v>
      </c>
      <c r="AO8618">
        <v>636.53869635275385</v>
      </c>
      <c r="AP8618">
        <v>5086</v>
      </c>
      <c r="AQ8618">
        <v>-0.79510473758364886</v>
      </c>
      <c r="AR8618">
        <v>2.3019527132662345</v>
      </c>
    </row>
    <row r="8619" spans="39:44" x14ac:dyDescent="0.3">
      <c r="AM8619">
        <v>2.3690581310422241</v>
      </c>
      <c r="AN8619">
        <v>0.85882139366519772</v>
      </c>
      <c r="AO8619">
        <v>878.88222378253261</v>
      </c>
      <c r="AP8619">
        <v>5182.75</v>
      </c>
      <c r="AQ8619">
        <v>-0.80502432372290822</v>
      </c>
      <c r="AR8619">
        <v>2.3076820029365446</v>
      </c>
    </row>
    <row r="8620" spans="39:44" x14ac:dyDescent="0.3">
      <c r="AM8620">
        <v>2.3115832777878849</v>
      </c>
      <c r="AN8620">
        <v>1.4482387197032502</v>
      </c>
      <c r="AO8620">
        <v>889.13413591644019</v>
      </c>
      <c r="AP8620">
        <v>5110</v>
      </c>
      <c r="AQ8620">
        <v>0.59395905741540589</v>
      </c>
      <c r="AR8620">
        <v>2.3978597610895784</v>
      </c>
    </row>
    <row r="8621" spans="39:44" x14ac:dyDescent="0.3">
      <c r="AM8621">
        <v>2.9640216742309651</v>
      </c>
      <c r="AN8621">
        <v>0.66576216070559913</v>
      </c>
      <c r="AO8621">
        <v>636.40159424414003</v>
      </c>
      <c r="AP8621">
        <v>3644.75</v>
      </c>
      <c r="AQ8621">
        <v>0.98302058636812173</v>
      </c>
      <c r="AR8621">
        <v>2.9908176547224148</v>
      </c>
    </row>
    <row r="8622" spans="39:44" x14ac:dyDescent="0.3">
      <c r="AM8622">
        <v>1.9337718299278615</v>
      </c>
      <c r="AN8622">
        <v>0.44552264274817616</v>
      </c>
      <c r="AO8622">
        <v>1315.1046062567848</v>
      </c>
      <c r="AP8622">
        <v>5338.25</v>
      </c>
      <c r="AQ8622">
        <v>-0.28047699627836586</v>
      </c>
      <c r="AR8622">
        <v>1.9391527173064655</v>
      </c>
    </row>
    <row r="8623" spans="39:44" x14ac:dyDescent="0.3">
      <c r="AM8623">
        <v>2.0428223585541692</v>
      </c>
      <c r="AN8623">
        <v>0.25366540168385143</v>
      </c>
      <c r="AO8623">
        <v>348.76688621888144</v>
      </c>
      <c r="AP8623">
        <v>4092.5</v>
      </c>
      <c r="AQ8623">
        <v>-0.7106665105157205</v>
      </c>
      <c r="AR8623">
        <v>2.0473242931376903</v>
      </c>
    </row>
    <row r="8624" spans="39:44" x14ac:dyDescent="0.3">
      <c r="AM8624">
        <v>3.4242866844923441</v>
      </c>
      <c r="AN8624">
        <v>1.0861530303556446</v>
      </c>
      <c r="AO8624">
        <v>369.7366735617191</v>
      </c>
      <c r="AP8624">
        <v>3754.75</v>
      </c>
      <c r="AQ8624">
        <v>-0.66802553230410111</v>
      </c>
      <c r="AR8624">
        <v>3.3893307435908326</v>
      </c>
    </row>
    <row r="8625" spans="39:44" x14ac:dyDescent="0.3">
      <c r="AM8625">
        <v>2.9309285189272827</v>
      </c>
      <c r="AN8625">
        <v>1.567334930926686</v>
      </c>
      <c r="AO8625">
        <v>773.12029630587472</v>
      </c>
      <c r="AP8625">
        <v>3085.25</v>
      </c>
      <c r="AQ8625">
        <v>-0.48455322267377138</v>
      </c>
      <c r="AR8625">
        <v>2.9922656408780721</v>
      </c>
    </row>
    <row r="8626" spans="39:44" x14ac:dyDescent="0.3">
      <c r="AM8626">
        <v>1.6392683120477909</v>
      </c>
      <c r="AN8626">
        <v>0.26603474128190419</v>
      </c>
      <c r="AO8626">
        <v>909.40166865259528</v>
      </c>
      <c r="AP8626">
        <v>3119.5</v>
      </c>
      <c r="AQ8626">
        <v>0.51308083234133284</v>
      </c>
      <c r="AR8626">
        <v>1.6126648379196005</v>
      </c>
    </row>
    <row r="8627" spans="39:44" x14ac:dyDescent="0.3">
      <c r="AM8627">
        <v>2.3591486988959214</v>
      </c>
      <c r="AN8627">
        <v>0.84536371000823773</v>
      </c>
      <c r="AO8627">
        <v>537.24523493622269</v>
      </c>
      <c r="AP8627">
        <v>4412.5</v>
      </c>
      <c r="AQ8627">
        <v>-0.34152021868562571</v>
      </c>
      <c r="AR8627">
        <v>2.3105314623702324</v>
      </c>
    </row>
    <row r="8628" spans="39:44" x14ac:dyDescent="0.3">
      <c r="AM8628">
        <v>2.6256710608911988</v>
      </c>
      <c r="AN8628">
        <v>1.1758627499250118</v>
      </c>
      <c r="AO8628">
        <v>1167.889706171718</v>
      </c>
      <c r="AP8628">
        <v>6081.75</v>
      </c>
      <c r="AQ8628">
        <v>-0.51716997975925338</v>
      </c>
      <c r="AR8628">
        <v>2.6263595865640053</v>
      </c>
    </row>
    <row r="8629" spans="39:44" x14ac:dyDescent="0.3">
      <c r="AM8629">
        <v>2.1720297913793258</v>
      </c>
      <c r="AN8629">
        <v>0.66081250546055303</v>
      </c>
      <c r="AO8629">
        <v>1127.8279971878733</v>
      </c>
      <c r="AP8629">
        <v>4892.5</v>
      </c>
      <c r="AQ8629">
        <v>-0.51664992371142837</v>
      </c>
      <c r="AR8629">
        <v>2.2320966182187734</v>
      </c>
    </row>
    <row r="8630" spans="39:44" x14ac:dyDescent="0.3">
      <c r="AM8630">
        <v>2.2978915843150429</v>
      </c>
      <c r="AN8630">
        <v>1.1979704821545019</v>
      </c>
      <c r="AO8630">
        <v>1137.1367228420986</v>
      </c>
      <c r="AP8630">
        <v>5716.75</v>
      </c>
      <c r="AQ8630">
        <v>-0.65562800304549018</v>
      </c>
      <c r="AR8630">
        <v>2.3450276540902895</v>
      </c>
    </row>
    <row r="8631" spans="39:44" x14ac:dyDescent="0.3">
      <c r="AM8631">
        <v>1.8022976726462616</v>
      </c>
      <c r="AN8631">
        <v>0.44861149001399586</v>
      </c>
      <c r="AO8631">
        <v>1157.8606972445377</v>
      </c>
      <c r="AP8631">
        <v>3541.5</v>
      </c>
      <c r="AQ8631">
        <v>0.69771516872935391</v>
      </c>
      <c r="AR8631">
        <v>1.8094011473909011</v>
      </c>
    </row>
    <row r="8632" spans="39:44" x14ac:dyDescent="0.3">
      <c r="AM8632">
        <v>1.6536874684705136</v>
      </c>
      <c r="AN8632">
        <v>0.18070134055581896</v>
      </c>
      <c r="AO8632">
        <v>321.56482937667039</v>
      </c>
      <c r="AP8632">
        <v>5298.25</v>
      </c>
      <c r="AQ8632">
        <v>0.89763659474640467</v>
      </c>
      <c r="AR8632">
        <v>1.6400804687490902</v>
      </c>
    </row>
    <row r="8633" spans="39:44" x14ac:dyDescent="0.3">
      <c r="AM8633">
        <v>2.3849188248981479</v>
      </c>
      <c r="AN8633">
        <v>1.2760475281373731</v>
      </c>
      <c r="AO8633">
        <v>678.67558854665572</v>
      </c>
      <c r="AP8633">
        <v>4108</v>
      </c>
      <c r="AQ8633">
        <v>0.15037148100466274</v>
      </c>
      <c r="AR8633">
        <v>2.4109576132697517</v>
      </c>
    </row>
    <row r="8634" spans="39:44" x14ac:dyDescent="0.3">
      <c r="AM8634">
        <v>2.4400916397403454</v>
      </c>
      <c r="AN8634">
        <v>1.1155957085489812</v>
      </c>
      <c r="AO8634">
        <v>667.63201732587072</v>
      </c>
      <c r="AP8634">
        <v>4460.75</v>
      </c>
      <c r="AQ8634">
        <v>-0.12242164567123275</v>
      </c>
      <c r="AR8634">
        <v>2.4401896917155188</v>
      </c>
    </row>
    <row r="8635" spans="39:44" x14ac:dyDescent="0.3">
      <c r="AM8635">
        <v>1.9234579674736338</v>
      </c>
      <c r="AN8635">
        <v>0.38478674454740086</v>
      </c>
      <c r="AO8635">
        <v>1126.3847405303432</v>
      </c>
      <c r="AP8635">
        <v>4200.75</v>
      </c>
      <c r="AQ8635">
        <v>-0.55990721273586064</v>
      </c>
      <c r="AR8635">
        <v>1.9011640421740448</v>
      </c>
    </row>
    <row r="8636" spans="39:44" x14ac:dyDescent="0.3">
      <c r="AM8636">
        <v>3.2341963794893624</v>
      </c>
      <c r="AN8636">
        <v>1.1492996173701711</v>
      </c>
      <c r="AO8636">
        <v>786.36746562404437</v>
      </c>
      <c r="AP8636">
        <v>3039.5</v>
      </c>
      <c r="AQ8636">
        <v>0.44283253443499909</v>
      </c>
      <c r="AR8636">
        <v>3.1074972386011903</v>
      </c>
    </row>
    <row r="8637" spans="39:44" x14ac:dyDescent="0.3">
      <c r="AM8637">
        <v>1.9834633230833023</v>
      </c>
      <c r="AN8637">
        <v>0.4308935875373931</v>
      </c>
      <c r="AO8637">
        <v>531.96084821757961</v>
      </c>
      <c r="AP8637">
        <v>3034.25</v>
      </c>
      <c r="AQ8637">
        <v>-0.43725848154637892</v>
      </c>
      <c r="AR8637">
        <v>1.9989434506232877</v>
      </c>
    </row>
    <row r="8638" spans="39:44" x14ac:dyDescent="0.3">
      <c r="AM8638">
        <v>2.6505610026079918</v>
      </c>
      <c r="AN8638">
        <v>1.2579154364118732</v>
      </c>
      <c r="AO8638">
        <v>877.90493080730903</v>
      </c>
      <c r="AP8638">
        <v>4600.5</v>
      </c>
      <c r="AQ8638">
        <v>0.12152568876861769</v>
      </c>
      <c r="AR8638">
        <v>2.5634213624742581</v>
      </c>
    </row>
    <row r="8639" spans="39:44" x14ac:dyDescent="0.3">
      <c r="AM8639">
        <v>1.7078490121188541</v>
      </c>
      <c r="AN8639">
        <v>0.23223143773336069</v>
      </c>
      <c r="AO8639">
        <v>1064.8246174192509</v>
      </c>
      <c r="AP8639">
        <v>5965.75</v>
      </c>
      <c r="AQ8639">
        <v>-0.69458310638738574</v>
      </c>
      <c r="AR8639">
        <v>1.7190787344323626</v>
      </c>
    </row>
    <row r="8640" spans="39:44" x14ac:dyDescent="0.3">
      <c r="AM8640">
        <v>2.3743105861827609</v>
      </c>
      <c r="AN8640">
        <v>0.52820890980548818</v>
      </c>
      <c r="AO8640">
        <v>702.7124446376921</v>
      </c>
      <c r="AP8640">
        <v>4339</v>
      </c>
      <c r="AQ8640">
        <v>-0.89243141466170883</v>
      </c>
      <c r="AR8640">
        <v>2.3759100804356543</v>
      </c>
    </row>
    <row r="8641" spans="39:44" x14ac:dyDescent="0.3">
      <c r="AM8641">
        <v>2.4906349042207729</v>
      </c>
      <c r="AN8641">
        <v>0.72111415147660873</v>
      </c>
      <c r="AO8641">
        <v>543.82436588058533</v>
      </c>
      <c r="AP8641">
        <v>3888.75</v>
      </c>
      <c r="AQ8641">
        <v>-0.25733938933833428</v>
      </c>
      <c r="AR8641">
        <v>2.4895513982617827</v>
      </c>
    </row>
    <row r="8642" spans="39:44" x14ac:dyDescent="0.3">
      <c r="AM8642">
        <v>2.7624205795328933</v>
      </c>
      <c r="AN8642">
        <v>1.2738531450591659</v>
      </c>
      <c r="AO8642">
        <v>800.21090539088914</v>
      </c>
      <c r="AP8642">
        <v>4851.5</v>
      </c>
      <c r="AQ8642">
        <v>-0.48623654495632163</v>
      </c>
      <c r="AR8642">
        <v>2.8689050976468748</v>
      </c>
    </row>
    <row r="8643" spans="39:44" x14ac:dyDescent="0.3">
      <c r="AM8643">
        <v>2.1201274100534802</v>
      </c>
      <c r="AN8643">
        <v>0.81926914615978874</v>
      </c>
      <c r="AO8643">
        <v>686.84318513087885</v>
      </c>
      <c r="AP8643">
        <v>4243.5</v>
      </c>
      <c r="AQ8643">
        <v>-0.39604062540083529</v>
      </c>
      <c r="AR8643">
        <v>2.2037180656565827</v>
      </c>
    </row>
    <row r="8644" spans="39:44" x14ac:dyDescent="0.3">
      <c r="AM8644">
        <v>1.7877193373301181</v>
      </c>
      <c r="AN8644">
        <v>0.39374979453698672</v>
      </c>
      <c r="AO8644">
        <v>969.89572710851576</v>
      </c>
      <c r="AP8644">
        <v>4731.25</v>
      </c>
      <c r="AQ8644">
        <v>-0.2493635870352201</v>
      </c>
      <c r="AR8644">
        <v>1.7749417196063169</v>
      </c>
    </row>
    <row r="8645" spans="39:44" x14ac:dyDescent="0.3">
      <c r="AM8645">
        <v>2.8768093212896755</v>
      </c>
      <c r="AN8645">
        <v>0.94673187045145224</v>
      </c>
      <c r="AO8645">
        <v>708.82741012136114</v>
      </c>
      <c r="AP8645">
        <v>5888.25</v>
      </c>
      <c r="AQ8645">
        <v>-0.96688280021962292</v>
      </c>
      <c r="AR8645">
        <v>2.8379605020271668</v>
      </c>
    </row>
    <row r="8646" spans="39:44" x14ac:dyDescent="0.3">
      <c r="AM8646">
        <v>2.4118063860689718</v>
      </c>
      <c r="AN8646">
        <v>0.61248464547930204</v>
      </c>
      <c r="AO8646">
        <v>867.36543081665309</v>
      </c>
      <c r="AP8646">
        <v>3586</v>
      </c>
      <c r="AQ8646">
        <v>0.54971515706050533</v>
      </c>
      <c r="AR8646">
        <v>2.3508135634336895</v>
      </c>
    </row>
    <row r="8647" spans="39:44" x14ac:dyDescent="0.3">
      <c r="AM8647">
        <v>3.0823091207498283</v>
      </c>
      <c r="AN8647">
        <v>1.0348230270416776</v>
      </c>
      <c r="AO8647">
        <v>705.09528027159661</v>
      </c>
      <c r="AP8647">
        <v>4221.75</v>
      </c>
      <c r="AQ8647">
        <v>-0.50390635364378134</v>
      </c>
      <c r="AR8647">
        <v>3.1119996481934384</v>
      </c>
    </row>
    <row r="8648" spans="39:44" x14ac:dyDescent="0.3">
      <c r="AM8648">
        <v>2.1750606859063599</v>
      </c>
      <c r="AN8648">
        <v>0.63395799410973741</v>
      </c>
      <c r="AO8648">
        <v>959.82037921463927</v>
      </c>
      <c r="AP8648">
        <v>4569.25</v>
      </c>
      <c r="AQ8648">
        <v>-0.1459343162475733</v>
      </c>
      <c r="AR8648">
        <v>2.2329201774143144</v>
      </c>
    </row>
    <row r="8649" spans="39:44" x14ac:dyDescent="0.3">
      <c r="AM8649">
        <v>2.3613060428279367</v>
      </c>
      <c r="AN8649">
        <v>0.85444217246097043</v>
      </c>
      <c r="AO8649">
        <v>1018.3937542966988</v>
      </c>
      <c r="AP8649">
        <v>3966.75</v>
      </c>
      <c r="AQ8649">
        <v>0.3340706043848522</v>
      </c>
      <c r="AR8649">
        <v>2.3076820029365446</v>
      </c>
    </row>
    <row r="8650" spans="39:44" x14ac:dyDescent="0.3">
      <c r="AM8650">
        <v>1.6763160321057411</v>
      </c>
      <c r="AN8650">
        <v>0.17065200618681187</v>
      </c>
      <c r="AO8650">
        <v>722.79241587350907</v>
      </c>
      <c r="AP8650">
        <v>5344</v>
      </c>
      <c r="AQ8650">
        <v>-0.25580821764764483</v>
      </c>
      <c r="AR8650">
        <v>1.6666725560705</v>
      </c>
    </row>
    <row r="8651" spans="39:44" x14ac:dyDescent="0.3">
      <c r="AM8651">
        <v>2.1678181428328283</v>
      </c>
      <c r="AN8651">
        <v>0.73533191713940504</v>
      </c>
      <c r="AO8651">
        <v>1706.6349251782806</v>
      </c>
      <c r="AP8651">
        <v>4963.25</v>
      </c>
      <c r="AQ8651">
        <v>-0.26402161402402236</v>
      </c>
      <c r="AR8651">
        <v>2.0989319518778249</v>
      </c>
    </row>
    <row r="8652" spans="39:44" x14ac:dyDescent="0.3">
      <c r="AM8652">
        <v>2.2963443041250553</v>
      </c>
      <c r="AN8652">
        <v>0.88974678930518214</v>
      </c>
      <c r="AO8652">
        <v>552.35710992780173</v>
      </c>
      <c r="AP8652">
        <v>3623.75</v>
      </c>
      <c r="AQ8652">
        <v>-0.22408599497778955</v>
      </c>
      <c r="AR8652">
        <v>2.3076820029365446</v>
      </c>
    </row>
    <row r="8653" spans="39:44" x14ac:dyDescent="0.3">
      <c r="AM8653">
        <v>3.2177346490852785</v>
      </c>
      <c r="AN8653">
        <v>0.7935294734712488</v>
      </c>
      <c r="AO8653">
        <v>906.7073557907097</v>
      </c>
      <c r="AP8653">
        <v>4572.5</v>
      </c>
      <c r="AQ8653">
        <v>0.48798329654108513</v>
      </c>
      <c r="AR8653">
        <v>3.1404424536473927</v>
      </c>
    </row>
    <row r="8654" spans="39:44" x14ac:dyDescent="0.3">
      <c r="AM8654">
        <v>2.4802786248079141</v>
      </c>
      <c r="AN8654">
        <v>0.8560882455439407</v>
      </c>
      <c r="AO8654">
        <v>1005.6968095752512</v>
      </c>
      <c r="AP8654">
        <v>4668.75</v>
      </c>
      <c r="AQ8654">
        <v>0.84747243765460489</v>
      </c>
      <c r="AR8654">
        <v>2.4448564079578277</v>
      </c>
    </row>
    <row r="8655" spans="39:44" x14ac:dyDescent="0.3">
      <c r="AM8655">
        <v>1.9547534461394547</v>
      </c>
      <c r="AN8655">
        <v>0.48178456893898941</v>
      </c>
      <c r="AO8655">
        <v>354.30350590785304</v>
      </c>
      <c r="AP8655">
        <v>3192.75</v>
      </c>
      <c r="AQ8655">
        <v>0.71989652668807336</v>
      </c>
      <c r="AR8655">
        <v>1.9548238658503212</v>
      </c>
    </row>
    <row r="8656" spans="39:44" x14ac:dyDescent="0.3">
      <c r="AM8656">
        <v>3.0460884737094149</v>
      </c>
      <c r="AN8656">
        <v>1.0430612192010558</v>
      </c>
      <c r="AO8656">
        <v>504.72760131432346</v>
      </c>
      <c r="AP8656">
        <v>6032</v>
      </c>
      <c r="AQ8656">
        <v>-0.75805189427180975</v>
      </c>
      <c r="AR8656">
        <v>3.0133592134286822</v>
      </c>
    </row>
    <row r="8657" spans="39:44" x14ac:dyDescent="0.3">
      <c r="AM8657">
        <v>1.929469277675383</v>
      </c>
      <c r="AN8657">
        <v>0.47332527628730514</v>
      </c>
      <c r="AO8657">
        <v>1379.6560003791942</v>
      </c>
      <c r="AP8657">
        <v>3648.5</v>
      </c>
      <c r="AQ8657">
        <v>-0.25847142826749542</v>
      </c>
      <c r="AR8657">
        <v>1.9548238658503212</v>
      </c>
    </row>
    <row r="8658" spans="39:44" x14ac:dyDescent="0.3">
      <c r="AM8658">
        <v>2.1736576255654376</v>
      </c>
      <c r="AN8658">
        <v>0.75033337319416982</v>
      </c>
      <c r="AO8658">
        <v>306.34215634487708</v>
      </c>
      <c r="AP8658">
        <v>4440.75</v>
      </c>
      <c r="AQ8658">
        <v>0.99442034461523798</v>
      </c>
      <c r="AR8658">
        <v>2.1534427084046501</v>
      </c>
    </row>
    <row r="8659" spans="39:44" x14ac:dyDescent="0.3">
      <c r="AM8659">
        <v>2.379724533519481</v>
      </c>
      <c r="AN8659">
        <v>1.1463394647977128</v>
      </c>
      <c r="AO8659">
        <v>736.29767826637749</v>
      </c>
      <c r="AP8659">
        <v>4046.5</v>
      </c>
      <c r="AQ8659">
        <v>0.83210174465528663</v>
      </c>
      <c r="AR8659">
        <v>2.3838140754811357</v>
      </c>
    </row>
    <row r="8660" spans="39:44" x14ac:dyDescent="0.3">
      <c r="AM8660">
        <v>2.3176437352692902</v>
      </c>
      <c r="AN8660">
        <v>0.93554805263251273</v>
      </c>
      <c r="AO8660">
        <v>388.83413091235388</v>
      </c>
      <c r="AP8660">
        <v>5316.75</v>
      </c>
      <c r="AQ8660">
        <v>-0.51547324173538744</v>
      </c>
      <c r="AR8660">
        <v>2.4107873447129893</v>
      </c>
    </row>
    <row r="8661" spans="39:44" x14ac:dyDescent="0.3">
      <c r="AM8661">
        <v>2.3539884944222722</v>
      </c>
      <c r="AN8661">
        <v>0.83728167123339337</v>
      </c>
      <c r="AO8661">
        <v>544.58692173912664</v>
      </c>
      <c r="AP8661">
        <v>4798</v>
      </c>
      <c r="AQ8661">
        <v>0.52053831056395361</v>
      </c>
      <c r="AR8661">
        <v>2.3397930514035896</v>
      </c>
    </row>
    <row r="8662" spans="39:44" x14ac:dyDescent="0.3">
      <c r="AM8662">
        <v>2.2186770693914979</v>
      </c>
      <c r="AN8662">
        <v>1.2441396660050714</v>
      </c>
      <c r="AO8662">
        <v>751.25213999536561</v>
      </c>
      <c r="AP8662">
        <v>4008.5</v>
      </c>
      <c r="AQ8662">
        <v>-0.69022579961087582</v>
      </c>
      <c r="AR8662">
        <v>2.278865454903154</v>
      </c>
    </row>
    <row r="8663" spans="39:44" x14ac:dyDescent="0.3">
      <c r="AM8663">
        <v>2.5762396172171815</v>
      </c>
      <c r="AN8663">
        <v>1.1507383440995289</v>
      </c>
      <c r="AO8663">
        <v>723.1604768964894</v>
      </c>
      <c r="AP8663">
        <v>6086.5</v>
      </c>
      <c r="AQ8663">
        <v>-0.21266884799636879</v>
      </c>
      <c r="AR8663">
        <v>2.6221147716474822</v>
      </c>
    </row>
    <row r="8664" spans="39:44" x14ac:dyDescent="0.3">
      <c r="AM8664">
        <v>2.243079411547876</v>
      </c>
      <c r="AN8664">
        <v>0.88711319872214456</v>
      </c>
      <c r="AO8664">
        <v>613.65610239459988</v>
      </c>
      <c r="AP8664">
        <v>4942.25</v>
      </c>
      <c r="AQ8664">
        <v>-0.67239403966568412</v>
      </c>
      <c r="AR8664">
        <v>2.1773271127853193</v>
      </c>
    </row>
    <row r="8665" spans="39:44" x14ac:dyDescent="0.3">
      <c r="AM8665">
        <v>2.1761909504808559</v>
      </c>
      <c r="AN8665">
        <v>0.96698810837731297</v>
      </c>
      <c r="AO8665">
        <v>559.60126345577692</v>
      </c>
      <c r="AP8665">
        <v>3820.75</v>
      </c>
      <c r="AQ8665">
        <v>0.84770294891706799</v>
      </c>
      <c r="AR8665">
        <v>2.2470690221298466</v>
      </c>
    </row>
    <row r="8666" spans="39:44" x14ac:dyDescent="0.3">
      <c r="AM8666">
        <v>1.7823885361365284</v>
      </c>
      <c r="AN8666">
        <v>8.3326504137994542E-2</v>
      </c>
      <c r="AO8666">
        <v>483.48776926136685</v>
      </c>
      <c r="AP8666">
        <v>3788</v>
      </c>
      <c r="AQ8666">
        <v>0.8432583685790942</v>
      </c>
      <c r="AR8666">
        <v>1.7878913892169495</v>
      </c>
    </row>
    <row r="8667" spans="39:44" x14ac:dyDescent="0.3">
      <c r="AM8667">
        <v>2.7775890651134945</v>
      </c>
      <c r="AN8667">
        <v>1.1728500094200296</v>
      </c>
      <c r="AO8667">
        <v>1280.6644548379363</v>
      </c>
      <c r="AP8667">
        <v>3392.5</v>
      </c>
      <c r="AQ8667">
        <v>0.42693050761576651</v>
      </c>
      <c r="AR8667">
        <v>2.7276355045702534</v>
      </c>
    </row>
    <row r="8668" spans="39:44" x14ac:dyDescent="0.3">
      <c r="AM8668">
        <v>2.5791553468426365</v>
      </c>
      <c r="AN8668">
        <v>1.2910907008292991</v>
      </c>
      <c r="AO8668">
        <v>1138.7230520551993</v>
      </c>
      <c r="AP8668">
        <v>4717.75</v>
      </c>
      <c r="AQ8668">
        <v>-0.91526143663914472</v>
      </c>
      <c r="AR8668">
        <v>2.4640219602767135</v>
      </c>
    </row>
    <row r="8669" spans="39:44" x14ac:dyDescent="0.3">
      <c r="AM8669">
        <v>2.135955696922804</v>
      </c>
      <c r="AN8669">
        <v>0.9935256128822324</v>
      </c>
      <c r="AO8669">
        <v>544.06035630052691</v>
      </c>
      <c r="AP8669">
        <v>4090.75</v>
      </c>
      <c r="AQ8669">
        <v>-0.16435233118683221</v>
      </c>
      <c r="AR8669">
        <v>2.2117010688355427</v>
      </c>
    </row>
    <row r="8670" spans="39:44" x14ac:dyDescent="0.3">
      <c r="AM8670">
        <v>2.106512665349527</v>
      </c>
      <c r="AN8670">
        <v>0.66639687091592048</v>
      </c>
      <c r="AO8670">
        <v>1070.5987319976416</v>
      </c>
      <c r="AP8670">
        <v>4981.75</v>
      </c>
      <c r="AQ8670">
        <v>0.66753724414836169</v>
      </c>
      <c r="AR8670">
        <v>2.1090319896560707</v>
      </c>
    </row>
    <row r="8671" spans="39:44" x14ac:dyDescent="0.3">
      <c r="AM8671">
        <v>2.8485075075792978</v>
      </c>
      <c r="AN8671">
        <v>0.91721265755777237</v>
      </c>
      <c r="AO8671">
        <v>1027.9319131656362</v>
      </c>
      <c r="AP8671">
        <v>5938.25</v>
      </c>
      <c r="AQ8671">
        <v>0.72421118501690207</v>
      </c>
      <c r="AR8671">
        <v>2.8385095414908608</v>
      </c>
    </row>
    <row r="8672" spans="39:44" x14ac:dyDescent="0.3">
      <c r="AM8672">
        <v>2.7518188702120718</v>
      </c>
      <c r="AN8672">
        <v>0.82490141114667437</v>
      </c>
      <c r="AO8672">
        <v>1595.1740831483862</v>
      </c>
      <c r="AP8672">
        <v>3374.5</v>
      </c>
      <c r="AQ8672">
        <v>0.38144325143022184</v>
      </c>
      <c r="AR8672">
        <v>2.6559360614189109</v>
      </c>
    </row>
    <row r="8673" spans="39:44" x14ac:dyDescent="0.3">
      <c r="AM8673">
        <v>2.5194759451230166</v>
      </c>
      <c r="AN8673">
        <v>1.2413408774050365</v>
      </c>
      <c r="AO8673">
        <v>284.08366110025167</v>
      </c>
      <c r="AP8673">
        <v>4088</v>
      </c>
      <c r="AQ8673">
        <v>0.8577612121629884</v>
      </c>
      <c r="AR8673">
        <v>2.44728638562552</v>
      </c>
    </row>
    <row r="8674" spans="39:44" x14ac:dyDescent="0.3">
      <c r="AM8674">
        <v>2.8508297566201404</v>
      </c>
      <c r="AN8674">
        <v>1.1831549359712936</v>
      </c>
      <c r="AO8674">
        <v>1135.5894443717002</v>
      </c>
      <c r="AP8674">
        <v>4396.25</v>
      </c>
      <c r="AQ8674">
        <v>-5.083312012992057E-2</v>
      </c>
      <c r="AR8674">
        <v>2.8695913969764923</v>
      </c>
    </row>
    <row r="8675" spans="39:44" x14ac:dyDescent="0.3">
      <c r="AM8675">
        <v>2.7821291870214475</v>
      </c>
      <c r="AN8675">
        <v>1.3466881015682191</v>
      </c>
      <c r="AO8675">
        <v>691.04117672262441</v>
      </c>
      <c r="AP8675">
        <v>5786.25</v>
      </c>
      <c r="AQ8675">
        <v>-0.28426093748708819</v>
      </c>
      <c r="AR8675">
        <v>2.785842220674779</v>
      </c>
    </row>
    <row r="8676" spans="39:44" x14ac:dyDescent="0.3">
      <c r="AM8676">
        <v>3.006701468114696</v>
      </c>
      <c r="AN8676">
        <v>0.47814056673184346</v>
      </c>
      <c r="AO8676">
        <v>648.92453656700241</v>
      </c>
      <c r="AP8676">
        <v>3737.25</v>
      </c>
      <c r="AQ8676">
        <v>-0.38741986879681328</v>
      </c>
      <c r="AR8676">
        <v>3.0499153528026302</v>
      </c>
    </row>
    <row r="8677" spans="39:44" x14ac:dyDescent="0.3">
      <c r="AM8677">
        <v>1.7823388009924042</v>
      </c>
      <c r="AN8677">
        <v>0.2332149150863925</v>
      </c>
      <c r="AO8677">
        <v>646.9043189410346</v>
      </c>
      <c r="AP8677">
        <v>4620.25</v>
      </c>
      <c r="AQ8677">
        <v>0.27833637614338147</v>
      </c>
      <c r="AR8677">
        <v>1.7817040582564851</v>
      </c>
    </row>
    <row r="8678" spans="39:44" x14ac:dyDescent="0.3">
      <c r="AM8678">
        <v>2.0255695833057472</v>
      </c>
      <c r="AN8678">
        <v>0.39667019897026301</v>
      </c>
      <c r="AO8678">
        <v>977.07746729467067</v>
      </c>
      <c r="AP8678">
        <v>5090</v>
      </c>
      <c r="AQ8678">
        <v>4.3371804157097779E-2</v>
      </c>
      <c r="AR8678">
        <v>2.051405038893467</v>
      </c>
    </row>
    <row r="8679" spans="39:44" x14ac:dyDescent="0.3">
      <c r="AM8679">
        <v>2.3147034576308112</v>
      </c>
      <c r="AN8679">
        <v>0.61328014362415484</v>
      </c>
      <c r="AO8679">
        <v>472.61306857953463</v>
      </c>
      <c r="AP8679">
        <v>4318</v>
      </c>
      <c r="AQ8679">
        <v>-0.6172385953026106</v>
      </c>
      <c r="AR8679">
        <v>2.3508135634336895</v>
      </c>
    </row>
    <row r="8680" spans="39:44" x14ac:dyDescent="0.3">
      <c r="AM8680">
        <v>2.1508950829469886</v>
      </c>
      <c r="AN8680">
        <v>0.98401074569116609</v>
      </c>
      <c r="AO8680">
        <v>973.9559982343651</v>
      </c>
      <c r="AP8680">
        <v>4471</v>
      </c>
      <c r="AQ8680">
        <v>0.24775048975917682</v>
      </c>
      <c r="AR8680">
        <v>2.2117010688355427</v>
      </c>
    </row>
    <row r="8681" spans="39:44" x14ac:dyDescent="0.3">
      <c r="AM8681">
        <v>2.4244664997737009</v>
      </c>
      <c r="AN8681">
        <v>1.3864114642696144</v>
      </c>
      <c r="AO8681">
        <v>815.75181254613915</v>
      </c>
      <c r="AP8681">
        <v>4437.75</v>
      </c>
      <c r="AQ8681">
        <v>6.7238443132845327E-2</v>
      </c>
      <c r="AR8681">
        <v>2.4110454868844164</v>
      </c>
    </row>
    <row r="8682" spans="39:44" x14ac:dyDescent="0.3">
      <c r="AM8682">
        <v>3.1429583594237172</v>
      </c>
      <c r="AN8682">
        <v>1.2741793278256177</v>
      </c>
      <c r="AO8682">
        <v>966.71184470639002</v>
      </c>
      <c r="AP8682">
        <v>4741.5</v>
      </c>
      <c r="AQ8682">
        <v>-0.63177875965432317</v>
      </c>
      <c r="AR8682">
        <v>3.2143099215293858</v>
      </c>
    </row>
    <row r="8683" spans="39:44" x14ac:dyDescent="0.3">
      <c r="AM8683">
        <v>2.1701693192446174</v>
      </c>
      <c r="AN8683">
        <v>0.75457912629801671</v>
      </c>
      <c r="AO8683">
        <v>829.81894296934854</v>
      </c>
      <c r="AP8683">
        <v>3310.5</v>
      </c>
      <c r="AQ8683">
        <v>0.98331493074310239</v>
      </c>
      <c r="AR8683">
        <v>2.1421406577233606</v>
      </c>
    </row>
    <row r="8684" spans="39:44" x14ac:dyDescent="0.3">
      <c r="AM8684">
        <v>2.5073700470890761</v>
      </c>
      <c r="AN8684">
        <v>1.1379059863313363</v>
      </c>
      <c r="AO8684">
        <v>362.90537501797047</v>
      </c>
      <c r="AP8684">
        <v>4807.75</v>
      </c>
      <c r="AQ8684">
        <v>-0.80318238444520185</v>
      </c>
      <c r="AR8684">
        <v>2.5960441980260311</v>
      </c>
    </row>
    <row r="8685" spans="39:44" x14ac:dyDescent="0.3">
      <c r="AM8685">
        <v>2.3729559012155641</v>
      </c>
      <c r="AN8685">
        <v>0.89125154676989138</v>
      </c>
      <c r="AO8685">
        <v>470.99084708586952</v>
      </c>
      <c r="AP8685">
        <v>3982.75</v>
      </c>
      <c r="AQ8685">
        <v>-5.7156790660680461E-2</v>
      </c>
      <c r="AR8685">
        <v>2.4107873447129893</v>
      </c>
    </row>
    <row r="8686" spans="39:44" x14ac:dyDescent="0.3">
      <c r="AM8686">
        <v>2.1699293154180914</v>
      </c>
      <c r="AN8686">
        <v>0.70464375464856832</v>
      </c>
      <c r="AO8686">
        <v>274.40611559391056</v>
      </c>
      <c r="AP8686">
        <v>4573.25</v>
      </c>
      <c r="AQ8686">
        <v>0.47817735507006737</v>
      </c>
      <c r="AR8686">
        <v>2.1352776584401623</v>
      </c>
    </row>
    <row r="8687" spans="39:44" x14ac:dyDescent="0.3">
      <c r="AM8687">
        <v>2.6142563179874476</v>
      </c>
      <c r="AN8687">
        <v>0.90473348979692192</v>
      </c>
      <c r="AO8687">
        <v>798.86104533967693</v>
      </c>
      <c r="AP8687">
        <v>4996.25</v>
      </c>
      <c r="AQ8687">
        <v>0.61898111531517264</v>
      </c>
      <c r="AR8687">
        <v>2.5843930479739718</v>
      </c>
    </row>
    <row r="8688" spans="39:44" x14ac:dyDescent="0.3">
      <c r="AM8688">
        <v>2.9168760663548001</v>
      </c>
      <c r="AN8688">
        <v>1.3722868698109423</v>
      </c>
      <c r="AO8688">
        <v>813.86584225952572</v>
      </c>
      <c r="AP8688">
        <v>5292</v>
      </c>
      <c r="AQ8688">
        <v>0.16709145013107773</v>
      </c>
      <c r="AR8688">
        <v>3.0016840164458132</v>
      </c>
    </row>
    <row r="8689" spans="39:44" x14ac:dyDescent="0.3">
      <c r="AM8689">
        <v>3.3883167887927481</v>
      </c>
      <c r="AN8689">
        <v>0.94471420934880845</v>
      </c>
      <c r="AO8689">
        <v>1057.3338821261291</v>
      </c>
      <c r="AP8689">
        <v>3511.25</v>
      </c>
      <c r="AQ8689">
        <v>0.31132379125656723</v>
      </c>
      <c r="AR8689">
        <v>3.3387662972914325</v>
      </c>
    </row>
    <row r="8690" spans="39:44" x14ac:dyDescent="0.3">
      <c r="AM8690">
        <v>3.208903562013357</v>
      </c>
      <c r="AN8690">
        <v>1.3063914635312437</v>
      </c>
      <c r="AO8690">
        <v>773.64686174447434</v>
      </c>
      <c r="AP8690">
        <v>4389</v>
      </c>
      <c r="AQ8690">
        <v>-0.50620350261559333</v>
      </c>
      <c r="AR8690">
        <v>3.2364735908955851</v>
      </c>
    </row>
    <row r="8691" spans="39:44" x14ac:dyDescent="0.3">
      <c r="AM8691">
        <v>3.7400587736874709</v>
      </c>
      <c r="AN8691">
        <v>0.74768495353691233</v>
      </c>
      <c r="AO8691">
        <v>726.38853490257895</v>
      </c>
      <c r="AP8691">
        <v>4221</v>
      </c>
      <c r="AQ8691">
        <v>0.21134355278731945</v>
      </c>
      <c r="AR8691">
        <v>3.7871277862737234</v>
      </c>
    </row>
    <row r="8692" spans="39:44" x14ac:dyDescent="0.3">
      <c r="AM8692">
        <v>1.9625672468772177</v>
      </c>
      <c r="AN8692">
        <v>0.4426646766470218</v>
      </c>
      <c r="AO8692">
        <v>884.34469488851278</v>
      </c>
      <c r="AP8692">
        <v>5662.25</v>
      </c>
      <c r="AQ8692">
        <v>0.74706764024095762</v>
      </c>
      <c r="AR8692">
        <v>2.0002322716151482</v>
      </c>
    </row>
    <row r="8693" spans="39:44" x14ac:dyDescent="0.3">
      <c r="AM8693">
        <v>2.3082846725859079</v>
      </c>
      <c r="AN8693">
        <v>1.3226460423560604</v>
      </c>
      <c r="AO8693">
        <v>641.16402382688273</v>
      </c>
      <c r="AP8693">
        <v>5565</v>
      </c>
      <c r="AQ8693">
        <v>0.33199483375825339</v>
      </c>
      <c r="AR8693">
        <v>2.4075391451732089</v>
      </c>
    </row>
    <row r="8694" spans="39:44" x14ac:dyDescent="0.3">
      <c r="AM8694">
        <v>1.8994479027567548</v>
      </c>
      <c r="AN8694">
        <v>0.36874309874243061</v>
      </c>
      <c r="AO8694">
        <v>1134.7978804617055</v>
      </c>
      <c r="AP8694">
        <v>3989</v>
      </c>
      <c r="AQ8694">
        <v>0.38288904169010568</v>
      </c>
      <c r="AR8694">
        <v>1.9036348010591415</v>
      </c>
    </row>
    <row r="8695" spans="39:44" x14ac:dyDescent="0.3">
      <c r="AM8695">
        <v>2.7325324247911627</v>
      </c>
      <c r="AN8695">
        <v>1.2498432899427236</v>
      </c>
      <c r="AO8695">
        <v>568.18434921435301</v>
      </c>
      <c r="AP8695">
        <v>4768</v>
      </c>
      <c r="AQ8695">
        <v>-0.85103895116497874</v>
      </c>
      <c r="AR8695">
        <v>2.6950627009838253</v>
      </c>
    </row>
    <row r="8696" spans="39:44" x14ac:dyDescent="0.3">
      <c r="AM8696">
        <v>2.3370433082117446</v>
      </c>
      <c r="AN8696">
        <v>1.3019739878616974</v>
      </c>
      <c r="AO8696">
        <v>646.90431894103449</v>
      </c>
      <c r="AP8696">
        <v>4488</v>
      </c>
      <c r="AQ8696">
        <v>0.55523279294117978</v>
      </c>
      <c r="AR8696">
        <v>2.4672407069979143</v>
      </c>
    </row>
    <row r="8697" spans="39:44" x14ac:dyDescent="0.3">
      <c r="AM8697">
        <v>3.2070647606042884</v>
      </c>
      <c r="AN8697">
        <v>1.1350501417812144</v>
      </c>
      <c r="AO8697">
        <v>764.87574266151478</v>
      </c>
      <c r="AP8697">
        <v>5744</v>
      </c>
      <c r="AQ8697">
        <v>0.38941591015564292</v>
      </c>
      <c r="AR8697">
        <v>3.1105239275814145</v>
      </c>
    </row>
    <row r="8698" spans="39:44" x14ac:dyDescent="0.3">
      <c r="AM8698">
        <v>2.1990781307212184</v>
      </c>
      <c r="AN8698">
        <v>0.72415817689117667</v>
      </c>
      <c r="AO8698">
        <v>730.03656940148426</v>
      </c>
      <c r="AP8698">
        <v>2978.25</v>
      </c>
      <c r="AQ8698">
        <v>-0.4833155417177501</v>
      </c>
      <c r="AR8698">
        <v>2.2604285221026994</v>
      </c>
    </row>
    <row r="8699" spans="39:44" x14ac:dyDescent="0.3">
      <c r="AM8699">
        <v>2.1041585520762194</v>
      </c>
      <c r="AN8699">
        <v>0.77544606335873456</v>
      </c>
      <c r="AO8699">
        <v>296.89203174728226</v>
      </c>
      <c r="AP8699">
        <v>5672.25</v>
      </c>
      <c r="AQ8699">
        <v>0.30862557593665446</v>
      </c>
      <c r="AR8699">
        <v>2.0955134837812825</v>
      </c>
    </row>
    <row r="8700" spans="39:44" x14ac:dyDescent="0.3">
      <c r="AM8700">
        <v>2.2701185484542399</v>
      </c>
      <c r="AN8700">
        <v>0.9002066276541989</v>
      </c>
      <c r="AO8700">
        <v>574.90193730372846</v>
      </c>
      <c r="AP8700">
        <v>4246.75</v>
      </c>
      <c r="AQ8700">
        <v>-0.27554109055107884</v>
      </c>
      <c r="AR8700">
        <v>2.1773271127853193</v>
      </c>
    </row>
    <row r="8701" spans="39:44" x14ac:dyDescent="0.3">
      <c r="AM8701">
        <v>2.4515867797766515</v>
      </c>
      <c r="AN8701">
        <v>0.4655277429532359</v>
      </c>
      <c r="AO8701">
        <v>1139.4232079358344</v>
      </c>
      <c r="AP8701">
        <v>4287.5</v>
      </c>
      <c r="AQ8701">
        <v>0.98443883248232888</v>
      </c>
      <c r="AR8701">
        <v>2.4613823472616465</v>
      </c>
    </row>
    <row r="8702" spans="39:44" x14ac:dyDescent="0.3">
      <c r="AM8702">
        <v>2.4804123037115411</v>
      </c>
      <c r="AN8702">
        <v>1.2375744084958573</v>
      </c>
      <c r="AO8702">
        <v>970.65754111367892</v>
      </c>
      <c r="AP8702">
        <v>4685.25</v>
      </c>
      <c r="AQ8702">
        <v>0.10975370847658338</v>
      </c>
      <c r="AR8702">
        <v>2.3545626717809118</v>
      </c>
    </row>
    <row r="8703" spans="39:44" x14ac:dyDescent="0.3">
      <c r="AM8703">
        <v>2.8185837258574638</v>
      </c>
      <c r="AN8703">
        <v>0.40534162891683334</v>
      </c>
      <c r="AO8703">
        <v>752.96426790295106</v>
      </c>
      <c r="AP8703">
        <v>3366</v>
      </c>
      <c r="AQ8703">
        <v>0.56028512353360449</v>
      </c>
      <c r="AR8703">
        <v>2.7836470260350317</v>
      </c>
    </row>
    <row r="8704" spans="39:44" x14ac:dyDescent="0.3">
      <c r="AM8704">
        <v>2.4599711895472041</v>
      </c>
      <c r="AN8704">
        <v>1.1252345013312475</v>
      </c>
      <c r="AO8704">
        <v>627.17828690261194</v>
      </c>
      <c r="AP8704">
        <v>3832.5</v>
      </c>
      <c r="AQ8704">
        <v>0.9559849186413828</v>
      </c>
      <c r="AR8704">
        <v>2.3847748945426002</v>
      </c>
    </row>
    <row r="8705" spans="39:44" x14ac:dyDescent="0.3">
      <c r="AM8705">
        <v>1.7558192724850508</v>
      </c>
      <c r="AN8705">
        <v>0.1051729301051646</v>
      </c>
      <c r="AO8705">
        <v>388.83413091235388</v>
      </c>
      <c r="AP8705">
        <v>5062.75</v>
      </c>
      <c r="AQ8705">
        <v>-0.31235952583862986</v>
      </c>
      <c r="AR8705">
        <v>1.7527585039660933</v>
      </c>
    </row>
    <row r="8706" spans="39:44" x14ac:dyDescent="0.3">
      <c r="AM8706">
        <v>3.2182956684489614</v>
      </c>
      <c r="AN8706">
        <v>0.90145262338882148</v>
      </c>
      <c r="AO8706">
        <v>908.31531804072358</v>
      </c>
      <c r="AP8706">
        <v>6288</v>
      </c>
      <c r="AQ8706">
        <v>-0.20398513820268838</v>
      </c>
      <c r="AR8706">
        <v>3.1307623856551006</v>
      </c>
    </row>
    <row r="8707" spans="39:44" x14ac:dyDescent="0.3">
      <c r="AM8707">
        <v>2.772076103445392</v>
      </c>
      <c r="AN8707">
        <v>1.3067173456776553</v>
      </c>
      <c r="AO8707">
        <v>702.80997791262075</v>
      </c>
      <c r="AP8707">
        <v>4548.25</v>
      </c>
      <c r="AQ8707">
        <v>-0.57839325829083177</v>
      </c>
      <c r="AR8707">
        <v>2.754703272941263</v>
      </c>
    </row>
    <row r="8708" spans="39:44" x14ac:dyDescent="0.3">
      <c r="AM8708">
        <v>2.058105775126609</v>
      </c>
      <c r="AN8708">
        <v>0.48011095670007736</v>
      </c>
      <c r="AO8708">
        <v>798.42350323083838</v>
      </c>
      <c r="AP8708">
        <v>6113.5</v>
      </c>
      <c r="AQ8708">
        <v>0.9261296340988977</v>
      </c>
      <c r="AR8708">
        <v>2.0367837887606428</v>
      </c>
    </row>
    <row r="8709" spans="39:44" x14ac:dyDescent="0.3">
      <c r="AM8709">
        <v>2.0997072517427853</v>
      </c>
      <c r="AN8709">
        <v>0.94187762760192539</v>
      </c>
      <c r="AO8709">
        <v>545.07681012400781</v>
      </c>
      <c r="AP8709">
        <v>5239.5</v>
      </c>
      <c r="AQ8709">
        <v>-0.94830933356515623</v>
      </c>
      <c r="AR8709">
        <v>2.1739086446887765</v>
      </c>
    </row>
    <row r="8710" spans="39:44" x14ac:dyDescent="0.3">
      <c r="AM8710">
        <v>2.8960971868780536</v>
      </c>
      <c r="AN8710">
        <v>1.0779168677396891</v>
      </c>
      <c r="AO8710">
        <v>637.05505556489823</v>
      </c>
      <c r="AP8710">
        <v>4934.75</v>
      </c>
      <c r="AQ8710">
        <v>0.50571466137021914</v>
      </c>
      <c r="AR8710">
        <v>3.0163859024089068</v>
      </c>
    </row>
    <row r="8711" spans="39:44" x14ac:dyDescent="0.3">
      <c r="AM8711">
        <v>2.0488968664879676</v>
      </c>
      <c r="AN8711">
        <v>0.71706327780707502</v>
      </c>
      <c r="AO8711">
        <v>712.26757401265866</v>
      </c>
      <c r="AP8711">
        <v>4914.75</v>
      </c>
      <c r="AQ8711">
        <v>-4.181738415125566E-2</v>
      </c>
      <c r="AR8711">
        <v>1.98316822864423</v>
      </c>
    </row>
    <row r="8712" spans="39:44" x14ac:dyDescent="0.3">
      <c r="AM8712">
        <v>3.5041901908552582</v>
      </c>
      <c r="AN8712">
        <v>0.95391326451802061</v>
      </c>
      <c r="AO8712">
        <v>702.59873418331892</v>
      </c>
      <c r="AP8712">
        <v>4721</v>
      </c>
      <c r="AQ8712">
        <v>-0.81217878774699337</v>
      </c>
      <c r="AR8712">
        <v>3.5171763537714975</v>
      </c>
    </row>
    <row r="8713" spans="39:44" x14ac:dyDescent="0.3">
      <c r="AM8713">
        <v>3.1250877555747967</v>
      </c>
      <c r="AN8713">
        <v>1.1330557771964389</v>
      </c>
      <c r="AO8713">
        <v>1010.208426595007</v>
      </c>
      <c r="AP8713">
        <v>3150.5</v>
      </c>
      <c r="AQ8713">
        <v>0.15650040378424082</v>
      </c>
      <c r="AR8713">
        <v>3.0143043905221107</v>
      </c>
    </row>
    <row r="8714" spans="39:44" x14ac:dyDescent="0.3">
      <c r="AM8714">
        <v>1.8420989632926532</v>
      </c>
      <c r="AN8714">
        <v>0.16146202437676943</v>
      </c>
      <c r="AO8714">
        <v>724.88467648875564</v>
      </c>
      <c r="AP8714">
        <v>3401.75</v>
      </c>
      <c r="AQ8714">
        <v>-6.6429380723013826E-2</v>
      </c>
      <c r="AR8714">
        <v>1.8269619581567973</v>
      </c>
    </row>
    <row r="8715" spans="39:44" x14ac:dyDescent="0.3">
      <c r="AM8715">
        <v>2.530341753283186</v>
      </c>
      <c r="AN8715">
        <v>1.2091079506100644</v>
      </c>
      <c r="AO8715">
        <v>470.56432247585269</v>
      </c>
      <c r="AP8715">
        <v>5117</v>
      </c>
      <c r="AQ8715">
        <v>-0.97673706546259909</v>
      </c>
      <c r="AR8715">
        <v>2.5027011827984387</v>
      </c>
    </row>
    <row r="8716" spans="39:44" x14ac:dyDescent="0.3">
      <c r="AM8716">
        <v>2.4044124700865801</v>
      </c>
      <c r="AN8716">
        <v>0.13677347723534658</v>
      </c>
      <c r="AO8716">
        <v>383.80615468045369</v>
      </c>
      <c r="AP8716">
        <v>4913</v>
      </c>
      <c r="AQ8716">
        <v>-0.26037173505615774</v>
      </c>
      <c r="AR8716">
        <v>2.3907351223630444</v>
      </c>
    </row>
    <row r="8717" spans="39:44" x14ac:dyDescent="0.3">
      <c r="AM8717">
        <v>1.7069441310896023</v>
      </c>
      <c r="AN8717">
        <v>0.13645556887842722</v>
      </c>
      <c r="AO8717">
        <v>640.15292015857813</v>
      </c>
      <c r="AP8717">
        <v>5297.75</v>
      </c>
      <c r="AQ8717">
        <v>-0.92902329565851949</v>
      </c>
      <c r="AR8717">
        <v>1.6964754102379307</v>
      </c>
    </row>
    <row r="8718" spans="39:44" x14ac:dyDescent="0.3">
      <c r="AM8718">
        <v>2.4178580290157208</v>
      </c>
      <c r="AN8718">
        <v>0.78302619937014628</v>
      </c>
      <c r="AO8718">
        <v>750.2317313947317</v>
      </c>
      <c r="AP8718">
        <v>4195.75</v>
      </c>
      <c r="AQ8718">
        <v>0.51039659024938078</v>
      </c>
      <c r="AR8718">
        <v>2.4163446845256082</v>
      </c>
    </row>
    <row r="8719" spans="39:44" x14ac:dyDescent="0.3">
      <c r="AM8719">
        <v>2.3947401095987222</v>
      </c>
      <c r="AN8719">
        <v>0.33039400638652527</v>
      </c>
      <c r="AO8719">
        <v>274.98848163829621</v>
      </c>
      <c r="AP8719">
        <v>4140.25</v>
      </c>
      <c r="AQ8719">
        <v>-0.15757569537832408</v>
      </c>
      <c r="AR8719">
        <v>2.391791181488423</v>
      </c>
    </row>
    <row r="8720" spans="39:44" x14ac:dyDescent="0.3">
      <c r="AM8720">
        <v>2.8910627141858685</v>
      </c>
      <c r="AN8720">
        <v>1.1485460185259706</v>
      </c>
      <c r="AO8720">
        <v>1361.662777218045</v>
      </c>
      <c r="AP8720">
        <v>5239.25</v>
      </c>
      <c r="AQ8720">
        <v>5.5653262320976712E-2</v>
      </c>
      <c r="AR8720">
        <v>2.8695913969764923</v>
      </c>
    </row>
    <row r="8721" spans="39:44" x14ac:dyDescent="0.3">
      <c r="AM8721">
        <v>2.3919211613184732</v>
      </c>
      <c r="AN8721">
        <v>0.80376902864044553</v>
      </c>
      <c r="AO8721">
        <v>707.43530538674963</v>
      </c>
      <c r="AP8721">
        <v>4040.5</v>
      </c>
      <c r="AQ8721">
        <v>-8.2727912787196101E-2</v>
      </c>
      <c r="AR8721">
        <v>2.3760763872153348</v>
      </c>
    </row>
    <row r="8722" spans="39:44" x14ac:dyDescent="0.3">
      <c r="AM8722">
        <v>2.9041409724941967</v>
      </c>
      <c r="AN8722">
        <v>1.0861967059627298</v>
      </c>
      <c r="AO8722">
        <v>445.72924586078022</v>
      </c>
      <c r="AP8722">
        <v>4724.75</v>
      </c>
      <c r="AQ8722">
        <v>-0.63754491128914836</v>
      </c>
      <c r="AR8722">
        <v>2.9389939703841046</v>
      </c>
    </row>
    <row r="8723" spans="39:44" x14ac:dyDescent="0.3">
      <c r="AM8723">
        <v>1.9432489664639618</v>
      </c>
      <c r="AN8723">
        <v>0.36823093651102845</v>
      </c>
      <c r="AO8723">
        <v>644.58463741704179</v>
      </c>
      <c r="AP8723">
        <v>4568.75</v>
      </c>
      <c r="AQ8723">
        <v>-0.4051019349412664</v>
      </c>
      <c r="AR8723">
        <v>1.9828262088212174</v>
      </c>
    </row>
    <row r="8724" spans="39:44" x14ac:dyDescent="0.3">
      <c r="AM8724">
        <v>1.9361802697887243</v>
      </c>
      <c r="AN8724">
        <v>0.29206483440374859</v>
      </c>
      <c r="AO8724">
        <v>1055.014200602136</v>
      </c>
      <c r="AP8724">
        <v>5951.5</v>
      </c>
      <c r="AQ8724">
        <v>-0.48128966630690789</v>
      </c>
      <c r="AR8724">
        <v>1.9230802306238437</v>
      </c>
    </row>
    <row r="8725" spans="39:44" x14ac:dyDescent="0.3">
      <c r="AM8725">
        <v>3.4286833855799372</v>
      </c>
      <c r="AN8725">
        <v>0.69973130317957799</v>
      </c>
      <c r="AO8725">
        <v>1064.7109069648775</v>
      </c>
      <c r="AP8725">
        <v>3493.75</v>
      </c>
      <c r="AQ8725">
        <v>0.4658103661198652</v>
      </c>
      <c r="AR8725">
        <v>3.358710255261979</v>
      </c>
    </row>
    <row r="8726" spans="39:44" x14ac:dyDescent="0.3">
      <c r="AM8726">
        <v>2.8546336604425608</v>
      </c>
      <c r="AN8726">
        <v>0.87242794996270245</v>
      </c>
      <c r="AO8726">
        <v>652.05621185376322</v>
      </c>
      <c r="AP8726">
        <v>6066.75</v>
      </c>
      <c r="AQ8726">
        <v>-0.97914857307372571</v>
      </c>
      <c r="AR8726">
        <v>2.8157968326609679</v>
      </c>
    </row>
    <row r="8727" spans="39:44" x14ac:dyDescent="0.3">
      <c r="AM8727">
        <v>2.4394743879632337</v>
      </c>
      <c r="AN8727">
        <v>0.76494781823834168</v>
      </c>
      <c r="AO8727">
        <v>436.4825468650115</v>
      </c>
      <c r="AP8727">
        <v>5438.25</v>
      </c>
      <c r="AQ8727">
        <v>-0.51476000013235002</v>
      </c>
      <c r="AR8727">
        <v>2.3767626865449527</v>
      </c>
    </row>
    <row r="8728" spans="39:44" x14ac:dyDescent="0.3">
      <c r="AM8728">
        <v>3.4137507231285507</v>
      </c>
      <c r="AN8728">
        <v>1.2032038717939169</v>
      </c>
      <c r="AO8728">
        <v>624.30958450462265</v>
      </c>
      <c r="AP8728">
        <v>5006.25</v>
      </c>
      <c r="AQ8728">
        <v>-0.74222443935673976</v>
      </c>
      <c r="AR8728">
        <v>3.5002680452705315</v>
      </c>
    </row>
    <row r="8729" spans="39:44" x14ac:dyDescent="0.3">
      <c r="AM8729">
        <v>3.6425095449086715</v>
      </c>
      <c r="AN8729">
        <v>1.1602405638057844</v>
      </c>
      <c r="AO8729">
        <v>1139.4232079358346</v>
      </c>
      <c r="AP8729">
        <v>4889</v>
      </c>
      <c r="AQ8729">
        <v>6.6994369473545867E-2</v>
      </c>
      <c r="AR8729">
        <v>3.5755220869724686</v>
      </c>
    </row>
    <row r="8730" spans="39:44" x14ac:dyDescent="0.3">
      <c r="AM8730">
        <v>2.2904706683862135</v>
      </c>
      <c r="AN8730">
        <v>1.1959062892530523</v>
      </c>
      <c r="AO8730">
        <v>1114.2090243406321</v>
      </c>
      <c r="AP8730">
        <v>3930</v>
      </c>
      <c r="AQ8730">
        <v>3.507571081826593E-2</v>
      </c>
      <c r="AR8730">
        <v>2.3450276540902895</v>
      </c>
    </row>
    <row r="8731" spans="39:44" x14ac:dyDescent="0.3">
      <c r="AM8731">
        <v>3.0612804908625839</v>
      </c>
      <c r="AN8731">
        <v>1.2107807944400271</v>
      </c>
      <c r="AO8731">
        <v>1026.3794034167745</v>
      </c>
      <c r="AP8731">
        <v>5105.25</v>
      </c>
      <c r="AQ8731">
        <v>-0.62950448661918079</v>
      </c>
      <c r="AR8731">
        <v>3.0672289412909164</v>
      </c>
    </row>
    <row r="8732" spans="39:44" x14ac:dyDescent="0.3">
      <c r="AM8732">
        <v>2.3823582425165979</v>
      </c>
      <c r="AN8732">
        <v>0.82588083437665882</v>
      </c>
      <c r="AO8732">
        <v>612.33197974555958</v>
      </c>
      <c r="AP8732">
        <v>5449.5</v>
      </c>
      <c r="AQ8732">
        <v>0.71746309052537471</v>
      </c>
      <c r="AR8732">
        <v>2.3483718005075875</v>
      </c>
    </row>
    <row r="8733" spans="39:44" x14ac:dyDescent="0.3">
      <c r="AM8733">
        <v>3.7673162810616074</v>
      </c>
      <c r="AN8733">
        <v>1.0453760178853657</v>
      </c>
      <c r="AO8733">
        <v>751.95229587600056</v>
      </c>
      <c r="AP8733">
        <v>4734.25</v>
      </c>
      <c r="AQ8733">
        <v>-0.29578515239671893</v>
      </c>
      <c r="AR8733">
        <v>3.8718538828501434</v>
      </c>
    </row>
    <row r="8734" spans="39:44" x14ac:dyDescent="0.3">
      <c r="AM8734">
        <v>2.1223126966306474</v>
      </c>
      <c r="AN8734">
        <v>0.6589374908751402</v>
      </c>
      <c r="AO8734">
        <v>854.17574109008319</v>
      </c>
      <c r="AP8734">
        <v>4703.25</v>
      </c>
      <c r="AQ8734">
        <v>0.215360313132097</v>
      </c>
      <c r="AR8734">
        <v>2.103884740193672</v>
      </c>
    </row>
    <row r="8735" spans="39:44" x14ac:dyDescent="0.3">
      <c r="AM8735">
        <v>2.7990467167817839</v>
      </c>
      <c r="AN8735">
        <v>1.2796709051373076</v>
      </c>
      <c r="AO8735">
        <v>1191.6541581403619</v>
      </c>
      <c r="AP8735">
        <v>5571.5</v>
      </c>
      <c r="AQ8735">
        <v>0.71547601536222971</v>
      </c>
      <c r="AR8735">
        <v>2.7517731574299407</v>
      </c>
    </row>
    <row r="8736" spans="39:44" x14ac:dyDescent="0.3">
      <c r="AM8736">
        <v>3.0336190584963938</v>
      </c>
      <c r="AN8736">
        <v>0.95523379311957279</v>
      </c>
      <c r="AO8736">
        <v>1017.0397251387556</v>
      </c>
      <c r="AP8736">
        <v>4516.75</v>
      </c>
      <c r="AQ8736">
        <v>-0.54611274312345526</v>
      </c>
      <c r="AR8736">
        <v>2.9380956791844359</v>
      </c>
    </row>
    <row r="8737" spans="39:44" x14ac:dyDescent="0.3">
      <c r="AM8737">
        <v>2.5427501536268444</v>
      </c>
      <c r="AN8737">
        <v>0.7508527877794916</v>
      </c>
      <c r="AO8737">
        <v>1494.6472680299776</v>
      </c>
      <c r="AP8737">
        <v>4842</v>
      </c>
      <c r="AQ8737">
        <v>0.39867796875250094</v>
      </c>
      <c r="AR8737">
        <v>2.6190579449607516</v>
      </c>
    </row>
    <row r="8738" spans="39:44" x14ac:dyDescent="0.3">
      <c r="AM8738">
        <v>2.3602452621958721</v>
      </c>
      <c r="AN8738">
        <v>0.92602005256863851</v>
      </c>
      <c r="AO8738">
        <v>354.30350590785304</v>
      </c>
      <c r="AP8738">
        <v>4544</v>
      </c>
      <c r="AQ8738">
        <v>-0.61191373887307365</v>
      </c>
      <c r="AR8738">
        <v>2.4137174602243117</v>
      </c>
    </row>
    <row r="8739" spans="39:44" x14ac:dyDescent="0.3">
      <c r="AM8739">
        <v>2.4454832835014604</v>
      </c>
      <c r="AN8739">
        <v>1.1390522409395121</v>
      </c>
      <c r="AO8739">
        <v>972.97870525914141</v>
      </c>
      <c r="AP8739">
        <v>5945.5</v>
      </c>
      <c r="AQ8739">
        <v>-0.9048845926490855</v>
      </c>
      <c r="AR8739">
        <v>2.3484461221868322</v>
      </c>
    </row>
    <row r="8740" spans="39:44" x14ac:dyDescent="0.3">
      <c r="AM8740">
        <v>2.2533665519391572</v>
      </c>
      <c r="AN8740">
        <v>0.3995974856637135</v>
      </c>
      <c r="AO8740">
        <v>1092.4549773706503</v>
      </c>
      <c r="AP8740">
        <v>4063.25</v>
      </c>
      <c r="AQ8740">
        <v>-0.10570507251596779</v>
      </c>
      <c r="AR8740">
        <v>2.2533665519391572</v>
      </c>
    </row>
    <row r="8741" spans="39:44" x14ac:dyDescent="0.3">
      <c r="AM8741">
        <v>3.1079028387822678</v>
      </c>
      <c r="AN8741">
        <v>0.99575165485594042</v>
      </c>
      <c r="AO8741">
        <v>497.48344778634834</v>
      </c>
      <c r="AP8741">
        <v>3745</v>
      </c>
      <c r="AQ8741">
        <v>0.71056669675420359</v>
      </c>
      <c r="AR8741">
        <v>3.1460865977621433</v>
      </c>
    </row>
    <row r="8742" spans="39:44" x14ac:dyDescent="0.3">
      <c r="AM8742">
        <v>2.7659329405610054</v>
      </c>
      <c r="AN8742">
        <v>0.74422064330010329</v>
      </c>
      <c r="AO8742">
        <v>1531.5399722835925</v>
      </c>
      <c r="AP8742">
        <v>5311.5</v>
      </c>
      <c r="AQ8742">
        <v>-0.31021142494654536</v>
      </c>
      <c r="AR8742">
        <v>2.7717963890915973</v>
      </c>
    </row>
    <row r="8743" spans="39:44" x14ac:dyDescent="0.3">
      <c r="AM8743">
        <v>3.2753801548196746</v>
      </c>
      <c r="AN8743">
        <v>1.2058951595082918</v>
      </c>
      <c r="AO8743">
        <v>907.91301097144276</v>
      </c>
      <c r="AP8743">
        <v>5340</v>
      </c>
      <c r="AQ8743">
        <v>-0.78788654473598263</v>
      </c>
      <c r="AR8743">
        <v>3.327275551736395</v>
      </c>
    </row>
    <row r="8744" spans="39:44" x14ac:dyDescent="0.3">
      <c r="AM8744">
        <v>3.2333267487560589</v>
      </c>
      <c r="AN8744">
        <v>1.2014767939941087</v>
      </c>
      <c r="AO8744">
        <v>805.57863342905239</v>
      </c>
      <c r="AP8744">
        <v>4226.25</v>
      </c>
      <c r="AQ8744">
        <v>-0.5068275692969374</v>
      </c>
      <c r="AR8744">
        <v>3.1765029505653097</v>
      </c>
    </row>
    <row r="8745" spans="39:44" x14ac:dyDescent="0.3">
      <c r="AM8745">
        <v>2.3901167284800011</v>
      </c>
      <c r="AN8745">
        <v>0.50623063262501533</v>
      </c>
      <c r="AO8745">
        <v>319.25469264947924</v>
      </c>
      <c r="AP8745">
        <v>4094.75</v>
      </c>
      <c r="AQ8745">
        <v>0.61678867551929895</v>
      </c>
      <c r="AR8745">
        <v>2.3827730797188527</v>
      </c>
    </row>
    <row r="8746" spans="39:44" x14ac:dyDescent="0.3">
      <c r="AM8746">
        <v>2.9499058160756886</v>
      </c>
      <c r="AN8746">
        <v>1.6579142205975408</v>
      </c>
      <c r="AO8746">
        <v>576.43610380307757</v>
      </c>
      <c r="AP8746">
        <v>5169.5</v>
      </c>
      <c r="AQ8746">
        <v>-0.27008973094535321</v>
      </c>
      <c r="AR8746">
        <v>2.9922656408780721</v>
      </c>
    </row>
    <row r="8747" spans="39:44" x14ac:dyDescent="0.3">
      <c r="AM8747">
        <v>3.3199540087687267</v>
      </c>
      <c r="AN8747">
        <v>0.84111885523699648</v>
      </c>
      <c r="AO8747">
        <v>928.23281123967456</v>
      </c>
      <c r="AP8747">
        <v>4938.25</v>
      </c>
      <c r="AQ8747">
        <v>-0.70668372954285652</v>
      </c>
      <c r="AR8747">
        <v>3.2749916613622747</v>
      </c>
    </row>
    <row r="8748" spans="39:44" x14ac:dyDescent="0.3">
      <c r="AM8748">
        <v>2.7792801240969358</v>
      </c>
      <c r="AN8748">
        <v>0.88241990992105823</v>
      </c>
      <c r="AO8748">
        <v>1064.3420452341625</v>
      </c>
      <c r="AP8748">
        <v>3991.25</v>
      </c>
      <c r="AQ8748">
        <v>0.61764252986622803</v>
      </c>
      <c r="AR8748">
        <v>2.8014272277749375</v>
      </c>
    </row>
    <row r="8749" spans="39:44" x14ac:dyDescent="0.3">
      <c r="AM8749">
        <v>3.1862262412666533</v>
      </c>
      <c r="AN8749">
        <v>0.57416441608427893</v>
      </c>
      <c r="AO8749">
        <v>1019.1825140973936</v>
      </c>
      <c r="AP8749">
        <v>3110</v>
      </c>
      <c r="AQ8749">
        <v>-0.58150834129484552</v>
      </c>
      <c r="AR8749">
        <v>3.2454514008165418</v>
      </c>
    </row>
    <row r="8750" spans="39:44" x14ac:dyDescent="0.3">
      <c r="AM8750">
        <v>2.9983911248703525</v>
      </c>
      <c r="AN8750">
        <v>1.5003866661130545</v>
      </c>
      <c r="AO8750">
        <v>1032.8662059871074</v>
      </c>
      <c r="AP8750">
        <v>3816.5</v>
      </c>
      <c r="AQ8750">
        <v>-0.46666867957676139</v>
      </c>
      <c r="AR8750">
        <v>2.8981276157055644</v>
      </c>
    </row>
    <row r="8751" spans="39:44" x14ac:dyDescent="0.3">
      <c r="AM8751">
        <v>1.9696179316060205</v>
      </c>
      <c r="AN8751">
        <v>0.43758602802341012</v>
      </c>
      <c r="AO8751">
        <v>563.39174273610524</v>
      </c>
      <c r="AP8751">
        <v>4837.5</v>
      </c>
      <c r="AQ8751">
        <v>-5.6448515554156586E-2</v>
      </c>
      <c r="AR8751">
        <v>1.9495807047719205</v>
      </c>
    </row>
    <row r="8752" spans="39:44" x14ac:dyDescent="0.3">
      <c r="AM8752">
        <v>2.0722835752597657</v>
      </c>
      <c r="AN8752">
        <v>0.46609475762825486</v>
      </c>
      <c r="AO8752">
        <v>772.49022663935716</v>
      </c>
      <c r="AP8752">
        <v>4658.25</v>
      </c>
      <c r="AQ8752">
        <v>0.71171991807740009</v>
      </c>
      <c r="AR8752">
        <v>2.0367837887606428</v>
      </c>
    </row>
    <row r="8753" spans="39:44" x14ac:dyDescent="0.3">
      <c r="AM8753">
        <v>2.5336562636059536</v>
      </c>
      <c r="AN8753">
        <v>0.92263795211297328</v>
      </c>
      <c r="AO8753">
        <v>690.21886492205954</v>
      </c>
      <c r="AP8753">
        <v>5987.25</v>
      </c>
      <c r="AQ8753">
        <v>0.1124086115251869</v>
      </c>
      <c r="AR8753">
        <v>2.5087434482315092</v>
      </c>
    </row>
    <row r="8754" spans="39:44" x14ac:dyDescent="0.3">
      <c r="AM8754">
        <v>3.1462089434567688</v>
      </c>
      <c r="AN8754">
        <v>0.7976485745862516</v>
      </c>
      <c r="AO8754">
        <v>967.96642272457348</v>
      </c>
      <c r="AP8754">
        <v>5266.5</v>
      </c>
      <c r="AQ8754">
        <v>-0.95715697552770207</v>
      </c>
      <c r="AR8754">
        <v>3.1066009750699117</v>
      </c>
    </row>
    <row r="8755" spans="39:44" x14ac:dyDescent="0.3">
      <c r="AM8755">
        <v>1.8323030683595891</v>
      </c>
      <c r="AN8755">
        <v>0.35042151809337085</v>
      </c>
      <c r="AO8755">
        <v>691.04117672262441</v>
      </c>
      <c r="AP8755">
        <v>6115.75</v>
      </c>
      <c r="AQ8755">
        <v>-0.81176437723665928</v>
      </c>
      <c r="AR8755">
        <v>1.8667046143894606</v>
      </c>
    </row>
    <row r="8756" spans="39:44" x14ac:dyDescent="0.3">
      <c r="AM8756">
        <v>2.8107352752492303</v>
      </c>
      <c r="AN8756">
        <v>1.1637042560344459</v>
      </c>
      <c r="AO8756">
        <v>466.29812924793049</v>
      </c>
      <c r="AP8756">
        <v>5196</v>
      </c>
      <c r="AQ8756">
        <v>-0.73471061204044585</v>
      </c>
      <c r="AR8756">
        <v>2.9122000839373734</v>
      </c>
    </row>
    <row r="8757" spans="39:44" x14ac:dyDescent="0.3">
      <c r="AM8757">
        <v>2.3655467333863243</v>
      </c>
      <c r="AN8757">
        <v>1.1571430076261833</v>
      </c>
      <c r="AO8757">
        <v>797.3194634114268</v>
      </c>
      <c r="AP8757">
        <v>4865</v>
      </c>
      <c r="AQ8757">
        <v>-0.16544755036504627</v>
      </c>
      <c r="AR8757">
        <v>2.3838140754811357</v>
      </c>
    </row>
    <row r="8758" spans="39:44" x14ac:dyDescent="0.3">
      <c r="AM8758">
        <v>1.7877525184817686</v>
      </c>
      <c r="AN8758">
        <v>0.38715017002082491</v>
      </c>
      <c r="AO8758">
        <v>1443.0101954790998</v>
      </c>
      <c r="AP8758">
        <v>3861.75</v>
      </c>
      <c r="AQ8758">
        <v>-0.26557157770031864</v>
      </c>
      <c r="AR8758">
        <v>1.7617559938114788</v>
      </c>
    </row>
    <row r="8759" spans="39:44" x14ac:dyDescent="0.3">
      <c r="AM8759">
        <v>2.0773521555432168</v>
      </c>
      <c r="AN8759">
        <v>0.74138284593869419</v>
      </c>
      <c r="AO8759">
        <v>834.52702827405687</v>
      </c>
      <c r="AP8759">
        <v>4729.5</v>
      </c>
      <c r="AQ8759">
        <v>-0.32586539076716015</v>
      </c>
      <c r="AR8759">
        <v>2.1352776584401623</v>
      </c>
    </row>
    <row r="8760" spans="39:44" x14ac:dyDescent="0.3">
      <c r="AM8760">
        <v>2.7661105701553672</v>
      </c>
      <c r="AN8760">
        <v>1.3482129494827215</v>
      </c>
      <c r="AO8760">
        <v>914.11423984867372</v>
      </c>
      <c r="AP8760">
        <v>5592</v>
      </c>
      <c r="AQ8760">
        <v>0.54375655034186154</v>
      </c>
      <c r="AR8760">
        <v>2.6793928528032569</v>
      </c>
    </row>
    <row r="8761" spans="39:44" x14ac:dyDescent="0.3">
      <c r="AM8761">
        <v>2.0221835319244521</v>
      </c>
      <c r="AN8761">
        <v>0.82084426833351665</v>
      </c>
      <c r="AO8761">
        <v>744.04816940549904</v>
      </c>
      <c r="AP8761">
        <v>6095.75</v>
      </c>
      <c r="AQ8761">
        <v>-0.18062845141693654</v>
      </c>
      <c r="AR8761">
        <v>2.0425370103889846</v>
      </c>
    </row>
    <row r="8762" spans="39:44" x14ac:dyDescent="0.3">
      <c r="AM8762">
        <v>1.7468887496374057</v>
      </c>
      <c r="AN8762">
        <v>0.12543928060503787</v>
      </c>
      <c r="AO8762">
        <v>1064.1843415262779</v>
      </c>
      <c r="AP8762">
        <v>4396</v>
      </c>
      <c r="AQ8762">
        <v>-5.8221396299319932E-2</v>
      </c>
      <c r="AR8762">
        <v>1.7540366734415129</v>
      </c>
    </row>
    <row r="8763" spans="39:44" x14ac:dyDescent="0.3">
      <c r="AM8763">
        <v>2.9968507991630151</v>
      </c>
      <c r="AN8763">
        <v>1.278011774277376</v>
      </c>
      <c r="AO8763">
        <v>793.70915242694832</v>
      </c>
      <c r="AP8763">
        <v>4842.75</v>
      </c>
      <c r="AQ8763">
        <v>-0.96212808255188398</v>
      </c>
      <c r="AR8763">
        <v>3.0016840164458132</v>
      </c>
    </row>
    <row r="8764" spans="39:44" x14ac:dyDescent="0.3">
      <c r="AM8764">
        <v>2.8843951970033594</v>
      </c>
      <c r="AN8764">
        <v>1.4012451427163455</v>
      </c>
      <c r="AO8764">
        <v>573.64127679788407</v>
      </c>
      <c r="AP8764">
        <v>6114.25</v>
      </c>
      <c r="AQ8764">
        <v>0.94344590041421861</v>
      </c>
      <c r="AR8764">
        <v>3.0016840164458132</v>
      </c>
    </row>
    <row r="8765" spans="39:44" x14ac:dyDescent="0.3">
      <c r="AM8765">
        <v>2.8838890680200571</v>
      </c>
      <c r="AN8765">
        <v>0.79193319132803697</v>
      </c>
      <c r="AO8765">
        <v>666.05014496977958</v>
      </c>
      <c r="AP8765">
        <v>4357.25</v>
      </c>
      <c r="AQ8765">
        <v>-0.73335344310765527</v>
      </c>
      <c r="AR8765">
        <v>2.9125340313952433</v>
      </c>
    </row>
    <row r="8766" spans="39:44" x14ac:dyDescent="0.3">
      <c r="AM8766">
        <v>2.557635758278165</v>
      </c>
      <c r="AN8766">
        <v>0.55066947745517114</v>
      </c>
      <c r="AO8766">
        <v>690.74543036065927</v>
      </c>
      <c r="AP8766">
        <v>2890.25</v>
      </c>
      <c r="AQ8766">
        <v>0.99575415047640281</v>
      </c>
      <c r="AR8766">
        <v>2.5791578492980416</v>
      </c>
    </row>
    <row r="8767" spans="39:44" x14ac:dyDescent="0.3">
      <c r="AM8767">
        <v>2.4650341619876275</v>
      </c>
      <c r="AN8767">
        <v>1.3544825899908839</v>
      </c>
      <c r="AO8767">
        <v>652.99646718280019</v>
      </c>
      <c r="AP8767">
        <v>4841.75</v>
      </c>
      <c r="AQ8767">
        <v>-0.75912580905053273</v>
      </c>
      <c r="AR8767">
        <v>2.4640219602767135</v>
      </c>
    </row>
    <row r="8768" spans="39:44" x14ac:dyDescent="0.3">
      <c r="AM8768">
        <v>2.6017118955440246</v>
      </c>
      <c r="AN8768">
        <v>0.81980388566753082</v>
      </c>
      <c r="AO8768">
        <v>788.66120346112461</v>
      </c>
      <c r="AP8768">
        <v>4491</v>
      </c>
      <c r="AQ8768">
        <v>0.54459092510422702</v>
      </c>
      <c r="AR8768">
        <v>2.5495325499614041</v>
      </c>
    </row>
    <row r="8769" spans="39:44" x14ac:dyDescent="0.3">
      <c r="AM8769">
        <v>1.8614200515207699</v>
      </c>
      <c r="AN8769">
        <v>0.40956426203635271</v>
      </c>
      <c r="AO8769">
        <v>1656.9930086711413</v>
      </c>
      <c r="AP8769">
        <v>3417.25</v>
      </c>
      <c r="AQ8769">
        <v>0.4911233296904402</v>
      </c>
      <c r="AR8769">
        <v>1.8623776207831984</v>
      </c>
    </row>
    <row r="8770" spans="39:44" x14ac:dyDescent="0.3">
      <c r="AM8770">
        <v>1.9610422033173096</v>
      </c>
      <c r="AN8770">
        <v>0.47244330056055833</v>
      </c>
      <c r="AO8770">
        <v>672.8814435135281</v>
      </c>
      <c r="AP8770">
        <v>4856</v>
      </c>
      <c r="AQ8770">
        <v>1.8105910025534148E-3</v>
      </c>
      <c r="AR8770">
        <v>2.0002322716151482</v>
      </c>
    </row>
    <row r="8771" spans="39:44" x14ac:dyDescent="0.3">
      <c r="AM8771">
        <v>2.3031983889553658</v>
      </c>
      <c r="AN8771">
        <v>0.61505976997009326</v>
      </c>
      <c r="AO8771">
        <v>492.8581203122194</v>
      </c>
      <c r="AP8771">
        <v>4158</v>
      </c>
      <c r="AQ8771">
        <v>0.19631867281528079</v>
      </c>
      <c r="AR8771">
        <v>2.2804185749911015</v>
      </c>
    </row>
    <row r="8772" spans="39:44" x14ac:dyDescent="0.3">
      <c r="AM8772">
        <v>1.7823768370667328</v>
      </c>
      <c r="AN8772">
        <v>0.18246152266652285</v>
      </c>
      <c r="AO8772">
        <v>706.62143905174162</v>
      </c>
      <c r="AP8772">
        <v>4104.25</v>
      </c>
      <c r="AQ8772">
        <v>0.32591787238919406</v>
      </c>
      <c r="AR8772">
        <v>1.7787193063898006</v>
      </c>
    </row>
    <row r="8773" spans="39:44" x14ac:dyDescent="0.3">
      <c r="AM8773">
        <v>2.1047550166836881</v>
      </c>
      <c r="AN8773">
        <v>0.6874682119121539</v>
      </c>
      <c r="AO8773">
        <v>299.61502345869997</v>
      </c>
      <c r="AP8773">
        <v>5512.75</v>
      </c>
      <c r="AQ8773">
        <v>-0.98311162293497778</v>
      </c>
      <c r="AR8773">
        <v>2.1421406577233606</v>
      </c>
    </row>
    <row r="8774" spans="39:44" x14ac:dyDescent="0.3">
      <c r="AM8774">
        <v>2.0801860455588628</v>
      </c>
      <c r="AN8774">
        <v>0.79728096548943417</v>
      </c>
      <c r="AO8774">
        <v>1400.100059016745</v>
      </c>
      <c r="AP8774">
        <v>4158.5</v>
      </c>
      <c r="AQ8774">
        <v>-6.3580969023837985E-3</v>
      </c>
      <c r="AR8774">
        <v>2.0293512845941466</v>
      </c>
    </row>
    <row r="8775" spans="39:44" x14ac:dyDescent="0.3">
      <c r="AM8775">
        <v>2.0887423505332814</v>
      </c>
      <c r="AN8775">
        <v>0.95303493581881993</v>
      </c>
      <c r="AO8775">
        <v>822.36602148862653</v>
      </c>
      <c r="AP8775">
        <v>4579.75</v>
      </c>
      <c r="AQ8775">
        <v>-0.83011973502206005</v>
      </c>
      <c r="AR8775">
        <v>2.107746445501641</v>
      </c>
    </row>
    <row r="8776" spans="39:44" x14ac:dyDescent="0.3">
      <c r="AM8776">
        <v>2.8899481043002746</v>
      </c>
      <c r="AN8776">
        <v>1.2749307250817346</v>
      </c>
      <c r="AO8776">
        <v>547.73178245367285</v>
      </c>
      <c r="AP8776">
        <v>4660.5</v>
      </c>
      <c r="AQ8776">
        <v>-0.21534996295078496</v>
      </c>
      <c r="AR8776">
        <v>2.9478280923367621</v>
      </c>
    </row>
    <row r="8777" spans="39:44" x14ac:dyDescent="0.3">
      <c r="AM8777">
        <v>2.613038011349158</v>
      </c>
      <c r="AN8777">
        <v>1.1042935228429918</v>
      </c>
      <c r="AO8777">
        <v>1135.3843258879674</v>
      </c>
      <c r="AP8777">
        <v>5280.5</v>
      </c>
      <c r="AQ8777">
        <v>6.6227398414466288E-2</v>
      </c>
      <c r="AR8777">
        <v>2.6416829747243442</v>
      </c>
    </row>
    <row r="8778" spans="39:44" x14ac:dyDescent="0.3">
      <c r="AM8778">
        <v>2.1714426599082044</v>
      </c>
      <c r="AN8778">
        <v>0.70340863301642931</v>
      </c>
      <c r="AO8778">
        <v>814.21815582643626</v>
      </c>
      <c r="AP8778">
        <v>4467.5</v>
      </c>
      <c r="AQ8778">
        <v>0.34052111471006452</v>
      </c>
      <c r="AR8778">
        <v>2.1352776584401623</v>
      </c>
    </row>
    <row r="8779" spans="39:44" x14ac:dyDescent="0.3">
      <c r="AM8779">
        <v>3.2240138140189813</v>
      </c>
      <c r="AN8779">
        <v>1.2794350581100615</v>
      </c>
      <c r="AO8779">
        <v>1276.509256163599</v>
      </c>
      <c r="AP8779">
        <v>4113</v>
      </c>
      <c r="AQ8779">
        <v>-0.84541285241101438</v>
      </c>
      <c r="AR8779">
        <v>3.1074972386011903</v>
      </c>
    </row>
    <row r="8780" spans="39:44" x14ac:dyDescent="0.3">
      <c r="AM8780">
        <v>2.2795434522861089</v>
      </c>
      <c r="AN8780">
        <v>0.6869686320539965</v>
      </c>
      <c r="AO8780">
        <v>920.89112443677061</v>
      </c>
      <c r="AP8780">
        <v>4843</v>
      </c>
      <c r="AQ8780">
        <v>0.84872116590725277</v>
      </c>
      <c r="AR8780">
        <v>2.2500238814477953</v>
      </c>
    </row>
    <row r="8781" spans="39:44" x14ac:dyDescent="0.3">
      <c r="AM8781">
        <v>1.821986159319942</v>
      </c>
      <c r="AN8781">
        <v>0.24980129186205027</v>
      </c>
      <c r="AO8781">
        <v>894.939490149927</v>
      </c>
      <c r="AP8781">
        <v>4900.75</v>
      </c>
      <c r="AQ8781">
        <v>0.79738019179820818</v>
      </c>
      <c r="AR8781">
        <v>1.8219861593199418</v>
      </c>
    </row>
    <row r="8782" spans="39:44" x14ac:dyDescent="0.3">
      <c r="AM8782">
        <v>2.7810091827857288</v>
      </c>
      <c r="AN8782">
        <v>1.055267474678186</v>
      </c>
      <c r="AO8782">
        <v>318.53095778614795</v>
      </c>
      <c r="AP8782">
        <v>4195.5</v>
      </c>
      <c r="AQ8782">
        <v>-0.4310901279919172</v>
      </c>
      <c r="AR8782">
        <v>2.8436422738652301</v>
      </c>
    </row>
    <row r="8783" spans="39:44" x14ac:dyDescent="0.3">
      <c r="AM8783">
        <v>2.8084082289171959</v>
      </c>
      <c r="AN8783">
        <v>1.3099608605647459</v>
      </c>
      <c r="AO8783">
        <v>795.37879155050007</v>
      </c>
      <c r="AP8783">
        <v>4072</v>
      </c>
      <c r="AQ8783">
        <v>0.2865293666361573</v>
      </c>
      <c r="AR8783">
        <v>2.9075459912733055</v>
      </c>
    </row>
    <row r="8784" spans="39:44" x14ac:dyDescent="0.3">
      <c r="AM8784">
        <v>2.0503077675203722</v>
      </c>
      <c r="AN8784">
        <v>0.3989424756249294</v>
      </c>
      <c r="AO8784">
        <v>617.70081469828745</v>
      </c>
      <c r="AP8784">
        <v>4343</v>
      </c>
      <c r="AQ8784">
        <v>-0.32757058052461924</v>
      </c>
      <c r="AR8784">
        <v>2.0334777756644451</v>
      </c>
    </row>
    <row r="8785" spans="39:44" x14ac:dyDescent="0.3">
      <c r="AM8785">
        <v>2.4348418637464255</v>
      </c>
      <c r="AN8785">
        <v>0.76054029671049361</v>
      </c>
      <c r="AO8785">
        <v>1133.2648066565848</v>
      </c>
      <c r="AP8785">
        <v>4862.75</v>
      </c>
      <c r="AQ8785">
        <v>-4.008105053208174E-2</v>
      </c>
      <c r="AR8785">
        <v>2.3760763872153348</v>
      </c>
    </row>
    <row r="8786" spans="39:44" x14ac:dyDescent="0.3">
      <c r="AM8786">
        <v>2.2024459520594135</v>
      </c>
      <c r="AN8786">
        <v>0.46727790889599752</v>
      </c>
      <c r="AO8786">
        <v>931.11317398706012</v>
      </c>
      <c r="AP8786">
        <v>4887.5</v>
      </c>
      <c r="AQ8786">
        <v>-0.85114270506124579</v>
      </c>
      <c r="AR8786">
        <v>2.1828347285150294</v>
      </c>
    </row>
    <row r="8787" spans="39:44" x14ac:dyDescent="0.3">
      <c r="AM8787">
        <v>2.6483383086219545</v>
      </c>
      <c r="AN8787">
        <v>1.2259665961695461</v>
      </c>
      <c r="AO8787">
        <v>384.32251389259807</v>
      </c>
      <c r="AP8787">
        <v>2776.5</v>
      </c>
      <c r="AQ8787">
        <v>-0.70924671279179807</v>
      </c>
      <c r="AR8787">
        <v>2.5477056767498816</v>
      </c>
    </row>
    <row r="8788" spans="39:44" x14ac:dyDescent="0.3">
      <c r="AM8788">
        <v>2.7360258097067387</v>
      </c>
      <c r="AN8788">
        <v>0.71989884498281054</v>
      </c>
      <c r="AO8788">
        <v>1374.1857195409073</v>
      </c>
      <c r="AP8788">
        <v>4740.25</v>
      </c>
      <c r="AQ8788">
        <v>-0.63364460748435147</v>
      </c>
      <c r="AR8788">
        <v>2.808015694205019</v>
      </c>
    </row>
    <row r="8789" spans="39:44" x14ac:dyDescent="0.3">
      <c r="AM8789">
        <v>3.0598296812638521</v>
      </c>
      <c r="AN8789">
        <v>1.0702370555994278</v>
      </c>
      <c r="AO8789">
        <v>795.74999465242479</v>
      </c>
      <c r="AP8789">
        <v>5641.5</v>
      </c>
      <c r="AQ8789">
        <v>-0.56942904221716428</v>
      </c>
      <c r="AR8789">
        <v>3.0143043905221107</v>
      </c>
    </row>
    <row r="8790" spans="39:44" x14ac:dyDescent="0.3">
      <c r="AM8790">
        <v>2.6170766735872357</v>
      </c>
      <c r="AN8790">
        <v>1.1871554025381088</v>
      </c>
      <c r="AO8790">
        <v>718.2810951743071</v>
      </c>
      <c r="AP8790">
        <v>4846.5</v>
      </c>
      <c r="AQ8790">
        <v>-0.74191218119555558</v>
      </c>
      <c r="AR8790">
        <v>2.6197522808458191</v>
      </c>
    </row>
    <row r="8791" spans="39:44" x14ac:dyDescent="0.3">
      <c r="AM8791">
        <v>2.1392665268256907</v>
      </c>
      <c r="AN8791">
        <v>0.65648802630477499</v>
      </c>
      <c r="AO8791">
        <v>781.59406237195287</v>
      </c>
      <c r="AP8791">
        <v>4087.5</v>
      </c>
      <c r="AQ8791">
        <v>0.21507793556188629</v>
      </c>
      <c r="AR8791">
        <v>2.1090319896560707</v>
      </c>
    </row>
    <row r="8792" spans="39:44" x14ac:dyDescent="0.3">
      <c r="AM8792">
        <v>2.0701108469105063</v>
      </c>
      <c r="AN8792">
        <v>0.34793534773592982</v>
      </c>
      <c r="AO8792">
        <v>1149.0062038442027</v>
      </c>
      <c r="AP8792">
        <v>5472</v>
      </c>
      <c r="AQ8792">
        <v>-0.10992373867419829</v>
      </c>
      <c r="AR8792">
        <v>2.0772316865463942</v>
      </c>
    </row>
    <row r="8793" spans="39:44" x14ac:dyDescent="0.3">
      <c r="AM8793">
        <v>2.3519704419508325</v>
      </c>
      <c r="AN8793">
        <v>0.97465753970617153</v>
      </c>
      <c r="AO8793">
        <v>277.13865210212987</v>
      </c>
      <c r="AP8793">
        <v>4665</v>
      </c>
      <c r="AQ8793">
        <v>0.35551197718986455</v>
      </c>
      <c r="AR8793">
        <v>2.365378938948163</v>
      </c>
    </row>
    <row r="8794" spans="39:44" x14ac:dyDescent="0.3">
      <c r="AM8794">
        <v>2.3449867753760913</v>
      </c>
      <c r="AN8794">
        <v>1.3063259062946804</v>
      </c>
      <c r="AO8794">
        <v>757.47588492270688</v>
      </c>
      <c r="AP8794">
        <v>3732.5</v>
      </c>
      <c r="AQ8794">
        <v>-0.13191039767020635</v>
      </c>
      <c r="AR8794">
        <v>2.3545626717809118</v>
      </c>
    </row>
    <row r="8795" spans="39:44" x14ac:dyDescent="0.3">
      <c r="AM8795">
        <v>2.3718262926952636</v>
      </c>
      <c r="AN8795">
        <v>1.1739922087851662</v>
      </c>
      <c r="AO8795">
        <v>1442.4243684101205</v>
      </c>
      <c r="AP8795">
        <v>4991</v>
      </c>
      <c r="AQ8795">
        <v>-0.40693803907655307</v>
      </c>
      <c r="AR8795">
        <v>2.3450276540902895</v>
      </c>
    </row>
    <row r="8796" spans="39:44" x14ac:dyDescent="0.3">
      <c r="AM8796">
        <v>2.349711501426087</v>
      </c>
      <c r="AN8796">
        <v>1.3015748498242001</v>
      </c>
      <c r="AO8796">
        <v>489.18669415907351</v>
      </c>
      <c r="AP8796">
        <v>4319.75</v>
      </c>
      <c r="AQ8796">
        <v>-0.58060555237589118</v>
      </c>
      <c r="AR8796">
        <v>2.4075391451732089</v>
      </c>
    </row>
    <row r="8797" spans="39:44" x14ac:dyDescent="0.3">
      <c r="AM8797">
        <v>2.2461220051447053</v>
      </c>
      <c r="AN8797">
        <v>0.85162302667357859</v>
      </c>
      <c r="AO8797">
        <v>321.12277835801871</v>
      </c>
      <c r="AP8797">
        <v>2468.5</v>
      </c>
      <c r="AQ8797">
        <v>0.9995578077013364</v>
      </c>
      <c r="AR8797">
        <v>2.2136558851410877</v>
      </c>
    </row>
    <row r="8798" spans="39:44" x14ac:dyDescent="0.3">
      <c r="AM8798">
        <v>3.34808383122702</v>
      </c>
      <c r="AN8798">
        <v>1.0131791164818977</v>
      </c>
      <c r="AO8798">
        <v>1227.2749853329274</v>
      </c>
      <c r="AP8798">
        <v>4948.25</v>
      </c>
      <c r="AQ8798">
        <v>-0.54967561330784676</v>
      </c>
      <c r="AR8798">
        <v>3.2583003821599763</v>
      </c>
    </row>
    <row r="8799" spans="39:44" x14ac:dyDescent="0.3">
      <c r="AM8799">
        <v>2.2325293627453715</v>
      </c>
      <c r="AN8799">
        <v>1.2352432334383143</v>
      </c>
      <c r="AO8799">
        <v>1063.0255259052426</v>
      </c>
      <c r="AP8799">
        <v>4588.5</v>
      </c>
      <c r="AQ8799">
        <v>0.2662246339870481</v>
      </c>
      <c r="AR8799">
        <v>2.278865454903154</v>
      </c>
    </row>
    <row r="8800" spans="39:44" x14ac:dyDescent="0.3">
      <c r="AM8800">
        <v>2.6001973196422559</v>
      </c>
      <c r="AN8800">
        <v>1.2852559054245485</v>
      </c>
      <c r="AO8800">
        <v>891.63068200471798</v>
      </c>
      <c r="AP8800">
        <v>4243</v>
      </c>
      <c r="AQ8800">
        <v>-6.1437942228351897E-3</v>
      </c>
      <c r="AR8800">
        <v>2.5028083816675606</v>
      </c>
    </row>
    <row r="8801" spans="39:44" x14ac:dyDescent="0.3">
      <c r="AM8801">
        <v>1.7007224687715701</v>
      </c>
      <c r="AN8801">
        <v>0.23355672137795075</v>
      </c>
      <c r="AO8801">
        <v>729.92285894711108</v>
      </c>
      <c r="AP8801">
        <v>4764.5</v>
      </c>
      <c r="AQ8801">
        <v>0.70098420375399861</v>
      </c>
      <c r="AR8801">
        <v>1.7190787344323626</v>
      </c>
    </row>
    <row r="8802" spans="39:44" x14ac:dyDescent="0.3">
      <c r="AM8802">
        <v>2.4831675072010042</v>
      </c>
      <c r="AN8802">
        <v>0.6987321725597635</v>
      </c>
      <c r="AO8802">
        <v>298.98429236252878</v>
      </c>
      <c r="AP8802">
        <v>5115.75</v>
      </c>
      <c r="AQ8802">
        <v>0.42725206541060007</v>
      </c>
      <c r="AR8802">
        <v>2.5419762951353175</v>
      </c>
    </row>
    <row r="8803" spans="39:44" x14ac:dyDescent="0.3">
      <c r="AM8803">
        <v>2.466255043450678</v>
      </c>
      <c r="AN8803">
        <v>1.3534457035896146</v>
      </c>
      <c r="AO8803">
        <v>675.5002695673744</v>
      </c>
      <c r="AP8803">
        <v>3342.5</v>
      </c>
      <c r="AQ8803">
        <v>-0.4754074118597762</v>
      </c>
      <c r="AR8803">
        <v>2.4674404283732563</v>
      </c>
    </row>
    <row r="8804" spans="39:44" x14ac:dyDescent="0.3">
      <c r="AM8804">
        <v>2.1907119002788211</v>
      </c>
      <c r="AN8804">
        <v>0.95752333842632187</v>
      </c>
      <c r="AO8804">
        <v>613.18919767853163</v>
      </c>
      <c r="AP8804">
        <v>5121.5</v>
      </c>
      <c r="AQ8804">
        <v>-0.97722419566065066</v>
      </c>
      <c r="AR8804">
        <v>2.2480298411913111</v>
      </c>
    </row>
    <row r="8805" spans="39:44" x14ac:dyDescent="0.3">
      <c r="AM8805">
        <v>2.9522758066377306</v>
      </c>
      <c r="AN8805">
        <v>0.72181134657806878</v>
      </c>
      <c r="AO8805">
        <v>745.60640392060282</v>
      </c>
      <c r="AP8805">
        <v>4497.75</v>
      </c>
      <c r="AQ8805">
        <v>-0.73211028772917308</v>
      </c>
      <c r="AR8805">
        <v>2.9125340313952433</v>
      </c>
    </row>
    <row r="8806" spans="39:44" x14ac:dyDescent="0.3">
      <c r="AM8806">
        <v>2.9026824592027003</v>
      </c>
      <c r="AN8806">
        <v>0.86183777032200226</v>
      </c>
      <c r="AO8806">
        <v>772.42865910043827</v>
      </c>
      <c r="AP8806">
        <v>3191.75</v>
      </c>
      <c r="AQ8806">
        <v>0.17837411437865691</v>
      </c>
      <c r="AR8806">
        <v>2.8379605020271668</v>
      </c>
    </row>
    <row r="8807" spans="39:44" x14ac:dyDescent="0.3">
      <c r="AM8807">
        <v>2.8787390682848035</v>
      </c>
      <c r="AN8807">
        <v>1.1103009999584614</v>
      </c>
      <c r="AO8807">
        <v>295.39070668761678</v>
      </c>
      <c r="AP8807">
        <v>3052.5</v>
      </c>
      <c r="AQ8807">
        <v>0.65002576771168719</v>
      </c>
      <c r="AR8807">
        <v>2.9730909161184087</v>
      </c>
    </row>
    <row r="8808" spans="39:44" x14ac:dyDescent="0.3">
      <c r="AM8808">
        <v>1.6095527864561019</v>
      </c>
      <c r="AN8808">
        <v>6.2073219629573954E-2</v>
      </c>
      <c r="AO8808">
        <v>967.29829013265191</v>
      </c>
      <c r="AP8808">
        <v>5748.5</v>
      </c>
      <c r="AQ8808">
        <v>-0.81598982086744765</v>
      </c>
      <c r="AR8808">
        <v>1.6037416023564441</v>
      </c>
    </row>
    <row r="8809" spans="39:44" x14ac:dyDescent="0.3">
      <c r="AM8809">
        <v>2.0934584401937437</v>
      </c>
      <c r="AN8809">
        <v>0.94551686000497837</v>
      </c>
      <c r="AO8809">
        <v>760.64188109362999</v>
      </c>
      <c r="AP8809">
        <v>3968.25</v>
      </c>
      <c r="AQ8809">
        <v>0.97193120851402104</v>
      </c>
      <c r="AR8809">
        <v>2.1739086446887765</v>
      </c>
    </row>
    <row r="8810" spans="39:44" x14ac:dyDescent="0.3">
      <c r="AM8810">
        <v>2.4197573119898297</v>
      </c>
      <c r="AN8810">
        <v>1.390510591078729</v>
      </c>
      <c r="AO8810">
        <v>1177.7389695478544</v>
      </c>
      <c r="AP8810">
        <v>4508.25</v>
      </c>
      <c r="AQ8810">
        <v>0.52591107663714864</v>
      </c>
      <c r="AR8810">
        <v>2.3978597610895784</v>
      </c>
    </row>
    <row r="8811" spans="39:44" x14ac:dyDescent="0.3">
      <c r="AM8811">
        <v>2.843327543949616</v>
      </c>
      <c r="AN8811">
        <v>1.2828452117118925</v>
      </c>
      <c r="AO8811">
        <v>729.69380063137521</v>
      </c>
      <c r="AP8811">
        <v>4593</v>
      </c>
      <c r="AQ8811">
        <v>0.20294240199546407</v>
      </c>
      <c r="AR8811">
        <v>2.833340618251567</v>
      </c>
    </row>
    <row r="8812" spans="39:44" x14ac:dyDescent="0.3">
      <c r="AM8812">
        <v>3.0427405117549569</v>
      </c>
      <c r="AN8812">
        <v>0.60476055896026948</v>
      </c>
      <c r="AO8812">
        <v>716.24515409137166</v>
      </c>
      <c r="AP8812">
        <v>3459</v>
      </c>
      <c r="AQ8812">
        <v>-0.37599799253889699</v>
      </c>
      <c r="AR8812">
        <v>3.0551903868275798</v>
      </c>
    </row>
    <row r="8813" spans="39:44" x14ac:dyDescent="0.3">
      <c r="AM8813">
        <v>1.8198755686792976</v>
      </c>
      <c r="AN8813">
        <v>0.26127642468464485</v>
      </c>
      <c r="AO8813">
        <v>1001.3100173050949</v>
      </c>
      <c r="AP8813">
        <v>5666</v>
      </c>
      <c r="AQ8813">
        <v>-0.2896034050895161</v>
      </c>
      <c r="AR8813">
        <v>1.840161922983643</v>
      </c>
    </row>
    <row r="8814" spans="39:44" x14ac:dyDescent="0.3">
      <c r="AM8814">
        <v>1.8909584971758053</v>
      </c>
      <c r="AN8814">
        <v>0.41919908538998601</v>
      </c>
      <c r="AO8814">
        <v>1125.1518496978006</v>
      </c>
      <c r="AP8814">
        <v>5317</v>
      </c>
      <c r="AQ8814">
        <v>8.8083210812705301E-2</v>
      </c>
      <c r="AR8814">
        <v>1.9041722990070944</v>
      </c>
    </row>
    <row r="8815" spans="39:44" x14ac:dyDescent="0.3">
      <c r="AM8815">
        <v>1.9908241953134718</v>
      </c>
      <c r="AN8815">
        <v>0.74007683116194778</v>
      </c>
      <c r="AO8815">
        <v>844.34776317247895</v>
      </c>
      <c r="AP8815">
        <v>4739</v>
      </c>
      <c r="AQ8815">
        <v>-0.90283743190286403</v>
      </c>
      <c r="AR8815">
        <v>1.9963539544390678</v>
      </c>
    </row>
    <row r="8816" spans="39:44" x14ac:dyDescent="0.3">
      <c r="AM8816">
        <v>2.5271377455287696</v>
      </c>
      <c r="AN8816">
        <v>0.81255403314712238</v>
      </c>
      <c r="AO8816">
        <v>355.5197764649281</v>
      </c>
      <c r="AP8816">
        <v>5343.5</v>
      </c>
      <c r="AQ8816">
        <v>-0.97431363119835157</v>
      </c>
      <c r="AR8816">
        <v>2.5181618237992511</v>
      </c>
    </row>
    <row r="8817" spans="39:44" x14ac:dyDescent="0.3">
      <c r="AM8817">
        <v>1.6442324296713215</v>
      </c>
      <c r="AN8817">
        <v>2.5728494316931416E-2</v>
      </c>
      <c r="AO8817">
        <v>566.12412705605038</v>
      </c>
      <c r="AP8817">
        <v>3239</v>
      </c>
      <c r="AQ8817">
        <v>0.40264778460092931</v>
      </c>
      <c r="AR8817">
        <v>1.6419806670250039</v>
      </c>
    </row>
    <row r="8818" spans="39:44" x14ac:dyDescent="0.3">
      <c r="AM8818">
        <v>2.4076984767943723</v>
      </c>
      <c r="AN8818">
        <v>1.2677766157833175</v>
      </c>
      <c r="AO8818">
        <v>1164.5369047729973</v>
      </c>
      <c r="AP8818">
        <v>5139.25</v>
      </c>
      <c r="AQ8818">
        <v>0.80124030931910184</v>
      </c>
      <c r="AR8818">
        <v>2.3545626717809118</v>
      </c>
    </row>
    <row r="8819" spans="39:44" x14ac:dyDescent="0.3">
      <c r="AM8819">
        <v>3.0549406790649019</v>
      </c>
      <c r="AN8819">
        <v>1.6436676346432573</v>
      </c>
      <c r="AO8819">
        <v>966.71184470639002</v>
      </c>
      <c r="AP8819">
        <v>4620.25</v>
      </c>
      <c r="AQ8819">
        <v>0.73250982676408727</v>
      </c>
      <c r="AR8819">
        <v>3.0419661175092698</v>
      </c>
    </row>
    <row r="8820" spans="39:44" x14ac:dyDescent="0.3">
      <c r="AM8820">
        <v>1.8217360754985019</v>
      </c>
      <c r="AN8820">
        <v>0.52273182608352431</v>
      </c>
      <c r="AO8820">
        <v>657.22129019427712</v>
      </c>
      <c r="AP8820">
        <v>4251.75</v>
      </c>
      <c r="AQ8820">
        <v>-0.27575696418864121</v>
      </c>
      <c r="AR8820">
        <v>1.8342040967284832</v>
      </c>
    </row>
    <row r="8821" spans="39:44" x14ac:dyDescent="0.3">
      <c r="AM8821">
        <v>2.8369680435263822</v>
      </c>
      <c r="AN8821">
        <v>1.165222804514966</v>
      </c>
      <c r="AO8821">
        <v>284.08366110025167</v>
      </c>
      <c r="AP8821">
        <v>4568.25</v>
      </c>
      <c r="AQ8821">
        <v>0.11537247017683976</v>
      </c>
      <c r="AR8821">
        <v>2.8981276157055644</v>
      </c>
    </row>
    <row r="8822" spans="39:44" x14ac:dyDescent="0.3">
      <c r="AM8822">
        <v>1.9949956015740986</v>
      </c>
      <c r="AN8822">
        <v>0.43873183805216759</v>
      </c>
      <c r="AO8822">
        <v>1322.4624702391329</v>
      </c>
      <c r="AP8822">
        <v>4838.25</v>
      </c>
      <c r="AQ8822">
        <v>8.4076773469497643E-2</v>
      </c>
      <c r="AR8822">
        <v>2.0334777756644451</v>
      </c>
    </row>
    <row r="8823" spans="39:44" x14ac:dyDescent="0.3">
      <c r="AM8823">
        <v>2.8840370561126365</v>
      </c>
      <c r="AN8823">
        <v>1.244583237717928</v>
      </c>
      <c r="AO8823">
        <v>930.17150621606811</v>
      </c>
      <c r="AP8823">
        <v>3695.75</v>
      </c>
      <c r="AQ8823">
        <v>0.33077469817885746</v>
      </c>
      <c r="AR8823">
        <v>2.9922656408780721</v>
      </c>
    </row>
    <row r="8824" spans="39:44" x14ac:dyDescent="0.3">
      <c r="AM8824">
        <v>2.162370815545247</v>
      </c>
      <c r="AN8824">
        <v>0.62764275060439545</v>
      </c>
      <c r="AO8824">
        <v>605.84751087562768</v>
      </c>
      <c r="AP8824">
        <v>4993.75</v>
      </c>
      <c r="AQ8824">
        <v>0.49716209051256383</v>
      </c>
      <c r="AR8824">
        <v>2.1444924654565947</v>
      </c>
    </row>
    <row r="8825" spans="39:44" x14ac:dyDescent="0.3">
      <c r="AM8825">
        <v>3.3764831498085761</v>
      </c>
      <c r="AN8825">
        <v>1.0329764224779561</v>
      </c>
      <c r="AO8825">
        <v>291.32781462822675</v>
      </c>
      <c r="AP8825">
        <v>4668</v>
      </c>
      <c r="AQ8825">
        <v>0.79597124067159108</v>
      </c>
      <c r="AR8825">
        <v>3.3893307435908326</v>
      </c>
    </row>
    <row r="8826" spans="39:44" x14ac:dyDescent="0.3">
      <c r="AM8826">
        <v>2.4846182746322718</v>
      </c>
      <c r="AN8826">
        <v>0.95392894672666562</v>
      </c>
      <c r="AO8826">
        <v>878.5504041633767</v>
      </c>
      <c r="AP8826">
        <v>4322.5</v>
      </c>
      <c r="AQ8826">
        <v>8.2227773926195361E-2</v>
      </c>
      <c r="AR8826">
        <v>2.5584439248627082</v>
      </c>
    </row>
    <row r="8827" spans="39:44" x14ac:dyDescent="0.3">
      <c r="AM8827">
        <v>2.3648334496466608</v>
      </c>
      <c r="AN8827">
        <v>0.59396548822039585</v>
      </c>
      <c r="AO8827">
        <v>479.44800015843134</v>
      </c>
      <c r="AP8827">
        <v>5056.5</v>
      </c>
      <c r="AQ8827">
        <v>0.36703578748308091</v>
      </c>
      <c r="AR8827">
        <v>2.4107926244018358</v>
      </c>
    </row>
    <row r="8828" spans="39:44" x14ac:dyDescent="0.3">
      <c r="AM8828">
        <v>3.4240965231863418</v>
      </c>
      <c r="AN8828">
        <v>1.0337721840619534</v>
      </c>
      <c r="AO8828">
        <v>265.49659200877204</v>
      </c>
      <c r="AP8828">
        <v>4871</v>
      </c>
      <c r="AQ8828">
        <v>0.90295070160432123</v>
      </c>
      <c r="AR8828">
        <v>3.4293343505626543</v>
      </c>
    </row>
    <row r="8829" spans="39:44" x14ac:dyDescent="0.3">
      <c r="AM8829">
        <v>2.8068879826484796</v>
      </c>
      <c r="AN8829">
        <v>0.90888573974433773</v>
      </c>
      <c r="AO8829">
        <v>637.58162100349796</v>
      </c>
      <c r="AP8829">
        <v>3694.75</v>
      </c>
      <c r="AQ8829">
        <v>0.60536025119106363</v>
      </c>
      <c r="AR8829">
        <v>2.7490023309014027</v>
      </c>
    </row>
    <row r="8830" spans="39:44" x14ac:dyDescent="0.3">
      <c r="AM8830">
        <v>2.5058845820383833</v>
      </c>
      <c r="AN8830">
        <v>0.94126471530294875</v>
      </c>
      <c r="AO8830">
        <v>302.00740388940619</v>
      </c>
      <c r="AP8830">
        <v>4236.5</v>
      </c>
      <c r="AQ8830">
        <v>0.80455320056294399</v>
      </c>
      <c r="AR8830">
        <v>2.5181618237992511</v>
      </c>
    </row>
    <row r="8831" spans="39:44" x14ac:dyDescent="0.3">
      <c r="AM8831">
        <v>3.1301717376044085</v>
      </c>
      <c r="AN8831">
        <v>8.0240021426021435E-2</v>
      </c>
      <c r="AO8831">
        <v>1060.1468988430963</v>
      </c>
      <c r="AP8831">
        <v>4453.25</v>
      </c>
      <c r="AQ8831">
        <v>-0.17107481509141792</v>
      </c>
      <c r="AR8831">
        <v>3.1301480394024637</v>
      </c>
    </row>
    <row r="8832" spans="39:44" x14ac:dyDescent="0.3">
      <c r="AM8832">
        <v>2.7377086602900467</v>
      </c>
      <c r="AN8832">
        <v>1.2102739856545823</v>
      </c>
      <c r="AO8832">
        <v>974.12958867640043</v>
      </c>
      <c r="AP8832">
        <v>4046.75</v>
      </c>
      <c r="AQ8832">
        <v>-0.53212888650855461</v>
      </c>
      <c r="AR8832">
        <v>2.7105318005367729</v>
      </c>
    </row>
    <row r="8833" spans="39:44" x14ac:dyDescent="0.3">
      <c r="AM8833">
        <v>2.5769466590331098</v>
      </c>
      <c r="AN8833">
        <v>0.78782443581168515</v>
      </c>
      <c r="AO8833">
        <v>281.46483504640543</v>
      </c>
      <c r="AP8833">
        <v>5446.75</v>
      </c>
      <c r="AQ8833">
        <v>0.20134828305814573</v>
      </c>
      <c r="AR8833">
        <v>2.5524516277814548</v>
      </c>
    </row>
    <row r="8834" spans="39:44" x14ac:dyDescent="0.3">
      <c r="AM8834">
        <v>2.2990058097291972</v>
      </c>
      <c r="AN8834">
        <v>0.83631229783594085</v>
      </c>
      <c r="AO8834">
        <v>978.14378359965553</v>
      </c>
      <c r="AP8834">
        <v>5736</v>
      </c>
      <c r="AQ8834">
        <v>-0.34681215317699271</v>
      </c>
      <c r="AR8834">
        <v>2.2733080468863207</v>
      </c>
    </row>
    <row r="8835" spans="39:44" x14ac:dyDescent="0.3">
      <c r="AM8835">
        <v>2.8430213088813421</v>
      </c>
      <c r="AN8835">
        <v>0.79679868923687958</v>
      </c>
      <c r="AO8835">
        <v>1032.6847979515771</v>
      </c>
      <c r="AP8835">
        <v>4244</v>
      </c>
      <c r="AQ8835">
        <v>0.23817461984925478</v>
      </c>
      <c r="AR8835">
        <v>2.7811640987460668</v>
      </c>
    </row>
    <row r="8836" spans="39:44" x14ac:dyDescent="0.3">
      <c r="AM8836">
        <v>1.7796510561301793</v>
      </c>
      <c r="AN8836">
        <v>0.29304145558266853</v>
      </c>
      <c r="AO8836">
        <v>395.13886401750278</v>
      </c>
      <c r="AP8836">
        <v>5169.5</v>
      </c>
      <c r="AQ8836">
        <v>-0.6644612730243542</v>
      </c>
      <c r="AR8836">
        <v>1.7947535172188169</v>
      </c>
    </row>
    <row r="8837" spans="39:44" x14ac:dyDescent="0.3">
      <c r="AM8837">
        <v>2.6732542962242336</v>
      </c>
      <c r="AN8837">
        <v>1.2401449502279929</v>
      </c>
      <c r="AO8837">
        <v>281.87769003063204</v>
      </c>
      <c r="AP8837">
        <v>5405</v>
      </c>
      <c r="AQ8837">
        <v>-0.97552265516721115</v>
      </c>
      <c r="AR8837">
        <v>2.785842220674779</v>
      </c>
    </row>
    <row r="8838" spans="39:44" x14ac:dyDescent="0.3">
      <c r="AM8838">
        <v>2.7269548408102251</v>
      </c>
      <c r="AN8838">
        <v>0.42610804460855195</v>
      </c>
      <c r="AO8838">
        <v>1006.0882754814953</v>
      </c>
      <c r="AP8838">
        <v>4445.75</v>
      </c>
      <c r="AQ8838">
        <v>0.69538234009444</v>
      </c>
      <c r="AR8838">
        <v>2.7269548408102242</v>
      </c>
    </row>
    <row r="8839" spans="39:44" x14ac:dyDescent="0.3">
      <c r="AM8839">
        <v>2.0929491649469631</v>
      </c>
      <c r="AN8839">
        <v>0.22393829211470029</v>
      </c>
      <c r="AO8839">
        <v>1139.4232079358346</v>
      </c>
      <c r="AP8839">
        <v>5984.5</v>
      </c>
      <c r="AQ8839">
        <v>0.97176642644015065</v>
      </c>
      <c r="AR8839">
        <v>2.0875567666085182</v>
      </c>
    </row>
    <row r="8840" spans="39:44" x14ac:dyDescent="0.3">
      <c r="AM8840">
        <v>2.1047566727786635</v>
      </c>
      <c r="AN8840">
        <v>0.42497891437974505</v>
      </c>
      <c r="AO8840">
        <v>1192.8348339140789</v>
      </c>
      <c r="AP8840">
        <v>4487.5</v>
      </c>
      <c r="AQ8840">
        <v>0.21796644172822585</v>
      </c>
      <c r="AR8840">
        <v>2.104756672778664</v>
      </c>
    </row>
    <row r="8841" spans="39:44" x14ac:dyDescent="0.3">
      <c r="AM8841">
        <v>2.9541594666050712</v>
      </c>
      <c r="AN8841">
        <v>0.93249908004754034</v>
      </c>
      <c r="AO8841">
        <v>1021.1006146218875</v>
      </c>
      <c r="AP8841">
        <v>4088.5</v>
      </c>
      <c r="AQ8841">
        <v>-0.77917599574778951</v>
      </c>
      <c r="AR8841">
        <v>3.0183015766349572</v>
      </c>
    </row>
    <row r="8842" spans="39:44" x14ac:dyDescent="0.3">
      <c r="AM8842">
        <v>3.2065610973494305</v>
      </c>
      <c r="AN8842">
        <v>1.2633840021395208</v>
      </c>
      <c r="AO8842">
        <v>736.92840936254879</v>
      </c>
      <c r="AP8842">
        <v>3670.5</v>
      </c>
      <c r="AQ8842">
        <v>-0.23480804698909566</v>
      </c>
      <c r="AR8842">
        <v>3.1933386434570954</v>
      </c>
    </row>
    <row r="8843" spans="39:44" x14ac:dyDescent="0.3">
      <c r="AM8843">
        <v>3.7816420147546483</v>
      </c>
      <c r="AN8843">
        <v>0.46755592801596174</v>
      </c>
      <c r="AO8843">
        <v>1114.0280680751009</v>
      </c>
      <c r="AP8843">
        <v>5684</v>
      </c>
      <c r="AQ8843">
        <v>-0.31165973287456</v>
      </c>
      <c r="AR8843">
        <v>3.8013492706441179</v>
      </c>
    </row>
    <row r="8844" spans="39:44" x14ac:dyDescent="0.3">
      <c r="AM8844">
        <v>1.8178625707742615</v>
      </c>
      <c r="AN8844">
        <v>0.30356572411963334</v>
      </c>
      <c r="AO8844">
        <v>748.6346796256297</v>
      </c>
      <c r="AP8844">
        <v>5814.5</v>
      </c>
      <c r="AQ8844">
        <v>0.13624922367563785</v>
      </c>
      <c r="AR8844">
        <v>1.7834514665375272</v>
      </c>
    </row>
    <row r="8845" spans="39:44" x14ac:dyDescent="0.3">
      <c r="AM8845">
        <v>2.1905666810343565</v>
      </c>
      <c r="AN8845">
        <v>0.42323374054669344</v>
      </c>
      <c r="AO8845">
        <v>489.71325959767319</v>
      </c>
      <c r="AP8845">
        <v>5361</v>
      </c>
      <c r="AQ8845">
        <v>0.94562078628444757</v>
      </c>
      <c r="AR8845">
        <v>2.2019176333550874</v>
      </c>
    </row>
    <row r="8846" spans="39:44" x14ac:dyDescent="0.3">
      <c r="AM8846">
        <v>2.5462817772750648</v>
      </c>
      <c r="AN8846">
        <v>1.184464203655045</v>
      </c>
      <c r="AO8846">
        <v>690.80518630268284</v>
      </c>
      <c r="AP8846">
        <v>4491.25</v>
      </c>
      <c r="AQ8846">
        <v>-0.59768837762553606</v>
      </c>
      <c r="AR8846">
        <v>2.44728638562552</v>
      </c>
    </row>
    <row r="8847" spans="39:44" x14ac:dyDescent="0.3">
      <c r="AM8847">
        <v>1.9453784527436062</v>
      </c>
      <c r="AN8847">
        <v>0.36671360982367712</v>
      </c>
      <c r="AO8847">
        <v>648.40817735485791</v>
      </c>
      <c r="AP8847">
        <v>5499</v>
      </c>
      <c r="AQ8847">
        <v>0.41158488516158115</v>
      </c>
      <c r="AR8847">
        <v>1.9836497680167582</v>
      </c>
    </row>
    <row r="8848" spans="39:44" x14ac:dyDescent="0.3">
      <c r="AM8848">
        <v>2.8944782985235427</v>
      </c>
      <c r="AN8848">
        <v>1.3806040405952038</v>
      </c>
      <c r="AO8848">
        <v>1374.1857195409073</v>
      </c>
      <c r="AP8848">
        <v>4512.25</v>
      </c>
      <c r="AQ8848">
        <v>0.93829712841915458</v>
      </c>
      <c r="AR8848">
        <v>2.793941797234031</v>
      </c>
    </row>
    <row r="8849" spans="39:44" x14ac:dyDescent="0.3">
      <c r="AM8849">
        <v>2.7136745112547915</v>
      </c>
      <c r="AN8849">
        <v>1.2719312996030148</v>
      </c>
      <c r="AO8849">
        <v>581.76919986887197</v>
      </c>
      <c r="AP8849">
        <v>5108.5</v>
      </c>
      <c r="AQ8849">
        <v>-0.28935515071492468</v>
      </c>
      <c r="AR8849">
        <v>2.5960441980260311</v>
      </c>
    </row>
    <row r="8850" spans="39:44" x14ac:dyDescent="0.3">
      <c r="AM8850">
        <v>2.7873282599077291</v>
      </c>
      <c r="AN8850">
        <v>0.36977984976845157</v>
      </c>
      <c r="AO8850">
        <v>713.45273759549013</v>
      </c>
      <c r="AP8850">
        <v>4393.75</v>
      </c>
      <c r="AQ8850">
        <v>0.64196785032651993</v>
      </c>
      <c r="AR8850">
        <v>2.8007589190878077</v>
      </c>
    </row>
    <row r="8851" spans="39:44" x14ac:dyDescent="0.3">
      <c r="AM8851">
        <v>2.9956708611361251</v>
      </c>
      <c r="AN8851">
        <v>1.4919233868093766</v>
      </c>
      <c r="AO8851">
        <v>450.16884426968016</v>
      </c>
      <c r="AP8851">
        <v>4748.75</v>
      </c>
      <c r="AQ8851">
        <v>0.96339873882301896</v>
      </c>
      <c r="AR8851">
        <v>3.0821683273151002</v>
      </c>
    </row>
    <row r="8852" spans="39:44" x14ac:dyDescent="0.3">
      <c r="AM8852">
        <v>2.6214912319440855</v>
      </c>
      <c r="AN8852">
        <v>1.0555748929323128</v>
      </c>
      <c r="AO8852">
        <v>1448.8833619040254</v>
      </c>
      <c r="AP8852">
        <v>6045.75</v>
      </c>
      <c r="AQ8852">
        <v>-0.55240107062969346</v>
      </c>
      <c r="AR8852">
        <v>2.5960441980260311</v>
      </c>
    </row>
    <row r="8853" spans="39:44" x14ac:dyDescent="0.3">
      <c r="AM8853">
        <v>2.5871631643665354</v>
      </c>
      <c r="AN8853">
        <v>0.91396466616493044</v>
      </c>
      <c r="AO8853">
        <v>529.47724612938282</v>
      </c>
      <c r="AP8853">
        <v>4808.75</v>
      </c>
      <c r="AQ8853">
        <v>0.84059658981960717</v>
      </c>
      <c r="AR8853">
        <v>2.6812649727049997</v>
      </c>
    </row>
    <row r="8854" spans="39:44" x14ac:dyDescent="0.3">
      <c r="AM8854">
        <v>2.6422047333440548</v>
      </c>
      <c r="AN8854">
        <v>0.91820881273489885</v>
      </c>
      <c r="AO8854">
        <v>658.24723450453894</v>
      </c>
      <c r="AP8854">
        <v>4481</v>
      </c>
      <c r="AQ8854">
        <v>0.68753078105866283</v>
      </c>
      <c r="AR8854">
        <v>2.566033374981882</v>
      </c>
    </row>
    <row r="8855" spans="39:44" x14ac:dyDescent="0.3">
      <c r="AM8855">
        <v>2.0857430609821224</v>
      </c>
      <c r="AN8855">
        <v>0.19151815339729647</v>
      </c>
      <c r="AO8855">
        <v>1114.2090243406319</v>
      </c>
      <c r="AP8855">
        <v>3826.25</v>
      </c>
      <c r="AQ8855">
        <v>-4.8105762734917963E-2</v>
      </c>
      <c r="AR8855">
        <v>2.0882119477078538</v>
      </c>
    </row>
    <row r="8856" spans="39:44" x14ac:dyDescent="0.3">
      <c r="AM8856">
        <v>1.8732747478363034</v>
      </c>
      <c r="AN8856">
        <v>0.43473808745258297</v>
      </c>
      <c r="AO8856">
        <v>310.8537733646329</v>
      </c>
      <c r="AP8856">
        <v>4840.5</v>
      </c>
      <c r="AQ8856">
        <v>-0.49724579526242174</v>
      </c>
      <c r="AR8856">
        <v>1.8928702483258046</v>
      </c>
    </row>
    <row r="8857" spans="39:44" x14ac:dyDescent="0.3">
      <c r="AM8857">
        <v>2.5745028080765278</v>
      </c>
      <c r="AN8857">
        <v>1.1728574410240717</v>
      </c>
      <c r="AO8857">
        <v>1215.6418757405775</v>
      </c>
      <c r="AP8857">
        <v>5371.75</v>
      </c>
      <c r="AQ8857">
        <v>-0.77305006263260323</v>
      </c>
      <c r="AR8857">
        <v>2.5069385473707535</v>
      </c>
    </row>
    <row r="8858" spans="39:44" x14ac:dyDescent="0.3">
      <c r="AM8858">
        <v>2.0460325426481623</v>
      </c>
      <c r="AN8858">
        <v>0.56970043323230235</v>
      </c>
      <c r="AO8858">
        <v>422.591722479775</v>
      </c>
      <c r="AP8858">
        <v>2257.5</v>
      </c>
      <c r="AQ8858">
        <v>0.85326804033655967</v>
      </c>
      <c r="AR8858">
        <v>2.0528395336095797</v>
      </c>
    </row>
    <row r="8859" spans="39:44" x14ac:dyDescent="0.3">
      <c r="AM8859">
        <v>2.834985916271521</v>
      </c>
      <c r="AN8859">
        <v>1.1855656834867601</v>
      </c>
      <c r="AO8859">
        <v>459.05397571995536</v>
      </c>
      <c r="AP8859">
        <v>4945.25</v>
      </c>
      <c r="AQ8859">
        <v>-2.5068809716289719E-2</v>
      </c>
      <c r="AR8859">
        <v>2.9453863294106601</v>
      </c>
    </row>
    <row r="8860" spans="39:44" x14ac:dyDescent="0.3">
      <c r="AM8860">
        <v>2.1993613913127508</v>
      </c>
      <c r="AN8860">
        <v>0.68211762647963403</v>
      </c>
      <c r="AO8860">
        <v>281.35112459203231</v>
      </c>
      <c r="AP8860">
        <v>4718.5</v>
      </c>
      <c r="AQ8860">
        <v>0.21869480651033579</v>
      </c>
      <c r="AR8860">
        <v>2.1988511141694764</v>
      </c>
    </row>
    <row r="8861" spans="39:44" x14ac:dyDescent="0.3">
      <c r="AM8861">
        <v>2.2103787240530859</v>
      </c>
      <c r="AN8861">
        <v>0.6023034729614547</v>
      </c>
      <c r="AO8861">
        <v>766.40270821649915</v>
      </c>
      <c r="AP8861">
        <v>5272.75</v>
      </c>
      <c r="AQ8861">
        <v>-7.3659400340314873E-2</v>
      </c>
      <c r="AR8861">
        <v>2.243160882164597</v>
      </c>
    </row>
    <row r="8862" spans="39:44" x14ac:dyDescent="0.3">
      <c r="AM8862">
        <v>3.2770012044868557</v>
      </c>
      <c r="AN8862">
        <v>1.2021516064485007</v>
      </c>
      <c r="AO8862">
        <v>381.70368783875193</v>
      </c>
      <c r="AP8862">
        <v>4744.25</v>
      </c>
      <c r="AQ8862">
        <v>0.80618742833148349</v>
      </c>
      <c r="AR8862">
        <v>3.2370226303592786</v>
      </c>
    </row>
    <row r="8863" spans="39:44" x14ac:dyDescent="0.3">
      <c r="AM8863">
        <v>2.3473138217081257</v>
      </c>
      <c r="AN8863">
        <v>1.1608502291887184</v>
      </c>
      <c r="AO8863">
        <v>404.48874852197702</v>
      </c>
      <c r="AP8863">
        <v>5291.25</v>
      </c>
      <c r="AQ8863">
        <v>4.2488912942133528E-2</v>
      </c>
      <c r="AR8863">
        <v>2.3847748945426002</v>
      </c>
    </row>
    <row r="8864" spans="39:44" x14ac:dyDescent="0.3">
      <c r="AM8864">
        <v>2.0246008874878654</v>
      </c>
      <c r="AN8864">
        <v>0.82065801345592182</v>
      </c>
      <c r="AO8864">
        <v>426.42900964314583</v>
      </c>
      <c r="AP8864">
        <v>5099.75</v>
      </c>
      <c r="AQ8864">
        <v>-0.63902479054893802</v>
      </c>
      <c r="AR8864">
        <v>2.0293512845941466</v>
      </c>
    </row>
    <row r="8865" spans="39:44" x14ac:dyDescent="0.3">
      <c r="AM8865">
        <v>2.5136067245812694</v>
      </c>
      <c r="AN8865">
        <v>0.67854452095313122</v>
      </c>
      <c r="AO8865">
        <v>641.56667258465404</v>
      </c>
      <c r="AP8865">
        <v>3519.25</v>
      </c>
      <c r="AQ8865">
        <v>0.89096204217727415</v>
      </c>
      <c r="AR8865">
        <v>2.5922120090864142</v>
      </c>
    </row>
    <row r="8866" spans="39:44" x14ac:dyDescent="0.3">
      <c r="AM8866">
        <v>2.0572719475790131</v>
      </c>
      <c r="AN8866">
        <v>0.70057770088683902</v>
      </c>
      <c r="AO8866">
        <v>763.1073617538184</v>
      </c>
      <c r="AP8866">
        <v>4968</v>
      </c>
      <c r="AQ8866">
        <v>-0.53857937698335434</v>
      </c>
      <c r="AR8866">
        <v>2.1352776584401623</v>
      </c>
    </row>
    <row r="8867" spans="39:44" x14ac:dyDescent="0.3">
      <c r="AM8867">
        <v>2.5836635943027968</v>
      </c>
      <c r="AN8867">
        <v>1.3436436203995439</v>
      </c>
      <c r="AO8867">
        <v>501.59378173244323</v>
      </c>
      <c r="AP8867">
        <v>6068.75</v>
      </c>
      <c r="AQ8867">
        <v>-0.4645638113552879</v>
      </c>
      <c r="AR8867">
        <v>2.4640219602767135</v>
      </c>
    </row>
    <row r="8868" spans="39:44" x14ac:dyDescent="0.3">
      <c r="AM8868">
        <v>2.4070018706000802</v>
      </c>
      <c r="AN8868">
        <v>0.81685371925645711</v>
      </c>
      <c r="AO8868">
        <v>675.79084458603245</v>
      </c>
      <c r="AP8868">
        <v>4338.75</v>
      </c>
      <c r="AQ8868">
        <v>-0.74094671339243812</v>
      </c>
      <c r="AR8868">
        <v>2.3678855188240138</v>
      </c>
    </row>
    <row r="8869" spans="39:44" x14ac:dyDescent="0.3">
      <c r="AM8869">
        <v>3.1165713823352235</v>
      </c>
      <c r="AN8869">
        <v>1.2633057242733012</v>
      </c>
      <c r="AO8869">
        <v>374.8723892950033</v>
      </c>
      <c r="AP8869">
        <v>5567.25</v>
      </c>
      <c r="AQ8869">
        <v>0.63173526461149609</v>
      </c>
      <c r="AR8869">
        <v>3.0133592134286822</v>
      </c>
    </row>
    <row r="8870" spans="39:44" x14ac:dyDescent="0.3">
      <c r="AM8870">
        <v>2.6476137432158513</v>
      </c>
      <c r="AN8870">
        <v>0.51772325271637665</v>
      </c>
      <c r="AO8870">
        <v>1395.4747315426159</v>
      </c>
      <c r="AP8870">
        <v>3765</v>
      </c>
      <c r="AQ8870">
        <v>0.6076408017002779</v>
      </c>
      <c r="AR8870">
        <v>2.6476137432158522</v>
      </c>
    </row>
    <row r="8871" spans="39:44" x14ac:dyDescent="0.3">
      <c r="AM8871">
        <v>2.6534522885170393</v>
      </c>
      <c r="AN8871">
        <v>1.1540455284890172</v>
      </c>
      <c r="AO8871">
        <v>942.24508120041673</v>
      </c>
      <c r="AP8871">
        <v>3212.25</v>
      </c>
      <c r="AQ8871">
        <v>0.3507407068376609</v>
      </c>
      <c r="AR8871">
        <v>2.7276355045702534</v>
      </c>
    </row>
    <row r="8872" spans="39:44" x14ac:dyDescent="0.3">
      <c r="AM8872">
        <v>2.4836196264081063</v>
      </c>
      <c r="AN8872">
        <v>1.3569110646111926</v>
      </c>
      <c r="AO8872">
        <v>1058.5913276951078</v>
      </c>
      <c r="AP8872">
        <v>4900</v>
      </c>
      <c r="AQ8872">
        <v>0.41083680992656041</v>
      </c>
      <c r="AR8872">
        <v>2.4640219602767135</v>
      </c>
    </row>
    <row r="8873" spans="39:44" x14ac:dyDescent="0.3">
      <c r="AM8873">
        <v>1.7267282282033385</v>
      </c>
      <c r="AN8873">
        <v>0.15690959774756802</v>
      </c>
      <c r="AO8873">
        <v>948.28533541468039</v>
      </c>
      <c r="AP8873">
        <v>4338</v>
      </c>
      <c r="AQ8873">
        <v>-2.5394421116809871E-2</v>
      </c>
      <c r="AR8873">
        <v>1.7167423195536029</v>
      </c>
    </row>
    <row r="8874" spans="39:44" x14ac:dyDescent="0.3">
      <c r="AM8874">
        <v>2.0219953818516019</v>
      </c>
      <c r="AN8874">
        <v>0.38790902218651713</v>
      </c>
      <c r="AO8874">
        <v>816.95913260220595</v>
      </c>
      <c r="AP8874">
        <v>4737.25</v>
      </c>
      <c r="AQ8874">
        <v>-0.17472140132816352</v>
      </c>
      <c r="AR8874">
        <v>2.0219953818516019</v>
      </c>
    </row>
    <row r="8875" spans="39:44" x14ac:dyDescent="0.3">
      <c r="AM8875">
        <v>1.912562608149162</v>
      </c>
      <c r="AN8875">
        <v>0.52210395154500178</v>
      </c>
      <c r="AO8875">
        <v>1494.6472680299776</v>
      </c>
      <c r="AP8875">
        <v>5587.5</v>
      </c>
      <c r="AQ8875">
        <v>0.9800843728489631</v>
      </c>
      <c r="AR8875">
        <v>1.9435218151690314</v>
      </c>
    </row>
    <row r="8876" spans="39:44" x14ac:dyDescent="0.3">
      <c r="AM8876">
        <v>2.1393853464506196</v>
      </c>
      <c r="AN8876">
        <v>0.74757755717793861</v>
      </c>
      <c r="AO8876">
        <v>900.44975818323564</v>
      </c>
      <c r="AP8876">
        <v>4571.75</v>
      </c>
      <c r="AQ8876">
        <v>-0.15170791913303833</v>
      </c>
      <c r="AR8876">
        <v>2.1352607242335933</v>
      </c>
    </row>
    <row r="8877" spans="39:44" x14ac:dyDescent="0.3">
      <c r="AM8877">
        <v>2.5723192918221107</v>
      </c>
      <c r="AN8877">
        <v>1.1793657869157654</v>
      </c>
      <c r="AO8877">
        <v>978.14378359965553</v>
      </c>
      <c r="AP8877">
        <v>3033.75</v>
      </c>
      <c r="AQ8877">
        <v>0.37610291527795492</v>
      </c>
      <c r="AR8877">
        <v>2.6764627372919345</v>
      </c>
    </row>
    <row r="8878" spans="39:44" x14ac:dyDescent="0.3">
      <c r="AM8878">
        <v>2.9051638498214687</v>
      </c>
      <c r="AN8878">
        <v>1.4843611930985798</v>
      </c>
      <c r="AO8878">
        <v>349.0092714974366</v>
      </c>
      <c r="AP8878">
        <v>5141.75</v>
      </c>
      <c r="AQ8878">
        <v>0.56328601529956068</v>
      </c>
      <c r="AR8878">
        <v>2.8981276157055644</v>
      </c>
    </row>
    <row r="8879" spans="39:44" x14ac:dyDescent="0.3">
      <c r="AM8879">
        <v>1.6918709562726777</v>
      </c>
      <c r="AN8879">
        <v>0.1468114274873942</v>
      </c>
      <c r="AO8879">
        <v>391.47880959420007</v>
      </c>
      <c r="AP8879">
        <v>4143.5</v>
      </c>
      <c r="AQ8879">
        <v>0.76148359709399494</v>
      </c>
      <c r="AR8879">
        <v>1.6930569421413881</v>
      </c>
    </row>
    <row r="8880" spans="39:44" x14ac:dyDescent="0.3">
      <c r="AM8880">
        <v>1.6880325984104574</v>
      </c>
      <c r="AN8880">
        <v>0.17472831740751252</v>
      </c>
      <c r="AO8880">
        <v>761.66367028799709</v>
      </c>
      <c r="AP8880">
        <v>3860.5</v>
      </c>
      <c r="AQ8880">
        <v>0.80179297673007877</v>
      </c>
      <c r="AR8880">
        <v>1.7073239439858614</v>
      </c>
    </row>
    <row r="8881" spans="39:44" x14ac:dyDescent="0.3">
      <c r="AM8881">
        <v>2.4170858406930238</v>
      </c>
      <c r="AN8881">
        <v>0.60554504550000376</v>
      </c>
      <c r="AO8881">
        <v>511.398636378856</v>
      </c>
      <c r="AP8881">
        <v>3993.75</v>
      </c>
      <c r="AQ8881">
        <v>-0.98893653536779946</v>
      </c>
      <c r="AR8881">
        <v>2.4443504876520756</v>
      </c>
    </row>
    <row r="8882" spans="39:44" x14ac:dyDescent="0.3">
      <c r="AM8882">
        <v>3.4343080775264427</v>
      </c>
      <c r="AN8882">
        <v>1.1299218122236425</v>
      </c>
      <c r="AO8882">
        <v>702.69626745824769</v>
      </c>
      <c r="AP8882">
        <v>5372.75</v>
      </c>
      <c r="AQ8882">
        <v>0.24241622694909146</v>
      </c>
      <c r="AR8882">
        <v>3.3369245652289719</v>
      </c>
    </row>
    <row r="8883" spans="39:44" x14ac:dyDescent="0.3">
      <c r="AM8883">
        <v>1.937950627988005</v>
      </c>
      <c r="AN8883">
        <v>0.77294998524073621</v>
      </c>
      <c r="AO8883">
        <v>1049.0384031240519</v>
      </c>
      <c r="AP8883">
        <v>5306.75</v>
      </c>
      <c r="AQ8883">
        <v>-0.48951728139035761</v>
      </c>
      <c r="AR8883">
        <v>1.9963539544390678</v>
      </c>
    </row>
    <row r="8884" spans="39:44" x14ac:dyDescent="0.3">
      <c r="AM8884">
        <v>2.4396974788689962</v>
      </c>
      <c r="AN8884">
        <v>1.3630908931140395</v>
      </c>
      <c r="AO8884">
        <v>257.41709603796664</v>
      </c>
      <c r="AP8884">
        <v>5764</v>
      </c>
      <c r="AQ8884">
        <v>-0.1739624656019888</v>
      </c>
      <c r="AR8884">
        <v>2.5237235221014189</v>
      </c>
    </row>
    <row r="8885" spans="39:44" x14ac:dyDescent="0.3">
      <c r="AM8885">
        <v>2.7672738631040787</v>
      </c>
      <c r="AN8885">
        <v>1.3496699951336224</v>
      </c>
      <c r="AO8885">
        <v>538.14618378399996</v>
      </c>
      <c r="AP8885">
        <v>5243.75</v>
      </c>
      <c r="AQ8885">
        <v>-0.99483808243476024</v>
      </c>
      <c r="AR8885">
        <v>2.6310543315271087</v>
      </c>
    </row>
    <row r="8886" spans="39:44" x14ac:dyDescent="0.3">
      <c r="AM8886">
        <v>2.3795998553402371</v>
      </c>
      <c r="AN8886">
        <v>0.81740601006522295</v>
      </c>
      <c r="AO8886">
        <v>321.56482937667039</v>
      </c>
      <c r="AP8886">
        <v>4512.75</v>
      </c>
      <c r="AQ8886">
        <v>0.23691724447560308</v>
      </c>
      <c r="AR8886">
        <v>2.3767626865449527</v>
      </c>
    </row>
    <row r="8887" spans="39:44" x14ac:dyDescent="0.3">
      <c r="AM8887">
        <v>2.8079250874721216</v>
      </c>
      <c r="AN8887">
        <v>0.91534617916886307</v>
      </c>
      <c r="AO8887">
        <v>932.85813871380356</v>
      </c>
      <c r="AP8887">
        <v>4114.75</v>
      </c>
      <c r="AQ8887">
        <v>-0.62271868138796627</v>
      </c>
      <c r="AR8887">
        <v>2.8701751398753848</v>
      </c>
    </row>
    <row r="8888" spans="39:44" x14ac:dyDescent="0.3">
      <c r="AM8888">
        <v>2.6443052093052892</v>
      </c>
      <c r="AN8888">
        <v>0.88352273792209679</v>
      </c>
      <c r="AO8888">
        <v>842.15594432860087</v>
      </c>
      <c r="AP8888">
        <v>4440.25</v>
      </c>
      <c r="AQ8888">
        <v>0.7649926583270098</v>
      </c>
      <c r="AR8888">
        <v>2.6409966753947267</v>
      </c>
    </row>
    <row r="8889" spans="39:44" x14ac:dyDescent="0.3">
      <c r="AM8889">
        <v>3.5654285206976399</v>
      </c>
      <c r="AN8889">
        <v>0.53184881128890316</v>
      </c>
      <c r="AO8889">
        <v>714.58381228846349</v>
      </c>
      <c r="AP8889">
        <v>4691</v>
      </c>
      <c r="AQ8889">
        <v>0.27741749704549656</v>
      </c>
      <c r="AR8889">
        <v>3.5735868553206012</v>
      </c>
    </row>
    <row r="8890" spans="39:44" x14ac:dyDescent="0.3">
      <c r="AM8890">
        <v>3.177589482401149</v>
      </c>
      <c r="AN8890">
        <v>1.326924054343164</v>
      </c>
      <c r="AO8890">
        <v>555.92983730263097</v>
      </c>
      <c r="AP8890">
        <v>5491.25</v>
      </c>
      <c r="AQ8890">
        <v>0.38745132773616997</v>
      </c>
      <c r="AR8890">
        <v>3.2370226303592786</v>
      </c>
    </row>
    <row r="8891" spans="39:44" x14ac:dyDescent="0.3">
      <c r="AM8891">
        <v>2.1977896665428425</v>
      </c>
      <c r="AN8891">
        <v>0.96138527341019941</v>
      </c>
      <c r="AO8891">
        <v>730.96778617411337</v>
      </c>
      <c r="AP8891">
        <v>3846.5</v>
      </c>
      <c r="AQ8891">
        <v>-0.79698703920163727</v>
      </c>
      <c r="AR8891">
        <v>2.208282600739</v>
      </c>
    </row>
    <row r="8892" spans="39:44" x14ac:dyDescent="0.3">
      <c r="AM8892">
        <v>1.756013254261021</v>
      </c>
      <c r="AN8892">
        <v>0.21804162946401523</v>
      </c>
      <c r="AO8892">
        <v>457.07216142428467</v>
      </c>
      <c r="AP8892">
        <v>4439.5</v>
      </c>
      <c r="AQ8892">
        <v>3.0126047915575598E-2</v>
      </c>
      <c r="AR8892">
        <v>1.7722856826887436</v>
      </c>
    </row>
    <row r="8893" spans="39:44" x14ac:dyDescent="0.3">
      <c r="AM8893">
        <v>2.3874955628042707</v>
      </c>
      <c r="AN8893">
        <v>0.82308869190706058</v>
      </c>
      <c r="AO8893">
        <v>501.06721629384356</v>
      </c>
      <c r="AP8893">
        <v>5243.5</v>
      </c>
      <c r="AQ8893">
        <v>0.830292019017698</v>
      </c>
      <c r="AR8893">
        <v>2.3990244665575298</v>
      </c>
    </row>
    <row r="8894" spans="39:44" x14ac:dyDescent="0.3">
      <c r="AM8894">
        <v>2.2232652938318038</v>
      </c>
      <c r="AN8894">
        <v>0.86245281165600307</v>
      </c>
      <c r="AO8894">
        <v>966.59813425201696</v>
      </c>
      <c r="AP8894">
        <v>5269.75</v>
      </c>
      <c r="AQ8894">
        <v>0.56417791090808955</v>
      </c>
      <c r="AR8894">
        <v>2.2690706823140059</v>
      </c>
    </row>
    <row r="8895" spans="39:44" x14ac:dyDescent="0.3">
      <c r="AM8895">
        <v>1.8517509176851086</v>
      </c>
      <c r="AN8895">
        <v>0.33958460856266565</v>
      </c>
      <c r="AO8895">
        <v>1280.6644548379363</v>
      </c>
      <c r="AP8895">
        <v>4960.75</v>
      </c>
      <c r="AQ8895">
        <v>-0.63696808989467935</v>
      </c>
      <c r="AR8895">
        <v>1.8667046143894606</v>
      </c>
    </row>
    <row r="8896" spans="39:44" x14ac:dyDescent="0.3">
      <c r="AM8896">
        <v>2.5968605348985849</v>
      </c>
      <c r="AN8896">
        <v>0.99936976782681397</v>
      </c>
      <c r="AO8896">
        <v>762.28508164512346</v>
      </c>
      <c r="AP8896">
        <v>4495.5</v>
      </c>
      <c r="AQ8896">
        <v>-0.87273714446993511</v>
      </c>
      <c r="AR8896">
        <v>2.5596032805645619</v>
      </c>
    </row>
    <row r="8897" spans="39:44" x14ac:dyDescent="0.3">
      <c r="AM8897">
        <v>2.0651129936807329</v>
      </c>
      <c r="AN8897">
        <v>0.97018400583370157</v>
      </c>
      <c r="AO8897">
        <v>773.64686174447434</v>
      </c>
      <c r="AP8897">
        <v>5048.5</v>
      </c>
      <c r="AQ8897">
        <v>0.37159561533536245</v>
      </c>
      <c r="AR8897">
        <v>2.107746445501641</v>
      </c>
    </row>
    <row r="8898" spans="39:44" x14ac:dyDescent="0.3">
      <c r="AM8898">
        <v>2.1415896385836897</v>
      </c>
      <c r="AN8898">
        <v>0.91400946844170661</v>
      </c>
      <c r="AO8898">
        <v>675.8917354736185</v>
      </c>
      <c r="AP8898">
        <v>4072.5</v>
      </c>
      <c r="AQ8898">
        <v>-0.59518499928158652</v>
      </c>
      <c r="AR8898">
        <v>2.2126950660796232</v>
      </c>
    </row>
    <row r="8899" spans="39:44" x14ac:dyDescent="0.3">
      <c r="AM8899">
        <v>3.0445402497699798</v>
      </c>
      <c r="AN8899">
        <v>1.2066713477361224</v>
      </c>
      <c r="AO8899">
        <v>852.83554469562932</v>
      </c>
      <c r="AP8899">
        <v>4535.5</v>
      </c>
      <c r="AQ8899">
        <v>0.10319222561433647</v>
      </c>
      <c r="AR8899">
        <v>3.0016840164458132</v>
      </c>
    </row>
    <row r="8900" spans="39:44" x14ac:dyDescent="0.3">
      <c r="AM8900">
        <v>3.0636647712575353</v>
      </c>
      <c r="AN8900">
        <v>1.3423166464399521</v>
      </c>
      <c r="AO8900">
        <v>640.18673085165904</v>
      </c>
      <c r="AP8900">
        <v>4866.5</v>
      </c>
      <c r="AQ8900">
        <v>0.55741012951538382</v>
      </c>
      <c r="AR8900">
        <v>3.1840376510195023</v>
      </c>
    </row>
    <row r="8901" spans="39:44" x14ac:dyDescent="0.3">
      <c r="AM8901">
        <v>2.7142534042260613</v>
      </c>
      <c r="AN8901">
        <v>0.56208968475430621</v>
      </c>
      <c r="AO8901">
        <v>786.99156433757287</v>
      </c>
      <c r="AP8901">
        <v>5464</v>
      </c>
      <c r="AQ8901">
        <v>0.18359497752643633</v>
      </c>
      <c r="AR8901">
        <v>2.76527942080698</v>
      </c>
    </row>
    <row r="8902" spans="39:44" x14ac:dyDescent="0.3">
      <c r="AM8902">
        <v>2.6296143963747483</v>
      </c>
      <c r="AN8902">
        <v>0.97098038537156883</v>
      </c>
      <c r="AO8902">
        <v>749.07348215397724</v>
      </c>
      <c r="AP8902">
        <v>5145.25</v>
      </c>
      <c r="AQ8902">
        <v>-0.29548647366237552</v>
      </c>
      <c r="AR8902">
        <v>2.6513140926978216</v>
      </c>
    </row>
    <row r="8903" spans="39:44" x14ac:dyDescent="0.3">
      <c r="AM8903">
        <v>2.5297432085321025</v>
      </c>
      <c r="AN8903">
        <v>0.51410441075187241</v>
      </c>
      <c r="AO8903">
        <v>1038.6492797597207</v>
      </c>
      <c r="AP8903">
        <v>5544.75</v>
      </c>
      <c r="AQ8903">
        <v>-0.77848944529708397</v>
      </c>
      <c r="AR8903">
        <v>2.5229597551948695</v>
      </c>
    </row>
    <row r="8904" spans="39:44" x14ac:dyDescent="0.3">
      <c r="AM8904">
        <v>2.5574660969095229</v>
      </c>
      <c r="AN8904">
        <v>0.96078842946120757</v>
      </c>
      <c r="AO8904">
        <v>1157.756531586966</v>
      </c>
      <c r="AP8904">
        <v>4799.25</v>
      </c>
      <c r="AQ8904">
        <v>0.22443257362415908</v>
      </c>
      <c r="AR8904">
        <v>2.6132920886869786</v>
      </c>
    </row>
    <row r="8905" spans="39:44" x14ac:dyDescent="0.3">
      <c r="AM8905">
        <v>2.7069200945347207</v>
      </c>
      <c r="AN8905">
        <v>1.0969918034001174</v>
      </c>
      <c r="AO8905">
        <v>571.47074445788098</v>
      </c>
      <c r="AP8905">
        <v>3644.5</v>
      </c>
      <c r="AQ8905">
        <v>0.94773834439546845</v>
      </c>
      <c r="AR8905">
        <v>2.6783135701126035</v>
      </c>
    </row>
    <row r="8906" spans="39:44" x14ac:dyDescent="0.3">
      <c r="AM8906">
        <v>2.3777406368522551</v>
      </c>
      <c r="AN8906">
        <v>1.2932710149064126</v>
      </c>
      <c r="AO8906">
        <v>1051.479876557604</v>
      </c>
      <c r="AP8906">
        <v>4056.75</v>
      </c>
      <c r="AQ8906">
        <v>0.83350015109580156</v>
      </c>
      <c r="AR8906">
        <v>2.3545626717809118</v>
      </c>
    </row>
    <row r="8907" spans="39:44" x14ac:dyDescent="0.3">
      <c r="AM8907">
        <v>3.4816500822374197</v>
      </c>
      <c r="AN8907">
        <v>1.1797645577121421</v>
      </c>
      <c r="AO8907">
        <v>1062.4857750388576</v>
      </c>
      <c r="AP8907">
        <v>5020.5</v>
      </c>
      <c r="AQ8907">
        <v>-0.32104438840589045</v>
      </c>
      <c r="AR8907">
        <v>3.4503269828355374</v>
      </c>
    </row>
    <row r="8908" spans="39:44" x14ac:dyDescent="0.3">
      <c r="AM8908">
        <v>2.3306937878874172</v>
      </c>
      <c r="AN8908">
        <v>0.73548540225052195</v>
      </c>
      <c r="AO8908">
        <v>757.15205326824139</v>
      </c>
      <c r="AP8908">
        <v>3358.5</v>
      </c>
      <c r="AQ8908">
        <v>-0.24106049572517027</v>
      </c>
      <c r="AR8908">
        <v>2.341995982924324</v>
      </c>
    </row>
    <row r="8909" spans="39:44" x14ac:dyDescent="0.3">
      <c r="AM8909">
        <v>2.8787390682848035</v>
      </c>
      <c r="AN8909">
        <v>1.1103009999584614</v>
      </c>
      <c r="AO8909">
        <v>618.7918181278842</v>
      </c>
      <c r="AP8909">
        <v>3422</v>
      </c>
      <c r="AQ8909">
        <v>-0.44275211368390488</v>
      </c>
      <c r="AR8909">
        <v>2.9730909161184087</v>
      </c>
    </row>
    <row r="8910" spans="39:44" x14ac:dyDescent="0.3">
      <c r="AM8910">
        <v>3.4007761615729186</v>
      </c>
      <c r="AN8910">
        <v>1.2284687219917991</v>
      </c>
      <c r="AO8910">
        <v>953.68553003884983</v>
      </c>
      <c r="AP8910">
        <v>6365.5</v>
      </c>
      <c r="AQ8910">
        <v>0.47448358628403514</v>
      </c>
      <c r="AR8910">
        <v>3.4846985714037726</v>
      </c>
    </row>
    <row r="8911" spans="39:44" x14ac:dyDescent="0.3">
      <c r="AM8911">
        <v>2.2337979427130072</v>
      </c>
      <c r="AN8911">
        <v>0.72620374710349</v>
      </c>
      <c r="AO8911">
        <v>490.19444686983036</v>
      </c>
      <c r="AP8911">
        <v>4447</v>
      </c>
      <c r="AQ8911">
        <v>-0.55561181317577335</v>
      </c>
      <c r="AR8911">
        <v>2.1919881148862781</v>
      </c>
    </row>
    <row r="8912" spans="39:44" x14ac:dyDescent="0.3">
      <c r="AM8912">
        <v>2.3878674846399011</v>
      </c>
      <c r="AN8912">
        <v>1.1914760300918101</v>
      </c>
      <c r="AO8912">
        <v>519.78510515358369</v>
      </c>
      <c r="AP8912">
        <v>4930.75</v>
      </c>
      <c r="AQ8912">
        <v>7.6595041090394916E-2</v>
      </c>
      <c r="AR8912">
        <v>2.278865454903154</v>
      </c>
    </row>
    <row r="8913" spans="39:44" x14ac:dyDescent="0.3">
      <c r="AM8913">
        <v>2.8412574180783809</v>
      </c>
      <c r="AN8913">
        <v>1.1664407984055905</v>
      </c>
      <c r="AO8913">
        <v>805.33302437616112</v>
      </c>
      <c r="AP8913">
        <v>5026.25</v>
      </c>
      <c r="AQ8913">
        <v>0.77359092391352824</v>
      </c>
      <c r="AR8913">
        <v>2.8981276157055644</v>
      </c>
    </row>
    <row r="8914" spans="39:44" x14ac:dyDescent="0.3">
      <c r="AM8914">
        <v>2.4747832282410434</v>
      </c>
      <c r="AN8914">
        <v>0.75907314493387146</v>
      </c>
      <c r="AO8914">
        <v>1098.0380475188645</v>
      </c>
      <c r="AP8914">
        <v>3697.25</v>
      </c>
      <c r="AQ8914">
        <v>-2.1425443118325654E-2</v>
      </c>
      <c r="AR8914">
        <v>2.4676202163358147</v>
      </c>
    </row>
    <row r="8915" spans="39:44" x14ac:dyDescent="0.3">
      <c r="AM8915">
        <v>2.269423038000101</v>
      </c>
      <c r="AN8915">
        <v>0.93216073445500269</v>
      </c>
      <c r="AO8915">
        <v>786.2914084569378</v>
      </c>
      <c r="AP8915">
        <v>6364.25</v>
      </c>
      <c r="AQ8915">
        <v>0.42670666499164445</v>
      </c>
      <c r="AR8915">
        <v>2.3540768882668734</v>
      </c>
    </row>
    <row r="8916" spans="39:44" x14ac:dyDescent="0.3">
      <c r="AM8916">
        <v>2.3934217061548506</v>
      </c>
      <c r="AN8916">
        <v>0.72289500615946056</v>
      </c>
      <c r="AO8916">
        <v>1194.4654391720901</v>
      </c>
      <c r="AP8916">
        <v>4964.25</v>
      </c>
      <c r="AQ8916">
        <v>0.34871923799776017</v>
      </c>
      <c r="AR8916">
        <v>2.3875032222867607</v>
      </c>
    </row>
    <row r="8917" spans="39:44" x14ac:dyDescent="0.3">
      <c r="AM8917">
        <v>2.481318509250122</v>
      </c>
      <c r="AN8917">
        <v>0.76018920773385745</v>
      </c>
      <c r="AO8917">
        <v>403.44582387123285</v>
      </c>
      <c r="AP8917">
        <v>3518.5</v>
      </c>
      <c r="AQ8917">
        <v>-0.61584416880459969</v>
      </c>
      <c r="AR8917">
        <v>2.5488773688620676</v>
      </c>
    </row>
    <row r="8918" spans="39:44" x14ac:dyDescent="0.3">
      <c r="AM8918">
        <v>1.9110976381530496</v>
      </c>
      <c r="AN8918">
        <v>0.37542079175986703</v>
      </c>
      <c r="AO8918">
        <v>629.68400615476469</v>
      </c>
      <c r="AP8918">
        <v>5169.5</v>
      </c>
      <c r="AQ8918">
        <v>0.45490279095193775</v>
      </c>
      <c r="AR8918">
        <v>1.922079182607904</v>
      </c>
    </row>
    <row r="8919" spans="39:44" x14ac:dyDescent="0.3">
      <c r="AM8919">
        <v>2.3035090948275858</v>
      </c>
      <c r="AN8919">
        <v>0.56098098243663796</v>
      </c>
      <c r="AO8919">
        <v>705.42880396646694</v>
      </c>
      <c r="AP8919">
        <v>4060.5</v>
      </c>
      <c r="AQ8919">
        <v>0.83929316862190706</v>
      </c>
      <c r="AR8919">
        <v>2.2735555757079031</v>
      </c>
    </row>
    <row r="8920" spans="39:44" x14ac:dyDescent="0.3">
      <c r="AM8920">
        <v>2.4158557567944441</v>
      </c>
      <c r="AN8920">
        <v>0.5568941477286008</v>
      </c>
      <c r="AO8920">
        <v>284.61022653885129</v>
      </c>
      <c r="AP8920">
        <v>3960.5</v>
      </c>
      <c r="AQ8920">
        <v>0.85159473658468032</v>
      </c>
      <c r="AR8920">
        <v>2.4163446845256082</v>
      </c>
    </row>
    <row r="8921" spans="39:44" x14ac:dyDescent="0.3">
      <c r="AM8921">
        <v>1.9379053798595824</v>
      </c>
      <c r="AN8921">
        <v>0.25142825078970588</v>
      </c>
      <c r="AO8921">
        <v>452.01324779380627</v>
      </c>
      <c r="AP8921">
        <v>5704.5</v>
      </c>
      <c r="AQ8921">
        <v>-0.84012868790769379</v>
      </c>
      <c r="AR8921">
        <v>1.9618121104078301</v>
      </c>
    </row>
    <row r="8922" spans="39:44" x14ac:dyDescent="0.3">
      <c r="AM8922">
        <v>2.5154932115197393</v>
      </c>
      <c r="AN8922">
        <v>1.0610686382046843</v>
      </c>
      <c r="AO8922">
        <v>982.76911107378442</v>
      </c>
      <c r="AP8922">
        <v>5291.25</v>
      </c>
      <c r="AQ8922">
        <v>0.55058315425156812</v>
      </c>
      <c r="AR8922">
        <v>2.4444270562878336</v>
      </c>
    </row>
    <row r="8923" spans="39:44" x14ac:dyDescent="0.3">
      <c r="AM8923">
        <v>2.8545303296864795</v>
      </c>
      <c r="AN8923">
        <v>0.37657377702158623</v>
      </c>
      <c r="AO8923">
        <v>664.15735400387007</v>
      </c>
      <c r="AP8923">
        <v>5689.75</v>
      </c>
      <c r="AQ8923">
        <v>-0.24248140283324304</v>
      </c>
      <c r="AR8923">
        <v>2.8613589803677262</v>
      </c>
    </row>
    <row r="8924" spans="39:44" x14ac:dyDescent="0.3">
      <c r="AM8924">
        <v>2.6609766223893692</v>
      </c>
      <c r="AN8924">
        <v>1.2089056721569087</v>
      </c>
      <c r="AO8924">
        <v>419.50309023862729</v>
      </c>
      <c r="AP8924">
        <v>5320.75</v>
      </c>
      <c r="AQ8924">
        <v>-0.20771624386454884</v>
      </c>
      <c r="AR8924">
        <v>2.6263595865640053</v>
      </c>
    </row>
    <row r="8925" spans="39:44" x14ac:dyDescent="0.3">
      <c r="AM8925">
        <v>1.6679472268385831</v>
      </c>
      <c r="AN8925">
        <v>0.11075587445069107</v>
      </c>
      <c r="AO8925">
        <v>385.27758071696906</v>
      </c>
      <c r="AP8925">
        <v>3737</v>
      </c>
      <c r="AQ8925">
        <v>-0.528229159412131</v>
      </c>
      <c r="AR8925">
        <v>1.6718125427915174</v>
      </c>
    </row>
    <row r="8926" spans="39:44" x14ac:dyDescent="0.3">
      <c r="AM8926">
        <v>3.0591666607626657</v>
      </c>
      <c r="AN8926">
        <v>1.1074938794054396</v>
      </c>
      <c r="AO8926">
        <v>695.12419638700032</v>
      </c>
      <c r="AP8926">
        <v>3938.5</v>
      </c>
      <c r="AQ8926">
        <v>-0.42457726864093576</v>
      </c>
      <c r="AR8926">
        <v>2.9453863294106601</v>
      </c>
    </row>
    <row r="8927" spans="39:44" x14ac:dyDescent="0.3">
      <c r="AM8927">
        <v>3.3619676832901937</v>
      </c>
      <c r="AN8927">
        <v>1.3278306632500412</v>
      </c>
      <c r="AO8927">
        <v>614.28020110812838</v>
      </c>
      <c r="AP8927">
        <v>6269.5</v>
      </c>
      <c r="AQ8927">
        <v>0.43106653555614005</v>
      </c>
      <c r="AR8927">
        <v>3.327275551736395</v>
      </c>
    </row>
    <row r="8928" spans="39:44" x14ac:dyDescent="0.3">
      <c r="AM8928">
        <v>2.7688988418520508</v>
      </c>
      <c r="AN8928">
        <v>1.2363180010144617</v>
      </c>
      <c r="AO8928">
        <v>658.87796560071013</v>
      </c>
      <c r="AP8928">
        <v>5062.25</v>
      </c>
      <c r="AQ8928">
        <v>0.53885025320416291</v>
      </c>
      <c r="AR8928">
        <v>2.7063647516651148</v>
      </c>
    </row>
    <row r="8929" spans="39:44" x14ac:dyDescent="0.3">
      <c r="AM8929">
        <v>2.7482965659556724</v>
      </c>
      <c r="AN8929">
        <v>1.2329744616305625</v>
      </c>
      <c r="AO8929">
        <v>567.79300774140268</v>
      </c>
      <c r="AP8929">
        <v>4949</v>
      </c>
      <c r="AQ8929">
        <v>0.97834692535324386</v>
      </c>
      <c r="AR8929">
        <v>2.6271831457595463</v>
      </c>
    </row>
    <row r="8930" spans="39:44" x14ac:dyDescent="0.3">
      <c r="AM8930">
        <v>2.2217597211742341</v>
      </c>
      <c r="AN8930">
        <v>0.87888156427677799</v>
      </c>
      <c r="AO8930">
        <v>356.68634154175766</v>
      </c>
      <c r="AP8930">
        <v>5588.75</v>
      </c>
      <c r="AQ8930">
        <v>0.43369341470027134</v>
      </c>
      <c r="AR8930">
        <v>2.1739086446887765</v>
      </c>
    </row>
    <row r="8931" spans="39:44" x14ac:dyDescent="0.3">
      <c r="AM8931">
        <v>2.8656954584886898</v>
      </c>
      <c r="AN8931">
        <v>0.85733863961131906</v>
      </c>
      <c r="AO8931">
        <v>914.11423984867372</v>
      </c>
      <c r="AP8931">
        <v>5615</v>
      </c>
      <c r="AQ8931">
        <v>0.51722857551345236</v>
      </c>
      <c r="AR8931">
        <v>2.9395607369400971</v>
      </c>
    </row>
    <row r="8932" spans="39:44" x14ac:dyDescent="0.3">
      <c r="AM8932">
        <v>2.3581446302478644</v>
      </c>
      <c r="AN8932">
        <v>0.84180184364737598</v>
      </c>
      <c r="AO8932">
        <v>791.61689181170175</v>
      </c>
      <c r="AP8932">
        <v>3796.5</v>
      </c>
      <c r="AQ8932">
        <v>-0.47345979845930403</v>
      </c>
      <c r="AR8932">
        <v>2.3195469975478651</v>
      </c>
    </row>
    <row r="8933" spans="39:44" x14ac:dyDescent="0.3">
      <c r="AM8933">
        <v>2.6852336631390576</v>
      </c>
      <c r="AN8933">
        <v>1.2552433940103136</v>
      </c>
      <c r="AO8933">
        <v>736.93795415935028</v>
      </c>
      <c r="AP8933">
        <v>4238.75</v>
      </c>
      <c r="AQ8933">
        <v>0.4954465694548269</v>
      </c>
      <c r="AR8933">
        <v>2.7276355045702534</v>
      </c>
    </row>
    <row r="8934" spans="39:44" x14ac:dyDescent="0.3">
      <c r="AM8934">
        <v>3.121427468429963</v>
      </c>
      <c r="AN8934">
        <v>1.1279647783575042</v>
      </c>
      <c r="AO8934">
        <v>466.32534756004083</v>
      </c>
      <c r="AP8934">
        <v>4144</v>
      </c>
      <c r="AQ8934">
        <v>-0.96623026051021488</v>
      </c>
      <c r="AR8934">
        <v>3.2162633318702674</v>
      </c>
    </row>
    <row r="8935" spans="39:44" x14ac:dyDescent="0.3">
      <c r="AM8935">
        <v>2.4813079955869775</v>
      </c>
      <c r="AN8935">
        <v>1.2784145400785178</v>
      </c>
      <c r="AO8935">
        <v>1186.0035353703302</v>
      </c>
      <c r="AP8935">
        <v>4146.5</v>
      </c>
      <c r="AQ8935">
        <v>0.23508374792717043</v>
      </c>
      <c r="AR8935">
        <v>2.6197522808458191</v>
      </c>
    </row>
    <row r="8936" spans="39:44" x14ac:dyDescent="0.3">
      <c r="AM8936">
        <v>2.0689513515429536</v>
      </c>
      <c r="AN8936">
        <v>0.96354603601109179</v>
      </c>
      <c r="AO8936">
        <v>900.16342605193438</v>
      </c>
      <c r="AP8936">
        <v>6088.5</v>
      </c>
      <c r="AQ8936">
        <v>-0.47765086129911194</v>
      </c>
      <c r="AR8936">
        <v>2.107746445501641</v>
      </c>
    </row>
    <row r="8937" spans="39:44" x14ac:dyDescent="0.3">
      <c r="AM8937">
        <v>2.5930788694195357</v>
      </c>
      <c r="AN8937">
        <v>1.1640869998428911</v>
      </c>
      <c r="AO8937">
        <v>1116.5892472819405</v>
      </c>
      <c r="AP8937">
        <v>5987.25</v>
      </c>
      <c r="AQ8937">
        <v>0.53500561025314963</v>
      </c>
      <c r="AR8937">
        <v>2.4672407069979143</v>
      </c>
    </row>
    <row r="8938" spans="39:44" x14ac:dyDescent="0.3">
      <c r="AM8938">
        <v>3.3405100316219052</v>
      </c>
      <c r="AN8938">
        <v>1.2382909007115317</v>
      </c>
      <c r="AO8938">
        <v>725.44977590940641</v>
      </c>
      <c r="AP8938">
        <v>4720.75</v>
      </c>
      <c r="AQ8938">
        <v>0.7753645482990682</v>
      </c>
      <c r="AR8938">
        <v>3.2484250997149315</v>
      </c>
    </row>
    <row r="8939" spans="39:44" x14ac:dyDescent="0.3">
      <c r="AM8939">
        <v>3.0168929102619155</v>
      </c>
      <c r="AN8939">
        <v>1.084462568250701</v>
      </c>
      <c r="AO8939">
        <v>1098.8519138538725</v>
      </c>
      <c r="AP8939">
        <v>5554.25</v>
      </c>
      <c r="AQ8939">
        <v>0.13037800477999117</v>
      </c>
      <c r="AR8939">
        <v>3.0992006182845877</v>
      </c>
    </row>
    <row r="8940" spans="39:44" x14ac:dyDescent="0.3">
      <c r="AM8940">
        <v>1.7342419368798869</v>
      </c>
      <c r="AN8940">
        <v>0.11615529295871188</v>
      </c>
      <c r="AO8940">
        <v>467.93595162520489</v>
      </c>
      <c r="AP8940">
        <v>3266.25</v>
      </c>
      <c r="AQ8940">
        <v>6.2007930350398206E-2</v>
      </c>
      <c r="AR8940">
        <v>1.7324765920440313</v>
      </c>
    </row>
    <row r="8941" spans="39:44" x14ac:dyDescent="0.3">
      <c r="AM8941">
        <v>2.4094005482948693</v>
      </c>
      <c r="AN8941">
        <v>0.88451388277691845</v>
      </c>
      <c r="AO8941">
        <v>548.0454078816831</v>
      </c>
      <c r="AP8941">
        <v>4972</v>
      </c>
      <c r="AQ8941">
        <v>-0.53507334168556708</v>
      </c>
      <c r="AR8941">
        <v>2.4277853233502178</v>
      </c>
    </row>
    <row r="8942" spans="39:44" x14ac:dyDescent="0.3">
      <c r="AM8942">
        <v>1.8856406315379159</v>
      </c>
      <c r="AN8942">
        <v>0.48000610643431246</v>
      </c>
      <c r="AO8942">
        <v>904.89291918363494</v>
      </c>
      <c r="AP8942">
        <v>4121</v>
      </c>
      <c r="AQ8942">
        <v>-0.57120503980259629</v>
      </c>
      <c r="AR8942">
        <v>1.9003662959156191</v>
      </c>
    </row>
    <row r="8943" spans="39:44" x14ac:dyDescent="0.3">
      <c r="AM8943">
        <v>3.8254499051909119</v>
      </c>
      <c r="AN8943">
        <v>0.57839105109935374</v>
      </c>
      <c r="AO8943">
        <v>525.47328720904738</v>
      </c>
      <c r="AP8943">
        <v>5898</v>
      </c>
      <c r="AQ8943">
        <v>-0.95532260638347666</v>
      </c>
      <c r="AR8943">
        <v>3.8123926668818302</v>
      </c>
    </row>
    <row r="8944" spans="39:44" x14ac:dyDescent="0.3">
      <c r="AM8944">
        <v>3.2903395358096494</v>
      </c>
      <c r="AN8944">
        <v>0.74068568561513781</v>
      </c>
      <c r="AO8944">
        <v>329.07045777680389</v>
      </c>
      <c r="AP8944">
        <v>4041</v>
      </c>
      <c r="AQ8944">
        <v>-0.57038223687091893</v>
      </c>
      <c r="AR8944">
        <v>3.2197835512417652</v>
      </c>
    </row>
    <row r="8945" spans="39:44" x14ac:dyDescent="0.3">
      <c r="AM8945">
        <v>1.8346175712107651</v>
      </c>
      <c r="AN8945">
        <v>0.23611849385488798</v>
      </c>
      <c r="AO8945">
        <v>694.73372068309527</v>
      </c>
      <c r="AP8945">
        <v>5222.75</v>
      </c>
      <c r="AQ8945">
        <v>-0.99514873515294777</v>
      </c>
      <c r="AR8945">
        <v>1.8219861593199418</v>
      </c>
    </row>
    <row r="8946" spans="39:44" x14ac:dyDescent="0.3">
      <c r="AM8946">
        <v>2.0397473834389039</v>
      </c>
      <c r="AN8946">
        <v>0.38120224303572264</v>
      </c>
      <c r="AO8946">
        <v>1049.0384031240519</v>
      </c>
      <c r="AP8946">
        <v>5412.75</v>
      </c>
      <c r="AQ8946">
        <v>-0.51620445002881921</v>
      </c>
      <c r="AR8946">
        <v>1.9997656981131631</v>
      </c>
    </row>
    <row r="8947" spans="39:44" x14ac:dyDescent="0.3">
      <c r="AM8947">
        <v>2.4254979027251884</v>
      </c>
      <c r="AN8947">
        <v>0.48458929329737493</v>
      </c>
      <c r="AO8947">
        <v>541.32781979230754</v>
      </c>
      <c r="AP8947">
        <v>2806.25</v>
      </c>
      <c r="AQ8947">
        <v>-0.58891624685835342</v>
      </c>
      <c r="AR8947">
        <v>2.3759100804356543</v>
      </c>
    </row>
    <row r="8948" spans="39:44" x14ac:dyDescent="0.3">
      <c r="AM8948">
        <v>2.591519591321255</v>
      </c>
      <c r="AN8948">
        <v>1.062060742118488</v>
      </c>
      <c r="AO8948">
        <v>880.36655376805516</v>
      </c>
      <c r="AP8948">
        <v>4153.75</v>
      </c>
      <c r="AQ8948">
        <v>-0.60113207622645104</v>
      </c>
      <c r="AR8948">
        <v>2.5843930479739718</v>
      </c>
    </row>
    <row r="8949" spans="39:44" x14ac:dyDescent="0.3">
      <c r="AM8949">
        <v>2.6299934791954191</v>
      </c>
      <c r="AN8949">
        <v>1.1792114526917932</v>
      </c>
      <c r="AO8949">
        <v>1074.3684414687468</v>
      </c>
      <c r="AP8949">
        <v>5295.25</v>
      </c>
      <c r="AQ8949">
        <v>-0.69858222323221719</v>
      </c>
      <c r="AR8949">
        <v>2.5960441980260311</v>
      </c>
    </row>
    <row r="8950" spans="39:44" x14ac:dyDescent="0.3">
      <c r="AM8950">
        <v>2.1981328162076514</v>
      </c>
      <c r="AN8950">
        <v>0.96112772523721812</v>
      </c>
      <c r="AO8950">
        <v>651.41593596079042</v>
      </c>
      <c r="AP8950">
        <v>5119.5</v>
      </c>
      <c r="AQ8950">
        <v>0.36881097310252858</v>
      </c>
      <c r="AR8950">
        <v>2.208282600739</v>
      </c>
    </row>
    <row r="8951" spans="39:44" x14ac:dyDescent="0.3">
      <c r="AM8951">
        <v>2.5333643429103736</v>
      </c>
      <c r="AN8951">
        <v>0.97193001233121923</v>
      </c>
      <c r="AO8951">
        <v>1020.6877596376607</v>
      </c>
      <c r="AP8951">
        <v>4486</v>
      </c>
      <c r="AQ8951">
        <v>-0.24088987917603691</v>
      </c>
      <c r="AR8951">
        <v>2.4619601119913082</v>
      </c>
    </row>
    <row r="8952" spans="39:44" x14ac:dyDescent="0.3">
      <c r="AM8952">
        <v>2.739206128166833</v>
      </c>
      <c r="AN8952">
        <v>0.70214646156873295</v>
      </c>
      <c r="AO8952">
        <v>948.28533541468039</v>
      </c>
      <c r="AP8952">
        <v>3544</v>
      </c>
      <c r="AQ8952">
        <v>-0.91057463817658857</v>
      </c>
      <c r="AR8952">
        <v>2.672999556822969</v>
      </c>
    </row>
    <row r="8953" spans="39:44" x14ac:dyDescent="0.3">
      <c r="AM8953">
        <v>3.0909089852467662</v>
      </c>
      <c r="AN8953">
        <v>0.99489437253916235</v>
      </c>
      <c r="AO8953">
        <v>1036.2286667929109</v>
      </c>
      <c r="AP8953">
        <v>4244</v>
      </c>
      <c r="AQ8953">
        <v>-2.9642908264646189E-2</v>
      </c>
      <c r="AR8953">
        <v>3.0183015766349572</v>
      </c>
    </row>
    <row r="8954" spans="39:44" x14ac:dyDescent="0.3">
      <c r="AM8954">
        <v>2.4322803005114637</v>
      </c>
      <c r="AN8954">
        <v>1.3697390537841274</v>
      </c>
      <c r="AO8954">
        <v>841.05888729820322</v>
      </c>
      <c r="AP8954">
        <v>5449.75</v>
      </c>
      <c r="AQ8954">
        <v>-0.90835743995444107</v>
      </c>
      <c r="AR8954">
        <v>2.4640219602767135</v>
      </c>
    </row>
    <row r="8955" spans="39:44" x14ac:dyDescent="0.3">
      <c r="AM8955">
        <v>2.623494972182947</v>
      </c>
      <c r="AN8955">
        <v>1.2519996649290266</v>
      </c>
      <c r="AO8955">
        <v>266.30000758162049</v>
      </c>
      <c r="AP8955">
        <v>3416.75</v>
      </c>
      <c r="AQ8955">
        <v>-0.24842709498644319</v>
      </c>
      <c r="AR8955">
        <v>2.5364036260685925</v>
      </c>
    </row>
    <row r="8956" spans="39:44" x14ac:dyDescent="0.3">
      <c r="AM8956">
        <v>2.9541594666050712</v>
      </c>
      <c r="AN8956">
        <v>0.93249908004754034</v>
      </c>
      <c r="AO8956">
        <v>1162.1980623926042</v>
      </c>
      <c r="AP8956">
        <v>4092.75</v>
      </c>
      <c r="AQ8956">
        <v>9.7328092829721241E-2</v>
      </c>
      <c r="AR8956">
        <v>3.0183015766349572</v>
      </c>
    </row>
    <row r="8957" spans="39:44" x14ac:dyDescent="0.3">
      <c r="AM8957">
        <v>2.4672532541624297</v>
      </c>
      <c r="AN8957">
        <v>0.98430255390176613</v>
      </c>
      <c r="AO8957">
        <v>1020.6877596376609</v>
      </c>
      <c r="AP8957">
        <v>4118.25</v>
      </c>
      <c r="AQ8957">
        <v>0.84719247396317232</v>
      </c>
      <c r="AR8957">
        <v>2.5181618237992511</v>
      </c>
    </row>
    <row r="8958" spans="39:44" x14ac:dyDescent="0.3">
      <c r="AM8958">
        <v>2.1905623103446885</v>
      </c>
      <c r="AN8958">
        <v>0.60491617785744178</v>
      </c>
      <c r="AO8958">
        <v>1104.8778647378117</v>
      </c>
      <c r="AP8958">
        <v>4227</v>
      </c>
      <c r="AQ8958">
        <v>-2.334053396573094E-2</v>
      </c>
      <c r="AR8958">
        <v>2.1393452159941959</v>
      </c>
    </row>
    <row r="8959" spans="39:44" x14ac:dyDescent="0.3">
      <c r="AM8959">
        <v>2.2930523948526496</v>
      </c>
      <c r="AN8959">
        <v>0.90723112383408555</v>
      </c>
      <c r="AO8959">
        <v>634.73537404090553</v>
      </c>
      <c r="AP8959">
        <v>4021.5</v>
      </c>
      <c r="AQ8959">
        <v>-0.19768969376844275</v>
      </c>
      <c r="AR8959">
        <v>2.208282600739</v>
      </c>
    </row>
    <row r="8960" spans="39:44" x14ac:dyDescent="0.3">
      <c r="AM8960">
        <v>1.8692396259116453</v>
      </c>
      <c r="AN8960">
        <v>0.1983131072304081</v>
      </c>
      <c r="AO8960">
        <v>1137.8816260075841</v>
      </c>
      <c r="AP8960">
        <v>4971.75</v>
      </c>
      <c r="AQ8960">
        <v>-0.38800738973855919</v>
      </c>
      <c r="AR8960">
        <v>1.8860123107390934</v>
      </c>
    </row>
    <row r="8961" spans="39:44" x14ac:dyDescent="0.3">
      <c r="AM8961">
        <v>3.1703017521585344</v>
      </c>
      <c r="AN8961">
        <v>0.85784997985611411</v>
      </c>
      <c r="AO8961">
        <v>531.96084821757961</v>
      </c>
      <c r="AP8961">
        <v>4194.25</v>
      </c>
      <c r="AQ8961">
        <v>0.11998511174929383</v>
      </c>
      <c r="AR8961">
        <v>3.2446282721189248</v>
      </c>
    </row>
    <row r="8962" spans="39:44" x14ac:dyDescent="0.3">
      <c r="AM8962">
        <v>1.600768368817032</v>
      </c>
      <c r="AN8962">
        <v>0</v>
      </c>
      <c r="AO8962">
        <v>784.03587598699573</v>
      </c>
      <c r="AP8962">
        <v>3469.25</v>
      </c>
      <c r="AQ8962">
        <v>-0.26633349675558965</v>
      </c>
      <c r="AR8962">
        <v>1.600768368817032</v>
      </c>
    </row>
    <row r="8963" spans="39:44" x14ac:dyDescent="0.3">
      <c r="AM8963">
        <v>3.4813770901126975</v>
      </c>
      <c r="AN8963">
        <v>1.1802499756305072</v>
      </c>
      <c r="AO8963">
        <v>650.88531750499476</v>
      </c>
      <c r="AP8963">
        <v>4462.25</v>
      </c>
      <c r="AQ8963">
        <v>0.61845285711779452</v>
      </c>
      <c r="AR8963">
        <v>3.4498901954359811</v>
      </c>
    </row>
    <row r="8964" spans="39:44" x14ac:dyDescent="0.3">
      <c r="AM8964">
        <v>1.8280248326763571</v>
      </c>
      <c r="AN8964">
        <v>0.51629988110512604</v>
      </c>
      <c r="AO8964">
        <v>720.75677111112748</v>
      </c>
      <c r="AP8964">
        <v>4331.25</v>
      </c>
      <c r="AQ8964">
        <v>0.57255929119964077</v>
      </c>
      <c r="AR8964">
        <v>1.8342040967284832</v>
      </c>
    </row>
    <row r="8965" spans="39:44" x14ac:dyDescent="0.3">
      <c r="AM8965">
        <v>3.1784775080975591</v>
      </c>
      <c r="AN8965">
        <v>1.3953275561933143</v>
      </c>
      <c r="AO8965">
        <v>1221.3492618908444</v>
      </c>
      <c r="AP8965">
        <v>4094.75</v>
      </c>
      <c r="AQ8965">
        <v>0.20247624412703366</v>
      </c>
      <c r="AR8965">
        <v>3.1927926592076497</v>
      </c>
    </row>
    <row r="8966" spans="39:44" x14ac:dyDescent="0.3">
      <c r="AM8966">
        <v>2.4673830358872504</v>
      </c>
      <c r="AN8966">
        <v>1.1427291596740166</v>
      </c>
      <c r="AO8966">
        <v>404.48874852197702</v>
      </c>
      <c r="AP8966">
        <v>4739.5</v>
      </c>
      <c r="AQ8966">
        <v>-0.31052186531205717</v>
      </c>
      <c r="AR8966">
        <v>2.3847748945426002</v>
      </c>
    </row>
    <row r="8967" spans="39:44" x14ac:dyDescent="0.3">
      <c r="AM8967">
        <v>1.821986159319942</v>
      </c>
      <c r="AN8967">
        <v>0.24980129186205027</v>
      </c>
      <c r="AO8967">
        <v>311.4940492576057</v>
      </c>
      <c r="AP8967">
        <v>5516.5</v>
      </c>
      <c r="AQ8967">
        <v>-0.62050736942470242</v>
      </c>
      <c r="AR8967">
        <v>1.8219861593199418</v>
      </c>
    </row>
    <row r="8968" spans="39:44" x14ac:dyDescent="0.3">
      <c r="AM8968">
        <v>3.0353559855940335</v>
      </c>
      <c r="AN8968">
        <v>0.78502991802372635</v>
      </c>
      <c r="AO8968">
        <v>1086.5565472252765</v>
      </c>
      <c r="AP8968">
        <v>4358</v>
      </c>
      <c r="AQ8968">
        <v>-0.12876970237897767</v>
      </c>
      <c r="AR8968">
        <v>3.1105901499593145</v>
      </c>
    </row>
    <row r="8969" spans="39:44" x14ac:dyDescent="0.3">
      <c r="AM8969">
        <v>2.8131795827416211</v>
      </c>
      <c r="AN8969">
        <v>1.4204982407881042</v>
      </c>
      <c r="AO8969">
        <v>751.2521399953655</v>
      </c>
      <c r="AP8969">
        <v>4290.5</v>
      </c>
      <c r="AQ8969">
        <v>-0.72050443102722184</v>
      </c>
      <c r="AR8969">
        <v>2.754703272941263</v>
      </c>
    </row>
    <row r="8970" spans="39:44" x14ac:dyDescent="0.3">
      <c r="AM8970">
        <v>2.2646804236021865</v>
      </c>
      <c r="AN8970">
        <v>0.85104968028323202</v>
      </c>
      <c r="AO8970">
        <v>1005.1109825062716</v>
      </c>
      <c r="AP8970">
        <v>4661</v>
      </c>
      <c r="AQ8970">
        <v>-0.58339502496971485</v>
      </c>
      <c r="AR8970">
        <v>2.1739086446887765</v>
      </c>
    </row>
    <row r="8971" spans="39:44" x14ac:dyDescent="0.3">
      <c r="AM8971">
        <v>2.2588860436744915</v>
      </c>
      <c r="AN8971">
        <v>1.2186573837446228</v>
      </c>
      <c r="AO8971">
        <v>570.12116447147343</v>
      </c>
      <c r="AP8971">
        <v>6279.75</v>
      </c>
      <c r="AQ8971">
        <v>1.7298656389769539E-2</v>
      </c>
      <c r="AR8971">
        <v>2.2920511806979915</v>
      </c>
    </row>
    <row r="8972" spans="39:44" x14ac:dyDescent="0.3">
      <c r="AM8972">
        <v>1.9884223780161836</v>
      </c>
      <c r="AN8972">
        <v>0.73883043102096246</v>
      </c>
      <c r="AO8972">
        <v>532.71744073702257</v>
      </c>
      <c r="AP8972">
        <v>4940</v>
      </c>
      <c r="AQ8972">
        <v>0.48740441601131212</v>
      </c>
      <c r="AR8972">
        <v>2.0493304278313653</v>
      </c>
    </row>
    <row r="8973" spans="39:44" x14ac:dyDescent="0.3">
      <c r="AM8973">
        <v>2.1222113390168964</v>
      </c>
      <c r="AN8973">
        <v>0.2709737661524857</v>
      </c>
      <c r="AO8973">
        <v>1114.0953138862587</v>
      </c>
      <c r="AP8973">
        <v>3993.25</v>
      </c>
      <c r="AQ8973">
        <v>0.38693161743068361</v>
      </c>
      <c r="AR8973">
        <v>2.1341578514206323</v>
      </c>
    </row>
    <row r="8974" spans="39:44" x14ac:dyDescent="0.3">
      <c r="AM8974">
        <v>2.2374685086830288</v>
      </c>
      <c r="AN8974">
        <v>0.86471148439267498</v>
      </c>
      <c r="AO8974">
        <v>1016.5889976021316</v>
      </c>
      <c r="AP8974">
        <v>4889.75</v>
      </c>
      <c r="AQ8974">
        <v>-0.47254734659410746</v>
      </c>
      <c r="AR8974">
        <v>2.2136558851410877</v>
      </c>
    </row>
    <row r="8975" spans="39:44" x14ac:dyDescent="0.3">
      <c r="AM8975">
        <v>1.8903423553862737</v>
      </c>
      <c r="AN8975">
        <v>0.41943924669087734</v>
      </c>
      <c r="AO8975">
        <v>1182.2613257873336</v>
      </c>
      <c r="AP8975">
        <v>4772.25</v>
      </c>
      <c r="AQ8975">
        <v>0.25639252420529224</v>
      </c>
      <c r="AR8975">
        <v>1.9041722990070944</v>
      </c>
    </row>
    <row r="8976" spans="39:44" x14ac:dyDescent="0.3">
      <c r="AM8976">
        <v>2.2005822727758022</v>
      </c>
      <c r="AN8976">
        <v>0.68069199267622116</v>
      </c>
      <c r="AO8976">
        <v>752.05646153357225</v>
      </c>
      <c r="AP8976">
        <v>3485.5</v>
      </c>
      <c r="AQ8976">
        <v>-0.50161039840212629</v>
      </c>
      <c r="AR8976">
        <v>2.2017812296807988</v>
      </c>
    </row>
    <row r="8977" spans="39:44" x14ac:dyDescent="0.3">
      <c r="AM8977">
        <v>2.8763747906589674</v>
      </c>
      <c r="AN8977">
        <v>1.39176535738361</v>
      </c>
      <c r="AO8977">
        <v>618.7918181278842</v>
      </c>
      <c r="AP8977">
        <v>4841.75</v>
      </c>
      <c r="AQ8977">
        <v>0.21517051102720142</v>
      </c>
      <c r="AR8977">
        <v>2.8689050976468748</v>
      </c>
    </row>
    <row r="8978" spans="39:44" x14ac:dyDescent="0.3">
      <c r="AM8978">
        <v>3.2683160174832233</v>
      </c>
      <c r="AN8978">
        <v>1.2246746789087128</v>
      </c>
      <c r="AO8978">
        <v>953.25713221302703</v>
      </c>
      <c r="AP8978">
        <v>4169.75</v>
      </c>
      <c r="AQ8978">
        <v>0.67212908425886164</v>
      </c>
      <c r="AR8978">
        <v>3.2162633318702674</v>
      </c>
    </row>
    <row r="8979" spans="39:44" x14ac:dyDescent="0.3">
      <c r="AM8979">
        <v>2.2520484314008025</v>
      </c>
      <c r="AN8979">
        <v>0.38199495163767105</v>
      </c>
      <c r="AO8979">
        <v>383.80615468045363</v>
      </c>
      <c r="AP8979">
        <v>4516.5</v>
      </c>
      <c r="AQ8979">
        <v>8.729407031810596E-2</v>
      </c>
      <c r="AR8979">
        <v>2.2543425302286222</v>
      </c>
    </row>
    <row r="8980" spans="39:44" x14ac:dyDescent="0.3">
      <c r="AM8980">
        <v>2.4936978934662246</v>
      </c>
      <c r="AN8980">
        <v>1.2167179585362253</v>
      </c>
      <c r="AO8980">
        <v>281.35112459203231</v>
      </c>
      <c r="AP8980">
        <v>5039.75</v>
      </c>
      <c r="AQ8980">
        <v>-0.90806579251479069</v>
      </c>
      <c r="AR8980">
        <v>2.5069385473707535</v>
      </c>
    </row>
    <row r="8981" spans="39:44" x14ac:dyDescent="0.3">
      <c r="AM8981">
        <v>2.3650576683677347</v>
      </c>
      <c r="AN8981">
        <v>1.290111968440927</v>
      </c>
      <c r="AO8981">
        <v>951.91392102975647</v>
      </c>
      <c r="AP8981">
        <v>3845.75</v>
      </c>
      <c r="AQ8981">
        <v>7.8324365496503137E-2</v>
      </c>
      <c r="AR8981">
        <v>2.4109576132697517</v>
      </c>
    </row>
    <row r="8982" spans="39:44" x14ac:dyDescent="0.3">
      <c r="AM8982">
        <v>1.8285173660711787</v>
      </c>
      <c r="AN8982">
        <v>0.28598585557920025</v>
      </c>
      <c r="AO8982">
        <v>1169.6260125890701</v>
      </c>
      <c r="AP8982">
        <v>5308.75</v>
      </c>
      <c r="AQ8982">
        <v>-0.93778766772813305</v>
      </c>
      <c r="AR8982">
        <v>1.840161922983643</v>
      </c>
    </row>
    <row r="8983" spans="39:44" x14ac:dyDescent="0.3">
      <c r="AM8983">
        <v>2.6050186244209836</v>
      </c>
      <c r="AN8983">
        <v>1.3243649111558715</v>
      </c>
      <c r="AO8983">
        <v>1056.0324019168274</v>
      </c>
      <c r="AP8983">
        <v>5791.25</v>
      </c>
      <c r="AQ8983">
        <v>8.4258168329451419E-4</v>
      </c>
      <c r="AR8983">
        <v>2.4674404283732563</v>
      </c>
    </row>
    <row r="8984" spans="39:44" x14ac:dyDescent="0.3">
      <c r="AM8984">
        <v>2.3782973798493883</v>
      </c>
      <c r="AN8984">
        <v>0.79946385458391955</v>
      </c>
      <c r="AO8984">
        <v>640.18673085165904</v>
      </c>
      <c r="AP8984">
        <v>6113</v>
      </c>
      <c r="AQ8984">
        <v>-0.4354662504794935</v>
      </c>
      <c r="AR8984">
        <v>2.4465228641343164</v>
      </c>
    </row>
    <row r="8985" spans="39:44" x14ac:dyDescent="0.3">
      <c r="AM8985">
        <v>2.6089934786933462</v>
      </c>
      <c r="AN8985">
        <v>1.126970637739813</v>
      </c>
      <c r="AO8985">
        <v>1153.1939892094931</v>
      </c>
      <c r="AP8985">
        <v>3941.25</v>
      </c>
      <c r="AQ8985">
        <v>0.43656036316126434</v>
      </c>
      <c r="AR8985">
        <v>2.6228791495967068</v>
      </c>
    </row>
    <row r="8986" spans="39:44" x14ac:dyDescent="0.3">
      <c r="AM8986">
        <v>2.6357137986077239</v>
      </c>
      <c r="AN8986">
        <v>1.2369295466820005</v>
      </c>
      <c r="AO8986">
        <v>886.12637731050779</v>
      </c>
      <c r="AP8986">
        <v>4708.25</v>
      </c>
      <c r="AQ8986">
        <v>4.8537065677035453E-2</v>
      </c>
      <c r="AR8986">
        <v>2.5960441980260311</v>
      </c>
    </row>
    <row r="8987" spans="39:44" x14ac:dyDescent="0.3">
      <c r="AM8987">
        <v>2.675793619033616</v>
      </c>
      <c r="AN8987">
        <v>0.84166758059619418</v>
      </c>
      <c r="AO8987">
        <v>370.75223818149163</v>
      </c>
      <c r="AP8987">
        <v>5233</v>
      </c>
      <c r="AQ8987">
        <v>0.23295114216831531</v>
      </c>
      <c r="AR8987">
        <v>2.6270017349348525</v>
      </c>
    </row>
    <row r="8988" spans="39:44" x14ac:dyDescent="0.3">
      <c r="AM8988">
        <v>2.6701596773727303</v>
      </c>
      <c r="AN8988">
        <v>0.93172418063192142</v>
      </c>
      <c r="AO8988">
        <v>1068.6767976896333</v>
      </c>
      <c r="AP8988">
        <v>4695.25</v>
      </c>
      <c r="AQ8988">
        <v>0.98720742901450165</v>
      </c>
      <c r="AR8988">
        <v>2.6157338516130806</v>
      </c>
    </row>
    <row r="8989" spans="39:44" x14ac:dyDescent="0.3">
      <c r="AM8989">
        <v>2.1378018444204212</v>
      </c>
      <c r="AN8989">
        <v>0.74883552732970604</v>
      </c>
      <c r="AO8989">
        <v>771.59333075089023</v>
      </c>
      <c r="AP8989">
        <v>4361.25</v>
      </c>
      <c r="AQ8989">
        <v>0.63794863148211223</v>
      </c>
      <c r="AR8989">
        <v>2.1342999051721288</v>
      </c>
    </row>
    <row r="8990" spans="39:44" x14ac:dyDescent="0.3">
      <c r="AM8990">
        <v>2.0266494885918775</v>
      </c>
      <c r="AN8990">
        <v>0.72023138209609117</v>
      </c>
      <c r="AO8990">
        <v>1483.3043524664731</v>
      </c>
      <c r="AP8990">
        <v>5158</v>
      </c>
      <c r="AQ8990">
        <v>0.14987280591790833</v>
      </c>
      <c r="AR8990">
        <v>1.9963539544390678</v>
      </c>
    </row>
    <row r="8991" spans="39:44" x14ac:dyDescent="0.3">
      <c r="AM8991">
        <v>3.1257794200408071</v>
      </c>
      <c r="AN8991">
        <v>0.92034057202485031</v>
      </c>
      <c r="AO8991">
        <v>665.9253242436763</v>
      </c>
      <c r="AP8991">
        <v>4018</v>
      </c>
      <c r="AQ8991">
        <v>0.5123318796619466</v>
      </c>
      <c r="AR8991">
        <v>3.1641623569874686</v>
      </c>
    </row>
    <row r="8992" spans="39:44" x14ac:dyDescent="0.3">
      <c r="AM8992">
        <v>2.5630805676680706</v>
      </c>
      <c r="AN8992">
        <v>0.87454130526358598</v>
      </c>
      <c r="AO8992">
        <v>664.15735400386995</v>
      </c>
      <c r="AP8992">
        <v>4313</v>
      </c>
      <c r="AQ8992">
        <v>-0.73477690046790634</v>
      </c>
      <c r="AR8992">
        <v>2.6239750459546269</v>
      </c>
    </row>
    <row r="8993" spans="39:44" x14ac:dyDescent="0.3">
      <c r="AM8993">
        <v>2.5608699205098784</v>
      </c>
      <c r="AN8993">
        <v>1.2972968897737427</v>
      </c>
      <c r="AO8993">
        <v>812.33380512807707</v>
      </c>
      <c r="AP8993">
        <v>6067.75</v>
      </c>
      <c r="AQ8993">
        <v>0.39727025749124151</v>
      </c>
      <c r="AR8993">
        <v>2.5037692007290246</v>
      </c>
    </row>
    <row r="8994" spans="39:44" x14ac:dyDescent="0.3">
      <c r="AM8994">
        <v>2.3587162368853218</v>
      </c>
      <c r="AN8994">
        <v>0.7976748107149183</v>
      </c>
      <c r="AO8994">
        <v>392.61926751987289</v>
      </c>
      <c r="AP8994">
        <v>4893.5</v>
      </c>
      <c r="AQ8994">
        <v>0.49047831580754597</v>
      </c>
      <c r="AR8994">
        <v>2.4161281705910103</v>
      </c>
    </row>
    <row r="8995" spans="39:44" x14ac:dyDescent="0.3">
      <c r="AM8995">
        <v>2.7106387398133762</v>
      </c>
      <c r="AN8995">
        <v>1.0312728502184081</v>
      </c>
      <c r="AO8995">
        <v>803.33588706567127</v>
      </c>
      <c r="AP8995">
        <v>4489.5</v>
      </c>
      <c r="AQ8995">
        <v>-0.8050206771374977</v>
      </c>
      <c r="AR8995">
        <v>2.7779898616968906</v>
      </c>
    </row>
    <row r="8996" spans="39:44" x14ac:dyDescent="0.3">
      <c r="AM8996">
        <v>2.7947555335305534</v>
      </c>
      <c r="AN8996">
        <v>1.3703568383774041</v>
      </c>
      <c r="AO8996">
        <v>404.88119098170756</v>
      </c>
      <c r="AP8996">
        <v>3859.25</v>
      </c>
      <c r="AQ8996">
        <v>-0.86031172004564371</v>
      </c>
      <c r="AR8996">
        <v>2.6793928528032569</v>
      </c>
    </row>
    <row r="8997" spans="39:44" x14ac:dyDescent="0.3">
      <c r="AM8997">
        <v>2.5386637111429269</v>
      </c>
      <c r="AN8997">
        <v>0.75480494675699539</v>
      </c>
      <c r="AO8997">
        <v>729.58009017700203</v>
      </c>
      <c r="AP8997">
        <v>4543.25</v>
      </c>
      <c r="AQ8997">
        <v>0.55286517068614427</v>
      </c>
      <c r="AR8997">
        <v>2.5986461346685386</v>
      </c>
    </row>
    <row r="8998" spans="39:44" x14ac:dyDescent="0.3">
      <c r="AM8998">
        <v>3.0713642617641987</v>
      </c>
      <c r="AN8998">
        <v>0.37276984726533519</v>
      </c>
      <c r="AO8998">
        <v>1033.0969915061501</v>
      </c>
      <c r="AP8998">
        <v>4137</v>
      </c>
      <c r="AQ8998">
        <v>1.1920051842333343E-2</v>
      </c>
      <c r="AR8998">
        <v>3.055332040434251</v>
      </c>
    </row>
    <row r="8999" spans="39:44" x14ac:dyDescent="0.3">
      <c r="AM8999">
        <v>2.3660032333556851</v>
      </c>
      <c r="AN8999">
        <v>1.41248198903968</v>
      </c>
      <c r="AO8999">
        <v>974.01587822202737</v>
      </c>
      <c r="AP8999">
        <v>3025.75</v>
      </c>
      <c r="AQ8999">
        <v>0.91584776106732346</v>
      </c>
      <c r="AR8999">
        <v>2.3978597610895784</v>
      </c>
    </row>
    <row r="9000" spans="39:44" x14ac:dyDescent="0.3">
      <c r="AM9000">
        <v>2.754486361791789</v>
      </c>
      <c r="AN9000">
        <v>0.49990014613596884</v>
      </c>
      <c r="AO9000">
        <v>729.58009017700203</v>
      </c>
      <c r="AP9000">
        <v>5564.25</v>
      </c>
      <c r="AQ9000">
        <v>0.13586807823138686</v>
      </c>
      <c r="AR9000">
        <v>2.7245855031323809</v>
      </c>
    </row>
    <row r="9001" spans="39:44" x14ac:dyDescent="0.3">
      <c r="AM9001">
        <v>2.5321892772679853</v>
      </c>
      <c r="AN9001">
        <v>0.7729446376571778</v>
      </c>
      <c r="AO9001">
        <v>856.7135049078264</v>
      </c>
      <c r="AP9001">
        <v>6234.5</v>
      </c>
      <c r="AQ9001">
        <v>-0.66216608764049534</v>
      </c>
      <c r="AR9001">
        <v>2.5902585987455331</v>
      </c>
    </row>
    <row r="9002" spans="39:44" x14ac:dyDescent="0.3">
      <c r="AM9002">
        <v>2.4546913212070436</v>
      </c>
      <c r="AN9002">
        <v>0.75166737003159423</v>
      </c>
      <c r="AO9002">
        <v>1089.9093486239969</v>
      </c>
      <c r="AP9002">
        <v>6180.5</v>
      </c>
      <c r="AQ9002">
        <v>0.37958568001701098</v>
      </c>
      <c r="AR9002">
        <v>2.4998458971865802</v>
      </c>
    </row>
    <row r="9003" spans="39:44" x14ac:dyDescent="0.3">
      <c r="AM9003">
        <v>3.163394039382466</v>
      </c>
      <c r="AN9003">
        <v>1.3487304549194752</v>
      </c>
      <c r="AO9003">
        <v>1094.1290531048151</v>
      </c>
      <c r="AP9003">
        <v>4140.75</v>
      </c>
      <c r="AQ9003">
        <v>0.32498898694595424</v>
      </c>
      <c r="AR9003">
        <v>3.2143099215293858</v>
      </c>
    </row>
    <row r="9004" spans="39:44" x14ac:dyDescent="0.3">
      <c r="AM9004">
        <v>2.5078988403284033</v>
      </c>
      <c r="AN9004">
        <v>0.70477841708253008</v>
      </c>
      <c r="AO9004">
        <v>356.7872324293437</v>
      </c>
      <c r="AP9004">
        <v>5041.5</v>
      </c>
      <c r="AQ9004">
        <v>0.65531655508769071</v>
      </c>
      <c r="AR9004">
        <v>2.520605195675591</v>
      </c>
    </row>
    <row r="9005" spans="39:44" x14ac:dyDescent="0.3">
      <c r="AM9005">
        <v>2.7870863245555482</v>
      </c>
      <c r="AN9005">
        <v>1.0699305426923378</v>
      </c>
      <c r="AO9005">
        <v>536.19483421875827</v>
      </c>
      <c r="AP9005">
        <v>4556.25</v>
      </c>
      <c r="AQ9005">
        <v>0.56093102466068856</v>
      </c>
      <c r="AR9005">
        <v>2.7776912291634202</v>
      </c>
    </row>
    <row r="9006" spans="39:44" x14ac:dyDescent="0.3">
      <c r="AM9006">
        <v>2.4832737075233853</v>
      </c>
      <c r="AN9006">
        <v>1.0362183977919774</v>
      </c>
      <c r="AO9006">
        <v>780.89101527244952</v>
      </c>
      <c r="AP9006">
        <v>4825.25</v>
      </c>
      <c r="AQ9006">
        <v>0.28988040438552359</v>
      </c>
      <c r="AR9006">
        <v>2.4137174602243117</v>
      </c>
    </row>
    <row r="9007" spans="39:44" x14ac:dyDescent="0.3">
      <c r="AM9007">
        <v>1.8613624078448847</v>
      </c>
      <c r="AN9007">
        <v>0.40762453390624542</v>
      </c>
      <c r="AO9007">
        <v>729.39629350851135</v>
      </c>
      <c r="AP9007">
        <v>5115.25</v>
      </c>
      <c r="AQ9007">
        <v>0.22099954711510289</v>
      </c>
      <c r="AR9007">
        <v>1.8205999544542599</v>
      </c>
    </row>
    <row r="9008" spans="39:44" x14ac:dyDescent="0.3">
      <c r="AM9008">
        <v>2.9100492092031902</v>
      </c>
      <c r="AN9008">
        <v>1.2482878316054145</v>
      </c>
      <c r="AO9008">
        <v>564.2265909299058</v>
      </c>
      <c r="AP9008">
        <v>3981.75</v>
      </c>
      <c r="AQ9008">
        <v>0.35394937120049585</v>
      </c>
      <c r="AR9008">
        <v>2.9880303021425925</v>
      </c>
    </row>
    <row r="9009" spans="39:44" x14ac:dyDescent="0.3">
      <c r="AM9009">
        <v>1.7540329358702151</v>
      </c>
      <c r="AN9009">
        <v>0.10493474461723833</v>
      </c>
      <c r="AO9009">
        <v>1135.7751734369292</v>
      </c>
      <c r="AP9009">
        <v>4692</v>
      </c>
      <c r="AQ9009">
        <v>-0.98738804705370942</v>
      </c>
      <c r="AR9009">
        <v>1.7524309134164258</v>
      </c>
    </row>
    <row r="9010" spans="39:44" x14ac:dyDescent="0.3">
      <c r="AM9010">
        <v>3.5940659528549266</v>
      </c>
      <c r="AN9010">
        <v>1.3918766742987263</v>
      </c>
      <c r="AO9010">
        <v>1094.5037234743322</v>
      </c>
      <c r="AP9010">
        <v>3988.5</v>
      </c>
      <c r="AQ9010">
        <v>0.96594111383933579</v>
      </c>
      <c r="AR9010">
        <v>3.454878285425055</v>
      </c>
    </row>
    <row r="9011" spans="39:44" x14ac:dyDescent="0.3">
      <c r="AM9011">
        <v>2.2342427247166401</v>
      </c>
      <c r="AN9011">
        <v>0.97686547161139514</v>
      </c>
      <c r="AO9011">
        <v>786.99156433757287</v>
      </c>
      <c r="AP9011">
        <v>3828.5</v>
      </c>
      <c r="AQ9011">
        <v>-0.33763012733869785</v>
      </c>
      <c r="AR9011">
        <v>2.1421204015518649</v>
      </c>
    </row>
    <row r="9012" spans="39:44" x14ac:dyDescent="0.3">
      <c r="AM9012">
        <v>2.3552093758853232</v>
      </c>
      <c r="AN9012">
        <v>0.835819545447686</v>
      </c>
      <c r="AO9012">
        <v>1642.5805741977397</v>
      </c>
      <c r="AP9012">
        <v>5170.75</v>
      </c>
      <c r="AQ9012">
        <v>0.16974151686840011</v>
      </c>
      <c r="AR9012">
        <v>2.3422348143296916</v>
      </c>
    </row>
    <row r="9013" spans="39:44" x14ac:dyDescent="0.3">
      <c r="AM9013">
        <v>2.7160004818335248</v>
      </c>
      <c r="AN9013">
        <v>0.4527461436643096</v>
      </c>
      <c r="AO9013">
        <v>406.87158415588158</v>
      </c>
      <c r="AP9013">
        <v>5138</v>
      </c>
      <c r="AQ9013">
        <v>0.55586891358476342</v>
      </c>
      <c r="AR9013">
        <v>2.7372860410123105</v>
      </c>
    </row>
    <row r="9014" spans="39:44" x14ac:dyDescent="0.3">
      <c r="AM9014">
        <v>2.6115419447516537</v>
      </c>
      <c r="AN9014">
        <v>0.90342563702074763</v>
      </c>
      <c r="AO9014">
        <v>370.6478286359515</v>
      </c>
      <c r="AP9014">
        <v>3389</v>
      </c>
      <c r="AQ9014">
        <v>-0.69258995519536481</v>
      </c>
      <c r="AR9014">
        <v>2.6559360614189109</v>
      </c>
    </row>
    <row r="9015" spans="39:44" x14ac:dyDescent="0.3">
      <c r="AM9015">
        <v>2.8759556468085274</v>
      </c>
      <c r="AN9015">
        <v>0.83165856769010327</v>
      </c>
      <c r="AO9015">
        <v>468.79467533620823</v>
      </c>
      <c r="AP9015">
        <v>6100.5</v>
      </c>
      <c r="AQ9015">
        <v>-0.35592322024643158</v>
      </c>
      <c r="AR9015">
        <v>2.8499120108465137</v>
      </c>
    </row>
    <row r="9016" spans="39:44" x14ac:dyDescent="0.3">
      <c r="AM9016">
        <v>2.8225635558329407</v>
      </c>
      <c r="AN9016">
        <v>1.0764991315760661</v>
      </c>
      <c r="AO9016">
        <v>1017.0397251387556</v>
      </c>
      <c r="AP9016">
        <v>3468.75</v>
      </c>
      <c r="AQ9016">
        <v>0.96811473585224805</v>
      </c>
      <c r="AR9016">
        <v>2.8412005109391281</v>
      </c>
    </row>
    <row r="9017" spans="39:44" x14ac:dyDescent="0.3">
      <c r="AM9017">
        <v>2.8532031969244103</v>
      </c>
      <c r="AN9017">
        <v>1.1139752059370829</v>
      </c>
      <c r="AO9017">
        <v>729.0978104083116</v>
      </c>
      <c r="AP9017">
        <v>5944.5</v>
      </c>
      <c r="AQ9017">
        <v>0.63739874005497255</v>
      </c>
      <c r="AR9017">
        <v>2.7276355045702534</v>
      </c>
    </row>
    <row r="9018" spans="39:44" x14ac:dyDescent="0.3">
      <c r="AM9018">
        <v>1.6813381576431483</v>
      </c>
      <c r="AN9018">
        <v>0.15137252594782483</v>
      </c>
      <c r="AO9018">
        <v>965.73455173116633</v>
      </c>
      <c r="AP9018">
        <v>5221.25</v>
      </c>
      <c r="AQ9018">
        <v>0.78011970011390275</v>
      </c>
      <c r="AR9018">
        <v>1.6662009050483657</v>
      </c>
    </row>
    <row r="9019" spans="39:44" x14ac:dyDescent="0.3">
      <c r="AM9019">
        <v>2.6228338920959136</v>
      </c>
      <c r="AN9019">
        <v>1.1857703223049603</v>
      </c>
      <c r="AO9019">
        <v>363.19843402353348</v>
      </c>
      <c r="AP9019">
        <v>5585.75</v>
      </c>
      <c r="AQ9019">
        <v>0.46301805852163308</v>
      </c>
      <c r="AR9019">
        <v>2.6263595865640053</v>
      </c>
    </row>
    <row r="9020" spans="39:44" x14ac:dyDescent="0.3">
      <c r="AM9020">
        <v>2.2774015798346467</v>
      </c>
      <c r="AN9020">
        <v>0.97442549955852065</v>
      </c>
      <c r="AO9020">
        <v>630.33746747552277</v>
      </c>
      <c r="AP9020">
        <v>4442.25</v>
      </c>
      <c r="AQ9020">
        <v>0.83917335458961151</v>
      </c>
      <c r="AR9020">
        <v>2.365378938948163</v>
      </c>
    </row>
    <row r="9021" spans="39:44" x14ac:dyDescent="0.3">
      <c r="AM9021">
        <v>2.6058462680741821</v>
      </c>
      <c r="AN9021">
        <v>0.69651090049127307</v>
      </c>
      <c r="AO9021">
        <v>720.17032568486559</v>
      </c>
      <c r="AP9021">
        <v>5366</v>
      </c>
      <c r="AQ9021">
        <v>0.45409308297207007</v>
      </c>
      <c r="AR9021">
        <v>2.644636905959949</v>
      </c>
    </row>
    <row r="9022" spans="39:44" x14ac:dyDescent="0.3">
      <c r="AM9022">
        <v>2.6666227562578571</v>
      </c>
      <c r="AN9022">
        <v>0.97775873641203992</v>
      </c>
      <c r="AO9022">
        <v>358.81512292760891</v>
      </c>
      <c r="AP9022">
        <v>4113.25</v>
      </c>
      <c r="AQ9022">
        <v>-0.57545479160810065</v>
      </c>
      <c r="AR9022">
        <v>2.6239750459546269</v>
      </c>
    </row>
    <row r="9023" spans="39:44" x14ac:dyDescent="0.3">
      <c r="AM9023">
        <v>2.3519704419508325</v>
      </c>
      <c r="AN9023">
        <v>0.97465753970617075</v>
      </c>
      <c r="AO9023">
        <v>1531.4262618292191</v>
      </c>
      <c r="AP9023">
        <v>3622.5</v>
      </c>
      <c r="AQ9023">
        <v>-0.82285364381105253</v>
      </c>
      <c r="AR9023">
        <v>2.365378938948163</v>
      </c>
    </row>
    <row r="9024" spans="39:44" x14ac:dyDescent="0.3">
      <c r="AM9024">
        <v>2.624303840025727</v>
      </c>
      <c r="AN9024">
        <v>0.30300926264294703</v>
      </c>
      <c r="AO9024">
        <v>449.64227883108049</v>
      </c>
      <c r="AP9024">
        <v>4090.75</v>
      </c>
      <c r="AQ9024">
        <v>0.26788407695854333</v>
      </c>
      <c r="AR9024">
        <v>2.6546047662900216</v>
      </c>
    </row>
    <row r="9025" spans="39:44" x14ac:dyDescent="0.3">
      <c r="AM9025">
        <v>2.5915019484357296</v>
      </c>
      <c r="AN9025">
        <v>1.0635983656857659</v>
      </c>
      <c r="AO9025">
        <v>884.91905725444099</v>
      </c>
      <c r="AP9025">
        <v>4284.25</v>
      </c>
      <c r="AQ9025">
        <v>0.84121127949301233</v>
      </c>
      <c r="AR9025">
        <v>2.5560021619366062</v>
      </c>
    </row>
    <row r="9026" spans="39:44" x14ac:dyDescent="0.3">
      <c r="AM9026">
        <v>2.5543053282920143</v>
      </c>
      <c r="AN9026">
        <v>0.69819396299458925</v>
      </c>
      <c r="AO9026">
        <v>847.52286314217793</v>
      </c>
      <c r="AP9026">
        <v>4689.25</v>
      </c>
      <c r="AQ9026">
        <v>-0.32308298126940249</v>
      </c>
      <c r="AR9026">
        <v>2.5488773688620676</v>
      </c>
    </row>
    <row r="9027" spans="39:44" x14ac:dyDescent="0.3">
      <c r="AM9027">
        <v>1.8766485644611242</v>
      </c>
      <c r="AN9027">
        <v>0.23917407016526671</v>
      </c>
      <c r="AO9027">
        <v>481.42618141895389</v>
      </c>
      <c r="AP9027">
        <v>4638.25</v>
      </c>
      <c r="AQ9027">
        <v>-0.17032903020347806</v>
      </c>
      <c r="AR9027">
        <v>1.8734074270329399</v>
      </c>
    </row>
    <row r="9028" spans="39:44" x14ac:dyDescent="0.3">
      <c r="AM9028">
        <v>2.7594891251066076</v>
      </c>
      <c r="AN9028">
        <v>0.91392236635555868</v>
      </c>
      <c r="AO9028">
        <v>554.06389810407893</v>
      </c>
      <c r="AP9028">
        <v>3848</v>
      </c>
      <c r="AQ9028">
        <v>-0.17841569873646917</v>
      </c>
      <c r="AR9028">
        <v>2.7697616293904139</v>
      </c>
    </row>
    <row r="9029" spans="39:44" x14ac:dyDescent="0.3">
      <c r="AM9029">
        <v>2.1776248625769217</v>
      </c>
      <c r="AN9029">
        <v>0.61813342565535945</v>
      </c>
      <c r="AO9029">
        <v>368.26524752520368</v>
      </c>
      <c r="AP9029">
        <v>3365.5</v>
      </c>
      <c r="AQ9029">
        <v>0.99486872921156178</v>
      </c>
      <c r="AR9029">
        <v>2.243160882164597</v>
      </c>
    </row>
    <row r="9030" spans="39:44" x14ac:dyDescent="0.3">
      <c r="AM9030">
        <v>2.2377723873246405</v>
      </c>
      <c r="AN9030">
        <v>0.57540408137415389</v>
      </c>
      <c r="AO9030">
        <v>283.62024977156375</v>
      </c>
      <c r="AP9030">
        <v>3995.25</v>
      </c>
      <c r="AQ9030">
        <v>-0.64074381123544188</v>
      </c>
      <c r="AR9030">
        <v>2.2646704322548632</v>
      </c>
    </row>
    <row r="9031" spans="39:44" x14ac:dyDescent="0.3">
      <c r="AM9031">
        <v>3.0270758197876875</v>
      </c>
      <c r="AN9031">
        <v>1.1130682567440353</v>
      </c>
      <c r="AO9031">
        <v>411.73290204995214</v>
      </c>
      <c r="AP9031">
        <v>3588.25</v>
      </c>
      <c r="AQ9031">
        <v>0.94288020113700866</v>
      </c>
      <c r="AR9031">
        <v>2.9356951229793182</v>
      </c>
    </row>
    <row r="9032" spans="39:44" x14ac:dyDescent="0.3">
      <c r="AM9032">
        <v>2.4322277858569037</v>
      </c>
      <c r="AN9032">
        <v>1.3686679229043135</v>
      </c>
      <c r="AO9032">
        <v>1337.6843945359622</v>
      </c>
      <c r="AP9032">
        <v>4442.5</v>
      </c>
      <c r="AQ9032">
        <v>0.18238679107982975</v>
      </c>
      <c r="AR9032">
        <v>2.5028083816675606</v>
      </c>
    </row>
    <row r="9033" spans="39:44" x14ac:dyDescent="0.3">
      <c r="AM9033">
        <v>2.4815137332018797</v>
      </c>
      <c r="AN9033">
        <v>0.74962686602741635</v>
      </c>
      <c r="AO9033">
        <v>692.15676746759175</v>
      </c>
      <c r="AP9033">
        <v>4940.5</v>
      </c>
      <c r="AQ9033">
        <v>0.37743218137901452</v>
      </c>
      <c r="AR9033">
        <v>2.4501548909105866</v>
      </c>
    </row>
    <row r="9034" spans="39:44" x14ac:dyDescent="0.3">
      <c r="AM9034">
        <v>2.6877750430260376</v>
      </c>
      <c r="AN9034">
        <v>1.2479799482937133</v>
      </c>
      <c r="AO9034">
        <v>778.45385096100927</v>
      </c>
      <c r="AP9034">
        <v>4775.5</v>
      </c>
      <c r="AQ9034">
        <v>0.11216518448452432</v>
      </c>
      <c r="AR9034">
        <v>2.7517731574299407</v>
      </c>
    </row>
    <row r="9035" spans="39:44" x14ac:dyDescent="0.3">
      <c r="AM9035">
        <v>3.2983055479672965</v>
      </c>
      <c r="AN9035">
        <v>1.164036256824353</v>
      </c>
      <c r="AO9035">
        <v>898.57333269342371</v>
      </c>
      <c r="AP9035">
        <v>5184.5</v>
      </c>
      <c r="AQ9035">
        <v>-0.88592004404677893</v>
      </c>
      <c r="AR9035">
        <v>3.2711095799279835</v>
      </c>
    </row>
    <row r="9036" spans="39:44" x14ac:dyDescent="0.3">
      <c r="AM9036">
        <v>1.7853696584376144</v>
      </c>
      <c r="AN9036">
        <v>0.46370411034881365</v>
      </c>
      <c r="AO9036">
        <v>742.76424067244227</v>
      </c>
      <c r="AP9036">
        <v>3763.75</v>
      </c>
      <c r="AQ9036">
        <v>-0.54400451787700754</v>
      </c>
      <c r="AR9036">
        <v>1.7962154215960631</v>
      </c>
    </row>
    <row r="9037" spans="39:44" x14ac:dyDescent="0.3">
      <c r="AM9037">
        <v>2.4647127142411427</v>
      </c>
      <c r="AN9037">
        <v>0.82940335270418575</v>
      </c>
      <c r="AO9037">
        <v>383.27958924185396</v>
      </c>
      <c r="AP9037">
        <v>5420.75</v>
      </c>
      <c r="AQ9037">
        <v>0.72447352279416588</v>
      </c>
      <c r="AR9037">
        <v>2.4277853233502178</v>
      </c>
    </row>
    <row r="9038" spans="39:44" x14ac:dyDescent="0.3">
      <c r="AM9038">
        <v>2.676248789939752</v>
      </c>
      <c r="AN9038">
        <v>1.4017652655760475</v>
      </c>
      <c r="AO9038">
        <v>642.20694847762684</v>
      </c>
      <c r="AP9038">
        <v>4340.25</v>
      </c>
      <c r="AQ9038">
        <v>0.62075332937532568</v>
      </c>
      <c r="AR9038">
        <v>2.7063647516651148</v>
      </c>
    </row>
    <row r="9039" spans="39:44" x14ac:dyDescent="0.3">
      <c r="AM9039">
        <v>4.1660022855791903</v>
      </c>
      <c r="AN9039">
        <v>0.40577285593089973</v>
      </c>
      <c r="AO9039">
        <v>765.59736055668975</v>
      </c>
      <c r="AP9039">
        <v>5205</v>
      </c>
      <c r="AQ9039">
        <v>-0.51882542167860479</v>
      </c>
      <c r="AR9039">
        <v>4.1372945276323536</v>
      </c>
    </row>
    <row r="9040" spans="39:44" x14ac:dyDescent="0.3">
      <c r="AM9040">
        <v>3.0100839792289649</v>
      </c>
      <c r="AN9040">
        <v>1.2098448783489044</v>
      </c>
      <c r="AO9040">
        <v>680.53845202572995</v>
      </c>
      <c r="AP9040">
        <v>3887.25</v>
      </c>
      <c r="AQ9040">
        <v>-0.41284856543734355</v>
      </c>
      <c r="AR9040">
        <v>2.9075459912733055</v>
      </c>
    </row>
    <row r="9041" spans="39:44" x14ac:dyDescent="0.3">
      <c r="AM9041">
        <v>3.5889180267064869</v>
      </c>
      <c r="AN9041">
        <v>0.81364311827798141</v>
      </c>
      <c r="AO9041">
        <v>747.53208688560437</v>
      </c>
      <c r="AP9041">
        <v>4269.25</v>
      </c>
      <c r="AQ9041">
        <v>-0.96815536345450037</v>
      </c>
      <c r="AR9041">
        <v>3.563122257484276</v>
      </c>
    </row>
    <row r="9042" spans="39:44" x14ac:dyDescent="0.3">
      <c r="AM9042">
        <v>2.0464795109245548</v>
      </c>
      <c r="AN9042">
        <v>0.71738560126754836</v>
      </c>
      <c r="AO9042">
        <v>773.53315129010127</v>
      </c>
      <c r="AP9042">
        <v>3148.5</v>
      </c>
      <c r="AQ9042">
        <v>-0.44628762514987352</v>
      </c>
      <c r="AR9042">
        <v>1.9963539544390678</v>
      </c>
    </row>
    <row r="9043" spans="39:44" x14ac:dyDescent="0.3">
      <c r="AM9043">
        <v>2.5863909183793683</v>
      </c>
      <c r="AN9043">
        <v>1.3438105692340632</v>
      </c>
      <c r="AO9043">
        <v>284.49651608447817</v>
      </c>
      <c r="AP9043">
        <v>5117.25</v>
      </c>
      <c r="AQ9043">
        <v>-8.8792568035152605E-2</v>
      </c>
      <c r="AR9043">
        <v>2.7063647516651148</v>
      </c>
    </row>
    <row r="9044" spans="39:44" x14ac:dyDescent="0.3">
      <c r="AM9044">
        <v>2.4814774864181919</v>
      </c>
      <c r="AN9044">
        <v>1.1149551635039079</v>
      </c>
      <c r="AO9044">
        <v>360.90738354285537</v>
      </c>
      <c r="AP9044">
        <v>5141.5</v>
      </c>
      <c r="AQ9044">
        <v>-0.98024890850013335</v>
      </c>
      <c r="AR9044">
        <v>2.5754517505496235</v>
      </c>
    </row>
    <row r="9045" spans="39:44" x14ac:dyDescent="0.3">
      <c r="AM9045">
        <v>2.2757122830334584</v>
      </c>
      <c r="AN9045">
        <v>0.65240095638932583</v>
      </c>
      <c r="AO9045">
        <v>373.41714043793229</v>
      </c>
      <c r="AP9045">
        <v>5089.5</v>
      </c>
      <c r="AQ9045">
        <v>0.53708022924316057</v>
      </c>
      <c r="AR9045">
        <v>2.310089110255555</v>
      </c>
    </row>
    <row r="9046" spans="39:44" x14ac:dyDescent="0.3">
      <c r="AM9046">
        <v>2.7270648888210851</v>
      </c>
      <c r="AN9046">
        <v>1.3924360401906684</v>
      </c>
      <c r="AO9046">
        <v>1265.5185164357101</v>
      </c>
      <c r="AP9046">
        <v>5389.5</v>
      </c>
      <c r="AQ9046">
        <v>0.96953551679477934</v>
      </c>
      <c r="AR9046">
        <v>2.6197522808458191</v>
      </c>
    </row>
    <row r="9047" spans="39:44" x14ac:dyDescent="0.3">
      <c r="AM9047">
        <v>1.9683970501429697</v>
      </c>
      <c r="AN9047">
        <v>0.43894470323108764</v>
      </c>
      <c r="AO9047">
        <v>720.75677111112748</v>
      </c>
      <c r="AP9047">
        <v>3469.5</v>
      </c>
      <c r="AQ9047">
        <v>-0.19947663938762294</v>
      </c>
      <c r="AR9047">
        <v>1.9495807047719205</v>
      </c>
    </row>
    <row r="9048" spans="39:44" x14ac:dyDescent="0.3">
      <c r="AM9048">
        <v>2.2487566164594601</v>
      </c>
      <c r="AN9048">
        <v>0.92183862653578941</v>
      </c>
      <c r="AO9048">
        <v>676.86232506916679</v>
      </c>
      <c r="AP9048">
        <v>4065</v>
      </c>
      <c r="AQ9048">
        <v>0.49571009418624068</v>
      </c>
      <c r="AR9048">
        <v>2.3195469975478651</v>
      </c>
    </row>
    <row r="9049" spans="39:44" x14ac:dyDescent="0.3">
      <c r="AM9049">
        <v>3.0317129125534974</v>
      </c>
      <c r="AN9049">
        <v>1.2506385525168253</v>
      </c>
      <c r="AO9049">
        <v>1483.3043524664733</v>
      </c>
      <c r="AP9049">
        <v>5243</v>
      </c>
      <c r="AQ9049">
        <v>0.01</v>
      </c>
      <c r="AR9049">
        <v>3.091240349704429</v>
      </c>
    </row>
    <row r="9050" spans="39:44" x14ac:dyDescent="0.3">
      <c r="AM9050">
        <v>2.4746355477876318</v>
      </c>
      <c r="AN9050">
        <v>1.3433109586425944</v>
      </c>
      <c r="AO9050">
        <v>720.69689112346532</v>
      </c>
      <c r="AP9050">
        <v>5083.75</v>
      </c>
      <c r="AQ9050">
        <v>0.3095744683383051</v>
      </c>
      <c r="AR9050">
        <v>2.4674404283732563</v>
      </c>
    </row>
    <row r="9051" spans="39:44" x14ac:dyDescent="0.3">
      <c r="AM9051">
        <v>1.9853538849272356</v>
      </c>
      <c r="AN9051">
        <v>0.72940612245053638</v>
      </c>
      <c r="AO9051">
        <v>1513.5286809602712</v>
      </c>
      <c r="AP9051">
        <v>4143</v>
      </c>
      <c r="AQ9051">
        <v>0.4251449073044597</v>
      </c>
      <c r="AR9051">
        <v>2.0441831783689666</v>
      </c>
    </row>
    <row r="9052" spans="39:44" x14ac:dyDescent="0.3">
      <c r="AM9052">
        <v>2.7847776728763001</v>
      </c>
      <c r="AN9052">
        <v>1.2916908098390114</v>
      </c>
      <c r="AO9052">
        <v>802.34867482433231</v>
      </c>
      <c r="AP9052">
        <v>4213.25</v>
      </c>
      <c r="AQ9052">
        <v>0.64907968644133973</v>
      </c>
      <c r="AR9052">
        <v>2.785842220674779</v>
      </c>
    </row>
    <row r="9053" spans="39:44" x14ac:dyDescent="0.3">
      <c r="AM9053">
        <v>2.1248643966526539</v>
      </c>
      <c r="AN9053">
        <v>0.75835332658618859</v>
      </c>
      <c r="AO9053">
        <v>1459.0674618464943</v>
      </c>
      <c r="AP9053">
        <v>3286</v>
      </c>
      <c r="AQ9053">
        <v>-0.12974334804425464</v>
      </c>
      <c r="AR9053">
        <v>2.1342999051721288</v>
      </c>
    </row>
    <row r="9054" spans="39:44" x14ac:dyDescent="0.3">
      <c r="AM9054">
        <v>2.684590827278575</v>
      </c>
      <c r="AN9054">
        <v>1.387421868983103</v>
      </c>
      <c r="AO9054">
        <v>1074.8950069073467</v>
      </c>
      <c r="AP9054">
        <v>4739</v>
      </c>
      <c r="AQ9054">
        <v>-0.83037919045873909</v>
      </c>
      <c r="AR9054">
        <v>2.7063647516651148</v>
      </c>
    </row>
    <row r="9055" spans="39:44" x14ac:dyDescent="0.3">
      <c r="AM9055">
        <v>2.983864207906223</v>
      </c>
      <c r="AN9055">
        <v>1.0666029679189599</v>
      </c>
      <c r="AO9055">
        <v>549.99484207780006</v>
      </c>
      <c r="AP9055">
        <v>3825.75</v>
      </c>
      <c r="AQ9055">
        <v>-0.37470387028527202</v>
      </c>
      <c r="AR9055">
        <v>3.0590146688536617</v>
      </c>
    </row>
    <row r="9056" spans="39:44" x14ac:dyDescent="0.3">
      <c r="AM9056">
        <v>1.66245939753379</v>
      </c>
      <c r="AN9056">
        <v>5.5971637899799101E-2</v>
      </c>
      <c r="AO9056">
        <v>449.82800789630954</v>
      </c>
      <c r="AP9056">
        <v>4273.5</v>
      </c>
      <c r="AQ9056">
        <v>9.0312053578035345E-2</v>
      </c>
      <c r="AR9056">
        <v>1.6687412528350525</v>
      </c>
    </row>
    <row r="9057" spans="39:44" x14ac:dyDescent="0.3">
      <c r="AM9057">
        <v>2.7489974120290408</v>
      </c>
      <c r="AN9057">
        <v>1.0657922032079588</v>
      </c>
      <c r="AO9057">
        <v>310.96748381900602</v>
      </c>
      <c r="AP9057">
        <v>5065.75</v>
      </c>
      <c r="AQ9057">
        <v>-0.88209819743538354</v>
      </c>
      <c r="AR9057">
        <v>2.8603847028413121</v>
      </c>
    </row>
    <row r="9058" spans="39:44" x14ac:dyDescent="0.3">
      <c r="AM9058">
        <v>2.0006359573275665</v>
      </c>
      <c r="AN9058">
        <v>0.7367470579344001</v>
      </c>
      <c r="AO9058">
        <v>759.19644940397575</v>
      </c>
      <c r="AP9058">
        <v>4867.75</v>
      </c>
      <c r="AQ9058">
        <v>-0.9717852385595418</v>
      </c>
      <c r="AR9058">
        <v>1.98316822864423</v>
      </c>
    </row>
    <row r="9059" spans="39:44" x14ac:dyDescent="0.3">
      <c r="AM9059">
        <v>2.2268436265169642</v>
      </c>
      <c r="AN9059">
        <v>0.22268134786111349</v>
      </c>
      <c r="AO9059">
        <v>1142.5069534817133</v>
      </c>
      <c r="AP9059">
        <v>4071</v>
      </c>
      <c r="AQ9059">
        <v>-0.49063557376914402</v>
      </c>
      <c r="AR9059">
        <v>2.2121119378640897</v>
      </c>
    </row>
    <row r="9060" spans="39:44" x14ac:dyDescent="0.3">
      <c r="AM9060">
        <v>3.4321747723396183</v>
      </c>
      <c r="AN9060">
        <v>1.2478883031487291</v>
      </c>
      <c r="AO9060">
        <v>658.77379994313867</v>
      </c>
      <c r="AP9060">
        <v>4491.25</v>
      </c>
      <c r="AQ9060">
        <v>-0.22348465629837794</v>
      </c>
      <c r="AR9060">
        <v>3.3499882605662878</v>
      </c>
    </row>
    <row r="9061" spans="39:44" x14ac:dyDescent="0.3">
      <c r="AM9061">
        <v>2.5191906421302543</v>
      </c>
      <c r="AN9061">
        <v>1.2191158293420286</v>
      </c>
      <c r="AO9061">
        <v>310.8537733646329</v>
      </c>
      <c r="AP9061">
        <v>4391</v>
      </c>
      <c r="AQ9061">
        <v>-0.64417477923585509</v>
      </c>
      <c r="AR9061">
        <v>2.4672407069979143</v>
      </c>
    </row>
    <row r="9062" spans="39:44" x14ac:dyDescent="0.3">
      <c r="AM9062">
        <v>2.4650518048731529</v>
      </c>
      <c r="AN9062">
        <v>1.3532777146861124</v>
      </c>
      <c r="AO9062">
        <v>837.56943410847009</v>
      </c>
      <c r="AP9062">
        <v>4562.25</v>
      </c>
      <c r="AQ9062">
        <v>-0.31616532736621294</v>
      </c>
      <c r="AR9062">
        <v>2.5037692007290246</v>
      </c>
    </row>
    <row r="9063" spans="39:44" x14ac:dyDescent="0.3">
      <c r="AM9063">
        <v>2.7041811332029129</v>
      </c>
      <c r="AN9063">
        <v>0.77338435582293674</v>
      </c>
      <c r="AO9063">
        <v>1249.9039512610905</v>
      </c>
      <c r="AP9063">
        <v>3265</v>
      </c>
      <c r="AQ9063">
        <v>0.54492125243591838</v>
      </c>
      <c r="AR9063">
        <v>2.6239750459546269</v>
      </c>
    </row>
    <row r="9064" spans="39:44" x14ac:dyDescent="0.3">
      <c r="AM9064">
        <v>2.2454872624087856</v>
      </c>
      <c r="AN9064">
        <v>0.87147014666675848</v>
      </c>
      <c r="AO9064">
        <v>389.47440680532674</v>
      </c>
      <c r="AP9064">
        <v>3878.75</v>
      </c>
      <c r="AQ9064">
        <v>-8.8990151926580871E-2</v>
      </c>
      <c r="AR9064">
        <v>2.3195469975478651</v>
      </c>
    </row>
    <row r="9065" spans="39:44" x14ac:dyDescent="0.3">
      <c r="AM9065">
        <v>1.8340710116979799</v>
      </c>
      <c r="AN9065">
        <v>0.24653035469147411</v>
      </c>
      <c r="AO9065">
        <v>1033.6235569447497</v>
      </c>
      <c r="AP9065">
        <v>4131.25</v>
      </c>
      <c r="AQ9065">
        <v>-0.34114286279100048</v>
      </c>
      <c r="AR9065">
        <v>1.8200607748943014</v>
      </c>
    </row>
    <row r="9066" spans="39:44" x14ac:dyDescent="0.3">
      <c r="AM9066">
        <v>2.4848448221455848</v>
      </c>
      <c r="AN9066">
        <v>1.1588598384332065</v>
      </c>
      <c r="AO9066">
        <v>692.27047792196481</v>
      </c>
      <c r="AP9066">
        <v>3811.25</v>
      </c>
      <c r="AQ9066">
        <v>0.11721019946263408</v>
      </c>
      <c r="AR9066">
        <v>2.5931140825147088</v>
      </c>
    </row>
    <row r="9067" spans="39:44" x14ac:dyDescent="0.3">
      <c r="AM9067">
        <v>2.8600822594620374</v>
      </c>
      <c r="AN9067">
        <v>1.2556329264767403</v>
      </c>
      <c r="AO9067">
        <v>978.14378359965542</v>
      </c>
      <c r="AP9067">
        <v>5394</v>
      </c>
      <c r="AQ9067">
        <v>-0.23842380258554938</v>
      </c>
      <c r="AR9067">
        <v>2.9453863294106601</v>
      </c>
    </row>
    <row r="9068" spans="39:44" x14ac:dyDescent="0.3">
      <c r="AM9068">
        <v>2.1379272465457935</v>
      </c>
      <c r="AN9068">
        <v>0.46268976848267435</v>
      </c>
      <c r="AO9068">
        <v>308.48900155884002</v>
      </c>
      <c r="AP9068">
        <v>4880.5</v>
      </c>
      <c r="AQ9068">
        <v>0.53535284227237501</v>
      </c>
      <c r="AR9068">
        <v>2.1680711313326975</v>
      </c>
    </row>
    <row r="9069" spans="39:44" x14ac:dyDescent="0.3">
      <c r="AM9069">
        <v>3.015957794554442</v>
      </c>
      <c r="AN9069">
        <v>1.0870367415403546</v>
      </c>
      <c r="AO9069">
        <v>1144.8890350842787</v>
      </c>
      <c r="AP9069">
        <v>5829</v>
      </c>
      <c r="AQ9069">
        <v>-0.57604376168422577</v>
      </c>
      <c r="AR9069">
        <v>2.9356951229793182</v>
      </c>
    </row>
    <row r="9070" spans="39:44" x14ac:dyDescent="0.3">
      <c r="AM9070">
        <v>2.8231933952944792</v>
      </c>
      <c r="AN9070">
        <v>1.3064182420750248</v>
      </c>
      <c r="AO9070">
        <v>866.60625841710441</v>
      </c>
      <c r="AP9070">
        <v>5025.75</v>
      </c>
      <c r="AQ9070">
        <v>-0.96547983339029009</v>
      </c>
      <c r="AR9070">
        <v>2.7850186614792385</v>
      </c>
    </row>
    <row r="9071" spans="39:44" x14ac:dyDescent="0.3">
      <c r="AM9071">
        <v>1.9976503210853749</v>
      </c>
      <c r="AN9071">
        <v>0.34663788014241737</v>
      </c>
      <c r="AO9071">
        <v>973.42943279576548</v>
      </c>
      <c r="AP9071">
        <v>4181.75</v>
      </c>
      <c r="AQ9071">
        <v>0.94362242660476803</v>
      </c>
      <c r="AR9071">
        <v>2.0311481655935459</v>
      </c>
    </row>
    <row r="9072" spans="39:44" x14ac:dyDescent="0.3">
      <c r="AM9072">
        <v>2.9781507903705102</v>
      </c>
      <c r="AN9072">
        <v>0.99821539471024034</v>
      </c>
      <c r="AO9072">
        <v>752.96426790295106</v>
      </c>
      <c r="AP9072">
        <v>4717.75</v>
      </c>
      <c r="AQ9072">
        <v>-0.5992748898166752</v>
      </c>
      <c r="AR9072">
        <v>2.8689050976468748</v>
      </c>
    </row>
    <row r="9073" spans="39:44" x14ac:dyDescent="0.3">
      <c r="AM9073">
        <v>2.6079428082230938</v>
      </c>
      <c r="AN9073">
        <v>0.67409632459582725</v>
      </c>
      <c r="AO9073">
        <v>698.57848514936325</v>
      </c>
      <c r="AP9073">
        <v>5312</v>
      </c>
      <c r="AQ9073">
        <v>0.38747101926930988</v>
      </c>
      <c r="AR9073">
        <v>2.6644477048062294</v>
      </c>
    </row>
    <row r="9074" spans="39:44" x14ac:dyDescent="0.3">
      <c r="AM9074">
        <v>2.7093644020271115</v>
      </c>
      <c r="AN9074">
        <v>1.3666291949759368</v>
      </c>
      <c r="AO9074">
        <v>1120.4102532178629</v>
      </c>
      <c r="AP9074">
        <v>4568</v>
      </c>
      <c r="AQ9074">
        <v>9.2994468116602808E-2</v>
      </c>
      <c r="AR9074">
        <v>2.754703272941263</v>
      </c>
    </row>
    <row r="9075" spans="39:44" x14ac:dyDescent="0.3">
      <c r="AM9075">
        <v>2.5633110173904448</v>
      </c>
      <c r="AN9075">
        <v>0.70113758122994052</v>
      </c>
      <c r="AO9075">
        <v>904.6750430716902</v>
      </c>
      <c r="AP9075">
        <v>3406.75</v>
      </c>
      <c r="AQ9075">
        <v>-0.52980269820558423</v>
      </c>
      <c r="AR9075">
        <v>2.4998458971865802</v>
      </c>
    </row>
    <row r="9076" spans="39:44" x14ac:dyDescent="0.3">
      <c r="AM9076">
        <v>2.1863391904862572</v>
      </c>
      <c r="AN9076">
        <v>0.9724336009355814</v>
      </c>
      <c r="AO9076">
        <v>1618.8053042544234</v>
      </c>
      <c r="AP9076">
        <v>5819.25</v>
      </c>
      <c r="AQ9076">
        <v>-0.54330933708521145</v>
      </c>
      <c r="AR9076">
        <v>2.1553061273467025</v>
      </c>
    </row>
    <row r="9077" spans="39:44" x14ac:dyDescent="0.3">
      <c r="AM9077">
        <v>2.3908534716712846</v>
      </c>
      <c r="AN9077">
        <v>1.3930549313694325</v>
      </c>
      <c r="AO9077">
        <v>1315.6586715834928</v>
      </c>
      <c r="AP9077">
        <v>3691.75</v>
      </c>
      <c r="AQ9077">
        <v>0.65639691203016781</v>
      </c>
      <c r="AR9077">
        <v>2.4674404283732563</v>
      </c>
    </row>
    <row r="9078" spans="39:44" x14ac:dyDescent="0.3">
      <c r="AM9078">
        <v>2.2991432217791035</v>
      </c>
      <c r="AN9078">
        <v>1.3308395307715379</v>
      </c>
      <c r="AO9078">
        <v>921.40151269592604</v>
      </c>
      <c r="AP9078">
        <v>4349</v>
      </c>
      <c r="AQ9078">
        <v>0.34946713309933175</v>
      </c>
      <c r="AR9078">
        <v>2.3413769459860738</v>
      </c>
    </row>
    <row r="9079" spans="39:44" x14ac:dyDescent="0.3">
      <c r="AM9079">
        <v>3.177589482401149</v>
      </c>
      <c r="AN9079">
        <v>1.326924054343164</v>
      </c>
      <c r="AO9079">
        <v>656.91320047589488</v>
      </c>
      <c r="AP9079">
        <v>5157.75</v>
      </c>
      <c r="AQ9079">
        <v>0.41109131146687478</v>
      </c>
      <c r="AR9079">
        <v>3.2370226303592786</v>
      </c>
    </row>
    <row r="9080" spans="39:44" x14ac:dyDescent="0.3">
      <c r="AM9080">
        <v>1.6892905936613722</v>
      </c>
      <c r="AN9080">
        <v>0.16538007035302771</v>
      </c>
      <c r="AO9080">
        <v>1048.6378986614</v>
      </c>
      <c r="AP9080">
        <v>4593.25</v>
      </c>
      <c r="AQ9080">
        <v>-0.33518509985613454</v>
      </c>
      <c r="AR9080">
        <v>1.7067779597364154</v>
      </c>
    </row>
    <row r="9081" spans="39:44" x14ac:dyDescent="0.3">
      <c r="AM9081">
        <v>2.1254834851530293</v>
      </c>
      <c r="AN9081">
        <v>0.47247691854327217</v>
      </c>
      <c r="AO9081">
        <v>543.71065542621216</v>
      </c>
      <c r="AP9081">
        <v>4775.5</v>
      </c>
      <c r="AQ9081">
        <v>-0.41752017241730149</v>
      </c>
      <c r="AR9081">
        <v>2.162157252050128</v>
      </c>
    </row>
    <row r="9082" spans="39:44" x14ac:dyDescent="0.3">
      <c r="AM9082">
        <v>2.3130349166720534</v>
      </c>
      <c r="AN9082">
        <v>1.186395910217124</v>
      </c>
      <c r="AO9082">
        <v>801.83108043118261</v>
      </c>
      <c r="AP9082">
        <v>5887.5</v>
      </c>
      <c r="AQ9082">
        <v>0.46576133923017998</v>
      </c>
      <c r="AR9082">
        <v>2.3484461221868322</v>
      </c>
    </row>
    <row r="9083" spans="39:44" x14ac:dyDescent="0.3">
      <c r="AM9083">
        <v>2.3074349676295833</v>
      </c>
      <c r="AN9083">
        <v>1.3346379737576139</v>
      </c>
      <c r="AO9083">
        <v>727.80848116790867</v>
      </c>
      <c r="AP9083">
        <v>5345.75</v>
      </c>
      <c r="AQ9083">
        <v>0.88301948919816464</v>
      </c>
      <c r="AR9083">
        <v>2.3413769459860738</v>
      </c>
    </row>
    <row r="9084" spans="39:44" x14ac:dyDescent="0.3">
      <c r="AM9084">
        <v>2.5490720344539377</v>
      </c>
      <c r="AN9084">
        <v>1.2241556495649406</v>
      </c>
      <c r="AO9084">
        <v>760.29433574819529</v>
      </c>
      <c r="AP9084">
        <v>3534.5</v>
      </c>
      <c r="AQ9084">
        <v>-0.44781814369178097</v>
      </c>
      <c r="AR9084">
        <v>2.6310543315271087</v>
      </c>
    </row>
    <row r="9085" spans="39:44" x14ac:dyDescent="0.3">
      <c r="AM9085">
        <v>2.4765425700452846</v>
      </c>
      <c r="AN9085">
        <v>1.0356198229301801</v>
      </c>
      <c r="AO9085">
        <v>932.74442825943038</v>
      </c>
      <c r="AP9085">
        <v>3970.25</v>
      </c>
      <c r="AQ9085">
        <v>-0.95281890839431849</v>
      </c>
      <c r="AR9085">
        <v>2.4107873447129893</v>
      </c>
    </row>
    <row r="9086" spans="39:44" x14ac:dyDescent="0.3">
      <c r="AM9086">
        <v>2.1293639534165201</v>
      </c>
      <c r="AN9086">
        <v>0.65366058616817946</v>
      </c>
      <c r="AO9086">
        <v>629.57029570039151</v>
      </c>
      <c r="AP9086">
        <v>4768.75</v>
      </c>
      <c r="AQ9086">
        <v>-6.5632763341837611E-2</v>
      </c>
      <c r="AR9086">
        <v>2.0839304188212773</v>
      </c>
    </row>
    <row r="9087" spans="39:44" x14ac:dyDescent="0.3">
      <c r="AM9087">
        <v>2.5697021500042561</v>
      </c>
      <c r="AN9087">
        <v>1.0580675038106606</v>
      </c>
      <c r="AO9087">
        <v>404.48874852197702</v>
      </c>
      <c r="AP9087">
        <v>2722.25</v>
      </c>
      <c r="AQ9087">
        <v>0.30647428058273879</v>
      </c>
      <c r="AR9087">
        <v>2.6442868497930276</v>
      </c>
    </row>
    <row r="9088" spans="39:44" x14ac:dyDescent="0.3">
      <c r="AM9088">
        <v>3.4007761615729182</v>
      </c>
      <c r="AN9088">
        <v>1.2284687219918011</v>
      </c>
      <c r="AO9088">
        <v>541.74067477653421</v>
      </c>
      <c r="AP9088">
        <v>4844</v>
      </c>
      <c r="AQ9088">
        <v>0.50991064776264039</v>
      </c>
      <c r="AR9088">
        <v>3.4846985714037726</v>
      </c>
    </row>
    <row r="9089" spans="39:44" x14ac:dyDescent="0.3">
      <c r="AM9089">
        <v>2.2529755563672662</v>
      </c>
      <c r="AN9089">
        <v>0.84529934645718652</v>
      </c>
      <c r="AO9089">
        <v>533.82386525603249</v>
      </c>
      <c r="AP9089">
        <v>3093.25</v>
      </c>
      <c r="AQ9089">
        <v>6.614585389810046E-2</v>
      </c>
      <c r="AR9089">
        <v>2.233610206513482</v>
      </c>
    </row>
    <row r="9090" spans="39:44" x14ac:dyDescent="0.3">
      <c r="AM9090">
        <v>2.0823621342671141</v>
      </c>
      <c r="AN9090">
        <v>0.67376535435671736</v>
      </c>
      <c r="AO9090">
        <v>1234.1062838766757</v>
      </c>
      <c r="AP9090">
        <v>4181.75</v>
      </c>
      <c r="AQ9090">
        <v>8.5226948807952715E-2</v>
      </c>
      <c r="AR9090">
        <v>2.0829695997598132</v>
      </c>
    </row>
    <row r="9091" spans="39:44" x14ac:dyDescent="0.3">
      <c r="AM9091">
        <v>2.5131661651877053</v>
      </c>
      <c r="AN9091">
        <v>1.2189439707316942</v>
      </c>
      <c r="AO9091">
        <v>809.76641879434271</v>
      </c>
      <c r="AP9091">
        <v>4845.25</v>
      </c>
      <c r="AQ9091">
        <v>-0.6550581909146409</v>
      </c>
      <c r="AR9091">
        <v>2.6310543315271087</v>
      </c>
    </row>
    <row r="9092" spans="39:44" x14ac:dyDescent="0.3">
      <c r="AM9092">
        <v>1.9823758887530714</v>
      </c>
      <c r="AN9092">
        <v>0.42211534421022812</v>
      </c>
      <c r="AO9092">
        <v>651.52010161836188</v>
      </c>
      <c r="AP9092">
        <v>6282</v>
      </c>
      <c r="AQ9092">
        <v>-0.16931774493615309</v>
      </c>
      <c r="AR9092">
        <v>1.9600678577403243</v>
      </c>
    </row>
    <row r="9093" spans="39:44" x14ac:dyDescent="0.3">
      <c r="AM9093">
        <v>2.408799906284711</v>
      </c>
      <c r="AN9093">
        <v>0.79863705167538002</v>
      </c>
      <c r="AO9093">
        <v>373.91917979171211</v>
      </c>
      <c r="AP9093">
        <v>4175</v>
      </c>
      <c r="AQ9093">
        <v>-0.59386669179623874</v>
      </c>
      <c r="AR9093">
        <v>2.4501548909105866</v>
      </c>
    </row>
    <row r="9094" spans="39:44" x14ac:dyDescent="0.3">
      <c r="AM9094">
        <v>2.9966567233341315</v>
      </c>
      <c r="AN9094">
        <v>0.93011059838344401</v>
      </c>
      <c r="AO9094">
        <v>881.26505941643723</v>
      </c>
      <c r="AP9094">
        <v>4405.5</v>
      </c>
      <c r="AQ9094">
        <v>0.29498346057175545</v>
      </c>
      <c r="AR9094">
        <v>3.0349243286596068</v>
      </c>
    </row>
    <row r="9095" spans="39:44" x14ac:dyDescent="0.3">
      <c r="AM9095">
        <v>2.8405005558105625</v>
      </c>
      <c r="AN9095">
        <v>1.2483546905503489</v>
      </c>
      <c r="AO9095">
        <v>822.16246523504651</v>
      </c>
      <c r="AP9095">
        <v>5519.25</v>
      </c>
      <c r="AQ9095">
        <v>0.29563100395694625</v>
      </c>
      <c r="AR9095">
        <v>2.754703272941263</v>
      </c>
    </row>
    <row r="9096" spans="39:44" x14ac:dyDescent="0.3">
      <c r="AM9096">
        <v>1.7607464253276264</v>
      </c>
      <c r="AN9096">
        <v>0.30725984810622914</v>
      </c>
      <c r="AO9096">
        <v>636.64286201032542</v>
      </c>
      <c r="AP9096">
        <v>3524.5</v>
      </c>
      <c r="AQ9096">
        <v>-0.56042544150937235</v>
      </c>
      <c r="AR9096">
        <v>1.7834514665375272</v>
      </c>
    </row>
    <row r="9097" spans="39:44" x14ac:dyDescent="0.3">
      <c r="AM9097">
        <v>1.9406048237916029</v>
      </c>
      <c r="AN9097">
        <v>6.5145767206071986E-2</v>
      </c>
      <c r="AO9097">
        <v>814.39174626847171</v>
      </c>
      <c r="AP9097">
        <v>5018.25</v>
      </c>
      <c r="AQ9097">
        <v>0.58668373550371988</v>
      </c>
      <c r="AR9097">
        <v>1.9466096118373897</v>
      </c>
    </row>
    <row r="9098" spans="39:44" x14ac:dyDescent="0.3">
      <c r="AM9098">
        <v>3.2940808708557014</v>
      </c>
      <c r="AN9098">
        <v>0.94329607533426996</v>
      </c>
      <c r="AO9098">
        <v>381.29149428417895</v>
      </c>
      <c r="AP9098">
        <v>5276.5</v>
      </c>
      <c r="AQ9098">
        <v>-0.9851961144026582</v>
      </c>
      <c r="AR9098">
        <v>3.2749916613622747</v>
      </c>
    </row>
    <row r="9099" spans="39:44" x14ac:dyDescent="0.3">
      <c r="AM9099">
        <v>1.9415068139758953</v>
      </c>
      <c r="AN9099">
        <v>0.77294330755308116</v>
      </c>
      <c r="AO9099">
        <v>1020.5740491832877</v>
      </c>
      <c r="AP9099">
        <v>4710.5</v>
      </c>
      <c r="AQ9099">
        <v>-0.31965877222181177</v>
      </c>
      <c r="AR9099">
        <v>1.98316822864423</v>
      </c>
    </row>
    <row r="9100" spans="39:44" x14ac:dyDescent="0.3">
      <c r="AM9100">
        <v>2.7421299625730708</v>
      </c>
      <c r="AN9100">
        <v>1.3324912734292216</v>
      </c>
      <c r="AO9100">
        <v>1265.9120399794992</v>
      </c>
      <c r="AP9100">
        <v>6064.75</v>
      </c>
      <c r="AQ9100">
        <v>-0.21931086202820968</v>
      </c>
      <c r="AR9100">
        <v>2.785842220674779</v>
      </c>
    </row>
    <row r="9101" spans="39:44" x14ac:dyDescent="0.3">
      <c r="AM9101">
        <v>2.6762554381072148</v>
      </c>
      <c r="AN9101">
        <v>1.1420760516035326</v>
      </c>
      <c r="AO9101">
        <v>1162.1980623926042</v>
      </c>
      <c r="AP9101">
        <v>4390.25</v>
      </c>
      <c r="AQ9101">
        <v>0.14903228073079661</v>
      </c>
      <c r="AR9101">
        <v>2.793941797234031</v>
      </c>
    </row>
    <row r="9102" spans="39:44" x14ac:dyDescent="0.3">
      <c r="AM9102">
        <v>2.7330575351268518</v>
      </c>
      <c r="AN9102">
        <v>1.2227679129544209</v>
      </c>
      <c r="AO9102">
        <v>1407.769615649313</v>
      </c>
      <c r="AP9102">
        <v>4863.25</v>
      </c>
      <c r="AQ9102">
        <v>0.86761512599667501</v>
      </c>
      <c r="AR9102">
        <v>2.6310543315271087</v>
      </c>
    </row>
    <row r="9103" spans="39:44" x14ac:dyDescent="0.3">
      <c r="AM9103">
        <v>2.4830718863899381</v>
      </c>
      <c r="AN9103">
        <v>0.9541178378678794</v>
      </c>
      <c r="AO9103">
        <v>1161.6817031804601</v>
      </c>
      <c r="AP9103">
        <v>4140</v>
      </c>
      <c r="AQ9103">
        <v>0.60380310157610051</v>
      </c>
      <c r="AR9103">
        <v>2.3982009073619888</v>
      </c>
    </row>
    <row r="9104" spans="39:44" x14ac:dyDescent="0.3">
      <c r="AM9104">
        <v>2.0686082018781446</v>
      </c>
      <c r="AN9104">
        <v>0.96374161147385451</v>
      </c>
      <c r="AO9104">
        <v>441.17879157125452</v>
      </c>
      <c r="AP9104">
        <v>4623</v>
      </c>
      <c r="AQ9104">
        <v>-0.3602213370279741</v>
      </c>
      <c r="AR9104">
        <v>2.107746445501641</v>
      </c>
    </row>
    <row r="9105" spans="39:44" x14ac:dyDescent="0.3">
      <c r="AM9105">
        <v>3.5599816575368242</v>
      </c>
      <c r="AN9105">
        <v>1.3304290977820223</v>
      </c>
      <c r="AO9105">
        <v>318.21163734698115</v>
      </c>
      <c r="AP9105">
        <v>3905.25</v>
      </c>
      <c r="AQ9105">
        <v>0.94796471338580335</v>
      </c>
      <c r="AR9105">
        <v>3.6320612805120422</v>
      </c>
    </row>
    <row r="9106" spans="39:44" x14ac:dyDescent="0.3">
      <c r="AM9106">
        <v>2.5687180162215308</v>
      </c>
      <c r="AN9106">
        <v>0.79616182318356887</v>
      </c>
      <c r="AO9106">
        <v>733.36659246863155</v>
      </c>
      <c r="AP9106">
        <v>3738.25</v>
      </c>
      <c r="AQ9106">
        <v>0.28244166171365842</v>
      </c>
      <c r="AR9106">
        <v>2.4933164444421365</v>
      </c>
    </row>
    <row r="9107" spans="39:44" x14ac:dyDescent="0.3">
      <c r="AM9107">
        <v>2.3091066986877089</v>
      </c>
      <c r="AN9107">
        <v>0.80141950424564778</v>
      </c>
      <c r="AO9107">
        <v>392.60972272307129</v>
      </c>
      <c r="AP9107">
        <v>4918.75</v>
      </c>
      <c r="AQ9107">
        <v>0.3371119399165689</v>
      </c>
      <c r="AR9107">
        <v>2.2289647482631447</v>
      </c>
    </row>
    <row r="9108" spans="39:44" x14ac:dyDescent="0.3">
      <c r="AM9108">
        <v>3.0384511372029586</v>
      </c>
      <c r="AN9108">
        <v>0.60431780728056117</v>
      </c>
      <c r="AO9108">
        <v>555.92983730263109</v>
      </c>
      <c r="AP9108">
        <v>5008.5</v>
      </c>
      <c r="AQ9108">
        <v>0.5322528720403612</v>
      </c>
      <c r="AR9108">
        <v>3.0551903868275798</v>
      </c>
    </row>
    <row r="9109" spans="39:44" x14ac:dyDescent="0.3">
      <c r="AM9109">
        <v>2.1413878472677426</v>
      </c>
      <c r="AN9109">
        <v>1.0068160874705683</v>
      </c>
      <c r="AO9109">
        <v>372.453032890494</v>
      </c>
      <c r="AP9109">
        <v>4408</v>
      </c>
      <c r="AQ9109">
        <v>-0.59349076242995735</v>
      </c>
      <c r="AR9109">
        <v>2.1421204015518649</v>
      </c>
    </row>
    <row r="9110" spans="39:44" x14ac:dyDescent="0.3">
      <c r="AM9110">
        <v>2.0294885669416471</v>
      </c>
      <c r="AN9110">
        <v>0.7187518459574973</v>
      </c>
      <c r="AO9110">
        <v>716.77171952997139</v>
      </c>
      <c r="AP9110">
        <v>2876</v>
      </c>
      <c r="AQ9110">
        <v>0.99967522998502611</v>
      </c>
      <c r="AR9110">
        <v>1.9912067049766693</v>
      </c>
    </row>
    <row r="9111" spans="39:44" x14ac:dyDescent="0.3">
      <c r="AM9111">
        <v>2.7549768253326592</v>
      </c>
      <c r="AN9111">
        <v>1.3757763106533025</v>
      </c>
      <c r="AO9111">
        <v>668.31927014931102</v>
      </c>
      <c r="AP9111">
        <v>5193.5</v>
      </c>
      <c r="AQ9111">
        <v>3.9456367977398543E-2</v>
      </c>
      <c r="AR9111">
        <v>2.754703272941263</v>
      </c>
    </row>
    <row r="9112" spans="39:44" x14ac:dyDescent="0.3">
      <c r="AM9112">
        <v>1.840875785837278</v>
      </c>
      <c r="AN9112">
        <v>0.27362476957759019</v>
      </c>
      <c r="AO9112">
        <v>720.75677111112748</v>
      </c>
      <c r="AP9112">
        <v>5238</v>
      </c>
      <c r="AQ9112">
        <v>0.46021657040586461</v>
      </c>
      <c r="AR9112">
        <v>1.840161922983643</v>
      </c>
    </row>
    <row r="9113" spans="39:44" x14ac:dyDescent="0.3">
      <c r="AM9113">
        <v>3.0773127121925308</v>
      </c>
      <c r="AN9113">
        <v>1.1521987706387051</v>
      </c>
      <c r="AO9113">
        <v>329.48331276103045</v>
      </c>
      <c r="AP9113">
        <v>4891</v>
      </c>
      <c r="AQ9113">
        <v>0.55482441720539655</v>
      </c>
      <c r="AR9113">
        <v>3.0672289412909164</v>
      </c>
    </row>
    <row r="9114" spans="39:44" x14ac:dyDescent="0.3">
      <c r="AM9114">
        <v>2.4185366502917556</v>
      </c>
      <c r="AN9114">
        <v>0.83051444476225567</v>
      </c>
      <c r="AO9114">
        <v>529.9849042288032</v>
      </c>
      <c r="AP9114">
        <v>5181.5</v>
      </c>
      <c r="AQ9114">
        <v>-0.2104700297218397</v>
      </c>
      <c r="AR9114">
        <v>2.3982009073619888</v>
      </c>
    </row>
    <row r="9115" spans="39:44" x14ac:dyDescent="0.3">
      <c r="AM9115">
        <v>3.0487116560306062</v>
      </c>
      <c r="AN9115">
        <v>1.0436025954138921</v>
      </c>
      <c r="AO9115">
        <v>728.87993429636697</v>
      </c>
      <c r="AP9115">
        <v>3892.25</v>
      </c>
      <c r="AQ9115">
        <v>-0.65914894859179918</v>
      </c>
      <c r="AR9115">
        <v>3.0143043905221107</v>
      </c>
    </row>
    <row r="9116" spans="39:44" x14ac:dyDescent="0.3">
      <c r="AM9116">
        <v>1.7465423459194109</v>
      </c>
      <c r="AN9116">
        <v>0.30659655444194606</v>
      </c>
      <c r="AO9116">
        <v>514.61717828032249</v>
      </c>
      <c r="AP9116">
        <v>4946.5</v>
      </c>
      <c r="AQ9116">
        <v>0.80180417985650854</v>
      </c>
      <c r="AR9116">
        <v>1.727337061049693</v>
      </c>
    </row>
    <row r="9117" spans="39:44" x14ac:dyDescent="0.3">
      <c r="AM9117">
        <v>2.8656550925359325</v>
      </c>
      <c r="AN9117">
        <v>1.0725022627299867</v>
      </c>
      <c r="AO9117">
        <v>818.40594119172658</v>
      </c>
      <c r="AP9117">
        <v>5076.5</v>
      </c>
      <c r="AQ9117">
        <v>0.4280786566914983</v>
      </c>
      <c r="AR9117">
        <v>2.9389939703841046</v>
      </c>
    </row>
    <row r="9118" spans="39:44" x14ac:dyDescent="0.3">
      <c r="AM9118">
        <v>2.4464757435301459</v>
      </c>
      <c r="AN9118">
        <v>1.3584971980891842</v>
      </c>
      <c r="AO9118">
        <v>361.54765943582822</v>
      </c>
      <c r="AP9118">
        <v>3109.25</v>
      </c>
      <c r="AQ9118">
        <v>-0.2297890439552833</v>
      </c>
      <c r="AR9118">
        <v>2.5037692007290246</v>
      </c>
    </row>
    <row r="9119" spans="39:44" x14ac:dyDescent="0.3">
      <c r="AM9119">
        <v>2.5671518650949823</v>
      </c>
      <c r="AN9119">
        <v>1.3187721094498428</v>
      </c>
      <c r="AO9119">
        <v>372.89057499933261</v>
      </c>
      <c r="AP9119">
        <v>5477.25</v>
      </c>
      <c r="AQ9119">
        <v>-0.6445068330906859</v>
      </c>
      <c r="AR9119">
        <v>2.7063647516651148</v>
      </c>
    </row>
    <row r="9120" spans="39:44" x14ac:dyDescent="0.3">
      <c r="AM9120">
        <v>2.7078630462159241</v>
      </c>
      <c r="AN9120">
        <v>1.1113090433827639</v>
      </c>
      <c r="AO9120">
        <v>1614.9493842170536</v>
      </c>
      <c r="AP9120">
        <v>5040.5</v>
      </c>
      <c r="AQ9120">
        <v>0.87827451817429303</v>
      </c>
      <c r="AR9120">
        <v>2.7616622248898302</v>
      </c>
    </row>
    <row r="9121" spans="39:44" x14ac:dyDescent="0.3">
      <c r="AM9121">
        <v>2.262065399088983</v>
      </c>
      <c r="AN9121">
        <v>0.92030006279296017</v>
      </c>
      <c r="AO9121">
        <v>384.71397979884222</v>
      </c>
      <c r="AP9121">
        <v>3573.75</v>
      </c>
      <c r="AQ9121">
        <v>-0.51976905083659175</v>
      </c>
      <c r="AR9121">
        <v>2.2117010688355427</v>
      </c>
    </row>
    <row r="9122" spans="39:44" x14ac:dyDescent="0.3">
      <c r="AM9122">
        <v>2.5482304692126232</v>
      </c>
      <c r="AN9122">
        <v>0.79494721067992413</v>
      </c>
      <c r="AO9122">
        <v>397.13088453962871</v>
      </c>
      <c r="AP9122">
        <v>6048.25</v>
      </c>
      <c r="AQ9122">
        <v>-0.12736104043205962</v>
      </c>
      <c r="AR9122">
        <v>2.5524516277814548</v>
      </c>
    </row>
    <row r="9123" spans="39:44" x14ac:dyDescent="0.3">
      <c r="AM9123">
        <v>2.0650565303284236</v>
      </c>
      <c r="AN9123">
        <v>0.70010105126138855</v>
      </c>
      <c r="AO9123">
        <v>942.22890402097232</v>
      </c>
      <c r="AP9123">
        <v>4309</v>
      </c>
      <c r="AQ9123">
        <v>-0.916601674417309</v>
      </c>
      <c r="AR9123">
        <v>2.0493304278313653</v>
      </c>
    </row>
    <row r="9124" spans="39:44" x14ac:dyDescent="0.3">
      <c r="AM9124">
        <v>2.7192755278567784</v>
      </c>
      <c r="AN9124">
        <v>0.23969480408891289</v>
      </c>
      <c r="AO9124">
        <v>620.31107124093819</v>
      </c>
      <c r="AP9124">
        <v>5145.25</v>
      </c>
      <c r="AQ9124">
        <v>6.0534664835796989E-2</v>
      </c>
      <c r="AR9124">
        <v>2.7432450082656694</v>
      </c>
    </row>
    <row r="9125" spans="39:44" x14ac:dyDescent="0.3">
      <c r="AM9125">
        <v>3.4420580953584512</v>
      </c>
      <c r="AN9125">
        <v>1.0184579496158233</v>
      </c>
      <c r="AO9125">
        <v>876.57450669983757</v>
      </c>
      <c r="AP9125">
        <v>5317.25</v>
      </c>
      <c r="AQ9125">
        <v>0.61910013201738789</v>
      </c>
      <c r="AR9125">
        <v>3.5022963737978419</v>
      </c>
    </row>
    <row r="9126" spans="39:44" x14ac:dyDescent="0.3">
      <c r="AM9126">
        <v>2.3431164775659745</v>
      </c>
      <c r="AN9126">
        <v>0.90684318134726938</v>
      </c>
      <c r="AO9126">
        <v>340.8262283245349</v>
      </c>
      <c r="AP9126">
        <v>4790.25</v>
      </c>
      <c r="AQ9126">
        <v>-0.93122716610130574</v>
      </c>
      <c r="AR9126">
        <v>2.3195469975478651</v>
      </c>
    </row>
    <row r="9127" spans="39:44" x14ac:dyDescent="0.3">
      <c r="AM9127">
        <v>2.662759039741379</v>
      </c>
      <c r="AN9127">
        <v>1.1425114039274571</v>
      </c>
      <c r="AO9127">
        <v>752.61456702863632</v>
      </c>
      <c r="AP9127">
        <v>6190</v>
      </c>
      <c r="AQ9127">
        <v>0.44413868886126495</v>
      </c>
      <c r="AR9127">
        <v>2.6746815433363338</v>
      </c>
    </row>
    <row r="9128" spans="39:44" x14ac:dyDescent="0.3">
      <c r="AM9128">
        <v>1.6859633848339604</v>
      </c>
      <c r="AN9128">
        <v>6.956752487311342E-2</v>
      </c>
      <c r="AO9128">
        <v>633.76423494817925</v>
      </c>
      <c r="AP9128">
        <v>2821.5</v>
      </c>
      <c r="AQ9128">
        <v>-0.56942830302281433</v>
      </c>
      <c r="AR9128">
        <v>1.6859678564149272</v>
      </c>
    </row>
    <row r="9129" spans="39:44" x14ac:dyDescent="0.3">
      <c r="AM9129">
        <v>1.6481562278482551</v>
      </c>
      <c r="AN9129">
        <v>0.10101661265210389</v>
      </c>
      <c r="AO9129">
        <v>1077.842885525617</v>
      </c>
      <c r="AP9129">
        <v>4217.5</v>
      </c>
      <c r="AQ9129">
        <v>-0.99902277039933551</v>
      </c>
      <c r="AR9129">
        <v>1.6481608854508489</v>
      </c>
    </row>
    <row r="9130" spans="39:44" x14ac:dyDescent="0.3">
      <c r="AM9130">
        <v>2.7081435205640605</v>
      </c>
      <c r="AN9130">
        <v>1.3679454147767809</v>
      </c>
      <c r="AO9130">
        <v>826.79883384184143</v>
      </c>
      <c r="AP9130">
        <v>3610.75</v>
      </c>
      <c r="AQ9130">
        <v>-0.43022778294524067</v>
      </c>
      <c r="AR9130">
        <v>2.7517731574299407</v>
      </c>
    </row>
    <row r="9131" spans="39:44" x14ac:dyDescent="0.3">
      <c r="AM9131">
        <v>3.0642363778949928</v>
      </c>
      <c r="AN9131">
        <v>1.3146837359873025</v>
      </c>
      <c r="AO9131">
        <v>909.54820887326628</v>
      </c>
      <c r="AP9131">
        <v>3138</v>
      </c>
      <c r="AQ9131">
        <v>-0.65626450356528176</v>
      </c>
      <c r="AR9131">
        <v>2.9880303021425925</v>
      </c>
    </row>
    <row r="9132" spans="39:44" x14ac:dyDescent="0.3">
      <c r="AM9132">
        <v>2.5975899224265171</v>
      </c>
      <c r="AN9132">
        <v>0.63933877154631735</v>
      </c>
      <c r="AO9132">
        <v>1415.4571695035042</v>
      </c>
      <c r="AP9132">
        <v>4674.75</v>
      </c>
      <c r="AQ9132">
        <v>-0.60984841421455749</v>
      </c>
      <c r="AR9132">
        <v>2.5546921452442959</v>
      </c>
    </row>
    <row r="9133" spans="39:44" x14ac:dyDescent="0.3">
      <c r="AM9133">
        <v>2.7755084808748305</v>
      </c>
      <c r="AN9133">
        <v>1.2081876252257313</v>
      </c>
      <c r="AO9133">
        <v>747.32696840187168</v>
      </c>
      <c r="AP9133">
        <v>6070.25</v>
      </c>
      <c r="AQ9133">
        <v>0.83477315898419879</v>
      </c>
      <c r="AR9133">
        <v>2.8412005109391281</v>
      </c>
    </row>
    <row r="9134" spans="39:44" x14ac:dyDescent="0.3">
      <c r="AM9134">
        <v>2.8264082216350741</v>
      </c>
      <c r="AN9134">
        <v>1.4574086688646306</v>
      </c>
      <c r="AO9134">
        <v>452.01324779380627</v>
      </c>
      <c r="AP9134">
        <v>5264.25</v>
      </c>
      <c r="AQ9134">
        <v>-0.37533641222047776</v>
      </c>
      <c r="AR9134">
        <v>2.7517731574299407</v>
      </c>
    </row>
    <row r="9135" spans="39:44" x14ac:dyDescent="0.3">
      <c r="AM9135">
        <v>2.6093635009325262</v>
      </c>
      <c r="AN9135">
        <v>1.068503136608268</v>
      </c>
      <c r="AO9135">
        <v>795.37879155050018</v>
      </c>
      <c r="AP9135">
        <v>4515.25</v>
      </c>
      <c r="AQ9135">
        <v>-0.9677975878056857</v>
      </c>
      <c r="AR9135">
        <v>2.5477056767498816</v>
      </c>
    </row>
    <row r="9136" spans="39:44" x14ac:dyDescent="0.3">
      <c r="AM9136">
        <v>2.3262353675338812</v>
      </c>
      <c r="AN9136">
        <v>0.81746952435618514</v>
      </c>
      <c r="AO9136">
        <v>488.14376950832934</v>
      </c>
      <c r="AP9136">
        <v>4708.75</v>
      </c>
      <c r="AQ9136">
        <v>-0.78797301617288174</v>
      </c>
      <c r="AR9136">
        <v>2.4161281705910103</v>
      </c>
    </row>
    <row r="9137" spans="39:44" x14ac:dyDescent="0.3">
      <c r="AM9137">
        <v>2.4603320957473374</v>
      </c>
      <c r="AN9137">
        <v>1.2224294491780461</v>
      </c>
      <c r="AO9137">
        <v>419.50309023862729</v>
      </c>
      <c r="AP9137">
        <v>3416.75</v>
      </c>
      <c r="AQ9137">
        <v>0.80679664645763205</v>
      </c>
      <c r="AR9137">
        <v>2.5027011827984387</v>
      </c>
    </row>
    <row r="9138" spans="39:44" x14ac:dyDescent="0.3">
      <c r="AM9138">
        <v>2.8508457899000748</v>
      </c>
      <c r="AN9138">
        <v>0.85007158755941181</v>
      </c>
      <c r="AO9138">
        <v>297.96217471013676</v>
      </c>
      <c r="AP9138">
        <v>4891.25</v>
      </c>
      <c r="AQ9138">
        <v>-3.1556381138878051E-3</v>
      </c>
      <c r="AR9138">
        <v>2.7671063775609062</v>
      </c>
    </row>
    <row r="9139" spans="39:44" x14ac:dyDescent="0.3">
      <c r="AM9139">
        <v>1.7555462803603277</v>
      </c>
      <c r="AN9139">
        <v>0.10464497113201456</v>
      </c>
      <c r="AO9139">
        <v>1617.5979841983562</v>
      </c>
      <c r="AP9139">
        <v>5017.75</v>
      </c>
      <c r="AQ9139">
        <v>-0.45960347389261824</v>
      </c>
      <c r="AR9139">
        <v>1.7524309134164258</v>
      </c>
    </row>
    <row r="9140" spans="39:44" x14ac:dyDescent="0.3">
      <c r="AM9140">
        <v>2.8819193867448969</v>
      </c>
      <c r="AN9140">
        <v>1.0983229431119024</v>
      </c>
      <c r="AO9140">
        <v>645.08485544284088</v>
      </c>
      <c r="AP9140">
        <v>4971.5</v>
      </c>
      <c r="AQ9140">
        <v>0.5863021432234603</v>
      </c>
      <c r="AR9140">
        <v>2.9880303021425925</v>
      </c>
    </row>
    <row r="9141" spans="39:44" x14ac:dyDescent="0.3">
      <c r="AM9141">
        <v>3.0948749811389913</v>
      </c>
      <c r="AN9141">
        <v>0.90271944717363395</v>
      </c>
      <c r="AO9141">
        <v>654.08313069274675</v>
      </c>
      <c r="AP9141">
        <v>5438.25</v>
      </c>
      <c r="AQ9141">
        <v>0.44724965264394634</v>
      </c>
      <c r="AR9141">
        <v>3.1404424536473927</v>
      </c>
    </row>
    <row r="9142" spans="39:44" x14ac:dyDescent="0.3">
      <c r="AM9142">
        <v>2.7754173599292353</v>
      </c>
      <c r="AN9142">
        <v>1.309693272993073</v>
      </c>
      <c r="AO9142">
        <v>466.29812924793049</v>
      </c>
      <c r="AP9142">
        <v>4964.25</v>
      </c>
      <c r="AQ9142">
        <v>-0.19061279481007692</v>
      </c>
      <c r="AR9142">
        <v>2.6950627009838253</v>
      </c>
    </row>
    <row r="9143" spans="39:44" x14ac:dyDescent="0.3">
      <c r="AM9143">
        <v>2.7670066640257827</v>
      </c>
      <c r="AN9143">
        <v>0.50904565850479022</v>
      </c>
      <c r="AO9143">
        <v>345.44431686583926</v>
      </c>
      <c r="AP9143">
        <v>6164.25</v>
      </c>
      <c r="AQ9143">
        <v>-0.75169749553415388</v>
      </c>
      <c r="AR9143">
        <v>2.8192550516758557</v>
      </c>
    </row>
    <row r="9144" spans="39:44" x14ac:dyDescent="0.3">
      <c r="AM9144">
        <v>2.4818840486791087</v>
      </c>
      <c r="AN9144">
        <v>0.95699846927964616</v>
      </c>
      <c r="AO9144">
        <v>961.7651938473424</v>
      </c>
      <c r="AP9144">
        <v>5415.75</v>
      </c>
      <c r="AQ9144">
        <v>4.07108325272975E-2</v>
      </c>
      <c r="AR9144">
        <v>2.5560021619366062</v>
      </c>
    </row>
    <row r="9145" spans="39:44" x14ac:dyDescent="0.3">
      <c r="AM9145">
        <v>2.5930788694195357</v>
      </c>
      <c r="AN9145">
        <v>1.1640869998428911</v>
      </c>
      <c r="AO9145">
        <v>1310.0532045552759</v>
      </c>
      <c r="AP9145">
        <v>5266</v>
      </c>
      <c r="AQ9145">
        <v>-0.62215681474868156</v>
      </c>
      <c r="AR9145">
        <v>2.4672407069979143</v>
      </c>
    </row>
    <row r="9146" spans="39:44" x14ac:dyDescent="0.3">
      <c r="AM9146">
        <v>3.1434509867563905</v>
      </c>
      <c r="AN9146">
        <v>0.57421113770877175</v>
      </c>
      <c r="AO9146">
        <v>381.27704377406042</v>
      </c>
      <c r="AP9146">
        <v>3544</v>
      </c>
      <c r="AQ9146">
        <v>-0.2540623265568609</v>
      </c>
      <c r="AR9146">
        <v>3.1186632649030797</v>
      </c>
    </row>
    <row r="9147" spans="39:44" x14ac:dyDescent="0.3">
      <c r="AM9147">
        <v>2.329899121978936</v>
      </c>
      <c r="AN9147">
        <v>1.308039373780886</v>
      </c>
      <c r="AO9147">
        <v>303.49590938228459</v>
      </c>
      <c r="AP9147">
        <v>3799.25</v>
      </c>
      <c r="AQ9147">
        <v>0.11481248793115729</v>
      </c>
      <c r="AR9147">
        <v>2.4075391451732089</v>
      </c>
    </row>
    <row r="9148" spans="39:44" x14ac:dyDescent="0.3">
      <c r="AM9148">
        <v>2.5205387060185989</v>
      </c>
      <c r="AN9148">
        <v>1.0703002811818347</v>
      </c>
      <c r="AO9148">
        <v>616.09463771520313</v>
      </c>
      <c r="AP9148">
        <v>3817.75</v>
      </c>
      <c r="AQ9148">
        <v>5.0001533442936057E-2</v>
      </c>
      <c r="AR9148">
        <v>2.6132920886869786</v>
      </c>
    </row>
    <row r="9149" spans="39:44" x14ac:dyDescent="0.3">
      <c r="AM9149">
        <v>2.2617924069642603</v>
      </c>
      <c r="AN9149">
        <v>0.92044009412979322</v>
      </c>
      <c r="AO9149">
        <v>1070.5987319976416</v>
      </c>
      <c r="AP9149">
        <v>5218.25</v>
      </c>
      <c r="AQ9149">
        <v>0.845285149860037</v>
      </c>
      <c r="AR9149">
        <v>2.2117010688355427</v>
      </c>
    </row>
    <row r="9150" spans="39:44" x14ac:dyDescent="0.3">
      <c r="AM9150">
        <v>2.3909170926704162</v>
      </c>
      <c r="AN9150">
        <v>0.8000768350454025</v>
      </c>
      <c r="AO9150">
        <v>1037.7758846473043</v>
      </c>
      <c r="AP9150">
        <v>3255</v>
      </c>
      <c r="AQ9150">
        <v>0.25190199798196439</v>
      </c>
      <c r="AR9150">
        <v>2.3982009073619888</v>
      </c>
    </row>
    <row r="9151" spans="39:44" x14ac:dyDescent="0.3">
      <c r="AM9151">
        <v>3.0730605142648071</v>
      </c>
      <c r="AN9151">
        <v>1.2113775230016777</v>
      </c>
      <c r="AO9151">
        <v>392.61926751987289</v>
      </c>
      <c r="AP9151">
        <v>5388.75</v>
      </c>
      <c r="AQ9151">
        <v>-0.97647106508185577</v>
      </c>
      <c r="AR9151">
        <v>3.1114506087297444</v>
      </c>
    </row>
    <row r="9152" spans="39:44" x14ac:dyDescent="0.3">
      <c r="AM9152">
        <v>1.8166557421028049</v>
      </c>
      <c r="AN9152">
        <v>0.14777645457856253</v>
      </c>
      <c r="AO9152">
        <v>1673.0502750385358</v>
      </c>
      <c r="AP9152">
        <v>5390.25</v>
      </c>
      <c r="AQ9152">
        <v>0.99751454575768517</v>
      </c>
      <c r="AR9152">
        <v>1.8314333875606608</v>
      </c>
    </row>
    <row r="9153" spans="39:44" x14ac:dyDescent="0.3">
      <c r="AM9153">
        <v>2.4563640681680678</v>
      </c>
      <c r="AN9153">
        <v>1.1232512185620143</v>
      </c>
      <c r="AO9153">
        <v>796.43450230780513</v>
      </c>
      <c r="AP9153">
        <v>3900</v>
      </c>
      <c r="AQ9153">
        <v>0.43209187986337289</v>
      </c>
      <c r="AR9153">
        <v>2.5364036260685925</v>
      </c>
    </row>
    <row r="9154" spans="39:44" x14ac:dyDescent="0.3">
      <c r="AM9154">
        <v>2.3611714973983462</v>
      </c>
      <c r="AN9154">
        <v>1.1849298994512847</v>
      </c>
      <c r="AO9154">
        <v>1020.6877596376607</v>
      </c>
      <c r="AP9154">
        <v>3275.25</v>
      </c>
      <c r="AQ9154">
        <v>-0.40823581351105431</v>
      </c>
      <c r="AR9154">
        <v>2.278865454903154</v>
      </c>
    </row>
    <row r="9155" spans="39:44" x14ac:dyDescent="0.3">
      <c r="AM9155">
        <v>2.1997968459516337</v>
      </c>
      <c r="AN9155">
        <v>1.2554319804884402</v>
      </c>
      <c r="AO9155">
        <v>973.42943279576536</v>
      </c>
      <c r="AP9155">
        <v>4180.25</v>
      </c>
      <c r="AQ9155">
        <v>0.65895319438802746</v>
      </c>
      <c r="AR9155">
        <v>2.278865454903154</v>
      </c>
    </row>
    <row r="9156" spans="39:44" x14ac:dyDescent="0.3">
      <c r="AM9156">
        <v>1.7853351629183556</v>
      </c>
      <c r="AN9156">
        <v>0.38556996860973525</v>
      </c>
      <c r="AO9156">
        <v>945.70792747994801</v>
      </c>
      <c r="AP9156">
        <v>5098.75</v>
      </c>
      <c r="AQ9156">
        <v>-1.5351036650789657E-2</v>
      </c>
      <c r="AR9156">
        <v>1.7749417196063169</v>
      </c>
    </row>
    <row r="9157" spans="39:44" x14ac:dyDescent="0.3">
      <c r="AM9157">
        <v>2.3658792038567578</v>
      </c>
      <c r="AN9157">
        <v>0.83813102267579975</v>
      </c>
      <c r="AO9157">
        <v>913.52957403022333</v>
      </c>
      <c r="AP9157">
        <v>5966.25</v>
      </c>
      <c r="AQ9157">
        <v>0.44045368471447599</v>
      </c>
      <c r="AR9157">
        <v>2.4465228641343164</v>
      </c>
    </row>
    <row r="9158" spans="39:44" x14ac:dyDescent="0.3">
      <c r="AM9158">
        <v>2.5770318077991101</v>
      </c>
      <c r="AN9158">
        <v>1.0178154986786365</v>
      </c>
      <c r="AO9158">
        <v>1164.7654487263387</v>
      </c>
      <c r="AP9158">
        <v>4605</v>
      </c>
      <c r="AQ9158">
        <v>-0.45387685595652993</v>
      </c>
      <c r="AR9158">
        <v>2.5754517505496235</v>
      </c>
    </row>
    <row r="9159" spans="39:44" x14ac:dyDescent="0.3">
      <c r="AM9159">
        <v>2.8004068415216632</v>
      </c>
      <c r="AN9159">
        <v>1.3266756418065433</v>
      </c>
      <c r="AO9159">
        <v>877.90493080730903</v>
      </c>
      <c r="AP9159">
        <v>4699</v>
      </c>
      <c r="AQ9159">
        <v>0.7833686131100005</v>
      </c>
      <c r="AR9159">
        <v>2.833340618251567</v>
      </c>
    </row>
    <row r="9160" spans="39:44" x14ac:dyDescent="0.3">
      <c r="AM9160">
        <v>2.8835163566762194</v>
      </c>
      <c r="AN9160">
        <v>1.5074162835569538</v>
      </c>
      <c r="AO9160">
        <v>1485.6431948468662</v>
      </c>
      <c r="AP9160">
        <v>5142.5</v>
      </c>
      <c r="AQ9160">
        <v>-0.43127114003958694</v>
      </c>
      <c r="AR9160">
        <v>2.8981276157055644</v>
      </c>
    </row>
    <row r="9161" spans="39:44" x14ac:dyDescent="0.3">
      <c r="AM9161">
        <v>1.7925016518944528</v>
      </c>
      <c r="AN9161">
        <v>0.37696222795308576</v>
      </c>
      <c r="AO9161">
        <v>842.15594432860075</v>
      </c>
      <c r="AP9161">
        <v>4316.5</v>
      </c>
      <c r="AQ9161">
        <v>0.26078557236532185</v>
      </c>
      <c r="AR9161">
        <v>1.8279181929986141</v>
      </c>
    </row>
    <row r="9162" spans="39:44" x14ac:dyDescent="0.3">
      <c r="AM9162">
        <v>1.7451487438570927</v>
      </c>
      <c r="AN9162">
        <v>0.19836466976395395</v>
      </c>
      <c r="AO9162">
        <v>714.03918302175202</v>
      </c>
      <c r="AP9162">
        <v>4885</v>
      </c>
      <c r="AQ9162">
        <v>-0.97610136559923999</v>
      </c>
      <c r="AR9162">
        <v>1.747538544501666</v>
      </c>
    </row>
    <row r="9163" spans="39:44" x14ac:dyDescent="0.3">
      <c r="AM9163">
        <v>3.5368251174707206</v>
      </c>
      <c r="AN9163">
        <v>0.75860319918293806</v>
      </c>
      <c r="AO9163">
        <v>1310.6717765638705</v>
      </c>
      <c r="AP9163">
        <v>4565.75</v>
      </c>
      <c r="AQ9163">
        <v>-0.47914557212146786</v>
      </c>
      <c r="AR9163">
        <v>3.5989826197541324</v>
      </c>
    </row>
    <row r="9164" spans="39:44" x14ac:dyDescent="0.3">
      <c r="AM9164">
        <v>2.8796860092194887</v>
      </c>
      <c r="AN9164">
        <v>1.4073544734370351</v>
      </c>
      <c r="AO9164">
        <v>672.76773305915503</v>
      </c>
      <c r="AP9164">
        <v>4510.5</v>
      </c>
      <c r="AQ9164">
        <v>0.58917254703420774</v>
      </c>
      <c r="AR9164">
        <v>2.9922656408780721</v>
      </c>
    </row>
    <row r="9165" spans="39:44" x14ac:dyDescent="0.3">
      <c r="AM9165">
        <v>2.5936412781880769</v>
      </c>
      <c r="AN9165">
        <v>1.1564951850310732</v>
      </c>
      <c r="AO9165">
        <v>728.87993429636697</v>
      </c>
      <c r="AP9165">
        <v>4719.25</v>
      </c>
      <c r="AQ9165">
        <v>-0.25415369729184362</v>
      </c>
      <c r="AR9165">
        <v>2.4672407069979143</v>
      </c>
    </row>
    <row r="9166" spans="39:44" x14ac:dyDescent="0.3">
      <c r="AM9166">
        <v>2.7069200945347207</v>
      </c>
      <c r="AN9166">
        <v>1.0969918034001174</v>
      </c>
      <c r="AO9166">
        <v>915.60105063377205</v>
      </c>
      <c r="AP9166">
        <v>4486.5</v>
      </c>
      <c r="AQ9166">
        <v>0.99964627808504614</v>
      </c>
      <c r="AR9166">
        <v>2.6783135701126035</v>
      </c>
    </row>
    <row r="9167" spans="39:44" x14ac:dyDescent="0.3">
      <c r="AM9167">
        <v>3.0733621037813488</v>
      </c>
      <c r="AN9167">
        <v>1.0826549661482827</v>
      </c>
      <c r="AO9167">
        <v>692.86251872639536</v>
      </c>
      <c r="AP9167">
        <v>4350.5</v>
      </c>
      <c r="AQ9167">
        <v>-0.53211176621509448</v>
      </c>
      <c r="AR9167">
        <v>2.9737772154480258</v>
      </c>
    </row>
    <row r="9168" spans="39:44" x14ac:dyDescent="0.3">
      <c r="AM9168">
        <v>1.8776018361357989</v>
      </c>
      <c r="AN9168">
        <v>0.37362023526775406</v>
      </c>
      <c r="AO9168">
        <v>801.41822544695606</v>
      </c>
      <c r="AP9168">
        <v>5080.5</v>
      </c>
      <c r="AQ9168">
        <v>0.74997822236921508</v>
      </c>
      <c r="AR9168">
        <v>1.8527515978201994</v>
      </c>
    </row>
    <row r="9169" spans="39:44" x14ac:dyDescent="0.3">
      <c r="AM9169">
        <v>1.9125626081491618</v>
      </c>
      <c r="AN9169">
        <v>0.522103951545003</v>
      </c>
      <c r="AO9169">
        <v>695.55279374238023</v>
      </c>
      <c r="AP9169">
        <v>3722.5</v>
      </c>
      <c r="AQ9169">
        <v>0.48002862534190555</v>
      </c>
      <c r="AR9169">
        <v>1.9435218151690314</v>
      </c>
    </row>
    <row r="9170" spans="39:44" x14ac:dyDescent="0.3">
      <c r="AM9170">
        <v>2.7089949416819485</v>
      </c>
      <c r="AN9170">
        <v>0.71706159377094891</v>
      </c>
      <c r="AO9170">
        <v>955.11663395842902</v>
      </c>
      <c r="AP9170">
        <v>3634.75</v>
      </c>
      <c r="AQ9170">
        <v>5.9362282698448371E-2</v>
      </c>
      <c r="AR9170">
        <v>2.644636905959949</v>
      </c>
    </row>
    <row r="9171" spans="39:44" x14ac:dyDescent="0.3">
      <c r="AM9171">
        <v>1.7418262562589484</v>
      </c>
      <c r="AN9171">
        <v>0.32235384872192119</v>
      </c>
      <c r="AO9171">
        <v>472.08650314093495</v>
      </c>
      <c r="AP9171">
        <v>4917.75</v>
      </c>
      <c r="AQ9171">
        <v>-0.76677127036609183</v>
      </c>
      <c r="AR9171">
        <v>1.714151335254855</v>
      </c>
    </row>
    <row r="9172" spans="39:44" x14ac:dyDescent="0.3">
      <c r="AM9172">
        <v>2.6888242729391925</v>
      </c>
      <c r="AN9172">
        <v>1.3014242343821305</v>
      </c>
      <c r="AO9172">
        <v>545.53451249677732</v>
      </c>
      <c r="AP9172">
        <v>3708</v>
      </c>
      <c r="AQ9172">
        <v>0.41698851507427814</v>
      </c>
      <c r="AR9172">
        <v>2.793941797234031</v>
      </c>
    </row>
    <row r="9173" spans="39:44" x14ac:dyDescent="0.3">
      <c r="AM9173">
        <v>2.5688785099298319</v>
      </c>
      <c r="AN9173">
        <v>1.080889957591608</v>
      </c>
      <c r="AO9173">
        <v>559.60126345577692</v>
      </c>
      <c r="AP9173">
        <v>4332</v>
      </c>
      <c r="AQ9173">
        <v>0.96904509387791549</v>
      </c>
      <c r="AR9173">
        <v>2.6442868497930276</v>
      </c>
    </row>
    <row r="9174" spans="39:44" x14ac:dyDescent="0.3">
      <c r="AM9174">
        <v>3.5410773153984443</v>
      </c>
      <c r="AN9174">
        <v>0.65600807968528685</v>
      </c>
      <c r="AO9174">
        <v>315.44232554500036</v>
      </c>
      <c r="AP9174">
        <v>3818.75</v>
      </c>
      <c r="AQ9174">
        <v>0.55704883820975826</v>
      </c>
      <c r="AR9174">
        <v>3.4986565158978946</v>
      </c>
    </row>
    <row r="9175" spans="39:44" x14ac:dyDescent="0.3">
      <c r="AM9175">
        <v>2.2434225612126846</v>
      </c>
      <c r="AN9175">
        <v>0.88681071517048604</v>
      </c>
      <c r="AO9175">
        <v>893.61845963948713</v>
      </c>
      <c r="AP9175">
        <v>3632.25</v>
      </c>
      <c r="AQ9175">
        <v>0.96662245785721379</v>
      </c>
      <c r="AR9175">
        <v>2.1773271127853193</v>
      </c>
    </row>
    <row r="9176" spans="39:44" x14ac:dyDescent="0.3">
      <c r="AM9176">
        <v>2.6175469553584767</v>
      </c>
      <c r="AN9176">
        <v>0.96385834348972688</v>
      </c>
      <c r="AO9176">
        <v>651.94250139939004</v>
      </c>
      <c r="AP9176">
        <v>5636.5</v>
      </c>
      <c r="AQ9176">
        <v>3.6204128795885852E-2</v>
      </c>
      <c r="AR9176">
        <v>2.6559360614189109</v>
      </c>
    </row>
    <row r="9177" spans="39:44" x14ac:dyDescent="0.3">
      <c r="AM9177">
        <v>2.3289307793391703</v>
      </c>
      <c r="AN9177">
        <v>1.4342316270022408</v>
      </c>
      <c r="AO9177">
        <v>376.44829069810532</v>
      </c>
      <c r="AP9177">
        <v>4412.75</v>
      </c>
      <c r="AQ9177">
        <v>-0.52981739296969177</v>
      </c>
      <c r="AR9177">
        <v>2.4110454868844164</v>
      </c>
    </row>
    <row r="9178" spans="39:44" x14ac:dyDescent="0.3">
      <c r="AM9178">
        <v>1.7708892829966807</v>
      </c>
      <c r="AN9178">
        <v>0.18140824596920435</v>
      </c>
      <c r="AO9178">
        <v>676.02683500597414</v>
      </c>
      <c r="AP9178">
        <v>5045</v>
      </c>
      <c r="AQ9178">
        <v>0.58955578378978846</v>
      </c>
      <c r="AR9178">
        <v>1.7550732449558593</v>
      </c>
    </row>
    <row r="9179" spans="39:44" x14ac:dyDescent="0.3">
      <c r="AM9179">
        <v>1.9324038911879746</v>
      </c>
      <c r="AN9179">
        <v>0.38093405162270383</v>
      </c>
      <c r="AO9179">
        <v>340.8262283245349</v>
      </c>
      <c r="AP9179">
        <v>3446.5</v>
      </c>
      <c r="AQ9179">
        <v>0.95781092926691036</v>
      </c>
      <c r="AR9179">
        <v>1.9525108202832426</v>
      </c>
    </row>
    <row r="9180" spans="39:44" x14ac:dyDescent="0.3">
      <c r="AM9180">
        <v>2.3765137193657635</v>
      </c>
      <c r="AN9180">
        <v>0.81288048782788291</v>
      </c>
      <c r="AO9180">
        <v>332.69941362503175</v>
      </c>
      <c r="AP9180">
        <v>5685.5</v>
      </c>
      <c r="AQ9180">
        <v>0.27813974161327898</v>
      </c>
      <c r="AR9180">
        <v>2.3422348143296916</v>
      </c>
    </row>
    <row r="9181" spans="39:44" x14ac:dyDescent="0.3">
      <c r="AM9181">
        <v>3.2558566447030524</v>
      </c>
      <c r="AN9181">
        <v>0.93743086043198964</v>
      </c>
      <c r="AO9181">
        <v>599.51269861761693</v>
      </c>
      <c r="AP9181">
        <v>4184.75</v>
      </c>
      <c r="AQ9181">
        <v>0.8267424792441791</v>
      </c>
      <c r="AR9181">
        <v>3.3387662972914325</v>
      </c>
    </row>
    <row r="9182" spans="39:44" x14ac:dyDescent="0.3">
      <c r="AM9182">
        <v>2.5686699044085439</v>
      </c>
      <c r="AN9182">
        <v>1.0159420133080488</v>
      </c>
      <c r="AO9182">
        <v>682.12244383755296</v>
      </c>
      <c r="AP9182">
        <v>3294.25</v>
      </c>
      <c r="AQ9182">
        <v>0.40674620190449678</v>
      </c>
      <c r="AR9182">
        <v>2.6409966753947267</v>
      </c>
    </row>
    <row r="9183" spans="39:44" x14ac:dyDescent="0.3">
      <c r="AM9183">
        <v>1.9214328810641002</v>
      </c>
      <c r="AN9183">
        <v>0.45692665622641448</v>
      </c>
      <c r="AO9183">
        <v>904.78875352606337</v>
      </c>
      <c r="AP9183">
        <v>4988.25</v>
      </c>
      <c r="AQ9183">
        <v>-0.90762999458162841</v>
      </c>
      <c r="AR9183">
        <v>1.9003662959156191</v>
      </c>
    </row>
    <row r="9184" spans="39:44" x14ac:dyDescent="0.3">
      <c r="AM9184">
        <v>1.6280551229453399</v>
      </c>
      <c r="AN9184">
        <v>9.8939463325198568E-2</v>
      </c>
      <c r="AO9184">
        <v>719.0306709202307</v>
      </c>
      <c r="AP9184">
        <v>4385.75</v>
      </c>
      <c r="AQ9184">
        <v>-0.84576341098792518</v>
      </c>
      <c r="AR9184">
        <v>1.6245092281101805</v>
      </c>
    </row>
    <row r="9185" spans="39:44" x14ac:dyDescent="0.3">
      <c r="AM9185">
        <v>2.7891645088426147</v>
      </c>
      <c r="AN9185">
        <v>1.0817518120204019</v>
      </c>
      <c r="AO9185">
        <v>548.15911833605617</v>
      </c>
      <c r="AP9185">
        <v>5610.5</v>
      </c>
      <c r="AQ9185">
        <v>0.28752812728855531</v>
      </c>
      <c r="AR9185">
        <v>2.793941797234031</v>
      </c>
    </row>
    <row r="9186" spans="39:44" x14ac:dyDescent="0.3">
      <c r="AM9186">
        <v>3.1655159690847525</v>
      </c>
      <c r="AN9186">
        <v>1.5420253551348451</v>
      </c>
      <c r="AO9186">
        <v>790.07530988345161</v>
      </c>
      <c r="AP9186">
        <v>6218</v>
      </c>
      <c r="AQ9186">
        <v>-0.68448762778668126</v>
      </c>
      <c r="AR9186">
        <v>3.289468580772319</v>
      </c>
    </row>
    <row r="9187" spans="39:44" x14ac:dyDescent="0.3">
      <c r="AM9187">
        <v>2.5051103751070789</v>
      </c>
      <c r="AN9187">
        <v>0.55620692986014231</v>
      </c>
      <c r="AO9187">
        <v>387.90491671598289</v>
      </c>
      <c r="AP9187">
        <v>3381.25</v>
      </c>
      <c r="AQ9187">
        <v>0.9022943712861996</v>
      </c>
      <c r="AR9187">
        <v>2.5443976463194984</v>
      </c>
    </row>
    <row r="9188" spans="39:44" x14ac:dyDescent="0.3">
      <c r="AM9188">
        <v>2.3922643109832817</v>
      </c>
      <c r="AN9188">
        <v>0.80335040213158326</v>
      </c>
      <c r="AO9188">
        <v>548.0454078816831</v>
      </c>
      <c r="AP9188">
        <v>3949</v>
      </c>
      <c r="AQ9188">
        <v>0.75652717027851812</v>
      </c>
      <c r="AR9188">
        <v>2.3767626865449527</v>
      </c>
    </row>
    <row r="9189" spans="39:44" x14ac:dyDescent="0.3">
      <c r="AM9189">
        <v>2.6756301109484122</v>
      </c>
      <c r="AN9189">
        <v>0.90005580396823814</v>
      </c>
      <c r="AO9189">
        <v>875.79847823665386</v>
      </c>
      <c r="AP9189">
        <v>5769</v>
      </c>
      <c r="AQ9189">
        <v>0.4656965646557707</v>
      </c>
      <c r="AR9189">
        <v>2.5754517505496235</v>
      </c>
    </row>
    <row r="9190" spans="39:44" x14ac:dyDescent="0.3">
      <c r="AM9190">
        <v>2.3848579823306233</v>
      </c>
      <c r="AN9190">
        <v>1.3092544751817561</v>
      </c>
      <c r="AO9190">
        <v>372.77686454495949</v>
      </c>
      <c r="AP9190">
        <v>4872.75</v>
      </c>
      <c r="AQ9190">
        <v>0.41563307542370592</v>
      </c>
      <c r="AR9190">
        <v>2.3545626717809118</v>
      </c>
    </row>
    <row r="9191" spans="39:44" x14ac:dyDescent="0.3">
      <c r="AM9191">
        <v>2.5234769666193966</v>
      </c>
      <c r="AN9191">
        <v>0.4257409896939599</v>
      </c>
      <c r="AO9191">
        <v>779.83788439525017</v>
      </c>
      <c r="AP9191">
        <v>4712.5</v>
      </c>
      <c r="AQ9191">
        <v>-0.74786170327632018</v>
      </c>
      <c r="AR9191">
        <v>2.5579414454193938</v>
      </c>
    </row>
    <row r="9192" spans="39:44" x14ac:dyDescent="0.3">
      <c r="AM9192">
        <v>2.2493282230969176</v>
      </c>
      <c r="AN9192">
        <v>0.88182081597887907</v>
      </c>
      <c r="AO9192">
        <v>850.58429464145127</v>
      </c>
      <c r="AP9192">
        <v>6097.75</v>
      </c>
      <c r="AQ9192">
        <v>0.82377172729371884</v>
      </c>
      <c r="AR9192">
        <v>2.1739086446887765</v>
      </c>
    </row>
    <row r="9193" spans="39:44" x14ac:dyDescent="0.3">
      <c r="AM9193">
        <v>3.0145546279411386</v>
      </c>
      <c r="AN9193">
        <v>1.1383109375742653</v>
      </c>
      <c r="AO9193">
        <v>827.852954696246</v>
      </c>
      <c r="AP9193">
        <v>4144.5</v>
      </c>
      <c r="AQ9193">
        <v>0.7978946753677314</v>
      </c>
      <c r="AR9193">
        <v>2.9737772154480258</v>
      </c>
    </row>
    <row r="9194" spans="39:44" x14ac:dyDescent="0.3">
      <c r="AM9194">
        <v>3.0492771148620039</v>
      </c>
      <c r="AN9194">
        <v>1.5434585004404349</v>
      </c>
      <c r="AO9194">
        <v>668.14240558502615</v>
      </c>
      <c r="AP9194">
        <v>3589.5</v>
      </c>
      <c r="AQ9194">
        <v>-0.15864824729702934</v>
      </c>
      <c r="AR9194">
        <v>3.0821683273151002</v>
      </c>
    </row>
    <row r="9195" spans="39:44" x14ac:dyDescent="0.3">
      <c r="AM9195">
        <v>3.5940659528549266</v>
      </c>
      <c r="AN9195">
        <v>1.3918766742987263</v>
      </c>
      <c r="AO9195">
        <v>1029.6079464461764</v>
      </c>
      <c r="AP9195">
        <v>4192.5</v>
      </c>
      <c r="AQ9195">
        <v>-0.57935525984309244</v>
      </c>
      <c r="AR9195">
        <v>3.454878285425055</v>
      </c>
    </row>
    <row r="9196" spans="39:44" x14ac:dyDescent="0.3">
      <c r="AM9196">
        <v>2.5074954095970736</v>
      </c>
      <c r="AN9196">
        <v>0.93499902708217675</v>
      </c>
      <c r="AO9196">
        <v>333.7525445022311</v>
      </c>
      <c r="AP9196">
        <v>3741</v>
      </c>
      <c r="AQ9196">
        <v>0.52571999943793402</v>
      </c>
      <c r="AR9196">
        <v>2.5986461346685386</v>
      </c>
    </row>
    <row r="9197" spans="39:44" x14ac:dyDescent="0.3">
      <c r="AM9197">
        <v>2.4749085399123545</v>
      </c>
      <c r="AN9197">
        <v>1.3431573344056502</v>
      </c>
      <c r="AO9197">
        <v>934.76588106640338</v>
      </c>
      <c r="AP9197">
        <v>5291</v>
      </c>
      <c r="AQ9197">
        <v>0.27546386136161094</v>
      </c>
      <c r="AR9197">
        <v>2.4674404283732563</v>
      </c>
    </row>
    <row r="9198" spans="39:44" x14ac:dyDescent="0.3">
      <c r="AM9198">
        <v>2.2951340137365404</v>
      </c>
      <c r="AN9198">
        <v>0.58614813962911438</v>
      </c>
      <c r="AO9198">
        <v>1354.2032815800189</v>
      </c>
      <c r="AP9198">
        <v>4043.25</v>
      </c>
      <c r="AQ9198">
        <v>-0.16503006852084698</v>
      </c>
      <c r="AR9198">
        <v>2.2500238814477953</v>
      </c>
    </row>
    <row r="9199" spans="39:44" x14ac:dyDescent="0.3">
      <c r="AM9199">
        <v>2.5747717008482138</v>
      </c>
      <c r="AN9199">
        <v>0.92962832561244402</v>
      </c>
      <c r="AO9199">
        <v>1120.4102532178629</v>
      </c>
      <c r="AP9199">
        <v>3875.5</v>
      </c>
      <c r="AQ9199">
        <v>0.64771657403420502</v>
      </c>
      <c r="AR9199">
        <v>2.6559360614189109</v>
      </c>
    </row>
    <row r="9200" spans="39:44" x14ac:dyDescent="0.3">
      <c r="AM9200">
        <v>2.3536057437856055</v>
      </c>
      <c r="AN9200">
        <v>0.41157733621748283</v>
      </c>
      <c r="AO9200">
        <v>613.58066358477572</v>
      </c>
      <c r="AP9200">
        <v>6267.5</v>
      </c>
      <c r="AQ9200">
        <v>-0.11237950355541625</v>
      </c>
      <c r="AR9200">
        <v>2.3424299425126822</v>
      </c>
    </row>
    <row r="9201" spans="39:44" x14ac:dyDescent="0.3">
      <c r="AM9201">
        <v>1.9861480512818226</v>
      </c>
      <c r="AN9201">
        <v>0.74588028763138448</v>
      </c>
      <c r="AO9201">
        <v>1128.3545626264734</v>
      </c>
      <c r="AP9201">
        <v>4948</v>
      </c>
      <c r="AQ9201">
        <v>0.4932769039690118</v>
      </c>
      <c r="AR9201">
        <v>1.98316822864423</v>
      </c>
    </row>
    <row r="9202" spans="39:44" x14ac:dyDescent="0.3">
      <c r="AM9202">
        <v>3.2207920869467062</v>
      </c>
      <c r="AN9202">
        <v>0.66371301671886374</v>
      </c>
      <c r="AO9202">
        <v>272.62703508237405</v>
      </c>
      <c r="AP9202">
        <v>3586.5</v>
      </c>
      <c r="AQ9202">
        <v>-0.460728464943647</v>
      </c>
      <c r="AR9202">
        <v>3.2772159308827384</v>
      </c>
    </row>
    <row r="9203" spans="39:44" x14ac:dyDescent="0.3">
      <c r="AM9203">
        <v>1.8220095574595334</v>
      </c>
      <c r="AN9203">
        <v>9.8490668095563338E-2</v>
      </c>
      <c r="AO9203">
        <v>543.53379086192729</v>
      </c>
      <c r="AP9203">
        <v>4170.25</v>
      </c>
      <c r="AQ9203">
        <v>0.19040207345754256</v>
      </c>
      <c r="AR9203">
        <v>1.8220095574595332</v>
      </c>
    </row>
    <row r="9204" spans="39:44" x14ac:dyDescent="0.3">
      <c r="AM9204">
        <v>2.3205953901678096</v>
      </c>
      <c r="AN9204">
        <v>1.1952042162636889</v>
      </c>
      <c r="AO9204">
        <v>702.38757748385672</v>
      </c>
      <c r="AP9204">
        <v>3533.25</v>
      </c>
      <c r="AQ9204">
        <v>-0.25050041365252501</v>
      </c>
      <c r="AR9204">
        <v>2.278865454903154</v>
      </c>
    </row>
    <row r="9205" spans="39:44" x14ac:dyDescent="0.3">
      <c r="AM9205">
        <v>1.9905504902124005</v>
      </c>
      <c r="AN9205">
        <v>0.29148549274222169</v>
      </c>
      <c r="AO9205">
        <v>675.5002695673744</v>
      </c>
      <c r="AP9205">
        <v>3796.25</v>
      </c>
      <c r="AQ9205">
        <v>-1.0917524422031142E-2</v>
      </c>
      <c r="AR9205">
        <v>2.0077422951570338</v>
      </c>
    </row>
    <row r="9206" spans="39:44" x14ac:dyDescent="0.3">
      <c r="AM9206">
        <v>2.4236102066919041</v>
      </c>
      <c r="AN9206">
        <v>1.1412703498304875</v>
      </c>
      <c r="AO9206">
        <v>381.80360921266004</v>
      </c>
      <c r="AP9206">
        <v>4615.75</v>
      </c>
      <c r="AQ9206">
        <v>-0.10641499100516845</v>
      </c>
      <c r="AR9206">
        <v>2.5364036260685925</v>
      </c>
    </row>
    <row r="9207" spans="39:44" x14ac:dyDescent="0.3">
      <c r="AM9207">
        <v>2.9370288159563245</v>
      </c>
      <c r="AN9207">
        <v>1.3355361337692322</v>
      </c>
      <c r="AO9207">
        <v>629.04373026179178</v>
      </c>
      <c r="AP9207">
        <v>3898.25</v>
      </c>
      <c r="AQ9207">
        <v>0.93562936431795951</v>
      </c>
      <c r="AR9207">
        <v>2.833340618251567</v>
      </c>
    </row>
    <row r="9208" spans="39:44" x14ac:dyDescent="0.3">
      <c r="AM9208">
        <v>2.0046651542470952</v>
      </c>
      <c r="AN9208">
        <v>0.19036794844226451</v>
      </c>
      <c r="AO9208">
        <v>1094.2265863797434</v>
      </c>
      <c r="AP9208">
        <v>4043</v>
      </c>
      <c r="AQ9208">
        <v>-0.65009185630204458</v>
      </c>
      <c r="AR9208">
        <v>2.0166583584655462</v>
      </c>
    </row>
    <row r="9209" spans="39:44" x14ac:dyDescent="0.3">
      <c r="AM9209">
        <v>2.3539978512325352</v>
      </c>
      <c r="AN9209">
        <v>0.83780810285758955</v>
      </c>
      <c r="AO9209">
        <v>1067.6508533793715</v>
      </c>
      <c r="AP9209">
        <v>4076.5</v>
      </c>
      <c r="AQ9209">
        <v>-0.11428747425131745</v>
      </c>
      <c r="AR9209">
        <v>2.3082449468665751</v>
      </c>
    </row>
    <row r="9210" spans="39:44" x14ac:dyDescent="0.3">
      <c r="AM9210">
        <v>1.6750951506426901</v>
      </c>
      <c r="AN9210">
        <v>0.17134214168275766</v>
      </c>
      <c r="AO9210">
        <v>605.06534757970894</v>
      </c>
      <c r="AP9210">
        <v>5205</v>
      </c>
      <c r="AQ9210">
        <v>-0.96921164173646834</v>
      </c>
      <c r="AR9210">
        <v>1.6666725560705</v>
      </c>
    </row>
    <row r="9211" spans="39:44" x14ac:dyDescent="0.3">
      <c r="AM9211">
        <v>2.6126948616843491</v>
      </c>
      <c r="AN9211">
        <v>1.104689544553745</v>
      </c>
      <c r="AO9211">
        <v>444.3943246157877</v>
      </c>
      <c r="AP9211">
        <v>4831.25</v>
      </c>
      <c r="AQ9211">
        <v>0.76299077207780031</v>
      </c>
      <c r="AR9211">
        <v>2.6409966753947267</v>
      </c>
    </row>
    <row r="9212" spans="39:44" x14ac:dyDescent="0.3">
      <c r="AM9212">
        <v>2.3072478378713326</v>
      </c>
      <c r="AN9212">
        <v>0.89312276793937251</v>
      </c>
      <c r="AO9212">
        <v>792.71444919804389</v>
      </c>
      <c r="AP9212">
        <v>4143.75</v>
      </c>
      <c r="AQ9212">
        <v>0.48857446349253414</v>
      </c>
      <c r="AR9212">
        <v>2.2480298411913111</v>
      </c>
    </row>
    <row r="9213" spans="39:44" x14ac:dyDescent="0.3">
      <c r="AM9213">
        <v>2.0192666800328869</v>
      </c>
      <c r="AN9213">
        <v>0.34116748194427604</v>
      </c>
      <c r="AO9213">
        <v>1339.8156543361763</v>
      </c>
      <c r="AP9213">
        <v>4559.25</v>
      </c>
      <c r="AQ9213">
        <v>0.1611417666042807</v>
      </c>
      <c r="AR9213">
        <v>1.9836497680167582</v>
      </c>
    </row>
    <row r="9214" spans="39:44" x14ac:dyDescent="0.3">
      <c r="AM9214">
        <v>2.5111022173599715</v>
      </c>
      <c r="AN9214">
        <v>0.88033108445104558</v>
      </c>
      <c r="AO9214">
        <v>384.08652347265649</v>
      </c>
      <c r="AP9214">
        <v>5690.25</v>
      </c>
      <c r="AQ9214">
        <v>0.44543260909249344</v>
      </c>
      <c r="AR9214">
        <v>2.5524516277814548</v>
      </c>
    </row>
    <row r="9215" spans="39:44" x14ac:dyDescent="0.3">
      <c r="AM9215">
        <v>2.5886131212040175</v>
      </c>
      <c r="AN9215">
        <v>1.0598678100565337</v>
      </c>
      <c r="AO9215">
        <v>887.23041712991937</v>
      </c>
      <c r="AP9215">
        <v>4707.75</v>
      </c>
      <c r="AQ9215">
        <v>0.58460500144614913</v>
      </c>
      <c r="AR9215">
        <v>2.5931140825147088</v>
      </c>
    </row>
    <row r="9216" spans="39:44" x14ac:dyDescent="0.3">
      <c r="AM9216">
        <v>2.2335054375184811</v>
      </c>
      <c r="AN9216">
        <v>0.7913612064840635</v>
      </c>
      <c r="AO9216">
        <v>417.41219530749117</v>
      </c>
      <c r="AP9216">
        <v>4023.5</v>
      </c>
      <c r="AQ9216">
        <v>-0.40817929143485177</v>
      </c>
      <c r="AR9216">
        <v>2.2633586376140213</v>
      </c>
    </row>
    <row r="9217" spans="39:44" x14ac:dyDescent="0.3">
      <c r="AM9217">
        <v>2.3795822124547117</v>
      </c>
      <c r="AN9217">
        <v>0.81939677720617099</v>
      </c>
      <c r="AO9217">
        <v>967.29829013265191</v>
      </c>
      <c r="AP9217">
        <v>3387.25</v>
      </c>
      <c r="AQ9217">
        <v>-0.63216068063694175</v>
      </c>
      <c r="AR9217">
        <v>2.3483718005075875</v>
      </c>
    </row>
    <row r="9218" spans="39:44" x14ac:dyDescent="0.3">
      <c r="AM9218">
        <v>2.7373517069700419</v>
      </c>
      <c r="AN9218">
        <v>0.76064189818203043</v>
      </c>
      <c r="AO9218">
        <v>882.30283737269178</v>
      </c>
      <c r="AP9218">
        <v>5214.5</v>
      </c>
      <c r="AQ9218">
        <v>0.66609754163654777</v>
      </c>
      <c r="AR9218">
        <v>2.8038485789591183</v>
      </c>
    </row>
    <row r="9219" spans="39:44" x14ac:dyDescent="0.3">
      <c r="AM9219">
        <v>2.9554287057014812</v>
      </c>
      <c r="AN9219">
        <v>1.5404061203079693</v>
      </c>
      <c r="AO9219">
        <v>1361.662777218045</v>
      </c>
      <c r="AP9219">
        <v>3513.5</v>
      </c>
      <c r="AQ9219">
        <v>-0.25204071318264942</v>
      </c>
      <c r="AR9219">
        <v>3.0016840164458132</v>
      </c>
    </row>
    <row r="9220" spans="39:44" x14ac:dyDescent="0.3">
      <c r="AM9220">
        <v>3.1377534853860984</v>
      </c>
      <c r="AN9220">
        <v>1.5505662056049521</v>
      </c>
      <c r="AO9220">
        <v>741.91923583137361</v>
      </c>
      <c r="AP9220">
        <v>5170.75</v>
      </c>
      <c r="AQ9220">
        <v>0.44116118840918661</v>
      </c>
      <c r="AR9220">
        <v>3.0821683273151002</v>
      </c>
    </row>
    <row r="9221" spans="39:44" x14ac:dyDescent="0.3">
      <c r="AM9221">
        <v>2.2159930067898634</v>
      </c>
      <c r="AN9221">
        <v>0.69214705661081366</v>
      </c>
      <c r="AO9221">
        <v>481.31247096458083</v>
      </c>
      <c r="AP9221">
        <v>5872.25</v>
      </c>
      <c r="AQ9221">
        <v>-0.54733063741396104</v>
      </c>
      <c r="AR9221">
        <v>2.2252336189355755</v>
      </c>
    </row>
    <row r="9222" spans="39:44" x14ac:dyDescent="0.3">
      <c r="AM9222">
        <v>2.2020970478689001</v>
      </c>
      <c r="AN9222">
        <v>0.7028693708827003</v>
      </c>
      <c r="AO9222">
        <v>891.74203414967519</v>
      </c>
      <c r="AP9222">
        <v>5966.75</v>
      </c>
      <c r="AQ9222">
        <v>-4.2388454972380238E-2</v>
      </c>
      <c r="AR9222">
        <v>2.1949128859788263</v>
      </c>
    </row>
    <row r="9223" spans="39:44" x14ac:dyDescent="0.3">
      <c r="AM9223">
        <v>2.5706105417466838</v>
      </c>
      <c r="AN9223">
        <v>0.6084725224060189</v>
      </c>
      <c r="AO9223">
        <v>1192.8348339140789</v>
      </c>
      <c r="AP9223">
        <v>4932</v>
      </c>
      <c r="AQ9223">
        <v>0.81771643841291597</v>
      </c>
      <c r="AR9223">
        <v>2.6209439179448411</v>
      </c>
    </row>
    <row r="9224" spans="39:44" x14ac:dyDescent="0.3">
      <c r="AM9224">
        <v>1.8821103657623244</v>
      </c>
      <c r="AN9224">
        <v>0.34346271409137413</v>
      </c>
      <c r="AO9224">
        <v>920.47487934889887</v>
      </c>
      <c r="AP9224">
        <v>5629.25</v>
      </c>
      <c r="AQ9224">
        <v>-0.13066738758432167</v>
      </c>
      <c r="AR9224">
        <v>1.9065649165704643</v>
      </c>
    </row>
    <row r="9225" spans="39:44" x14ac:dyDescent="0.3">
      <c r="AM9225">
        <v>2.3983099979399598</v>
      </c>
      <c r="AN9225">
        <v>1.1510459461149052</v>
      </c>
      <c r="AO9225">
        <v>463.93335744213766</v>
      </c>
      <c r="AP9225">
        <v>4812.25</v>
      </c>
      <c r="AQ9225">
        <v>0.14561838033392813</v>
      </c>
      <c r="AR9225">
        <v>2.3838140754811357</v>
      </c>
    </row>
    <row r="9226" spans="39:44" x14ac:dyDescent="0.3">
      <c r="AM9226">
        <v>2.4096999634605196</v>
      </c>
      <c r="AN9226">
        <v>0.92800060723458322</v>
      </c>
      <c r="AO9226">
        <v>1302.0184116015823</v>
      </c>
      <c r="AP9226">
        <v>4264.5</v>
      </c>
      <c r="AQ9226">
        <v>-0.9662660596367727</v>
      </c>
      <c r="AR9226">
        <v>2.3540768882668734</v>
      </c>
    </row>
    <row r="9227" spans="39:44" x14ac:dyDescent="0.3">
      <c r="AM9227">
        <v>2.7506942456736336</v>
      </c>
      <c r="AN9227">
        <v>1.3653519874397007</v>
      </c>
      <c r="AO9227">
        <v>1318.0524848750549</v>
      </c>
      <c r="AP9227">
        <v>3539.5</v>
      </c>
      <c r="AQ9227">
        <v>-0.29424557563435461</v>
      </c>
      <c r="AR9227">
        <v>2.6764627372919345</v>
      </c>
    </row>
    <row r="9228" spans="39:44" x14ac:dyDescent="0.3">
      <c r="AM9228">
        <v>1.6426683985434616</v>
      </c>
      <c r="AN9228">
        <v>2.79408462817461E-2</v>
      </c>
      <c r="AO9228">
        <v>1206.9446371497497</v>
      </c>
      <c r="AP9228">
        <v>2860.25</v>
      </c>
      <c r="AQ9228">
        <v>0.53141718682549866</v>
      </c>
      <c r="AR9228">
        <v>1.6405156092693429</v>
      </c>
    </row>
    <row r="9229" spans="39:44" x14ac:dyDescent="0.3">
      <c r="AM9229">
        <v>2.5714184864183398</v>
      </c>
      <c r="AN9229">
        <v>1.0854145462153832</v>
      </c>
      <c r="AO9229">
        <v>873.35914909822111</v>
      </c>
      <c r="AP9229">
        <v>4442.75</v>
      </c>
      <c r="AQ9229">
        <v>-0.22072555770278363</v>
      </c>
      <c r="AR9229">
        <v>2.5584439248627082</v>
      </c>
    </row>
    <row r="9230" spans="39:44" x14ac:dyDescent="0.3">
      <c r="AM9230">
        <v>2.2274060352855058</v>
      </c>
      <c r="AN9230">
        <v>0.18032974310216521</v>
      </c>
      <c r="AO9230">
        <v>624.54829042148037</v>
      </c>
      <c r="AP9230">
        <v>5041.25</v>
      </c>
      <c r="AQ9230">
        <v>0.43032395200501722</v>
      </c>
      <c r="AR9230">
        <v>2.2121119378640897</v>
      </c>
    </row>
    <row r="9231" spans="39:44" x14ac:dyDescent="0.3">
      <c r="AM9231">
        <v>2.4252122786457857</v>
      </c>
      <c r="AN9231">
        <v>0.85635738992005939</v>
      </c>
      <c r="AO9231">
        <v>625.50940621725965</v>
      </c>
      <c r="AP9231">
        <v>2926</v>
      </c>
      <c r="AQ9231">
        <v>-0.68618105817500463</v>
      </c>
      <c r="AR9231">
        <v>2.4679875331560481</v>
      </c>
    </row>
    <row r="9232" spans="39:44" x14ac:dyDescent="0.3">
      <c r="AM9232">
        <v>2.0636289259366212</v>
      </c>
      <c r="AN9232">
        <v>0.79288401587585711</v>
      </c>
      <c r="AO9232">
        <v>926.02684017005492</v>
      </c>
      <c r="AP9232">
        <v>5030</v>
      </c>
      <c r="AQ9232">
        <v>-0.95145136675095909</v>
      </c>
      <c r="AR9232">
        <v>2.0989319518778249</v>
      </c>
    </row>
    <row r="9233" spans="39:44" x14ac:dyDescent="0.3">
      <c r="AM9233">
        <v>2.3192135706810095</v>
      </c>
      <c r="AN9233">
        <v>1.1820805020529941</v>
      </c>
      <c r="AO9233">
        <v>1182.9197898244515</v>
      </c>
      <c r="AP9233">
        <v>3002.5</v>
      </c>
      <c r="AQ9233">
        <v>-0.53490769985493813</v>
      </c>
      <c r="AR9233">
        <v>2.3450276540902895</v>
      </c>
    </row>
    <row r="9234" spans="39:44" x14ac:dyDescent="0.3">
      <c r="AM9234">
        <v>2.5403989772150548</v>
      </c>
      <c r="AN9234">
        <v>0.73310250862588089</v>
      </c>
      <c r="AO9234">
        <v>1026.3794034167745</v>
      </c>
      <c r="AP9234">
        <v>5213.75</v>
      </c>
      <c r="AQ9234">
        <v>0.7441382273532593</v>
      </c>
      <c r="AR9234">
        <v>2.5786118650485963</v>
      </c>
    </row>
    <row r="9235" spans="39:44" x14ac:dyDescent="0.3">
      <c r="AM9235">
        <v>2.7965574751160736</v>
      </c>
      <c r="AN9235">
        <v>1.1812657581857313</v>
      </c>
      <c r="AO9235">
        <v>466.41183970230361</v>
      </c>
      <c r="AP9235">
        <v>3933.25</v>
      </c>
      <c r="AQ9235">
        <v>1.0334199918592029E-2</v>
      </c>
      <c r="AR9235">
        <v>2.8838444836710604</v>
      </c>
    </row>
    <row r="9236" spans="39:44" x14ac:dyDescent="0.3">
      <c r="AM9236">
        <v>3.0829279840078332</v>
      </c>
      <c r="AN9236">
        <v>1.1776046467975343</v>
      </c>
      <c r="AO9236">
        <v>1002.1454609651047</v>
      </c>
      <c r="AP9236">
        <v>3471.5</v>
      </c>
      <c r="AQ9236">
        <v>0.98796839027915717</v>
      </c>
      <c r="AR9236">
        <v>3.1105239275814145</v>
      </c>
    </row>
    <row r="9237" spans="39:44" x14ac:dyDescent="0.3">
      <c r="AM9237">
        <v>2.0919805069500561</v>
      </c>
      <c r="AN9237">
        <v>0.34065586683626836</v>
      </c>
      <c r="AO9237">
        <v>1221.7418890476179</v>
      </c>
      <c r="AP9237">
        <v>5530.5</v>
      </c>
      <c r="AQ9237">
        <v>0.62067250721494605</v>
      </c>
      <c r="AR9237">
        <v>2.0651746747980075</v>
      </c>
    </row>
    <row r="9238" spans="39:44" x14ac:dyDescent="0.3">
      <c r="AM9238">
        <v>3.1193290025711682</v>
      </c>
      <c r="AN9238">
        <v>1.3126089411825856</v>
      </c>
      <c r="AO9238">
        <v>277.52921269075182</v>
      </c>
      <c r="AP9238">
        <v>4993</v>
      </c>
      <c r="AQ9238">
        <v>0.18781174595165989</v>
      </c>
      <c r="AR9238">
        <v>3.1765029505653097</v>
      </c>
    </row>
    <row r="9239" spans="39:44" x14ac:dyDescent="0.3">
      <c r="AM9239">
        <v>2.3305545446105884</v>
      </c>
      <c r="AN9239">
        <v>0.64370682674825253</v>
      </c>
      <c r="AO9239">
        <v>1052.9551364171466</v>
      </c>
      <c r="AP9239">
        <v>4769.75</v>
      </c>
      <c r="AQ9239">
        <v>-0.55090632408579931</v>
      </c>
      <c r="AR9239">
        <v>2.3422348143296916</v>
      </c>
    </row>
    <row r="9240" spans="39:44" x14ac:dyDescent="0.3">
      <c r="AM9240">
        <v>2.6556466983100386</v>
      </c>
      <c r="AN9240">
        <v>1.0551394672521062</v>
      </c>
      <c r="AO9240">
        <v>1059.6727245065219</v>
      </c>
      <c r="AP9240">
        <v>5770</v>
      </c>
      <c r="AQ9240">
        <v>-0.39833908996755812</v>
      </c>
      <c r="AR9240">
        <v>2.6842916616852253</v>
      </c>
    </row>
    <row r="9241" spans="39:44" x14ac:dyDescent="0.3">
      <c r="AM9241">
        <v>2.3002934016123322</v>
      </c>
      <c r="AN9241">
        <v>1.1979125526040977</v>
      </c>
      <c r="AO9241">
        <v>1134.7978804617055</v>
      </c>
      <c r="AP9241">
        <v>3499.75</v>
      </c>
      <c r="AQ9241">
        <v>-0.24832671125703279</v>
      </c>
      <c r="AR9241">
        <v>2.2920511806979915</v>
      </c>
    </row>
    <row r="9242" spans="39:44" x14ac:dyDescent="0.3">
      <c r="AM9242">
        <v>2.1393400078630682</v>
      </c>
      <c r="AN9242">
        <v>0.32855243113971783</v>
      </c>
      <c r="AO9242">
        <v>529.05827088177602</v>
      </c>
      <c r="AP9242">
        <v>5220.5</v>
      </c>
      <c r="AQ9242">
        <v>0.58867436520881178</v>
      </c>
      <c r="AR9242">
        <v>2.1581020509349114</v>
      </c>
    </row>
    <row r="9243" spans="39:44" x14ac:dyDescent="0.3">
      <c r="AM9243">
        <v>2.3322071323775293</v>
      </c>
      <c r="AN9243">
        <v>0.73386026068826304</v>
      </c>
      <c r="AO9243">
        <v>708.82741012136125</v>
      </c>
      <c r="AP9243">
        <v>4525</v>
      </c>
      <c r="AQ9243">
        <v>0.83512744171046438</v>
      </c>
      <c r="AR9243">
        <v>2.341995982924324</v>
      </c>
    </row>
    <row r="9244" spans="39:44" x14ac:dyDescent="0.3">
      <c r="AM9244">
        <v>2.1272702344267569</v>
      </c>
      <c r="AN9244">
        <v>0.41194400217148436</v>
      </c>
      <c r="AO9244">
        <v>968.48278193671786</v>
      </c>
      <c r="AP9244">
        <v>4202.75</v>
      </c>
      <c r="AQ9244">
        <v>0.5345768068244684</v>
      </c>
      <c r="AR9244">
        <v>2.1461505421155627</v>
      </c>
    </row>
    <row r="9245" spans="39:44" x14ac:dyDescent="0.3">
      <c r="AM9245">
        <v>2.6898779705617586</v>
      </c>
      <c r="AN9245">
        <v>1.0275913005939781</v>
      </c>
      <c r="AO9245">
        <v>475.11124208734981</v>
      </c>
      <c r="AP9245">
        <v>5586</v>
      </c>
      <c r="AQ9245">
        <v>0.61919465039940769</v>
      </c>
      <c r="AR9245">
        <v>2.5960441980260311</v>
      </c>
    </row>
    <row r="9246" spans="39:44" x14ac:dyDescent="0.3">
      <c r="AM9246">
        <v>2.0972531652533308</v>
      </c>
      <c r="AN9246">
        <v>1.020919886084825</v>
      </c>
      <c r="AO9246">
        <v>982.65540061941135</v>
      </c>
      <c r="AP9246">
        <v>4042.75</v>
      </c>
      <c r="AQ9246">
        <v>-0.34836607073013082</v>
      </c>
      <c r="AR9246">
        <v>2.1421204015518649</v>
      </c>
    </row>
    <row r="9247" spans="39:44" x14ac:dyDescent="0.3">
      <c r="AM9247">
        <v>2.3672600953575933</v>
      </c>
      <c r="AN9247">
        <v>0.87567830407323644</v>
      </c>
      <c r="AO9247">
        <v>675.67713413165939</v>
      </c>
      <c r="AP9247">
        <v>3971.25</v>
      </c>
      <c r="AQ9247">
        <v>-5.8754601496634931E-2</v>
      </c>
      <c r="AR9247">
        <v>2.4137174602243117</v>
      </c>
    </row>
    <row r="9248" spans="39:44" x14ac:dyDescent="0.3">
      <c r="AM9248">
        <v>2.8186934064852731</v>
      </c>
      <c r="AN9248">
        <v>0.52024865500974926</v>
      </c>
      <c r="AO9248">
        <v>1021.7540759426456</v>
      </c>
      <c r="AP9248">
        <v>5420.25</v>
      </c>
      <c r="AQ9248">
        <v>0.30545768598466827</v>
      </c>
      <c r="AR9248">
        <v>2.8707182719862478</v>
      </c>
    </row>
    <row r="9249" spans="39:44" x14ac:dyDescent="0.3">
      <c r="AM9249">
        <v>2.2505962073784955</v>
      </c>
      <c r="AN9249">
        <v>1.2209361034148125</v>
      </c>
      <c r="AO9249">
        <v>1553.9026331857895</v>
      </c>
      <c r="AP9249">
        <v>4364.75</v>
      </c>
      <c r="AQ9249">
        <v>0.14713362140206224</v>
      </c>
      <c r="AR9249">
        <v>2.3484461221868322</v>
      </c>
    </row>
    <row r="9250" spans="39:44" x14ac:dyDescent="0.3">
      <c r="AM9250">
        <v>2.0723012181452916</v>
      </c>
      <c r="AN9250">
        <v>0.46260165107347267</v>
      </c>
      <c r="AO9250">
        <v>814.39174626847159</v>
      </c>
      <c r="AP9250">
        <v>4558</v>
      </c>
      <c r="AQ9250">
        <v>0.60599136925203367</v>
      </c>
      <c r="AR9250">
        <v>2.0651746747980075</v>
      </c>
    </row>
    <row r="9251" spans="39:44" x14ac:dyDescent="0.3">
      <c r="AM9251">
        <v>2.0927296236768651</v>
      </c>
      <c r="AN9251">
        <v>0.48491116561768016</v>
      </c>
      <c r="AO9251">
        <v>593.83614247057778</v>
      </c>
      <c r="AP9251">
        <v>4444.5</v>
      </c>
      <c r="AQ9251">
        <v>-0.64313421395145398</v>
      </c>
      <c r="AR9251">
        <v>2.0528395336095797</v>
      </c>
    </row>
    <row r="9252" spans="39:44" x14ac:dyDescent="0.3">
      <c r="AM9252">
        <v>3.0241063633408674</v>
      </c>
      <c r="AN9252">
        <v>0.99376797362419989</v>
      </c>
      <c r="AO9252">
        <v>566.65069249465012</v>
      </c>
      <c r="AP9252">
        <v>5029.25</v>
      </c>
      <c r="AQ9252">
        <v>-0.12094285376975956</v>
      </c>
      <c r="AR9252">
        <v>3.1234021175490931</v>
      </c>
    </row>
    <row r="9253" spans="39:44" x14ac:dyDescent="0.3">
      <c r="AM9253">
        <v>2.6487669705021348</v>
      </c>
      <c r="AN9253">
        <v>0.62691266039076599</v>
      </c>
      <c r="AO9253">
        <v>1068.6767976896333</v>
      </c>
      <c r="AP9253">
        <v>4191.5</v>
      </c>
      <c r="AQ9253">
        <v>-0.1885447961755797</v>
      </c>
      <c r="AR9253">
        <v>2.7133100298446728</v>
      </c>
    </row>
    <row r="9254" spans="39:44" x14ac:dyDescent="0.3">
      <c r="AM9254">
        <v>2.9175680979078762</v>
      </c>
      <c r="AN9254">
        <v>1.1224233716203516</v>
      </c>
      <c r="AO9254">
        <v>340.37209308880711</v>
      </c>
      <c r="AP9254">
        <v>4766.75</v>
      </c>
      <c r="AQ9254">
        <v>0.57841531006913927</v>
      </c>
      <c r="AR9254">
        <v>2.9737772154480258</v>
      </c>
    </row>
    <row r="9255" spans="39:44" x14ac:dyDescent="0.3">
      <c r="AM9255">
        <v>3.292579330777849</v>
      </c>
      <c r="AN9255">
        <v>1.0477411232335883</v>
      </c>
      <c r="AO9255">
        <v>864.7050256977335</v>
      </c>
      <c r="AP9255">
        <v>5900</v>
      </c>
      <c r="AQ9255">
        <v>0.19869212319110374</v>
      </c>
      <c r="AR9255">
        <v>3.2446282721189248</v>
      </c>
    </row>
    <row r="9256" spans="39:44" x14ac:dyDescent="0.3">
      <c r="AM9256">
        <v>2.5747717008482143</v>
      </c>
      <c r="AN9256">
        <v>0.92962832561244191</v>
      </c>
      <c r="AO9256">
        <v>822.487995386168</v>
      </c>
      <c r="AP9256">
        <v>4543.25</v>
      </c>
      <c r="AQ9256">
        <v>9.6773143480767487E-2</v>
      </c>
      <c r="AR9256">
        <v>2.6559360614189109</v>
      </c>
    </row>
    <row r="9257" spans="39:44" x14ac:dyDescent="0.3">
      <c r="AM9257">
        <v>2.3609500346723258</v>
      </c>
      <c r="AN9257">
        <v>0.70885424260464724</v>
      </c>
      <c r="AO9257">
        <v>1157.705606229249</v>
      </c>
      <c r="AP9257">
        <v>4697</v>
      </c>
      <c r="AQ9257">
        <v>-0.37738524549801461</v>
      </c>
      <c r="AR9257">
        <v>2.3116012893810178</v>
      </c>
    </row>
    <row r="9258" spans="39:44" x14ac:dyDescent="0.3">
      <c r="AM9258">
        <v>2.746514563550976</v>
      </c>
      <c r="AN9258">
        <v>0.93490815014016715</v>
      </c>
      <c r="AO9258">
        <v>879.26367448306405</v>
      </c>
      <c r="AP9258">
        <v>5238</v>
      </c>
      <c r="AQ9258">
        <v>0.82194129523149295</v>
      </c>
      <c r="AR9258">
        <v>2.7490023309014027</v>
      </c>
    </row>
    <row r="9259" spans="39:44" x14ac:dyDescent="0.3">
      <c r="AM9259">
        <v>2.3729559012155645</v>
      </c>
      <c r="AN9259">
        <v>0.89125154676988994</v>
      </c>
      <c r="AO9259">
        <v>730.84844622689297</v>
      </c>
      <c r="AP9259">
        <v>3515.75</v>
      </c>
      <c r="AQ9259">
        <v>0.79501151903663037</v>
      </c>
      <c r="AR9259">
        <v>2.4107873447129893</v>
      </c>
    </row>
    <row r="9260" spans="39:44" x14ac:dyDescent="0.3">
      <c r="AM9260">
        <v>2.7601939513031173</v>
      </c>
      <c r="AN9260">
        <v>0.8008701301047001</v>
      </c>
      <c r="AO9260">
        <v>326.08599119322781</v>
      </c>
      <c r="AP9260">
        <v>2908.75</v>
      </c>
      <c r="AQ9260">
        <v>0.80348196614996847</v>
      </c>
      <c r="AR9260">
        <v>2.6812649727049997</v>
      </c>
    </row>
    <row r="9261" spans="39:44" x14ac:dyDescent="0.3">
      <c r="AM9261">
        <v>1.9024577503156532</v>
      </c>
      <c r="AN9261">
        <v>0.38220458440862964</v>
      </c>
      <c r="AO9261">
        <v>801.41822544695594</v>
      </c>
      <c r="AP9261">
        <v>4461</v>
      </c>
      <c r="AQ9261">
        <v>0.10041995921953628</v>
      </c>
      <c r="AR9261">
        <v>1.9021248612355091</v>
      </c>
    </row>
    <row r="9262" spans="39:44" x14ac:dyDescent="0.3">
      <c r="AM9262">
        <v>3.1780168324364433</v>
      </c>
      <c r="AN9262">
        <v>0.66671692403172733</v>
      </c>
      <c r="AO9262">
        <v>842.91349704878462</v>
      </c>
      <c r="AP9262">
        <v>5243</v>
      </c>
      <c r="AQ9262">
        <v>-0.60920614648956983</v>
      </c>
      <c r="AR9262">
        <v>3.1163325864470415</v>
      </c>
    </row>
    <row r="9263" spans="39:44" x14ac:dyDescent="0.3">
      <c r="AM9263">
        <v>2.0421266455144615</v>
      </c>
      <c r="AN9263">
        <v>0.51782714896851756</v>
      </c>
      <c r="AO9263">
        <v>822.16246523504651</v>
      </c>
      <c r="AP9263">
        <v>5145.5</v>
      </c>
      <c r="AQ9263">
        <v>0.47501297819455285</v>
      </c>
      <c r="AR9263">
        <v>2.0622579091773212</v>
      </c>
    </row>
    <row r="9264" spans="39:44" x14ac:dyDescent="0.3">
      <c r="AM9264">
        <v>2.2186770693914979</v>
      </c>
      <c r="AN9264">
        <v>1.2441396660050719</v>
      </c>
      <c r="AO9264">
        <v>288.70898857438061</v>
      </c>
      <c r="AP9264">
        <v>4620.75</v>
      </c>
      <c r="AQ9264">
        <v>-0.11837938614974121</v>
      </c>
      <c r="AR9264">
        <v>2.278865454903154</v>
      </c>
    </row>
    <row r="9265" spans="39:44" x14ac:dyDescent="0.3">
      <c r="AM9265">
        <v>2.049776632582748</v>
      </c>
      <c r="AN9265">
        <v>0.80279738187255911</v>
      </c>
      <c r="AO9265">
        <v>1084.7442702834828</v>
      </c>
      <c r="AP9265">
        <v>4023</v>
      </c>
      <c r="AQ9265">
        <v>0.83482280557414124</v>
      </c>
      <c r="AR9265">
        <v>2.0955134837812825</v>
      </c>
    </row>
    <row r="9266" spans="39:44" x14ac:dyDescent="0.3">
      <c r="AM9266">
        <v>3.7021824228633262</v>
      </c>
      <c r="AN9266">
        <v>0.57809319676019755</v>
      </c>
      <c r="AO9266">
        <v>713.97930303408987</v>
      </c>
      <c r="AP9266">
        <v>4295.5</v>
      </c>
      <c r="AQ9266">
        <v>-0.33775749863489751</v>
      </c>
      <c r="AR9266">
        <v>3.6386027765338103</v>
      </c>
    </row>
    <row r="9267" spans="39:44" x14ac:dyDescent="0.3">
      <c r="AM9267">
        <v>2.4547030202768387</v>
      </c>
      <c r="AN9267">
        <v>0.73391686154774272</v>
      </c>
      <c r="AO9267">
        <v>1061.7856191582225</v>
      </c>
      <c r="AP9267">
        <v>5467</v>
      </c>
      <c r="AQ9267">
        <v>-0.52936057621676591</v>
      </c>
      <c r="AR9267">
        <v>2.4163446845256082</v>
      </c>
    </row>
    <row r="9268" spans="39:44" x14ac:dyDescent="0.3">
      <c r="AM9268">
        <v>1.6313646888872264</v>
      </c>
      <c r="AN9268">
        <v>0.18983421767051251</v>
      </c>
      <c r="AO9268">
        <v>558.79687400900548</v>
      </c>
      <c r="AP9268">
        <v>4637.5</v>
      </c>
      <c r="AQ9268">
        <v>-0.69449432390367061</v>
      </c>
      <c r="AR9268">
        <v>1.6265671524045846</v>
      </c>
    </row>
    <row r="9269" spans="39:44" x14ac:dyDescent="0.3">
      <c r="AM9269">
        <v>2.3170288653811348</v>
      </c>
      <c r="AN9269">
        <v>0.85523961747549448</v>
      </c>
      <c r="AO9269">
        <v>1060.1992899451218</v>
      </c>
      <c r="AP9269">
        <v>3642.75</v>
      </c>
      <c r="AQ9269">
        <v>0.54197289223644063</v>
      </c>
      <c r="AR9269">
        <v>2.3982009073619888</v>
      </c>
    </row>
    <row r="9270" spans="39:44" x14ac:dyDescent="0.3">
      <c r="AM9270">
        <v>2.5800373929153064</v>
      </c>
      <c r="AN9270">
        <v>1.081293888791871</v>
      </c>
      <c r="AO9270">
        <v>1048.6378986614</v>
      </c>
      <c r="AP9270">
        <v>3395.75</v>
      </c>
      <c r="AQ9270">
        <v>0.53297740491341983</v>
      </c>
      <c r="AR9270">
        <v>2.5931140825147088</v>
      </c>
    </row>
    <row r="9271" spans="39:44" x14ac:dyDescent="0.3">
      <c r="AM9271">
        <v>2.5300947373055314</v>
      </c>
      <c r="AN9271">
        <v>1.0890967048228366</v>
      </c>
      <c r="AO9271">
        <v>546.44293741127478</v>
      </c>
      <c r="AP9271">
        <v>3848</v>
      </c>
      <c r="AQ9271">
        <v>-1.1826757777130758E-2</v>
      </c>
      <c r="AR9271">
        <v>2.6271831457595463</v>
      </c>
    </row>
    <row r="9272" spans="39:44" x14ac:dyDescent="0.3">
      <c r="AM9272">
        <v>2.7784860727831595</v>
      </c>
      <c r="AN9272">
        <v>0.69010627309209116</v>
      </c>
      <c r="AO9272">
        <v>457.07216142428467</v>
      </c>
      <c r="AP9272">
        <v>4971.25</v>
      </c>
      <c r="AQ9272">
        <v>0.61007792125500881</v>
      </c>
      <c r="AR9272">
        <v>2.7092704665610863</v>
      </c>
    </row>
    <row r="9273" spans="39:44" x14ac:dyDescent="0.3">
      <c r="AM9273">
        <v>2.2505647700024003</v>
      </c>
      <c r="AN9273">
        <v>0.6849581020401021</v>
      </c>
      <c r="AO9273">
        <v>360.90738354285543</v>
      </c>
      <c r="AP9273">
        <v>4518</v>
      </c>
      <c r="AQ9273">
        <v>0.87045806947161974</v>
      </c>
      <c r="AR9273">
        <v>2.3105314623702324</v>
      </c>
    </row>
    <row r="9274" spans="39:44" x14ac:dyDescent="0.3">
      <c r="AM9274">
        <v>2.3617736747467499</v>
      </c>
      <c r="AN9274">
        <v>0.67388038111812076</v>
      </c>
      <c r="AO9274">
        <v>875.61274917142487</v>
      </c>
      <c r="AP9274">
        <v>5070.5</v>
      </c>
      <c r="AQ9274">
        <v>0.59555032839599087</v>
      </c>
      <c r="AR9274">
        <v>2.3116012893810178</v>
      </c>
    </row>
    <row r="9275" spans="39:44" x14ac:dyDescent="0.3">
      <c r="AM9275">
        <v>2.8894280180074032</v>
      </c>
      <c r="AN9275">
        <v>0.93133575647362299</v>
      </c>
      <c r="AO9275">
        <v>1771.0726088463171</v>
      </c>
      <c r="AP9275">
        <v>4892.5</v>
      </c>
      <c r="AQ9275">
        <v>-0.127924970365692</v>
      </c>
      <c r="AR9275">
        <v>2.9944688155636081</v>
      </c>
    </row>
    <row r="9276" spans="39:44" x14ac:dyDescent="0.3">
      <c r="AM9276">
        <v>2.0394743913141808</v>
      </c>
      <c r="AN9276">
        <v>0.38132803274065163</v>
      </c>
      <c r="AO9276">
        <v>1061.575794278684</v>
      </c>
      <c r="AP9276">
        <v>5088</v>
      </c>
      <c r="AQ9276">
        <v>0.69005103560285586</v>
      </c>
      <c r="AR9276">
        <v>1.9997656981131631</v>
      </c>
    </row>
    <row r="9277" spans="39:44" x14ac:dyDescent="0.3">
      <c r="AM9277">
        <v>3.1911306849947514</v>
      </c>
      <c r="AN9277">
        <v>1.2299562199154597</v>
      </c>
      <c r="AO9277">
        <v>1262.6207118534414</v>
      </c>
      <c r="AP9277">
        <v>4575.25</v>
      </c>
      <c r="AQ9277">
        <v>-0.17324606180666899</v>
      </c>
      <c r="AR9277">
        <v>3.2970032812265115</v>
      </c>
    </row>
    <row r="9278" spans="39:44" x14ac:dyDescent="0.3">
      <c r="AM9278">
        <v>2.3647846762430116</v>
      </c>
      <c r="AN9278">
        <v>1.2902409188320545</v>
      </c>
      <c r="AO9278">
        <v>449.82800789630954</v>
      </c>
      <c r="AP9278">
        <v>3366</v>
      </c>
      <c r="AQ9278">
        <v>0.31726981812412985</v>
      </c>
      <c r="AR9278">
        <v>2.4109576132697517</v>
      </c>
    </row>
    <row r="9279" spans="39:44" x14ac:dyDescent="0.3">
      <c r="AM9279">
        <v>2.5701976049552884</v>
      </c>
      <c r="AN9279">
        <v>1.0868647248335321</v>
      </c>
      <c r="AO9279">
        <v>1142.7421898703155</v>
      </c>
      <c r="AP9279">
        <v>4741.25</v>
      </c>
      <c r="AQ9279">
        <v>0.16507649276117906</v>
      </c>
      <c r="AR9279">
        <v>2.5560021619366062</v>
      </c>
    </row>
    <row r="9280" spans="39:44" x14ac:dyDescent="0.3">
      <c r="AM9280">
        <v>2.6098593305402824</v>
      </c>
      <c r="AN9280">
        <v>1.2000509586871086</v>
      </c>
      <c r="AO9280">
        <v>1120.9266124300075</v>
      </c>
      <c r="AP9280">
        <v>4221.5</v>
      </c>
      <c r="AQ9280">
        <v>-0.98146517218626783</v>
      </c>
      <c r="AR9280">
        <v>2.5960441980260311</v>
      </c>
    </row>
    <row r="9281" spans="39:44" x14ac:dyDescent="0.3">
      <c r="AM9281">
        <v>3.0017455864559541</v>
      </c>
      <c r="AN9281">
        <v>0.28007706743052219</v>
      </c>
      <c r="AO9281">
        <v>1191.6541581403619</v>
      </c>
      <c r="AP9281">
        <v>5101.5</v>
      </c>
      <c r="AQ9281">
        <v>0.97596920096382644</v>
      </c>
      <c r="AR9281">
        <v>2.9897225015436488</v>
      </c>
    </row>
    <row r="9282" spans="39:44" x14ac:dyDescent="0.3">
      <c r="AM9282">
        <v>2.8177327454791676</v>
      </c>
      <c r="AN9282">
        <v>1.2149801676139058</v>
      </c>
      <c r="AO9282">
        <v>773.53315129010127</v>
      </c>
      <c r="AP9282">
        <v>4511</v>
      </c>
      <c r="AQ9282">
        <v>0.29362604058686914</v>
      </c>
      <c r="AR9282">
        <v>2.8689050976468748</v>
      </c>
    </row>
    <row r="9283" spans="39:44" x14ac:dyDescent="0.3">
      <c r="AM9283">
        <v>2.269522652818575</v>
      </c>
      <c r="AN9283">
        <v>0.60884225614782339</v>
      </c>
      <c r="AO9283">
        <v>954.74483042935719</v>
      </c>
      <c r="AP9283">
        <v>4123</v>
      </c>
      <c r="AQ9283">
        <v>5.2586033969690138E-2</v>
      </c>
      <c r="AR9283">
        <v>2.3397930514035896</v>
      </c>
    </row>
    <row r="9284" spans="39:44" x14ac:dyDescent="0.3">
      <c r="AM9284">
        <v>2.7050750274751127</v>
      </c>
      <c r="AN9284">
        <v>1.3650372772979011</v>
      </c>
      <c r="AO9284">
        <v>889.24784637081336</v>
      </c>
      <c r="AP9284">
        <v>4791.75</v>
      </c>
      <c r="AQ9284">
        <v>-0.19075852302800073</v>
      </c>
      <c r="AR9284">
        <v>2.754703272941263</v>
      </c>
    </row>
    <row r="9285" spans="39:44" x14ac:dyDescent="0.3">
      <c r="AM9285">
        <v>1.728241572693451</v>
      </c>
      <c r="AN9285">
        <v>0.15706712481518911</v>
      </c>
      <c r="AO9285">
        <v>1318.1661953294281</v>
      </c>
      <c r="AP9285">
        <v>3233.25</v>
      </c>
      <c r="AQ9285">
        <v>0.35651835272943894</v>
      </c>
      <c r="AR9285">
        <v>1.7167423195536029</v>
      </c>
    </row>
    <row r="9286" spans="39:44" x14ac:dyDescent="0.3">
      <c r="AM9286">
        <v>2.5622324569921635</v>
      </c>
      <c r="AN9286">
        <v>1.0664574672904763</v>
      </c>
      <c r="AO9286">
        <v>1141.2780094119873</v>
      </c>
      <c r="AP9286">
        <v>5214.75</v>
      </c>
      <c r="AQ9286">
        <v>7.6575117059457624E-3</v>
      </c>
      <c r="AR9286">
        <v>2.6263595865640053</v>
      </c>
    </row>
    <row r="9287" spans="39:44" x14ac:dyDescent="0.3">
      <c r="AM9287">
        <v>2.1274118384505329</v>
      </c>
      <c r="AN9287">
        <v>0.92265692581779091</v>
      </c>
      <c r="AO9287">
        <v>611.63748917120245</v>
      </c>
      <c r="AP9287">
        <v>5022.75</v>
      </c>
      <c r="AQ9287">
        <v>-0.29470652321961871</v>
      </c>
      <c r="AR9287">
        <v>2.2126950660796232</v>
      </c>
    </row>
    <row r="9288" spans="39:44" x14ac:dyDescent="0.3">
      <c r="AM9288">
        <v>3.2506689870124634</v>
      </c>
      <c r="AN9288">
        <v>0.80842296185312079</v>
      </c>
      <c r="AO9288">
        <v>862.01623353471678</v>
      </c>
      <c r="AP9288">
        <v>4746</v>
      </c>
      <c r="AQ9288">
        <v>0.43811914873590552</v>
      </c>
      <c r="AR9288">
        <v>3.3286804935301593</v>
      </c>
    </row>
    <row r="9289" spans="39:44" x14ac:dyDescent="0.3">
      <c r="AM9289">
        <v>2.0067089150454231</v>
      </c>
      <c r="AN9289">
        <v>0.71740457369981558</v>
      </c>
      <c r="AO9289">
        <v>776.9309990067959</v>
      </c>
      <c r="AP9289">
        <v>4628.75</v>
      </c>
      <c r="AQ9289">
        <v>0.541060369501973</v>
      </c>
      <c r="AR9289">
        <v>2.0476016464655094</v>
      </c>
    </row>
    <row r="9290" spans="39:44" x14ac:dyDescent="0.3">
      <c r="AM9290">
        <v>1.6741716686670509</v>
      </c>
      <c r="AN9290">
        <v>0.16538716935096381</v>
      </c>
      <c r="AO9290">
        <v>1058.8377405399522</v>
      </c>
      <c r="AP9290">
        <v>5437</v>
      </c>
      <c r="AQ9290">
        <v>0.72719470129003572</v>
      </c>
      <c r="AR9290">
        <v>1.6784113941513465</v>
      </c>
    </row>
    <row r="9291" spans="39:44" x14ac:dyDescent="0.3">
      <c r="AM9291">
        <v>3.4999380833949392</v>
      </c>
      <c r="AN9291">
        <v>1.3147272909945436</v>
      </c>
      <c r="AO9291">
        <v>622.4398526267895</v>
      </c>
      <c r="AP9291">
        <v>4790.5</v>
      </c>
      <c r="AQ9291">
        <v>0.43937118312636564</v>
      </c>
      <c r="AR9291">
        <v>3.6164918066452834</v>
      </c>
    </row>
    <row r="9292" spans="39:44" x14ac:dyDescent="0.3">
      <c r="AM9292">
        <v>2.6819452397602861</v>
      </c>
      <c r="AN9292">
        <v>1.2537611683485859</v>
      </c>
      <c r="AO9292">
        <v>1009.3115307065401</v>
      </c>
      <c r="AP9292">
        <v>5268.25</v>
      </c>
      <c r="AQ9292">
        <v>0.66899147728791541</v>
      </c>
      <c r="AR9292">
        <v>2.5634213624742581</v>
      </c>
    </row>
    <row r="9293" spans="39:44" x14ac:dyDescent="0.3">
      <c r="AM9293">
        <v>3.0829279840078332</v>
      </c>
      <c r="AN9293">
        <v>1.1776046467975343</v>
      </c>
      <c r="AO9293">
        <v>319.25469264947924</v>
      </c>
      <c r="AP9293">
        <v>4364.5</v>
      </c>
      <c r="AQ9293">
        <v>6.550054549688876E-2</v>
      </c>
      <c r="AR9293">
        <v>3.1105239275814145</v>
      </c>
    </row>
    <row r="9294" spans="39:44" x14ac:dyDescent="0.3">
      <c r="AM9294">
        <v>2.1359487950462119</v>
      </c>
      <c r="AN9294">
        <v>0.99706632541481566</v>
      </c>
      <c r="AO9294">
        <v>781.74095416741204</v>
      </c>
      <c r="AP9294">
        <v>4462.75</v>
      </c>
      <c r="AQ9294">
        <v>-0.45257684560101685</v>
      </c>
      <c r="AR9294">
        <v>2.1553061273467025</v>
      </c>
    </row>
    <row r="9295" spans="39:44" x14ac:dyDescent="0.3">
      <c r="AM9295">
        <v>2.4900734559729125</v>
      </c>
      <c r="AN9295">
        <v>1.2447190465127589</v>
      </c>
      <c r="AO9295">
        <v>974.01587822202737</v>
      </c>
      <c r="AP9295">
        <v>4948.75</v>
      </c>
      <c r="AQ9295">
        <v>0.5458099914576946</v>
      </c>
      <c r="AR9295">
        <v>2.446325566564056</v>
      </c>
    </row>
    <row r="9296" spans="39:44" x14ac:dyDescent="0.3">
      <c r="AM9296">
        <v>2.6137629231994</v>
      </c>
      <c r="AN9296">
        <v>1.0327763302353792</v>
      </c>
      <c r="AO9296">
        <v>735.18061438431994</v>
      </c>
      <c r="AP9296">
        <v>5907.5</v>
      </c>
      <c r="AQ9296">
        <v>0.25032679391636337</v>
      </c>
      <c r="AR9296">
        <v>2.6271831457595463</v>
      </c>
    </row>
    <row r="9297" spans="39:44" x14ac:dyDescent="0.3">
      <c r="AM9297">
        <v>3.4913942249226682</v>
      </c>
      <c r="AN9297">
        <v>1.2742789996342558</v>
      </c>
      <c r="AO9297">
        <v>743.65554224872574</v>
      </c>
      <c r="AP9297">
        <v>4702</v>
      </c>
      <c r="AQ9297">
        <v>0.737910850020291</v>
      </c>
      <c r="AR9297">
        <v>3.3613907299219408</v>
      </c>
    </row>
    <row r="9298" spans="39:44" x14ac:dyDescent="0.3">
      <c r="AM9298">
        <v>1.7141037181891075</v>
      </c>
      <c r="AN9298">
        <v>0.14350921651519211</v>
      </c>
      <c r="AO9298">
        <v>897.28479898978844</v>
      </c>
      <c r="AP9298">
        <v>6016.5</v>
      </c>
      <c r="AQ9298">
        <v>0.67093082221018374</v>
      </c>
      <c r="AR9298">
        <v>1.7267499154274957</v>
      </c>
    </row>
    <row r="9299" spans="39:44" x14ac:dyDescent="0.3">
      <c r="AM9299">
        <v>2.372791242415178</v>
      </c>
      <c r="AN9299">
        <v>0.91874068947517518</v>
      </c>
      <c r="AO9299">
        <v>559.60126345577692</v>
      </c>
      <c r="AP9299">
        <v>4142.75</v>
      </c>
      <c r="AQ9299">
        <v>-0.81739143926452396</v>
      </c>
      <c r="AR9299">
        <v>2.3780848467190188</v>
      </c>
    </row>
    <row r="9300" spans="39:44" x14ac:dyDescent="0.3">
      <c r="AM9300">
        <v>2.9316869566052417</v>
      </c>
      <c r="AN9300">
        <v>1.3317948933306365</v>
      </c>
      <c r="AO9300">
        <v>417.45862748238528</v>
      </c>
      <c r="AP9300">
        <v>5670.5</v>
      </c>
      <c r="AQ9300">
        <v>-0.74114888178056304</v>
      </c>
      <c r="AR9300">
        <v>2.8689050976468748</v>
      </c>
    </row>
    <row r="9301" spans="39:44" x14ac:dyDescent="0.3">
      <c r="AM9301">
        <v>2.3484795608052522</v>
      </c>
      <c r="AN9301">
        <v>0.74857988557288513</v>
      </c>
      <c r="AO9301">
        <v>565.16684625894277</v>
      </c>
      <c r="AP9301">
        <v>4160</v>
      </c>
      <c r="AQ9301">
        <v>-0.5393767169168302</v>
      </c>
      <c r="AR9301">
        <v>2.3780848467190188</v>
      </c>
    </row>
    <row r="9302" spans="39:44" x14ac:dyDescent="0.3">
      <c r="AM9302">
        <v>2.393415835963002</v>
      </c>
      <c r="AN9302">
        <v>0.93187374342160489</v>
      </c>
      <c r="AO9302">
        <v>643.49481964610197</v>
      </c>
      <c r="AP9302">
        <v>3574</v>
      </c>
      <c r="AQ9302">
        <v>-2.8135387187129841E-2</v>
      </c>
      <c r="AR9302">
        <v>2.4137174602243117</v>
      </c>
    </row>
    <row r="9303" spans="39:44" x14ac:dyDescent="0.3">
      <c r="AM9303">
        <v>1.5830690812114052</v>
      </c>
      <c r="AN9303">
        <v>3.8722751534293831E-2</v>
      </c>
      <c r="AO9303">
        <v>532.66538981648796</v>
      </c>
      <c r="AP9303">
        <v>4028</v>
      </c>
      <c r="AQ9303">
        <v>0.53490323708031084</v>
      </c>
      <c r="AR9303">
        <v>1.5814826340311607</v>
      </c>
    </row>
    <row r="9304" spans="39:44" x14ac:dyDescent="0.3">
      <c r="AM9304">
        <v>1.8433835686437514</v>
      </c>
      <c r="AN9304">
        <v>0.51533084382864303</v>
      </c>
      <c r="AO9304">
        <v>970.42229254711538</v>
      </c>
      <c r="AP9304">
        <v>3119.5</v>
      </c>
      <c r="AQ9304">
        <v>-1.3105384806376694E-2</v>
      </c>
      <c r="AR9304">
        <v>1.8342040967284832</v>
      </c>
    </row>
    <row r="9305" spans="39:44" x14ac:dyDescent="0.3">
      <c r="AM9305">
        <v>2.3878674846399011</v>
      </c>
      <c r="AN9305">
        <v>1.1914760300918095</v>
      </c>
      <c r="AO9305">
        <v>798.33447990107732</v>
      </c>
      <c r="AP9305">
        <v>4176.5</v>
      </c>
      <c r="AQ9305">
        <v>0.84304935793512492</v>
      </c>
      <c r="AR9305">
        <v>2.278865454903154</v>
      </c>
    </row>
    <row r="9306" spans="39:44" x14ac:dyDescent="0.3">
      <c r="AM9306">
        <v>2.6614564101682929</v>
      </c>
      <c r="AN9306">
        <v>1.1649347878224123</v>
      </c>
      <c r="AO9306">
        <v>1498.8891801825328</v>
      </c>
      <c r="AP9306">
        <v>5345.5</v>
      </c>
      <c r="AQ9306">
        <v>-0.79465954417025708</v>
      </c>
      <c r="AR9306">
        <v>2.6310543315271087</v>
      </c>
    </row>
    <row r="9307" spans="39:44" x14ac:dyDescent="0.3">
      <c r="AM9307">
        <v>2.4749085399123545</v>
      </c>
      <c r="AN9307">
        <v>1.3431573344056507</v>
      </c>
      <c r="AO9307">
        <v>969.50426120227155</v>
      </c>
      <c r="AP9307">
        <v>4936.75</v>
      </c>
      <c r="AQ9307">
        <v>0.61251668789793534</v>
      </c>
      <c r="AR9307">
        <v>2.4674404283732563</v>
      </c>
    </row>
    <row r="9308" spans="39:44" x14ac:dyDescent="0.3">
      <c r="AM9308">
        <v>3.1669932182479714</v>
      </c>
      <c r="AN9308">
        <v>1.1194164548105208</v>
      </c>
      <c r="AO9308">
        <v>974.12958867640054</v>
      </c>
      <c r="AP9308">
        <v>3326.5</v>
      </c>
      <c r="AQ9308">
        <v>0.31183239532213269</v>
      </c>
      <c r="AR9308">
        <v>3.2364735908955851</v>
      </c>
    </row>
    <row r="9309" spans="39:44" x14ac:dyDescent="0.3">
      <c r="AM9309">
        <v>2.2375817001940503</v>
      </c>
      <c r="AN9309">
        <v>1.2313662451119429</v>
      </c>
      <c r="AO9309">
        <v>1026.3794034167745</v>
      </c>
      <c r="AP9309">
        <v>3629.5</v>
      </c>
      <c r="AQ9309">
        <v>0.32736382217584398</v>
      </c>
      <c r="AR9309">
        <v>2.2920511806979915</v>
      </c>
    </row>
    <row r="9310" spans="39:44" x14ac:dyDescent="0.3">
      <c r="AM9310">
        <v>2.6578446060806407</v>
      </c>
      <c r="AN9310">
        <v>0.70481562815892951</v>
      </c>
      <c r="AO9310">
        <v>712.43696707450056</v>
      </c>
      <c r="AP9310">
        <v>4065.5</v>
      </c>
      <c r="AQ9310">
        <v>-9.6763660818959471E-3</v>
      </c>
      <c r="AR9310">
        <v>2.6243737769310784</v>
      </c>
    </row>
    <row r="9311" spans="39:44" x14ac:dyDescent="0.3">
      <c r="AM9311">
        <v>3.2916972847051786</v>
      </c>
      <c r="AN9311">
        <v>1.2637864421353402</v>
      </c>
      <c r="AO9311">
        <v>659.40453103930986</v>
      </c>
      <c r="AP9311">
        <v>6359.25</v>
      </c>
      <c r="AQ9311">
        <v>-0.29442665367228066</v>
      </c>
      <c r="AR9311">
        <v>3.3387662972914325</v>
      </c>
    </row>
    <row r="9312" spans="39:44" x14ac:dyDescent="0.3">
      <c r="AM9312">
        <v>2.4677800870105862</v>
      </c>
      <c r="AN9312">
        <v>1.3425758918473485</v>
      </c>
      <c r="AO9312">
        <v>1040.0767940460976</v>
      </c>
      <c r="AP9312">
        <v>4243</v>
      </c>
      <c r="AQ9312">
        <v>-0.75846162436651143</v>
      </c>
      <c r="AR9312">
        <v>2.5634213624742581</v>
      </c>
    </row>
    <row r="9313" spans="39:44" x14ac:dyDescent="0.3">
      <c r="AM9313">
        <v>2.5473413731193433</v>
      </c>
      <c r="AN9313">
        <v>0.42811175056617173</v>
      </c>
      <c r="AO9313">
        <v>410.68997739920803</v>
      </c>
      <c r="AP9313">
        <v>4333.5</v>
      </c>
      <c r="AQ9313">
        <v>-0.39365112828994259</v>
      </c>
      <c r="AR9313">
        <v>2.5585690789803981</v>
      </c>
    </row>
    <row r="9314" spans="39:44" x14ac:dyDescent="0.3">
      <c r="AM9314">
        <v>3.1350344576673419</v>
      </c>
      <c r="AN9314">
        <v>1.015503129914809</v>
      </c>
      <c r="AO9314">
        <v>871.81782202258853</v>
      </c>
      <c r="AP9314">
        <v>5070</v>
      </c>
      <c r="AQ9314">
        <v>0.16593486971565108</v>
      </c>
      <c r="AR9314">
        <v>3.1436652465779638</v>
      </c>
    </row>
    <row r="9315" spans="39:44" x14ac:dyDescent="0.3">
      <c r="AM9315">
        <v>2.589457990652412</v>
      </c>
      <c r="AN9315">
        <v>0.69679085545072184</v>
      </c>
      <c r="AO9315">
        <v>311.07164947657759</v>
      </c>
      <c r="AP9315">
        <v>5311.25</v>
      </c>
      <c r="AQ9315">
        <v>-0.91300397001021072</v>
      </c>
      <c r="AR9315">
        <v>2.6354029244382127</v>
      </c>
    </row>
    <row r="9316" spans="39:44" x14ac:dyDescent="0.3">
      <c r="AM9316">
        <v>1.7339109340285883</v>
      </c>
      <c r="AN9316">
        <v>0.31254357180490588</v>
      </c>
      <c r="AO9316">
        <v>1176.4056273369019</v>
      </c>
      <c r="AP9316">
        <v>4774.5</v>
      </c>
      <c r="AQ9316">
        <v>-0.78702483291966407</v>
      </c>
      <c r="AR9316">
        <v>1.727337061049693</v>
      </c>
    </row>
    <row r="9317" spans="39:44" x14ac:dyDescent="0.3">
      <c r="AM9317">
        <v>2.0051177181051436</v>
      </c>
      <c r="AN9317">
        <v>0.40200114760502992</v>
      </c>
      <c r="AO9317">
        <v>803.04883070496726</v>
      </c>
      <c r="AP9317">
        <v>4783</v>
      </c>
      <c r="AQ9317">
        <v>-0.7468760574524449</v>
      </c>
      <c r="AR9317">
        <v>2.0392255516867444</v>
      </c>
    </row>
    <row r="9318" spans="39:44" x14ac:dyDescent="0.3">
      <c r="AM9318">
        <v>2.2407596796618079</v>
      </c>
      <c r="AN9318">
        <v>0.67809322359982149</v>
      </c>
      <c r="AO9318">
        <v>1400.7614525412794</v>
      </c>
      <c r="AP9318">
        <v>4939.75</v>
      </c>
      <c r="AQ9318">
        <v>-0.44121938383681919</v>
      </c>
      <c r="AR9318">
        <v>2.2329201774143144</v>
      </c>
    </row>
    <row r="9319" spans="39:44" x14ac:dyDescent="0.3">
      <c r="AM9319">
        <v>2.3608283477335372</v>
      </c>
      <c r="AN9319">
        <v>1.1852017538971025</v>
      </c>
      <c r="AO9319">
        <v>703.01482338230005</v>
      </c>
      <c r="AP9319">
        <v>4744.25</v>
      </c>
      <c r="AQ9319">
        <v>0.19603845590357358</v>
      </c>
      <c r="AR9319">
        <v>2.278865454903154</v>
      </c>
    </row>
    <row r="9320" spans="39:44" x14ac:dyDescent="0.3">
      <c r="AM9320">
        <v>1.6924756959461971</v>
      </c>
      <c r="AN9320">
        <v>0.14539346928992941</v>
      </c>
      <c r="AO9320">
        <v>1061.959209600258</v>
      </c>
      <c r="AP9320">
        <v>4467.5</v>
      </c>
      <c r="AQ9320">
        <v>9.7511035013906955E-2</v>
      </c>
      <c r="AR9320">
        <v>1.6927293515917206</v>
      </c>
    </row>
    <row r="9321" spans="39:44" x14ac:dyDescent="0.3">
      <c r="AM9321">
        <v>2.5160392680693446</v>
      </c>
      <c r="AN9321">
        <v>1.0006801890211463</v>
      </c>
      <c r="AO9321">
        <v>779.83788439525006</v>
      </c>
      <c r="AP9321">
        <v>5130.75</v>
      </c>
      <c r="AQ9321">
        <v>-0.89951541665850709</v>
      </c>
      <c r="AR9321">
        <v>2.6157338516130806</v>
      </c>
    </row>
    <row r="9322" spans="39:44" x14ac:dyDescent="0.3">
      <c r="AM9322">
        <v>1.9069295741516608</v>
      </c>
      <c r="AN9322">
        <v>0.46188051103272748</v>
      </c>
      <c r="AO9322">
        <v>1201.4736022801235</v>
      </c>
      <c r="AP9322">
        <v>3941.75</v>
      </c>
      <c r="AQ9322">
        <v>0.37852946489904638</v>
      </c>
      <c r="AR9322">
        <v>1.9391527173064655</v>
      </c>
    </row>
    <row r="9323" spans="39:44" x14ac:dyDescent="0.3">
      <c r="AM9323">
        <v>2.0374809485886853</v>
      </c>
      <c r="AN9323">
        <v>0.71364809794450734</v>
      </c>
      <c r="AO9323">
        <v>288.42430861151263</v>
      </c>
      <c r="AP9323">
        <v>6115</v>
      </c>
      <c r="AQ9323">
        <v>-0.99306869523142272</v>
      </c>
      <c r="AR9323">
        <v>1.9780209791818313</v>
      </c>
    </row>
    <row r="9324" spans="39:44" x14ac:dyDescent="0.3">
      <c r="AM9324">
        <v>2.638335516534243</v>
      </c>
      <c r="AN9324">
        <v>1.1625670743351364</v>
      </c>
      <c r="AO9324">
        <v>971.33998494401544</v>
      </c>
      <c r="AP9324">
        <v>3143.5</v>
      </c>
      <c r="AQ9324">
        <v>-0.66864555553339811</v>
      </c>
      <c r="AR9324">
        <v>2.6263595865640053</v>
      </c>
    </row>
    <row r="9325" spans="39:44" x14ac:dyDescent="0.3">
      <c r="AM9325">
        <v>1.7575265987511335</v>
      </c>
      <c r="AN9325">
        <v>0.21788398241003426</v>
      </c>
      <c r="AO9325">
        <v>660.91442923649527</v>
      </c>
      <c r="AP9325">
        <v>4159.25</v>
      </c>
      <c r="AQ9325">
        <v>0.78468841838082526</v>
      </c>
      <c r="AR9325">
        <v>1.7722856826887436</v>
      </c>
    </row>
    <row r="9326" spans="39:44" x14ac:dyDescent="0.3">
      <c r="AM9326">
        <v>2.8036990411333256</v>
      </c>
      <c r="AN9326">
        <v>1.3161314100006745</v>
      </c>
      <c r="AO9326">
        <v>452.539813232406</v>
      </c>
      <c r="AP9326">
        <v>3875.75</v>
      </c>
      <c r="AQ9326">
        <v>0.61329959587902017</v>
      </c>
      <c r="AR9326">
        <v>2.8981276157055644</v>
      </c>
    </row>
    <row r="9327" spans="39:44" x14ac:dyDescent="0.3">
      <c r="AM9327">
        <v>2.4873943046941585</v>
      </c>
      <c r="AN9327">
        <v>0.9590990324890184</v>
      </c>
      <c r="AO9327">
        <v>911.50634161543871</v>
      </c>
      <c r="AP9327">
        <v>4236</v>
      </c>
      <c r="AQ9327">
        <v>-0.98544879566667654</v>
      </c>
      <c r="AR9327">
        <v>2.5584439248627082</v>
      </c>
    </row>
    <row r="9328" spans="39:44" x14ac:dyDescent="0.3">
      <c r="AM9328">
        <v>1.682093892774003</v>
      </c>
      <c r="AN9328">
        <v>0.16674118535666754</v>
      </c>
      <c r="AO9328">
        <v>795.9053569890998</v>
      </c>
      <c r="AP9328">
        <v>6248.25</v>
      </c>
      <c r="AQ9328">
        <v>0.44190579728695328</v>
      </c>
      <c r="AR9328">
        <v>1.6671093434700568</v>
      </c>
    </row>
    <row r="9329" spans="39:44" x14ac:dyDescent="0.3">
      <c r="AM9329">
        <v>3.0311920280920708</v>
      </c>
      <c r="AN9329">
        <v>1.4545909190725088</v>
      </c>
      <c r="AO9329">
        <v>947.17044035445451</v>
      </c>
      <c r="AP9329">
        <v>5133</v>
      </c>
      <c r="AQ9329">
        <v>0.7310193059452389</v>
      </c>
      <c r="AR9329">
        <v>3.0679152406205334</v>
      </c>
    </row>
    <row r="9330" spans="39:44" x14ac:dyDescent="0.3">
      <c r="AM9330">
        <v>1.8673831317567247</v>
      </c>
      <c r="AN9330">
        <v>0.2001010603122424</v>
      </c>
      <c r="AO9330">
        <v>973.9559982343651</v>
      </c>
      <c r="AP9330">
        <v>4267.25</v>
      </c>
      <c r="AQ9330">
        <v>0.80381317574898625</v>
      </c>
      <c r="AR9330">
        <v>1.8854632712753996</v>
      </c>
    </row>
    <row r="9331" spans="39:44" x14ac:dyDescent="0.3">
      <c r="AM9331">
        <v>2.8360099655372051</v>
      </c>
      <c r="AN9331">
        <v>1.1316720760226957</v>
      </c>
      <c r="AO9331">
        <v>426.42900964314583</v>
      </c>
      <c r="AP9331">
        <v>3895.5</v>
      </c>
      <c r="AQ9331">
        <v>-0.17309121622198462</v>
      </c>
      <c r="AR9331">
        <v>2.9363503040786534</v>
      </c>
    </row>
    <row r="9332" spans="39:44" x14ac:dyDescent="0.3">
      <c r="AM9332">
        <v>1.7475103630471245</v>
      </c>
      <c r="AN9332">
        <v>0.40899418536302562</v>
      </c>
      <c r="AO9332">
        <v>736.75415749085971</v>
      </c>
      <c r="AP9332">
        <v>3263</v>
      </c>
      <c r="AQ9332">
        <v>-0.10317403117590024</v>
      </c>
      <c r="AR9332">
        <v>1.7617559938114788</v>
      </c>
    </row>
    <row r="9333" spans="39:44" x14ac:dyDescent="0.3">
      <c r="AM9333">
        <v>1.6924570949998092</v>
      </c>
      <c r="AN9333">
        <v>0.23350654845865226</v>
      </c>
      <c r="AO9333">
        <v>416.25556020237389</v>
      </c>
      <c r="AP9333">
        <v>5400.5</v>
      </c>
      <c r="AQ9333">
        <v>0.31788843165319042</v>
      </c>
      <c r="AR9333">
        <v>1.6790575119708195</v>
      </c>
    </row>
    <row r="9334" spans="39:44" x14ac:dyDescent="0.3">
      <c r="AM9334">
        <v>2.0310993945003371</v>
      </c>
      <c r="AN9334">
        <v>0.71196524539533335</v>
      </c>
      <c r="AO9334">
        <v>294.47267534277296</v>
      </c>
      <c r="AP9334">
        <v>5612.5</v>
      </c>
      <c r="AQ9334">
        <v>-0.87285017324496983</v>
      </c>
      <c r="AR9334">
        <v>2.0527488959279081</v>
      </c>
    </row>
    <row r="9335" spans="39:44" x14ac:dyDescent="0.3">
      <c r="AM9335">
        <v>2.2503383347344585</v>
      </c>
      <c r="AN9335">
        <v>0.39303593077214261</v>
      </c>
      <c r="AO9335">
        <v>288.59527812000749</v>
      </c>
      <c r="AP9335">
        <v>3263</v>
      </c>
      <c r="AQ9335">
        <v>-0.70086560575885004</v>
      </c>
      <c r="AR9335">
        <v>2.234079401199752</v>
      </c>
    </row>
    <row r="9336" spans="39:44" x14ac:dyDescent="0.3">
      <c r="AM9336">
        <v>3.1342207558254205</v>
      </c>
      <c r="AN9336">
        <v>1.1787384795021969</v>
      </c>
      <c r="AO9336">
        <v>713.54176092525131</v>
      </c>
      <c r="AP9336">
        <v>4394</v>
      </c>
      <c r="AQ9336">
        <v>0.54239498054131419</v>
      </c>
      <c r="AR9336">
        <v>3.1840376510195023</v>
      </c>
    </row>
    <row r="9337" spans="39:44" x14ac:dyDescent="0.3">
      <c r="AM9337">
        <v>2.3564158709758534</v>
      </c>
      <c r="AN9337">
        <v>1.2896630613636582</v>
      </c>
      <c r="AO9337">
        <v>647.2957848472787</v>
      </c>
      <c r="AP9337">
        <v>6248.25</v>
      </c>
      <c r="AQ9337">
        <v>0.24841616743732148</v>
      </c>
      <c r="AR9337">
        <v>2.446325566564056</v>
      </c>
    </row>
    <row r="9338" spans="39:44" x14ac:dyDescent="0.3">
      <c r="AM9338">
        <v>2.3980670300253926</v>
      </c>
      <c r="AN9338">
        <v>0.80662557093302101</v>
      </c>
      <c r="AO9338">
        <v>668.66897102362589</v>
      </c>
      <c r="AP9338">
        <v>5044.25</v>
      </c>
      <c r="AQ9338">
        <v>0.40698743423196815</v>
      </c>
      <c r="AR9338">
        <v>2.3767626865449527</v>
      </c>
    </row>
    <row r="9339" spans="39:44" x14ac:dyDescent="0.3">
      <c r="AM9339">
        <v>2.4863603330356563</v>
      </c>
      <c r="AN9339">
        <v>1.2733534271841995</v>
      </c>
      <c r="AO9339">
        <v>379.33741385358081</v>
      </c>
      <c r="AP9339">
        <v>3358.5</v>
      </c>
      <c r="AQ9339">
        <v>0.3737391618859281</v>
      </c>
      <c r="AR9339">
        <v>2.3545626717809118</v>
      </c>
    </row>
    <row r="9340" spans="39:44" x14ac:dyDescent="0.3">
      <c r="AM9340">
        <v>1.6265087347030061</v>
      </c>
      <c r="AN9340">
        <v>8.1346292930180322E-2</v>
      </c>
      <c r="AO9340">
        <v>798.74733488530387</v>
      </c>
      <c r="AP9340">
        <v>3841.25</v>
      </c>
      <c r="AQ9340">
        <v>-0.36454736364653495</v>
      </c>
      <c r="AR9340">
        <v>1.6321147024186788</v>
      </c>
    </row>
    <row r="9341" spans="39:44" x14ac:dyDescent="0.3">
      <c r="AM9341">
        <v>2.6772101681978984</v>
      </c>
      <c r="AN9341">
        <v>0.61205163209516944</v>
      </c>
      <c r="AO9341">
        <v>383.91032033802514</v>
      </c>
      <c r="AP9341">
        <v>4933.5</v>
      </c>
      <c r="AQ9341">
        <v>6.7151931976414933E-2</v>
      </c>
      <c r="AR9341">
        <v>2.712873242445117</v>
      </c>
    </row>
    <row r="9342" spans="39:44" x14ac:dyDescent="0.3">
      <c r="AM9342">
        <v>2.0461177603133587</v>
      </c>
      <c r="AN9342">
        <v>0.74054173251058408</v>
      </c>
      <c r="AO9342">
        <v>449.91703122607055</v>
      </c>
      <c r="AP9342">
        <v>3485.25</v>
      </c>
      <c r="AQ9342">
        <v>-0.91378141028831217</v>
      </c>
      <c r="AR9342">
        <v>1.9963539544390678</v>
      </c>
    </row>
    <row r="9343" spans="39:44" x14ac:dyDescent="0.3">
      <c r="AM9343">
        <v>3.3412477762064943</v>
      </c>
      <c r="AN9343">
        <v>0.87437837926391615</v>
      </c>
      <c r="AO9343">
        <v>1052.8414259627734</v>
      </c>
      <c r="AP9343">
        <v>5092</v>
      </c>
      <c r="AQ9343">
        <v>0.99737135072270999</v>
      </c>
      <c r="AR9343">
        <v>3.2446282721189248</v>
      </c>
    </row>
    <row r="9344" spans="39:44" x14ac:dyDescent="0.3">
      <c r="AM9344">
        <v>3.011664036478451</v>
      </c>
      <c r="AN9344">
        <v>1.0133223391741339</v>
      </c>
      <c r="AO9344">
        <v>1026.2656929624013</v>
      </c>
      <c r="AP9344">
        <v>5565.5</v>
      </c>
      <c r="AQ9344">
        <v>-0.92875937254000318</v>
      </c>
      <c r="AR9344">
        <v>3.098654634035142</v>
      </c>
    </row>
    <row r="9345" spans="39:44" x14ac:dyDescent="0.3">
      <c r="AM9345">
        <v>2.7462862508575157</v>
      </c>
      <c r="AN9345">
        <v>1.3849184617355048</v>
      </c>
      <c r="AO9345">
        <v>288.5585028262459</v>
      </c>
      <c r="AP9345">
        <v>4740.75</v>
      </c>
      <c r="AQ9345">
        <v>-0.23906632665331118</v>
      </c>
      <c r="AR9345">
        <v>2.7517731574299407</v>
      </c>
    </row>
    <row r="9346" spans="39:44" x14ac:dyDescent="0.3">
      <c r="AM9346">
        <v>2.8897387238796233</v>
      </c>
      <c r="AN9346">
        <v>0.8962710044052693</v>
      </c>
      <c r="AO9346">
        <v>1177.7389695478544</v>
      </c>
      <c r="AP9346">
        <v>5808.5</v>
      </c>
      <c r="AQ9346">
        <v>-6.4704488317351982E-2</v>
      </c>
      <c r="AR9346">
        <v>2.9522044137646262</v>
      </c>
    </row>
    <row r="9347" spans="39:44" x14ac:dyDescent="0.3">
      <c r="AM9347">
        <v>1.752597196015063</v>
      </c>
      <c r="AN9347">
        <v>0.48021678006603596</v>
      </c>
      <c r="AO9347">
        <v>718.05337794500701</v>
      </c>
      <c r="AP9347">
        <v>4890.75</v>
      </c>
      <c r="AQ9347">
        <v>-0.24486810731839048</v>
      </c>
      <c r="AR9347">
        <v>1.7962154215960631</v>
      </c>
    </row>
    <row r="9348" spans="39:44" x14ac:dyDescent="0.3">
      <c r="AM9348">
        <v>1.5689259795936685</v>
      </c>
      <c r="AN9348">
        <v>7.5408566328964366E-2</v>
      </c>
      <c r="AO9348">
        <v>620.99778919750383</v>
      </c>
      <c r="AP9348">
        <v>4903</v>
      </c>
      <c r="AQ9348">
        <v>0.12917930819674503</v>
      </c>
      <c r="AR9348">
        <v>1.5667706212008081</v>
      </c>
    </row>
    <row r="9349" spans="39:44" x14ac:dyDescent="0.3">
      <c r="AM9349">
        <v>2.1828383722896705</v>
      </c>
      <c r="AN9349">
        <v>0.35019215426527167</v>
      </c>
      <c r="AO9349">
        <v>501.06721629384356</v>
      </c>
      <c r="AP9349">
        <v>3294.75</v>
      </c>
      <c r="AQ9349">
        <v>0.57321638437823175</v>
      </c>
      <c r="AR9349">
        <v>2.1478191568631426</v>
      </c>
    </row>
    <row r="9350" spans="39:44" x14ac:dyDescent="0.3">
      <c r="AM9350">
        <v>2.1328839344242847</v>
      </c>
      <c r="AN9350">
        <v>0.93468198373929878</v>
      </c>
      <c r="AO9350">
        <v>996.91464935962563</v>
      </c>
      <c r="AP9350">
        <v>4471.25</v>
      </c>
      <c r="AQ9350">
        <v>0.83460300187410652</v>
      </c>
      <c r="AR9350">
        <v>2.107746445501641</v>
      </c>
    </row>
    <row r="9351" spans="39:44" x14ac:dyDescent="0.3">
      <c r="AM9351">
        <v>2.6398488610243556</v>
      </c>
      <c r="AN9351">
        <v>1.1610050788786648</v>
      </c>
      <c r="AO9351">
        <v>1032.5806322940057</v>
      </c>
      <c r="AP9351">
        <v>4849</v>
      </c>
      <c r="AQ9351">
        <v>0.73229971016256024</v>
      </c>
      <c r="AR9351">
        <v>2.6263595865640053</v>
      </c>
    </row>
    <row r="9352" spans="39:44" x14ac:dyDescent="0.3">
      <c r="AM9352">
        <v>2.6755878814187133</v>
      </c>
      <c r="AN9352">
        <v>1.3345089743878191</v>
      </c>
      <c r="AO9352">
        <v>1448.8833619040252</v>
      </c>
      <c r="AP9352">
        <v>3659.25</v>
      </c>
      <c r="AQ9352">
        <v>-0.98300112426405961</v>
      </c>
      <c r="AR9352">
        <v>2.6197522808458191</v>
      </c>
    </row>
    <row r="9353" spans="39:44" x14ac:dyDescent="0.3">
      <c r="AM9353">
        <v>2.6202703504810341</v>
      </c>
      <c r="AN9353">
        <v>1.0571431164095511</v>
      </c>
      <c r="AO9353">
        <v>1009.2311336197835</v>
      </c>
      <c r="AP9353">
        <v>5661.25</v>
      </c>
      <c r="AQ9353">
        <v>-0.11808517652859714</v>
      </c>
      <c r="AR9353">
        <v>2.5931140825147088</v>
      </c>
    </row>
    <row r="9354" spans="39:44" x14ac:dyDescent="0.3">
      <c r="AM9354">
        <v>2.1810128288815309</v>
      </c>
      <c r="AN9354">
        <v>0.65180001604997884</v>
      </c>
      <c r="AO9354">
        <v>857.34716171538525</v>
      </c>
      <c r="AP9354">
        <v>4561.25</v>
      </c>
      <c r="AQ9354">
        <v>0.48396710265209286</v>
      </c>
      <c r="AR9354">
        <v>2.2500238814477953</v>
      </c>
    </row>
    <row r="9355" spans="39:44" x14ac:dyDescent="0.3">
      <c r="AM9355">
        <v>2.8843307278995729</v>
      </c>
      <c r="AN9355">
        <v>0.80611052935696192</v>
      </c>
      <c r="AO9355">
        <v>1365.5461971435234</v>
      </c>
      <c r="AP9355">
        <v>3639.25</v>
      </c>
      <c r="AQ9355">
        <v>0.58629692655771792</v>
      </c>
      <c r="AR9355">
        <v>2.8701751398753848</v>
      </c>
    </row>
    <row r="9356" spans="39:44" x14ac:dyDescent="0.3">
      <c r="AM9356">
        <v>1.9736673023314932</v>
      </c>
      <c r="AN9356">
        <v>0.36228452359273161</v>
      </c>
      <c r="AO9356">
        <v>705.66369637765627</v>
      </c>
      <c r="AP9356">
        <v>6422.5</v>
      </c>
      <c r="AQ9356">
        <v>0.9927392247863156</v>
      </c>
      <c r="AR9356">
        <v>1.9793514091196689</v>
      </c>
    </row>
    <row r="9357" spans="39:44" x14ac:dyDescent="0.3">
      <c r="AM9357">
        <v>2.8255309259035024</v>
      </c>
      <c r="AN9357">
        <v>1.0635172387224943</v>
      </c>
      <c r="AO9357">
        <v>1107.3588612610367</v>
      </c>
      <c r="AP9357">
        <v>4294.5</v>
      </c>
      <c r="AQ9357">
        <v>0.9403650344047888</v>
      </c>
      <c r="AR9357">
        <v>2.8033601728017716</v>
      </c>
    </row>
    <row r="9358" spans="39:44" x14ac:dyDescent="0.3">
      <c r="AM9358">
        <v>2.9900239420114052</v>
      </c>
      <c r="AN9358">
        <v>1.1444742412455413</v>
      </c>
      <c r="AO9358">
        <v>532.36773986270782</v>
      </c>
      <c r="AP9358">
        <v>4371</v>
      </c>
      <c r="AQ9358">
        <v>-0.6840163709559518</v>
      </c>
      <c r="AR9358">
        <v>2.9880303021425925</v>
      </c>
    </row>
    <row r="9359" spans="39:44" x14ac:dyDescent="0.3">
      <c r="AM9359">
        <v>2.9820988967524644</v>
      </c>
      <c r="AN9359">
        <v>1.2062058051846376</v>
      </c>
      <c r="AO9359">
        <v>411.73290204995214</v>
      </c>
      <c r="AP9359">
        <v>2772</v>
      </c>
      <c r="AQ9359">
        <v>-0.42393634971424149</v>
      </c>
      <c r="AR9359">
        <v>3.0395243545831678</v>
      </c>
    </row>
    <row r="9360" spans="39:44" x14ac:dyDescent="0.3">
      <c r="AM9360">
        <v>2.4447369560095753</v>
      </c>
      <c r="AN9360">
        <v>0.55566283618225309</v>
      </c>
      <c r="AO9360">
        <v>641.05031337250966</v>
      </c>
      <c r="AP9360">
        <v>4183.5</v>
      </c>
      <c r="AQ9360">
        <v>0.99447825428264169</v>
      </c>
      <c r="AR9360">
        <v>2.4107926244018358</v>
      </c>
    </row>
    <row r="9361" spans="39:44" x14ac:dyDescent="0.3">
      <c r="AM9361">
        <v>2.0103414892027285</v>
      </c>
      <c r="AN9361">
        <v>0.26259493807794571</v>
      </c>
      <c r="AO9361">
        <v>570.94417901928136</v>
      </c>
      <c r="AP9361">
        <v>4590.75</v>
      </c>
      <c r="AQ9361">
        <v>-0.78846140804157405</v>
      </c>
      <c r="AR9361">
        <v>1.985202261880767</v>
      </c>
    </row>
    <row r="9362" spans="39:44" x14ac:dyDescent="0.3">
      <c r="AM9362">
        <v>2.0607671557764249</v>
      </c>
      <c r="AN9362">
        <v>0.69168134743792742</v>
      </c>
      <c r="AO9362">
        <v>668.77102989976106</v>
      </c>
      <c r="AP9362">
        <v>4639.5</v>
      </c>
      <c r="AQ9362">
        <v>-0.6035143993089167</v>
      </c>
      <c r="AR9362">
        <v>2.0441831783689666</v>
      </c>
    </row>
    <row r="9363" spans="39:44" x14ac:dyDescent="0.3">
      <c r="AM9363">
        <v>2.1620139931877311</v>
      </c>
      <c r="AN9363">
        <v>0.70663321312080174</v>
      </c>
      <c r="AO9363">
        <v>1245.9787796675967</v>
      </c>
      <c r="AP9363">
        <v>5041.5</v>
      </c>
      <c r="AQ9363">
        <v>-0.39524090550211721</v>
      </c>
      <c r="AR9363">
        <v>2.1949182303976005</v>
      </c>
    </row>
    <row r="9364" spans="39:44" x14ac:dyDescent="0.3">
      <c r="AM9364">
        <v>3.0693971362530421</v>
      </c>
      <c r="AN9364">
        <v>0.83424964757208375</v>
      </c>
      <c r="AO9364">
        <v>737.99191994276043</v>
      </c>
      <c r="AP9364">
        <v>5106.5</v>
      </c>
      <c r="AQ9364">
        <v>0.38106334843840967</v>
      </c>
      <c r="AR9364">
        <v>3.059976538515937</v>
      </c>
    </row>
    <row r="9365" spans="39:44" x14ac:dyDescent="0.3">
      <c r="AM9365">
        <v>2.4790818006619579</v>
      </c>
      <c r="AN9365">
        <v>0.72669916402358203</v>
      </c>
      <c r="AO9365">
        <v>1384.0349829170434</v>
      </c>
      <c r="AP9365">
        <v>4053.75</v>
      </c>
      <c r="AQ9365">
        <v>-0.34794016426737212</v>
      </c>
      <c r="AR9365">
        <v>2.5320076650312444</v>
      </c>
    </row>
    <row r="9366" spans="39:44" x14ac:dyDescent="0.3">
      <c r="AM9366">
        <v>2.1777042949709684</v>
      </c>
      <c r="AN9366">
        <v>0.96607536787638348</v>
      </c>
      <c r="AO9366">
        <v>376.95346705872259</v>
      </c>
      <c r="AP9366">
        <v>3737.25</v>
      </c>
      <c r="AQ9366">
        <v>0.46775055494579582</v>
      </c>
      <c r="AR9366">
        <v>2.2470690221298466</v>
      </c>
    </row>
    <row r="9367" spans="39:44" x14ac:dyDescent="0.3">
      <c r="AM9367">
        <v>2.4135169408659172</v>
      </c>
      <c r="AN9367">
        <v>0.9098232921972933</v>
      </c>
      <c r="AO9367">
        <v>888.90005625347112</v>
      </c>
      <c r="AP9367">
        <v>4738</v>
      </c>
      <c r="AQ9367">
        <v>0.65462564593913164</v>
      </c>
      <c r="AR9367">
        <v>2.4619601119913082</v>
      </c>
    </row>
    <row r="9368" spans="39:44" x14ac:dyDescent="0.3">
      <c r="AM9368">
        <v>2.8770665631773564</v>
      </c>
      <c r="AN9368">
        <v>1.0733511452515869</v>
      </c>
      <c r="AO9368">
        <v>921.40151269592604</v>
      </c>
      <c r="AP9368">
        <v>4903.25</v>
      </c>
      <c r="AQ9368">
        <v>0.17788688085546356</v>
      </c>
      <c r="AR9368">
        <v>2.8829606800682837</v>
      </c>
    </row>
    <row r="9369" spans="39:44" x14ac:dyDescent="0.3">
      <c r="AM9369">
        <v>2.7432918347058788</v>
      </c>
      <c r="AN9369">
        <v>0.67105179856853847</v>
      </c>
      <c r="AO9369">
        <v>1791.5166674838679</v>
      </c>
      <c r="AP9369">
        <v>5265.25</v>
      </c>
      <c r="AQ9369">
        <v>-0.31813592246549349</v>
      </c>
      <c r="AR9369">
        <v>2.8103970145627319</v>
      </c>
    </row>
    <row r="9370" spans="39:44" x14ac:dyDescent="0.3">
      <c r="AM9370">
        <v>3.0100156349982163</v>
      </c>
      <c r="AN9370">
        <v>1.2667076831300721</v>
      </c>
      <c r="AO9370">
        <v>809.25005958219833</v>
      </c>
      <c r="AP9370">
        <v>5060</v>
      </c>
      <c r="AQ9370">
        <v>0.34151149695060845</v>
      </c>
      <c r="AR9370">
        <v>3.1074972386011903</v>
      </c>
    </row>
    <row r="9371" spans="39:44" x14ac:dyDescent="0.3">
      <c r="AM9371">
        <v>2.404684356937882</v>
      </c>
      <c r="AN9371">
        <v>0.84775168087848429</v>
      </c>
      <c r="AO9371">
        <v>532.97380711091114</v>
      </c>
      <c r="AP9371">
        <v>3866.75</v>
      </c>
      <c r="AQ9371">
        <v>-0.77378934021134105</v>
      </c>
      <c r="AR9371">
        <v>2.3649554033126914</v>
      </c>
    </row>
    <row r="9372" spans="39:44" x14ac:dyDescent="0.3">
      <c r="AM9372">
        <v>2.2004561591717544</v>
      </c>
      <c r="AN9372">
        <v>0.58557460946589279</v>
      </c>
      <c r="AO9372">
        <v>806.86029184408801</v>
      </c>
      <c r="AP9372">
        <v>5161.75</v>
      </c>
      <c r="AQ9372">
        <v>-0.91616906383971008</v>
      </c>
      <c r="AR9372">
        <v>2.258758804843239</v>
      </c>
    </row>
    <row r="9373" spans="39:44" x14ac:dyDescent="0.3">
      <c r="AM9373">
        <v>2.3560510593421209</v>
      </c>
      <c r="AN9373">
        <v>0.59875613210248368</v>
      </c>
      <c r="AO9373">
        <v>643.49481964610197</v>
      </c>
      <c r="AP9373">
        <v>3931.25</v>
      </c>
      <c r="AQ9373">
        <v>-0.2260324608695104</v>
      </c>
      <c r="AR9373">
        <v>2.3760763872153348</v>
      </c>
    </row>
    <row r="9374" spans="39:44" x14ac:dyDescent="0.3">
      <c r="AM9374">
        <v>2.8298264775091306</v>
      </c>
      <c r="AN9374">
        <v>1.0107248230710075</v>
      </c>
      <c r="AO9374">
        <v>1042.9462548822862</v>
      </c>
      <c r="AP9374">
        <v>5355.5</v>
      </c>
      <c r="AQ9374">
        <v>-0.26548378864483135</v>
      </c>
      <c r="AR9374">
        <v>2.8838444836710604</v>
      </c>
    </row>
    <row r="9375" spans="39:44" x14ac:dyDescent="0.3">
      <c r="AM9375">
        <v>2.5857121194190453</v>
      </c>
      <c r="AN9375">
        <v>0.73035169497578001</v>
      </c>
      <c r="AO9375">
        <v>1077.3864063011347</v>
      </c>
      <c r="AP9375">
        <v>5633.25</v>
      </c>
      <c r="AQ9375">
        <v>0.6687196653058286</v>
      </c>
      <c r="AR9375">
        <v>2.6124222681117302</v>
      </c>
    </row>
    <row r="9376" spans="39:44" x14ac:dyDescent="0.3">
      <c r="AM9376">
        <v>2.3322852059451824</v>
      </c>
      <c r="AN9376">
        <v>1.3155365272046871</v>
      </c>
      <c r="AO9376">
        <v>683.68331274027616</v>
      </c>
      <c r="AP9376">
        <v>5194.25</v>
      </c>
      <c r="AQ9376">
        <v>-0.99646854908671867</v>
      </c>
      <c r="AR9376">
        <v>2.3545626717809118</v>
      </c>
    </row>
    <row r="9377" spans="39:44" x14ac:dyDescent="0.3">
      <c r="AM9377">
        <v>2.4402825720629324</v>
      </c>
      <c r="AN9377">
        <v>0.54919649166091855</v>
      </c>
      <c r="AO9377">
        <v>1063.0255259052426</v>
      </c>
      <c r="AP9377">
        <v>4192.25</v>
      </c>
      <c r="AQ9377">
        <v>0.67231864931809715</v>
      </c>
      <c r="AR9377">
        <v>2.4077659354216103</v>
      </c>
    </row>
    <row r="9378" spans="39:44" x14ac:dyDescent="0.3">
      <c r="AM9378">
        <v>2.4830123421682981</v>
      </c>
      <c r="AN9378">
        <v>1.0823203381615034</v>
      </c>
      <c r="AO9378">
        <v>1020.6877596376609</v>
      </c>
      <c r="AP9378">
        <v>4896</v>
      </c>
      <c r="AQ9378">
        <v>-0.31662219211365727</v>
      </c>
      <c r="AR9378">
        <v>2.4444270562878336</v>
      </c>
    </row>
    <row r="9379" spans="39:44" x14ac:dyDescent="0.3">
      <c r="AM9379">
        <v>1.7753586598074789</v>
      </c>
      <c r="AN9379">
        <v>0.15628642554471578</v>
      </c>
      <c r="AO9379">
        <v>703.08711500720938</v>
      </c>
      <c r="AP9379">
        <v>4628.75</v>
      </c>
      <c r="AQ9379">
        <v>-0.86533204881787595</v>
      </c>
      <c r="AR9379">
        <v>1.7846903343664091</v>
      </c>
    </row>
    <row r="9380" spans="39:44" x14ac:dyDescent="0.3">
      <c r="AM9380">
        <v>1.6788963947170463</v>
      </c>
      <c r="AN9380">
        <v>0.15301768628471565</v>
      </c>
      <c r="AO9380">
        <v>1100.9441744691189</v>
      </c>
      <c r="AP9380">
        <v>4269</v>
      </c>
      <c r="AQ9380">
        <v>-0.24117064716036607</v>
      </c>
      <c r="AR9380">
        <v>1.6930569421413881</v>
      </c>
    </row>
    <row r="9381" spans="39:44" x14ac:dyDescent="0.3">
      <c r="AM9381">
        <v>1.7569844749882473</v>
      </c>
      <c r="AN9381">
        <v>0.18677829530220527</v>
      </c>
      <c r="AO9381">
        <v>677.76914022374922</v>
      </c>
      <c r="AP9381">
        <v>3316.75</v>
      </c>
      <c r="AQ9381">
        <v>0.73771185741533973</v>
      </c>
      <c r="AR9381">
        <v>1.7550732449558593</v>
      </c>
    </row>
    <row r="9382" spans="39:44" x14ac:dyDescent="0.3">
      <c r="AM9382">
        <v>2.5717568830535695</v>
      </c>
      <c r="AN9382">
        <v>1.186797839464816</v>
      </c>
      <c r="AO9382">
        <v>630.23993420059412</v>
      </c>
      <c r="AP9382">
        <v>4301.25</v>
      </c>
      <c r="AQ9382">
        <v>-0.43038977344646812</v>
      </c>
      <c r="AR9382">
        <v>2.6764627372919345</v>
      </c>
    </row>
    <row r="9383" spans="39:44" x14ac:dyDescent="0.3">
      <c r="AM9383">
        <v>2.5105507542928582</v>
      </c>
      <c r="AN9383">
        <v>1.2269446848739822</v>
      </c>
      <c r="AO9383">
        <v>1546.897082770352</v>
      </c>
      <c r="AP9383">
        <v>5055.75</v>
      </c>
      <c r="AQ9383">
        <v>-4.2585035036639733E-2</v>
      </c>
      <c r="AR9383">
        <v>2.44728638562552</v>
      </c>
    </row>
    <row r="9384" spans="39:44" x14ac:dyDescent="0.3">
      <c r="AM9384">
        <v>2.7373517069700424</v>
      </c>
      <c r="AN9384">
        <v>0.76064189818202788</v>
      </c>
      <c r="AO9384">
        <v>371.59935330837982</v>
      </c>
      <c r="AP9384">
        <v>5650.25</v>
      </c>
      <c r="AQ9384">
        <v>-0.86613688815803236</v>
      </c>
      <c r="AR9384">
        <v>2.8038485789591183</v>
      </c>
    </row>
    <row r="9385" spans="39:44" x14ac:dyDescent="0.3">
      <c r="AM9385">
        <v>2.5128492949674355</v>
      </c>
      <c r="AN9385">
        <v>0.81545296053898986</v>
      </c>
      <c r="AO9385">
        <v>722.3657718088175</v>
      </c>
      <c r="AP9385">
        <v>5270.25</v>
      </c>
      <c r="AQ9385">
        <v>0.5401476095668124</v>
      </c>
      <c r="AR9385">
        <v>2.5524516277814548</v>
      </c>
    </row>
    <row r="9386" spans="39:44" x14ac:dyDescent="0.3">
      <c r="AM9386">
        <v>3.173520337625606</v>
      </c>
      <c r="AN9386">
        <v>1.0164460875640686</v>
      </c>
      <c r="AO9386">
        <v>962.7866731128961</v>
      </c>
      <c r="AP9386">
        <v>3523.75</v>
      </c>
      <c r="AQ9386">
        <v>6.7197008322650159E-2</v>
      </c>
      <c r="AR9386">
        <v>3.1436652465779638</v>
      </c>
    </row>
    <row r="9387" spans="39:44" x14ac:dyDescent="0.3">
      <c r="AM9387">
        <v>1.6889474439965639</v>
      </c>
      <c r="AN9387">
        <v>0.1654692819791202</v>
      </c>
      <c r="AO9387">
        <v>836.693403635707</v>
      </c>
      <c r="AP9387">
        <v>4475.5</v>
      </c>
      <c r="AQ9387">
        <v>-0.21059895011560037</v>
      </c>
      <c r="AR9387">
        <v>1.7067779597364154</v>
      </c>
    </row>
    <row r="9388" spans="39:44" x14ac:dyDescent="0.3">
      <c r="AM9388">
        <v>3.4839245319105756</v>
      </c>
      <c r="AN9388">
        <v>1.2883986213248961</v>
      </c>
      <c r="AO9388">
        <v>617.70081469828745</v>
      </c>
      <c r="AP9388">
        <v>5120.5</v>
      </c>
      <c r="AQ9388">
        <v>0.66482797565467466</v>
      </c>
      <c r="AR9388">
        <v>3.3494392211025943</v>
      </c>
    </row>
    <row r="9389" spans="39:44" x14ac:dyDescent="0.3">
      <c r="AM9389">
        <v>3.0302250297606932</v>
      </c>
      <c r="AN9389">
        <v>1.1771104097184795</v>
      </c>
      <c r="AO9389">
        <v>305.81559090627741</v>
      </c>
      <c r="AP9389">
        <v>5140</v>
      </c>
      <c r="AQ9389">
        <v>0.46891246072445936</v>
      </c>
      <c r="AR9389">
        <v>2.9478280923367621</v>
      </c>
    </row>
    <row r="9390" spans="39:44" x14ac:dyDescent="0.3">
      <c r="AM9390">
        <v>2.2957245219006945</v>
      </c>
      <c r="AN9390">
        <v>0.87514284529112729</v>
      </c>
      <c r="AO9390">
        <v>620.54706166087988</v>
      </c>
      <c r="AP9390">
        <v>4695.25</v>
      </c>
      <c r="AQ9390">
        <v>-0.56463313240236579</v>
      </c>
      <c r="AR9390">
        <v>2.2126950660796232</v>
      </c>
    </row>
    <row r="9391" spans="39:44" x14ac:dyDescent="0.3">
      <c r="AM9391">
        <v>2.928464060545342</v>
      </c>
      <c r="AN9391">
        <v>1.321964279763387</v>
      </c>
      <c r="AO9391">
        <v>261.26273044088725</v>
      </c>
      <c r="AP9391">
        <v>4773.5</v>
      </c>
      <c r="AQ9391">
        <v>0.5811592890535876</v>
      </c>
      <c r="AR9391">
        <v>3.0016840164458132</v>
      </c>
    </row>
    <row r="9392" spans="39:44" x14ac:dyDescent="0.3">
      <c r="AM9392">
        <v>1.9072550809309436</v>
      </c>
      <c r="AN9392">
        <v>0.46512460070303968</v>
      </c>
      <c r="AO9392">
        <v>644.81205832578803</v>
      </c>
      <c r="AP9392">
        <v>4273.75</v>
      </c>
      <c r="AQ9392">
        <v>-0.47352240105263033</v>
      </c>
      <c r="AR9392">
        <v>1.9003662959156191</v>
      </c>
    </row>
    <row r="9393" spans="39:44" x14ac:dyDescent="0.3">
      <c r="AM9393">
        <v>2.9041813384469539</v>
      </c>
      <c r="AN9393">
        <v>0.87440698804162698</v>
      </c>
      <c r="AO9393">
        <v>1036.2286667929109</v>
      </c>
      <c r="AP9393">
        <v>5261.25</v>
      </c>
      <c r="AQ9393">
        <v>-0.64868768523532216</v>
      </c>
      <c r="AR9393">
        <v>2.9395607369400971</v>
      </c>
    </row>
    <row r="9394" spans="39:44" x14ac:dyDescent="0.3">
      <c r="AM9394">
        <v>3.2677581565213583</v>
      </c>
      <c r="AN9394">
        <v>1.1932075148650798</v>
      </c>
      <c r="AO9394">
        <v>711.9899429940815</v>
      </c>
      <c r="AP9394">
        <v>4566</v>
      </c>
      <c r="AQ9394">
        <v>-0.29718035760013051</v>
      </c>
      <c r="AR9394">
        <v>3.2583003821599763</v>
      </c>
    </row>
    <row r="9395" spans="39:44" x14ac:dyDescent="0.3">
      <c r="AM9395">
        <v>2.1089182202181123</v>
      </c>
      <c r="AN9395">
        <v>0.68225983045740968</v>
      </c>
      <c r="AO9395">
        <v>584.83689243616993</v>
      </c>
      <c r="AP9395">
        <v>4776.5</v>
      </c>
      <c r="AQ9395">
        <v>-0.97535186149365927</v>
      </c>
      <c r="AR9395">
        <v>2.1534427084046501</v>
      </c>
    </row>
    <row r="9396" spans="39:44" x14ac:dyDescent="0.3">
      <c r="AM9396">
        <v>2.2600512461776878</v>
      </c>
      <c r="AN9396">
        <v>1.2277570903460002</v>
      </c>
      <c r="AO9396">
        <v>657.10757973990405</v>
      </c>
      <c r="AP9396">
        <v>5503.5</v>
      </c>
      <c r="AQ9396">
        <v>0.73043910905288478</v>
      </c>
      <c r="AR9396">
        <v>2.2920511806979915</v>
      </c>
    </row>
    <row r="9397" spans="39:44" x14ac:dyDescent="0.3">
      <c r="AM9397">
        <v>1.9447623109540744</v>
      </c>
      <c r="AN9397">
        <v>0.36710992158509798</v>
      </c>
      <c r="AO9397">
        <v>541.85438523090727</v>
      </c>
      <c r="AP9397">
        <v>4043.75</v>
      </c>
      <c r="AQ9397">
        <v>0.69681212467438514</v>
      </c>
      <c r="AR9397">
        <v>1.9828262088212174</v>
      </c>
    </row>
    <row r="9398" spans="39:44" x14ac:dyDescent="0.3">
      <c r="AM9398">
        <v>2.165965093458619</v>
      </c>
      <c r="AN9398">
        <v>0.98704000077855425</v>
      </c>
      <c r="AO9398">
        <v>1367.3819208852674</v>
      </c>
      <c r="AP9398">
        <v>5146.5</v>
      </c>
      <c r="AQ9398">
        <v>0.54817507201739657</v>
      </c>
      <c r="AR9398">
        <v>2.1553061273467025</v>
      </c>
    </row>
    <row r="9399" spans="39:44" x14ac:dyDescent="0.3">
      <c r="AM9399">
        <v>3.0761163152254536</v>
      </c>
      <c r="AN9399">
        <v>0.94816557167869775</v>
      </c>
      <c r="AO9399">
        <v>310.96748381900602</v>
      </c>
      <c r="AP9399">
        <v>4244.75</v>
      </c>
      <c r="AQ9399">
        <v>-0.25482427832318266</v>
      </c>
      <c r="AR9399">
        <v>3.0349243286596068</v>
      </c>
    </row>
    <row r="9400" spans="39:44" x14ac:dyDescent="0.3">
      <c r="AM9400">
        <v>2.0845686606100098</v>
      </c>
      <c r="AN9400">
        <v>0.26258211655240343</v>
      </c>
      <c r="AO9400">
        <v>1010.3221370493801</v>
      </c>
      <c r="AP9400">
        <v>3771.75</v>
      </c>
      <c r="AQ9400">
        <v>-0.10929104163054054</v>
      </c>
      <c r="AR9400">
        <v>2.1118676755787935</v>
      </c>
    </row>
    <row r="9401" spans="39:44" x14ac:dyDescent="0.3">
      <c r="AM9401">
        <v>2.3026891166142622</v>
      </c>
      <c r="AN9401">
        <v>1.3251026479931829</v>
      </c>
      <c r="AO9401">
        <v>904.78875352606326</v>
      </c>
      <c r="AP9401">
        <v>3338</v>
      </c>
      <c r="AQ9401">
        <v>-0.64614576764467813</v>
      </c>
      <c r="AR9401">
        <v>2.4109576132697517</v>
      </c>
    </row>
    <row r="9402" spans="39:44" x14ac:dyDescent="0.3">
      <c r="AM9402">
        <v>3.3290206717121418</v>
      </c>
      <c r="AN9402">
        <v>1.3185812051646846</v>
      </c>
      <c r="AO9402">
        <v>836.65024151309706</v>
      </c>
      <c r="AP9402">
        <v>3891.75</v>
      </c>
      <c r="AQ9402">
        <v>-0.62501397042671958</v>
      </c>
      <c r="AR9402">
        <v>3.289468580772319</v>
      </c>
    </row>
    <row r="9403" spans="39:44" x14ac:dyDescent="0.3">
      <c r="AM9403">
        <v>2.4208441224748625</v>
      </c>
      <c r="AN9403">
        <v>0.87249161135499209</v>
      </c>
      <c r="AO9403">
        <v>673.78814165978895</v>
      </c>
      <c r="AP9403">
        <v>3608.25</v>
      </c>
      <c r="AQ9403">
        <v>-9.9015371797661192E-2</v>
      </c>
      <c r="AR9403">
        <v>2.4253435604241163</v>
      </c>
    </row>
    <row r="9404" spans="39:44" x14ac:dyDescent="0.3">
      <c r="AM9404">
        <v>2.023922164515306</v>
      </c>
      <c r="AN9404">
        <v>0.71708692151158238</v>
      </c>
      <c r="AO9404">
        <v>643.48080418902987</v>
      </c>
      <c r="AP9404">
        <v>4011.25</v>
      </c>
      <c r="AQ9404">
        <v>-0.56462391133547207</v>
      </c>
      <c r="AR9404">
        <v>2.0493304278313653</v>
      </c>
    </row>
    <row r="9405" spans="39:44" x14ac:dyDescent="0.3">
      <c r="AM9405">
        <v>2.9512906173809474</v>
      </c>
      <c r="AN9405">
        <v>1.052506629784943</v>
      </c>
      <c r="AO9405">
        <v>862.53720485882832</v>
      </c>
      <c r="AP9405">
        <v>3675.75</v>
      </c>
      <c r="AQ9405">
        <v>-0.67958609771572054</v>
      </c>
      <c r="AR9405">
        <v>2.8603847028413121</v>
      </c>
    </row>
    <row r="9406" spans="39:44" x14ac:dyDescent="0.3">
      <c r="AM9406">
        <v>1.9523926340928861</v>
      </c>
      <c r="AN9406">
        <v>0.43135699447962372</v>
      </c>
      <c r="AO9406">
        <v>719.08313088236048</v>
      </c>
      <c r="AP9406">
        <v>3570.5</v>
      </c>
      <c r="AQ9406">
        <v>-0.41114025858261644</v>
      </c>
      <c r="AR9406">
        <v>1.995528333540848</v>
      </c>
    </row>
    <row r="9407" spans="39:44" x14ac:dyDescent="0.3">
      <c r="AM9407">
        <v>2.1151059333389934</v>
      </c>
      <c r="AN9407">
        <v>0.93307761078511697</v>
      </c>
      <c r="AO9407">
        <v>1206.3349201741944</v>
      </c>
      <c r="AP9407">
        <v>4992.25</v>
      </c>
      <c r="AQ9407">
        <v>0.57914957988567606</v>
      </c>
      <c r="AR9407">
        <v>2.1739086446887765</v>
      </c>
    </row>
    <row r="9408" spans="39:44" x14ac:dyDescent="0.3">
      <c r="AM9408">
        <v>2.6652472735162571</v>
      </c>
      <c r="AN9408">
        <v>0.97207881749498215</v>
      </c>
      <c r="AO9408">
        <v>780.89101527244952</v>
      </c>
      <c r="AP9408">
        <v>5594.25</v>
      </c>
      <c r="AQ9408">
        <v>0.85157381179891067</v>
      </c>
      <c r="AR9408">
        <v>2.5596032805645619</v>
      </c>
    </row>
    <row r="9409" spans="39:44" x14ac:dyDescent="0.3">
      <c r="AM9409">
        <v>1.8009623014872116</v>
      </c>
      <c r="AN9409">
        <v>0.27149604121025622</v>
      </c>
      <c r="AO9409">
        <v>1050.6162940367535</v>
      </c>
      <c r="AP9409">
        <v>4226</v>
      </c>
      <c r="AQ9409">
        <v>3.6341433039591608E-4</v>
      </c>
      <c r="AR9409">
        <v>1.783732002538533</v>
      </c>
    </row>
    <row r="9410" spans="39:44" x14ac:dyDescent="0.3">
      <c r="AM9410">
        <v>2.2988973153335714</v>
      </c>
      <c r="AN9410">
        <v>0.62902232539600611</v>
      </c>
      <c r="AO9410">
        <v>759.19644940397575</v>
      </c>
      <c r="AP9410">
        <v>3934.25</v>
      </c>
      <c r="AQ9410">
        <v>-0.65581566696683413</v>
      </c>
      <c r="AR9410">
        <v>2.3422348143296916</v>
      </c>
    </row>
    <row r="9411" spans="39:44" x14ac:dyDescent="0.3">
      <c r="AM9411">
        <v>2.2706796693958853</v>
      </c>
      <c r="AN9411">
        <v>1.2087115621422557</v>
      </c>
      <c r="AO9411">
        <v>701.99611157761262</v>
      </c>
      <c r="AP9411">
        <v>4924.25</v>
      </c>
      <c r="AQ9411">
        <v>-0.21816383727003741</v>
      </c>
      <c r="AR9411">
        <v>2.3450276540902895</v>
      </c>
    </row>
    <row r="9412" spans="39:44" x14ac:dyDescent="0.3">
      <c r="AM9412">
        <v>2.7878190109207281</v>
      </c>
      <c r="AN9412">
        <v>1.2112634360579408</v>
      </c>
      <c r="AO9412">
        <v>759.06251112214932</v>
      </c>
      <c r="AP9412">
        <v>5410.25</v>
      </c>
      <c r="AQ9412">
        <v>-0.99676376233537545</v>
      </c>
      <c r="AR9412">
        <v>2.7517731574299407</v>
      </c>
    </row>
    <row r="9413" spans="39:44" x14ac:dyDescent="0.3">
      <c r="AM9413">
        <v>3.3646231981385379</v>
      </c>
      <c r="AN9413">
        <v>0.90525618536024333</v>
      </c>
      <c r="AO9413">
        <v>602.31318683109555</v>
      </c>
      <c r="AP9413">
        <v>5582.75</v>
      </c>
      <c r="AQ9413">
        <v>0.46359340167130103</v>
      </c>
      <c r="AR9413">
        <v>3.3286804935301593</v>
      </c>
    </row>
    <row r="9414" spans="39:44" x14ac:dyDescent="0.3">
      <c r="AM9414">
        <v>2.5356514452410961</v>
      </c>
      <c r="AN9414">
        <v>0.80535788314587631</v>
      </c>
      <c r="AO9414">
        <v>374.8723892950033</v>
      </c>
      <c r="AP9414">
        <v>5939.5</v>
      </c>
      <c r="AQ9414">
        <v>0.52044273343298386</v>
      </c>
      <c r="AR9414">
        <v>2.4619601119913082</v>
      </c>
    </row>
    <row r="9415" spans="39:44" x14ac:dyDescent="0.3">
      <c r="AM9415">
        <v>2.9604526023509936</v>
      </c>
      <c r="AN9415">
        <v>1.5376631226781248</v>
      </c>
      <c r="AO9415">
        <v>745.6064039206027</v>
      </c>
      <c r="AP9415">
        <v>3519.5</v>
      </c>
      <c r="AQ9415">
        <v>0.37102227435612262</v>
      </c>
      <c r="AR9415">
        <v>2.9075459912733055</v>
      </c>
    </row>
    <row r="9416" spans="39:44" x14ac:dyDescent="0.3">
      <c r="AM9416">
        <v>2.1718720272442273</v>
      </c>
      <c r="AN9416">
        <v>0.90660088746684908</v>
      </c>
      <c r="AO9416">
        <v>463.55003616429485</v>
      </c>
      <c r="AP9416">
        <v>5538.25</v>
      </c>
      <c r="AQ9416">
        <v>0.55911192493006101</v>
      </c>
      <c r="AR9416">
        <v>2.120932171296479</v>
      </c>
    </row>
    <row r="9417" spans="39:44" x14ac:dyDescent="0.3">
      <c r="AM9417">
        <v>2.9969998729989404</v>
      </c>
      <c r="AN9417">
        <v>0.92945121959905275</v>
      </c>
      <c r="AO9417">
        <v>752.29506464610972</v>
      </c>
      <c r="AP9417">
        <v>5166</v>
      </c>
      <c r="AQ9417">
        <v>-4.0588707062136985E-2</v>
      </c>
      <c r="AR9417">
        <v>3.0353361082573773</v>
      </c>
    </row>
    <row r="9418" spans="39:44" x14ac:dyDescent="0.3">
      <c r="AM9418">
        <v>2.0361731819847586</v>
      </c>
      <c r="AN9418">
        <v>0.37225857188473899</v>
      </c>
      <c r="AO9418">
        <v>725.17263881481779</v>
      </c>
      <c r="AP9418">
        <v>5764</v>
      </c>
      <c r="AQ9418">
        <v>-0.4754510351557934</v>
      </c>
      <c r="AR9418">
        <v>2.0219953818516019</v>
      </c>
    </row>
    <row r="9419" spans="39:44" x14ac:dyDescent="0.3">
      <c r="AM9419">
        <v>2.1496742014839381</v>
      </c>
      <c r="AN9419">
        <v>0.98491535134362285</v>
      </c>
      <c r="AO9419">
        <v>656.53105357975755</v>
      </c>
      <c r="AP9419">
        <v>4686.25</v>
      </c>
      <c r="AQ9419">
        <v>0.72339797468284128</v>
      </c>
      <c r="AR9419">
        <v>2.208282600739</v>
      </c>
    </row>
    <row r="9420" spans="39:44" x14ac:dyDescent="0.3">
      <c r="AM9420">
        <v>1.6800773305512839</v>
      </c>
      <c r="AN9420">
        <v>0.16580841816642056</v>
      </c>
      <c r="AO9420">
        <v>1317.0327533182326</v>
      </c>
      <c r="AP9420">
        <v>4732.5</v>
      </c>
      <c r="AQ9420">
        <v>0.53249023210868962</v>
      </c>
      <c r="AR9420">
        <v>1.6784113941513465</v>
      </c>
    </row>
    <row r="9421" spans="39:44" x14ac:dyDescent="0.3">
      <c r="AM9421">
        <v>2.2857202199745137</v>
      </c>
      <c r="AN9421">
        <v>0.86238534757356022</v>
      </c>
      <c r="AO9421">
        <v>1077.3163200870172</v>
      </c>
      <c r="AP9421">
        <v>5469.5</v>
      </c>
      <c r="AQ9421">
        <v>0.7303355019595571</v>
      </c>
      <c r="AR9421">
        <v>2.3195469975478651</v>
      </c>
    </row>
    <row r="9422" spans="39:44" x14ac:dyDescent="0.3">
      <c r="AM9422">
        <v>2.3314256510446882</v>
      </c>
      <c r="AN9422">
        <v>0.28274711531913171</v>
      </c>
      <c r="AO9422">
        <v>1358.828609054148</v>
      </c>
      <c r="AP9422">
        <v>4076</v>
      </c>
      <c r="AQ9422">
        <v>0.20872621199246391</v>
      </c>
      <c r="AR9422">
        <v>2.3031509395127756</v>
      </c>
    </row>
    <row r="9423" spans="39:44" x14ac:dyDescent="0.3">
      <c r="AM9423">
        <v>2.3677264341081727</v>
      </c>
      <c r="AN9423">
        <v>1.2096487759735219</v>
      </c>
      <c r="AO9423">
        <v>1149.2245415710886</v>
      </c>
      <c r="AP9423">
        <v>3988.5</v>
      </c>
      <c r="AQ9423">
        <v>0.19269935717089537</v>
      </c>
      <c r="AR9423">
        <v>2.278865454903154</v>
      </c>
    </row>
    <row r="9424" spans="39:44" x14ac:dyDescent="0.3">
      <c r="AM9424">
        <v>2.7208647314165115</v>
      </c>
      <c r="AN9424">
        <v>1.2849626632304292</v>
      </c>
      <c r="AO9424">
        <v>536.70249231817866</v>
      </c>
      <c r="AP9424">
        <v>4341.75</v>
      </c>
      <c r="AQ9424">
        <v>-0.55276546264221382</v>
      </c>
      <c r="AR9424">
        <v>2.6764627372919345</v>
      </c>
    </row>
    <row r="9425" spans="39:44" x14ac:dyDescent="0.3">
      <c r="AM9425">
        <v>1.963371416049303</v>
      </c>
      <c r="AN9425">
        <v>0.38491159500449407</v>
      </c>
      <c r="AO9425">
        <v>1064.2980519806511</v>
      </c>
      <c r="AP9425">
        <v>2883.25</v>
      </c>
      <c r="AQ9425">
        <v>0.91756654350854583</v>
      </c>
      <c r="AR9425">
        <v>1.9525108202832426</v>
      </c>
    </row>
    <row r="9426" spans="39:44" x14ac:dyDescent="0.3">
      <c r="AM9426">
        <v>2.0914765764864445</v>
      </c>
      <c r="AN9426">
        <v>0.95146017050052256</v>
      </c>
      <c r="AO9426">
        <v>728.11463509347573</v>
      </c>
      <c r="AP9426">
        <v>4546.5</v>
      </c>
      <c r="AQ9426">
        <v>0.81740117381181554</v>
      </c>
      <c r="AR9426">
        <v>2.107746445501641</v>
      </c>
    </row>
    <row r="9427" spans="39:44" x14ac:dyDescent="0.3">
      <c r="AM9427">
        <v>2.4916088429856176</v>
      </c>
      <c r="AN9427">
        <v>1.0222962509348599</v>
      </c>
      <c r="AO9427">
        <v>424.49935540853426</v>
      </c>
      <c r="AP9427">
        <v>3363</v>
      </c>
      <c r="AQ9427">
        <v>0.62863096438223953</v>
      </c>
      <c r="AR9427">
        <v>2.5754517505496235</v>
      </c>
    </row>
    <row r="9428" spans="39:44" x14ac:dyDescent="0.3">
      <c r="AM9428">
        <v>3.6726681652192705</v>
      </c>
      <c r="AN9428">
        <v>0.80417915139052021</v>
      </c>
      <c r="AO9428">
        <v>1164.7654487263387</v>
      </c>
      <c r="AP9428">
        <v>4106.25</v>
      </c>
      <c r="AQ9428">
        <v>-0.37359773908777016</v>
      </c>
      <c r="AR9428">
        <v>3.6137738243275015</v>
      </c>
    </row>
    <row r="9429" spans="39:44" x14ac:dyDescent="0.3">
      <c r="AM9429">
        <v>2.406105197731335</v>
      </c>
      <c r="AN9429">
        <v>1.1458278933275645</v>
      </c>
      <c r="AO9429">
        <v>1031.603339318782</v>
      </c>
      <c r="AP9429">
        <v>3712.25</v>
      </c>
      <c r="AQ9429">
        <v>0.97946204219643718</v>
      </c>
      <c r="AR9429">
        <v>2.3450276540902895</v>
      </c>
    </row>
    <row r="9430" spans="39:44" x14ac:dyDescent="0.3">
      <c r="AM9430">
        <v>2.3967637489325351</v>
      </c>
      <c r="AN9430">
        <v>0.88940363939798395</v>
      </c>
      <c r="AO9430">
        <v>765.44949871320796</v>
      </c>
      <c r="AP9430">
        <v>2522.75</v>
      </c>
      <c r="AQ9430">
        <v>2.071534030304642E-2</v>
      </c>
      <c r="AR9430">
        <v>2.4253435604241163</v>
      </c>
    </row>
    <row r="9431" spans="39:44" x14ac:dyDescent="0.3">
      <c r="AM9431">
        <v>2.4600614987785829</v>
      </c>
      <c r="AN9431">
        <v>1.273833997341915</v>
      </c>
      <c r="AO9431">
        <v>772.60393709373022</v>
      </c>
      <c r="AP9431">
        <v>4570.5</v>
      </c>
      <c r="AQ9431">
        <v>-0.15484115016924915</v>
      </c>
      <c r="AR9431">
        <v>2.3413769459860738</v>
      </c>
    </row>
    <row r="9432" spans="39:44" x14ac:dyDescent="0.3">
      <c r="AM9432">
        <v>2.3221911625893386</v>
      </c>
      <c r="AN9432">
        <v>0.64611665909963123</v>
      </c>
      <c r="AO9432">
        <v>383.45645380613894</v>
      </c>
      <c r="AP9432">
        <v>3623.5</v>
      </c>
      <c r="AQ9432">
        <v>-0.43517208393326351</v>
      </c>
      <c r="AR9432">
        <v>2.3910157732395199</v>
      </c>
    </row>
    <row r="9433" spans="39:44" x14ac:dyDescent="0.3">
      <c r="AM9433">
        <v>2.3258062563288138</v>
      </c>
      <c r="AN9433">
        <v>0.89087989871909123</v>
      </c>
      <c r="AO9433">
        <v>1046.7738983751128</v>
      </c>
      <c r="AP9433">
        <v>4822.5</v>
      </c>
      <c r="AQ9433">
        <v>1.3840895315128748E-3</v>
      </c>
      <c r="AR9433">
        <v>2.4107873447129893</v>
      </c>
    </row>
    <row r="9434" spans="39:44" x14ac:dyDescent="0.3">
      <c r="AM9434">
        <v>3.1975402193636207</v>
      </c>
      <c r="AN9434">
        <v>1.0429146746544606</v>
      </c>
      <c r="AO9434">
        <v>1069.7299285668328</v>
      </c>
      <c r="AP9434">
        <v>5202</v>
      </c>
      <c r="AQ9434">
        <v>-0.34754869579440595</v>
      </c>
      <c r="AR9434">
        <v>3.1234021175490931</v>
      </c>
    </row>
    <row r="9435" spans="39:44" x14ac:dyDescent="0.3">
      <c r="AM9435">
        <v>2.9066647990705134</v>
      </c>
      <c r="AN9435">
        <v>0.78558312361243676</v>
      </c>
      <c r="AO9435">
        <v>426.99590149681205</v>
      </c>
      <c r="AP9435">
        <v>4100.75</v>
      </c>
      <c r="AQ9435">
        <v>0.85493437619890578</v>
      </c>
      <c r="AR9435">
        <v>2.9554492420113445</v>
      </c>
    </row>
    <row r="9436" spans="39:44" x14ac:dyDescent="0.3">
      <c r="AM9436">
        <v>1.7610841926560878</v>
      </c>
      <c r="AN9436">
        <v>0.10492730541928842</v>
      </c>
      <c r="AO9436">
        <v>1190.2776538067997</v>
      </c>
      <c r="AP9436">
        <v>4680</v>
      </c>
      <c r="AQ9436">
        <v>-0.24119802751761782</v>
      </c>
      <c r="AR9436">
        <v>1.7574520757614545</v>
      </c>
    </row>
    <row r="9437" spans="39:44" x14ac:dyDescent="0.3">
      <c r="AM9437">
        <v>2.2681275343868261</v>
      </c>
      <c r="AN9437">
        <v>0.68852103190760883</v>
      </c>
      <c r="AO9437">
        <v>1050.8214125204861</v>
      </c>
      <c r="AP9437">
        <v>3694.25</v>
      </c>
      <c r="AQ9437">
        <v>0.73535016011266197</v>
      </c>
      <c r="AR9437">
        <v>2.226057178131116</v>
      </c>
    </row>
    <row r="9438" spans="39:44" x14ac:dyDescent="0.3">
      <c r="AM9438">
        <v>2.2363249948278052</v>
      </c>
      <c r="AN9438">
        <v>0.60338657487386294</v>
      </c>
      <c r="AO9438">
        <v>803.04883070496737</v>
      </c>
      <c r="AP9438">
        <v>5018</v>
      </c>
      <c r="AQ9438">
        <v>-0.94893304789100474</v>
      </c>
      <c r="AR9438">
        <v>2.2840506017673716</v>
      </c>
    </row>
    <row r="9439" spans="39:44" x14ac:dyDescent="0.3">
      <c r="AM9439">
        <v>3.2547089882057207</v>
      </c>
      <c r="AN9439">
        <v>1.1671928916709695</v>
      </c>
      <c r="AO9439">
        <v>990.06312298842374</v>
      </c>
      <c r="AP9439">
        <v>4849.75</v>
      </c>
      <c r="AQ9439">
        <v>-0.7441671039030533</v>
      </c>
      <c r="AR9439">
        <v>3.3388384255436279</v>
      </c>
    </row>
    <row r="9440" spans="39:44" x14ac:dyDescent="0.3">
      <c r="AM9440">
        <v>2.551630747671342</v>
      </c>
      <c r="AN9440">
        <v>0.4352384048409666</v>
      </c>
      <c r="AO9440">
        <v>361.11011732698955</v>
      </c>
      <c r="AP9440">
        <v>4906.25</v>
      </c>
      <c r="AQ9440">
        <v>-0.60320492081496591</v>
      </c>
      <c r="AR9440">
        <v>2.567147828084396</v>
      </c>
    </row>
    <row r="9441" spans="39:44" x14ac:dyDescent="0.3">
      <c r="AM9441">
        <v>2.3426892295291175</v>
      </c>
      <c r="AN9441">
        <v>1.4242643451432149</v>
      </c>
      <c r="AO9441">
        <v>286.46649673415618</v>
      </c>
      <c r="AP9441">
        <v>4896</v>
      </c>
      <c r="AQ9441">
        <v>-0.29168685706198305</v>
      </c>
      <c r="AR9441">
        <v>2.4640219602767135</v>
      </c>
    </row>
    <row r="9442" spans="39:44" x14ac:dyDescent="0.3">
      <c r="AM9442">
        <v>2.0821221858946126</v>
      </c>
      <c r="AN9442">
        <v>0.67584360382895614</v>
      </c>
      <c r="AO9442">
        <v>543.53379086192729</v>
      </c>
      <c r="AP9442">
        <v>6075</v>
      </c>
      <c r="AQ9442">
        <v>-0.56795740468311784</v>
      </c>
      <c r="AR9442">
        <v>2.0476016464655094</v>
      </c>
    </row>
    <row r="9443" spans="39:44" x14ac:dyDescent="0.3">
      <c r="AM9443">
        <v>2.6145704650958699</v>
      </c>
      <c r="AN9443">
        <v>0.58538995048679943</v>
      </c>
      <c r="AO9443">
        <v>397.01717408525559</v>
      </c>
      <c r="AP9443">
        <v>5939.25</v>
      </c>
      <c r="AQ9443">
        <v>-0.67607678101995039</v>
      </c>
      <c r="AR9443">
        <v>2.6209439179448411</v>
      </c>
    </row>
    <row r="9444" spans="39:44" x14ac:dyDescent="0.3">
      <c r="AM9444">
        <v>2.9665759961508251</v>
      </c>
      <c r="AN9444">
        <v>1.0895709629419494</v>
      </c>
      <c r="AO9444">
        <v>305.81559090627735</v>
      </c>
      <c r="AP9444">
        <v>3678.25</v>
      </c>
      <c r="AQ9444">
        <v>0.19380454115037316</v>
      </c>
      <c r="AR9444">
        <v>2.8838444836710604</v>
      </c>
    </row>
    <row r="9445" spans="39:44" x14ac:dyDescent="0.3">
      <c r="AM9445">
        <v>2.6229650590344105</v>
      </c>
      <c r="AN9445">
        <v>0.66401218410218377</v>
      </c>
      <c r="AO9445">
        <v>1094.2265863797436</v>
      </c>
      <c r="AP9445">
        <v>5436.75</v>
      </c>
      <c r="AQ9445">
        <v>0.87673464268259915</v>
      </c>
      <c r="AR9445">
        <v>2.5495325499614041</v>
      </c>
    </row>
    <row r="9446" spans="39:44" x14ac:dyDescent="0.3">
      <c r="AM9446">
        <v>3.0888637282196778</v>
      </c>
      <c r="AN9446">
        <v>1.0483458095641478</v>
      </c>
      <c r="AO9446">
        <v>705.40389536935641</v>
      </c>
      <c r="AP9446">
        <v>4065.75</v>
      </c>
      <c r="AQ9446">
        <v>-0.4654014574429774</v>
      </c>
      <c r="AR9446">
        <v>3.0133592134286822</v>
      </c>
    </row>
    <row r="9447" spans="39:44" x14ac:dyDescent="0.3">
      <c r="AM9447">
        <v>2.154400444897703</v>
      </c>
      <c r="AN9447">
        <v>0.98725955546101285</v>
      </c>
      <c r="AO9447">
        <v>889.24784637081336</v>
      </c>
      <c r="AP9447">
        <v>5526.75</v>
      </c>
      <c r="AQ9447">
        <v>-0.21899099723598758</v>
      </c>
      <c r="AR9447">
        <v>2.1421204015518649</v>
      </c>
    </row>
    <row r="9448" spans="39:44" x14ac:dyDescent="0.3">
      <c r="AM9448">
        <v>2.4715975437140631</v>
      </c>
      <c r="AN9448">
        <v>1.3942090878638123</v>
      </c>
      <c r="AO9448">
        <v>321.75123873775692</v>
      </c>
      <c r="AP9448">
        <v>4703</v>
      </c>
      <c r="AQ9448">
        <v>0.9974457071691275</v>
      </c>
      <c r="AR9448">
        <v>2.4110454868844164</v>
      </c>
    </row>
    <row r="9449" spans="39:44" x14ac:dyDescent="0.3">
      <c r="AM9449">
        <v>1.6048435986722309</v>
      </c>
      <c r="AN9449">
        <v>7.0728276023872244E-2</v>
      </c>
      <c r="AO9449">
        <v>487.84706601594121</v>
      </c>
      <c r="AP9449">
        <v>5564.75</v>
      </c>
      <c r="AQ9449">
        <v>0.25026275930492325</v>
      </c>
      <c r="AR9449">
        <v>1.6111995619848209</v>
      </c>
    </row>
    <row r="9450" spans="39:44" x14ac:dyDescent="0.3">
      <c r="AM9450">
        <v>2.221575588057191</v>
      </c>
      <c r="AN9450">
        <v>0.67503824129935674</v>
      </c>
      <c r="AO9450">
        <v>1139.4232079358346</v>
      </c>
      <c r="AP9450">
        <v>4185.5</v>
      </c>
      <c r="AQ9450">
        <v>-0.32218253798177038</v>
      </c>
      <c r="AR9450">
        <v>2.1534427084046501</v>
      </c>
    </row>
    <row r="9451" spans="39:44" x14ac:dyDescent="0.3">
      <c r="AM9451">
        <v>2.2965170048475518</v>
      </c>
      <c r="AN9451">
        <v>1.4551911709740499</v>
      </c>
      <c r="AO9451">
        <v>1135.4980363423406</v>
      </c>
      <c r="AP9451">
        <v>5359.5</v>
      </c>
      <c r="AQ9451">
        <v>-0.94646920912361499</v>
      </c>
      <c r="AR9451">
        <v>2.3978597610895784</v>
      </c>
    </row>
    <row r="9452" spans="39:44" x14ac:dyDescent="0.3">
      <c r="AM9452">
        <v>2.0311265516717225</v>
      </c>
      <c r="AN9452">
        <v>0.98774504538349928</v>
      </c>
      <c r="AO9452">
        <v>1265.961217628485</v>
      </c>
      <c r="AP9452">
        <v>4386</v>
      </c>
      <c r="AQ9452">
        <v>-0.60870587595990022</v>
      </c>
      <c r="AR9452">
        <v>2.107746445501641</v>
      </c>
    </row>
    <row r="9453" spans="39:44" x14ac:dyDescent="0.3">
      <c r="AM9453">
        <v>2.1179445404597246</v>
      </c>
      <c r="AN9453">
        <v>0.67717349993879461</v>
      </c>
      <c r="AO9453">
        <v>281.35112459203231</v>
      </c>
      <c r="AP9453">
        <v>5291.5</v>
      </c>
      <c r="AQ9453">
        <v>0.21487376709149777</v>
      </c>
      <c r="AR9453">
        <v>2.0493304278313653</v>
      </c>
    </row>
    <row r="9454" spans="39:44" x14ac:dyDescent="0.3">
      <c r="AM9454">
        <v>2.8378551950645088</v>
      </c>
      <c r="AN9454">
        <v>1.2007560281102383</v>
      </c>
      <c r="AO9454">
        <v>730.95261188446455</v>
      </c>
      <c r="AP9454">
        <v>4856</v>
      </c>
      <c r="AQ9454">
        <v>0.7436421704877435</v>
      </c>
      <c r="AR9454">
        <v>2.8436422738652301</v>
      </c>
    </row>
    <row r="9455" spans="39:44" x14ac:dyDescent="0.3">
      <c r="AM9455">
        <v>2.9310247592449352</v>
      </c>
      <c r="AN9455">
        <v>0.9050068051623531</v>
      </c>
      <c r="AO9455">
        <v>1102.9850166945957</v>
      </c>
      <c r="AP9455">
        <v>3558.5</v>
      </c>
      <c r="AQ9455">
        <v>4.909398972889889E-2</v>
      </c>
      <c r="AR9455">
        <v>2.9395607369400971</v>
      </c>
    </row>
    <row r="9456" spans="39:44" x14ac:dyDescent="0.3">
      <c r="AM9456">
        <v>2.1046288456661135</v>
      </c>
      <c r="AN9456">
        <v>0.6739894548501022</v>
      </c>
      <c r="AO9456">
        <v>1405.3867800154082</v>
      </c>
      <c r="AP9456">
        <v>3812.25</v>
      </c>
      <c r="AQ9456">
        <v>-0.99550881153752568</v>
      </c>
      <c r="AR9456">
        <v>2.1465797091214518</v>
      </c>
    </row>
    <row r="9457" spans="39:44" x14ac:dyDescent="0.3">
      <c r="AM9457">
        <v>3.0978872470408221</v>
      </c>
      <c r="AN9457">
        <v>0.85530082897145943</v>
      </c>
      <c r="AO9457">
        <v>1061.8454991458848</v>
      </c>
      <c r="AP9457">
        <v>3947</v>
      </c>
      <c r="AQ9457">
        <v>0.44534063468041418</v>
      </c>
      <c r="AR9457">
        <v>3.1404424536473927</v>
      </c>
    </row>
    <row r="9458" spans="39:44" x14ac:dyDescent="0.3">
      <c r="AM9458">
        <v>2.4991129315101208</v>
      </c>
      <c r="AN9458">
        <v>1.292304515307062</v>
      </c>
      <c r="AO9458">
        <v>559.80908538956373</v>
      </c>
      <c r="AP9458">
        <v>4605</v>
      </c>
      <c r="AQ9458">
        <v>-0.91176345425737648</v>
      </c>
      <c r="AR9458">
        <v>2.6197522808458191</v>
      </c>
    </row>
    <row r="9459" spans="39:44" x14ac:dyDescent="0.3">
      <c r="AM9459">
        <v>2.8131795827416211</v>
      </c>
      <c r="AN9459">
        <v>1.4204982407881053</v>
      </c>
      <c r="AO9459">
        <v>393.75368289543377</v>
      </c>
      <c r="AP9459">
        <v>5226.75</v>
      </c>
      <c r="AQ9459">
        <v>0.35084525662510668</v>
      </c>
      <c r="AR9459">
        <v>2.754703272941263</v>
      </c>
    </row>
    <row r="9460" spans="39:44" x14ac:dyDescent="0.3">
      <c r="AM9460">
        <v>2.8885686941248987</v>
      </c>
      <c r="AN9460">
        <v>1.5013228011314417</v>
      </c>
      <c r="AO9460">
        <v>647.88161191625818</v>
      </c>
      <c r="AP9460">
        <v>3828</v>
      </c>
      <c r="AQ9460">
        <v>3.4134138640189937E-2</v>
      </c>
      <c r="AR9460">
        <v>2.9075459912733055</v>
      </c>
    </row>
    <row r="9461" spans="39:44" x14ac:dyDescent="0.3">
      <c r="AM9461">
        <v>2.8565499978419511</v>
      </c>
      <c r="AN9461">
        <v>1.0260305891434276</v>
      </c>
      <c r="AO9461">
        <v>636.53869635275385</v>
      </c>
      <c r="AP9461">
        <v>4119.75</v>
      </c>
      <c r="AQ9461">
        <v>-0.60063614734874249</v>
      </c>
      <c r="AR9461">
        <v>2.9091733949571488</v>
      </c>
    </row>
    <row r="9462" spans="39:44" x14ac:dyDescent="0.3">
      <c r="AM9462">
        <v>2.5786076068244683</v>
      </c>
      <c r="AN9462">
        <v>0.85801395812691295</v>
      </c>
      <c r="AO9462">
        <v>743.19100346858261</v>
      </c>
      <c r="AP9462">
        <v>4795.25</v>
      </c>
      <c r="AQ9462">
        <v>-0.4086317540305206</v>
      </c>
      <c r="AR9462">
        <v>2.5986461346685386</v>
      </c>
    </row>
    <row r="9463" spans="39:44" x14ac:dyDescent="0.3">
      <c r="AM9463">
        <v>3.1727066357836846</v>
      </c>
      <c r="AN9463">
        <v>1.1795863489095546</v>
      </c>
      <c r="AO9463">
        <v>1031.603339318782</v>
      </c>
      <c r="AP9463">
        <v>4930.75</v>
      </c>
      <c r="AQ9463">
        <v>0.78612824655685554</v>
      </c>
      <c r="AR9463">
        <v>3.1840376510195023</v>
      </c>
    </row>
    <row r="9464" spans="39:44" x14ac:dyDescent="0.3">
      <c r="AM9464">
        <v>2.4584234692077858</v>
      </c>
      <c r="AN9464">
        <v>1.0650710470046869</v>
      </c>
      <c r="AO9464">
        <v>725.06847315724622</v>
      </c>
      <c r="AP9464">
        <v>5670</v>
      </c>
      <c r="AQ9464">
        <v>0.60568492245833983</v>
      </c>
      <c r="AR9464">
        <v>2.3540768882668734</v>
      </c>
    </row>
    <row r="9465" spans="39:44" x14ac:dyDescent="0.3">
      <c r="AM9465">
        <v>2.9098971970712504</v>
      </c>
      <c r="AN9465">
        <v>1.3151447117827653</v>
      </c>
      <c r="AO9465">
        <v>425.70431911585831</v>
      </c>
      <c r="AP9465">
        <v>5736.75</v>
      </c>
      <c r="AQ9465">
        <v>0.36616086554016097</v>
      </c>
      <c r="AR9465">
        <v>2.8369726450278363</v>
      </c>
    </row>
    <row r="9466" spans="39:44" x14ac:dyDescent="0.3">
      <c r="AM9466">
        <v>3.1843038278431419</v>
      </c>
      <c r="AN9466">
        <v>1.0921704778405059</v>
      </c>
      <c r="AO9466">
        <v>326.75077625281114</v>
      </c>
      <c r="AP9466">
        <v>4216.75</v>
      </c>
      <c r="AQ9466">
        <v>-9.0635458098339228E-2</v>
      </c>
      <c r="AR9466">
        <v>3.2484250997149315</v>
      </c>
    </row>
    <row r="9467" spans="39:44" x14ac:dyDescent="0.3">
      <c r="AM9467">
        <v>3.6264684469018862</v>
      </c>
      <c r="AN9467">
        <v>0.50115868130700381</v>
      </c>
      <c r="AO9467">
        <v>1147.2538068900717</v>
      </c>
      <c r="AP9467">
        <v>4523.25</v>
      </c>
      <c r="AQ9467">
        <v>-0.19630750585456011</v>
      </c>
      <c r="AR9467">
        <v>3.6844110119972182</v>
      </c>
    </row>
    <row r="9468" spans="39:44" x14ac:dyDescent="0.3">
      <c r="AM9468">
        <v>2.596640993628486</v>
      </c>
      <c r="AN9468">
        <v>1.0881293233300937</v>
      </c>
      <c r="AO9468">
        <v>773.11953786767515</v>
      </c>
      <c r="AP9468">
        <v>5347.75</v>
      </c>
      <c r="AQ9468">
        <v>-0.96632309744325162</v>
      </c>
      <c r="AR9468">
        <v>2.5364036260685925</v>
      </c>
    </row>
    <row r="9469" spans="39:44" x14ac:dyDescent="0.3">
      <c r="AM9469">
        <v>2.2982383332540453</v>
      </c>
      <c r="AN9469">
        <v>0.77064023054679331</v>
      </c>
      <c r="AO9469">
        <v>974.5424436606271</v>
      </c>
      <c r="AP9469">
        <v>3574</v>
      </c>
      <c r="AQ9469">
        <v>0.88496738887679316</v>
      </c>
      <c r="AR9469">
        <v>2.2944975853475369</v>
      </c>
    </row>
    <row r="9470" spans="39:44" x14ac:dyDescent="0.3">
      <c r="AM9470">
        <v>2.5120640987829708</v>
      </c>
      <c r="AN9470">
        <v>1.2256751351411872</v>
      </c>
      <c r="AO9470">
        <v>857.30188273082672</v>
      </c>
      <c r="AP9470">
        <v>5065.5</v>
      </c>
      <c r="AQ9470">
        <v>-0.99191127928114464</v>
      </c>
      <c r="AR9470">
        <v>2.44728638562552</v>
      </c>
    </row>
    <row r="9471" spans="39:44" x14ac:dyDescent="0.3">
      <c r="AM9471">
        <v>2.6629564695278911</v>
      </c>
      <c r="AN9471">
        <v>1.3475496248130452</v>
      </c>
      <c r="AO9471">
        <v>1315.2183167111577</v>
      </c>
      <c r="AP9471">
        <v>5350.25</v>
      </c>
      <c r="AQ9471">
        <v>0.91890040700945264</v>
      </c>
      <c r="AR9471">
        <v>2.6197522808458191</v>
      </c>
    </row>
    <row r="9472" spans="39:44" x14ac:dyDescent="0.3">
      <c r="AM9472">
        <v>2.5298217451808078</v>
      </c>
      <c r="AN9472">
        <v>1.0893046008763152</v>
      </c>
      <c r="AO9472">
        <v>684.00393399420318</v>
      </c>
      <c r="AP9472">
        <v>6213.25</v>
      </c>
      <c r="AQ9472">
        <v>-0.88107985931595789</v>
      </c>
      <c r="AR9472">
        <v>2.6271831457595463</v>
      </c>
    </row>
    <row r="9473" spans="39:44" x14ac:dyDescent="0.3">
      <c r="AM9473">
        <v>2.794752958705792</v>
      </c>
      <c r="AN9473">
        <v>1.2166541310305556</v>
      </c>
      <c r="AO9473">
        <v>718.55855430562417</v>
      </c>
      <c r="AP9473">
        <v>4537.25</v>
      </c>
      <c r="AQ9473">
        <v>-0.29155266698006016</v>
      </c>
      <c r="AR9473">
        <v>2.6764627372919345</v>
      </c>
    </row>
    <row r="9474" spans="39:44" x14ac:dyDescent="0.3">
      <c r="AM9474">
        <v>2.675476720642715</v>
      </c>
      <c r="AN9474">
        <v>1.0372881675763697</v>
      </c>
      <c r="AO9474">
        <v>709.41385554762314</v>
      </c>
      <c r="AP9474">
        <v>4822.25</v>
      </c>
      <c r="AQ9474">
        <v>0.81000201041273845</v>
      </c>
      <c r="AR9474">
        <v>2.6416829747243442</v>
      </c>
    </row>
    <row r="9475" spans="39:44" x14ac:dyDescent="0.3">
      <c r="AM9475">
        <v>1.9093380140125236</v>
      </c>
      <c r="AN9475">
        <v>0.31672929028199637</v>
      </c>
      <c r="AO9475">
        <v>1157.8633099371334</v>
      </c>
      <c r="AP9475">
        <v>3892.25</v>
      </c>
      <c r="AQ9475">
        <v>-0.45371536992892236</v>
      </c>
      <c r="AR9475">
        <v>1.88761975482332</v>
      </c>
    </row>
    <row r="9476" spans="39:44" x14ac:dyDescent="0.3">
      <c r="AM9476">
        <v>2.5716497626679167</v>
      </c>
      <c r="AN9476">
        <v>0.65641098161814138</v>
      </c>
      <c r="AO9476">
        <v>629.68400615476469</v>
      </c>
      <c r="AP9476">
        <v>4142.25</v>
      </c>
      <c r="AQ9476">
        <v>0.53532296992477024</v>
      </c>
      <c r="AR9476">
        <v>2.552270794060115</v>
      </c>
    </row>
    <row r="9477" spans="39:44" x14ac:dyDescent="0.3">
      <c r="AM9477">
        <v>3.4982976773641892</v>
      </c>
      <c r="AN9477">
        <v>0.56293678132228331</v>
      </c>
      <c r="AO9477">
        <v>337.26967812915007</v>
      </c>
      <c r="AP9477">
        <v>4767</v>
      </c>
      <c r="AQ9477">
        <v>1.6578227821954384E-2</v>
      </c>
      <c r="AR9477">
        <v>3.4541839495399866</v>
      </c>
    </row>
    <row r="9478" spans="39:44" x14ac:dyDescent="0.3">
      <c r="AM9478">
        <v>2.5440642747286355</v>
      </c>
      <c r="AN9478">
        <v>1.2486468034434781</v>
      </c>
      <c r="AO9478">
        <v>786.8940310626441</v>
      </c>
      <c r="AP9478">
        <v>4989.75</v>
      </c>
      <c r="AQ9478">
        <v>0.79326802586577227</v>
      </c>
      <c r="AR9478">
        <v>2.6764627372919345</v>
      </c>
    </row>
    <row r="9479" spans="39:44" x14ac:dyDescent="0.3">
      <c r="AM9479">
        <v>2.0125116340875344</v>
      </c>
      <c r="AN9479">
        <v>0.72519536527126038</v>
      </c>
      <c r="AO9479">
        <v>867.36543081665297</v>
      </c>
      <c r="AP9479">
        <v>4620.25</v>
      </c>
      <c r="AQ9479">
        <v>-0.72620492571913875</v>
      </c>
      <c r="AR9479">
        <v>2.0527488959279081</v>
      </c>
    </row>
    <row r="9480" spans="39:44" x14ac:dyDescent="0.3">
      <c r="AM9480">
        <v>2.9685878715686349</v>
      </c>
      <c r="AN9480">
        <v>1.0234344071168482</v>
      </c>
      <c r="AO9480">
        <v>805.78883871562971</v>
      </c>
      <c r="AP9480">
        <v>3548.5</v>
      </c>
      <c r="AQ9480">
        <v>-7.5449892775565158E-2</v>
      </c>
      <c r="AR9480">
        <v>3.0892869393635474</v>
      </c>
    </row>
    <row r="9481" spans="39:44" x14ac:dyDescent="0.3">
      <c r="AM9481">
        <v>2.2434727031120913</v>
      </c>
      <c r="AN9481">
        <v>0.42906884762752101</v>
      </c>
      <c r="AO9481">
        <v>377.35611581649391</v>
      </c>
      <c r="AP9481">
        <v>5244.25</v>
      </c>
      <c r="AQ9481">
        <v>-0.92195107387875808</v>
      </c>
      <c r="AR9481">
        <v>2.2543425302286222</v>
      </c>
    </row>
    <row r="9482" spans="39:44" x14ac:dyDescent="0.3">
      <c r="AM9482">
        <v>2.0338282329819899</v>
      </c>
      <c r="AN9482">
        <v>0.69783585598348996</v>
      </c>
      <c r="AO9482">
        <v>333.22597906363143</v>
      </c>
      <c r="AP9482">
        <v>3945</v>
      </c>
      <c r="AQ9482">
        <v>0.82810387746559377</v>
      </c>
      <c r="AR9482">
        <v>2.0829695997598132</v>
      </c>
    </row>
    <row r="9483" spans="39:44" x14ac:dyDescent="0.3">
      <c r="AM9483">
        <v>2.5150253836756868</v>
      </c>
      <c r="AN9483">
        <v>0.69336544670717104</v>
      </c>
      <c r="AO9483">
        <v>1084.3218705024547</v>
      </c>
      <c r="AP9483">
        <v>5136</v>
      </c>
      <c r="AQ9483">
        <v>0.42061972578883</v>
      </c>
      <c r="AR9483">
        <v>2.5320076650312444</v>
      </c>
    </row>
    <row r="9484" spans="39:44" x14ac:dyDescent="0.3">
      <c r="AM9484">
        <v>2.6147714589043409</v>
      </c>
      <c r="AN9484">
        <v>0.71999532426074275</v>
      </c>
      <c r="AO9484">
        <v>1205.2919955234499</v>
      </c>
      <c r="AP9484">
        <v>4342</v>
      </c>
      <c r="AQ9484">
        <v>-0.45213386556227386</v>
      </c>
      <c r="AR9484">
        <v>2.6129713075754242</v>
      </c>
    </row>
    <row r="9485" spans="39:44" x14ac:dyDescent="0.3">
      <c r="AM9485">
        <v>2.1600350242116972</v>
      </c>
      <c r="AN9485">
        <v>0.99206831128134376</v>
      </c>
      <c r="AO9485">
        <v>1150.8551468290998</v>
      </c>
      <c r="AP9485">
        <v>4567</v>
      </c>
      <c r="AQ9485">
        <v>-0.46651956444578063</v>
      </c>
      <c r="AR9485">
        <v>2.1421204015518649</v>
      </c>
    </row>
    <row r="9486" spans="39:44" x14ac:dyDescent="0.3">
      <c r="AM9486">
        <v>2.1776248625769217</v>
      </c>
      <c r="AN9486">
        <v>0.61813342565535834</v>
      </c>
      <c r="AO9486">
        <v>1230.2228639511975</v>
      </c>
      <c r="AP9486">
        <v>5627.75</v>
      </c>
      <c r="AQ9486">
        <v>-7.5403357677406704E-2</v>
      </c>
      <c r="AR9486">
        <v>2.243160882164597</v>
      </c>
    </row>
    <row r="9487" spans="39:44" x14ac:dyDescent="0.3">
      <c r="AM9487">
        <v>1.9506069492904907</v>
      </c>
      <c r="AN9487">
        <v>0.22896542313304172</v>
      </c>
      <c r="AO9487">
        <v>649.46214313826806</v>
      </c>
      <c r="AP9487">
        <v>4396.5</v>
      </c>
      <c r="AQ9487">
        <v>0.74386881565989271</v>
      </c>
      <c r="AR9487">
        <v>1.9284011975626614</v>
      </c>
    </row>
    <row r="9488" spans="39:44" x14ac:dyDescent="0.3">
      <c r="AM9488">
        <v>2.0221835319244525</v>
      </c>
      <c r="AN9488">
        <v>0.82084426833351587</v>
      </c>
      <c r="AO9488">
        <v>895.96543446018882</v>
      </c>
      <c r="AP9488">
        <v>5123.75</v>
      </c>
      <c r="AQ9488">
        <v>-0.60733060272979211</v>
      </c>
      <c r="AR9488">
        <v>2.0425370103889846</v>
      </c>
    </row>
    <row r="9489" spans="39:44" x14ac:dyDescent="0.3">
      <c r="AM9489">
        <v>3.2113493583759372</v>
      </c>
      <c r="AN9489">
        <v>1.2991630114961417</v>
      </c>
      <c r="AO9489">
        <v>1021.2143250762605</v>
      </c>
      <c r="AP9489">
        <v>4512.75</v>
      </c>
      <c r="AQ9489">
        <v>-0.95273766728377518</v>
      </c>
      <c r="AR9489">
        <v>3.0821683273151002</v>
      </c>
    </row>
    <row r="9490" spans="39:44" x14ac:dyDescent="0.3">
      <c r="AM9490">
        <v>2.0591564879338065</v>
      </c>
      <c r="AN9490">
        <v>0.35395272479705225</v>
      </c>
      <c r="AO9490">
        <v>688.30864021440505</v>
      </c>
      <c r="AP9490">
        <v>3571</v>
      </c>
      <c r="AQ9490">
        <v>0.99551514973636712</v>
      </c>
      <c r="AR9490">
        <v>2.06448837546839</v>
      </c>
    </row>
    <row r="9491" spans="39:44" x14ac:dyDescent="0.3">
      <c r="AM9491">
        <v>2.3635676340102902</v>
      </c>
      <c r="AN9491">
        <v>0.88133516811638812</v>
      </c>
      <c r="AO9491">
        <v>921.51522315029911</v>
      </c>
      <c r="AP9491">
        <v>4154</v>
      </c>
      <c r="AQ9491">
        <v>0.80678139352496059</v>
      </c>
      <c r="AR9491">
        <v>2.3990244665575298</v>
      </c>
    </row>
    <row r="9492" spans="39:44" x14ac:dyDescent="0.3">
      <c r="AM9492">
        <v>2.86165477986812</v>
      </c>
      <c r="AN9492">
        <v>0.96634300647251536</v>
      </c>
      <c r="AO9492">
        <v>955.64319939702864</v>
      </c>
      <c r="AP9492">
        <v>4381</v>
      </c>
      <c r="AQ9492">
        <v>0.96837124936055718</v>
      </c>
      <c r="AR9492">
        <v>2.826477864964779</v>
      </c>
    </row>
    <row r="9493" spans="39:44" x14ac:dyDescent="0.3">
      <c r="AM9493">
        <v>2.723274829525161</v>
      </c>
      <c r="AN9493">
        <v>1.2081358413229031</v>
      </c>
      <c r="AO9493">
        <v>1240.3622166088162</v>
      </c>
      <c r="AP9493">
        <v>5905.25</v>
      </c>
      <c r="AQ9493">
        <v>0.56321132225754578</v>
      </c>
      <c r="AR9493">
        <v>2.8369726450278363</v>
      </c>
    </row>
    <row r="9494" spans="39:44" x14ac:dyDescent="0.3">
      <c r="AM9494">
        <v>2.6762058169389067</v>
      </c>
      <c r="AN9494">
        <v>1.1172155155853214</v>
      </c>
      <c r="AO9494">
        <v>292.1529938187802</v>
      </c>
      <c r="AP9494">
        <v>3238</v>
      </c>
      <c r="AQ9494">
        <v>-0.75271769199942462</v>
      </c>
      <c r="AR9494">
        <v>2.7616622248898302</v>
      </c>
    </row>
    <row r="9495" spans="39:44" x14ac:dyDescent="0.3">
      <c r="AM9495">
        <v>2.100465642131689</v>
      </c>
      <c r="AN9495">
        <v>0.67922620037677595</v>
      </c>
      <c r="AO9495">
        <v>433.85976485867616</v>
      </c>
      <c r="AP9495">
        <v>4675.5</v>
      </c>
      <c r="AQ9495">
        <v>1.3012015548882119E-2</v>
      </c>
      <c r="AR9495">
        <v>2.1352776584401623</v>
      </c>
    </row>
    <row r="9496" spans="39:44" x14ac:dyDescent="0.3">
      <c r="AM9496">
        <v>2.0163150126347231</v>
      </c>
      <c r="AN9496">
        <v>0.33403197191270967</v>
      </c>
      <c r="AO9496">
        <v>1120.4102532178631</v>
      </c>
      <c r="AP9496">
        <v>4332</v>
      </c>
      <c r="AQ9496">
        <v>-0.76725314473296102</v>
      </c>
      <c r="AR9496">
        <v>1.9793514091196689</v>
      </c>
    </row>
    <row r="9497" spans="39:44" x14ac:dyDescent="0.3">
      <c r="AM9497">
        <v>1.7113889631382826</v>
      </c>
      <c r="AN9497">
        <v>0.14548571648654776</v>
      </c>
      <c r="AO9497">
        <v>1237.5807279335456</v>
      </c>
      <c r="AP9497">
        <v>5104.25</v>
      </c>
      <c r="AQ9497">
        <v>0.83837172333732601</v>
      </c>
      <c r="AR9497">
        <v>1.7233830125166167</v>
      </c>
    </row>
    <row r="9498" spans="39:44" x14ac:dyDescent="0.3">
      <c r="AM9498">
        <v>2.2458932959660269</v>
      </c>
      <c r="AN9498">
        <v>0.64425272102993814</v>
      </c>
      <c r="AO9498">
        <v>661.32728422072194</v>
      </c>
      <c r="AP9498">
        <v>4841</v>
      </c>
      <c r="AQ9498">
        <v>-0.5464448693546381</v>
      </c>
      <c r="AR9498">
        <v>2.292534337698493</v>
      </c>
    </row>
    <row r="9499" spans="39:44" x14ac:dyDescent="0.3">
      <c r="AM9499">
        <v>1.8622803434296473</v>
      </c>
      <c r="AN9499">
        <v>0.33669857237011014</v>
      </c>
      <c r="AO9499">
        <v>962.08651723226103</v>
      </c>
      <c r="AP9499">
        <v>5334.25</v>
      </c>
      <c r="AQ9499">
        <v>0.76620464372291353</v>
      </c>
      <c r="AR9499">
        <v>1.8313366610951571</v>
      </c>
    </row>
    <row r="9500" spans="39:44" x14ac:dyDescent="0.3">
      <c r="AM9500">
        <v>1.798571225198857</v>
      </c>
      <c r="AN9500">
        <v>0.27287634722152376</v>
      </c>
      <c r="AO9500">
        <v>872.25435084061007</v>
      </c>
      <c r="AP9500">
        <v>4585.25</v>
      </c>
      <c r="AQ9500">
        <v>0.98717574909553873</v>
      </c>
      <c r="AR9500">
        <v>1.7803135344419903</v>
      </c>
    </row>
    <row r="9501" spans="39:44" x14ac:dyDescent="0.3">
      <c r="AM9501">
        <v>3.3079911140870863</v>
      </c>
      <c r="AN9501">
        <v>1.1394363346406549</v>
      </c>
      <c r="AO9501">
        <v>851.0653512618544</v>
      </c>
      <c r="AP9501">
        <v>3652.5</v>
      </c>
      <c r="AQ9501">
        <v>0.78540833739912352</v>
      </c>
      <c r="AR9501">
        <v>3.3387662972914325</v>
      </c>
    </row>
    <row r="9502" spans="39:44" x14ac:dyDescent="0.3">
      <c r="AM9502">
        <v>3.2772159308827384</v>
      </c>
      <c r="AN9502">
        <v>0.92886042218077158</v>
      </c>
      <c r="AO9502">
        <v>1050.5025835823803</v>
      </c>
      <c r="AP9502">
        <v>5690.25</v>
      </c>
      <c r="AQ9502">
        <v>-0.56796567023358879</v>
      </c>
      <c r="AR9502">
        <v>3.2772159308827384</v>
      </c>
    </row>
    <row r="9503" spans="39:44" x14ac:dyDescent="0.3">
      <c r="AM9503">
        <v>2.0934515383171521</v>
      </c>
      <c r="AN9503">
        <v>0.94923625310808124</v>
      </c>
      <c r="AO9503">
        <v>321.3564980615273</v>
      </c>
      <c r="AP9503">
        <v>3485.75</v>
      </c>
      <c r="AQ9503">
        <v>0.50455564324749691</v>
      </c>
      <c r="AR9503">
        <v>2.120932171296479</v>
      </c>
    </row>
    <row r="9504" spans="39:44" x14ac:dyDescent="0.3">
      <c r="AM9504">
        <v>2.2658184342063925</v>
      </c>
      <c r="AN9504">
        <v>0.67129612997123655</v>
      </c>
      <c r="AO9504">
        <v>966.38002508723423</v>
      </c>
      <c r="AP9504">
        <v>4186.5</v>
      </c>
      <c r="AQ9504">
        <v>-0.48059730867010236</v>
      </c>
      <c r="AR9504">
        <v>2.1906755214065115</v>
      </c>
    </row>
    <row r="9505" spans="39:44" x14ac:dyDescent="0.3">
      <c r="AM9505">
        <v>2.1458434879549029</v>
      </c>
      <c r="AN9505">
        <v>0.30863250151671245</v>
      </c>
      <c r="AO9505">
        <v>790.4667757896957</v>
      </c>
      <c r="AP9505">
        <v>3870.75</v>
      </c>
      <c r="AQ9505">
        <v>-0.61728441491634978</v>
      </c>
      <c r="AR9505">
        <v>2.1149419223898915</v>
      </c>
    </row>
    <row r="9506" spans="39:44" x14ac:dyDescent="0.3">
      <c r="AM9506">
        <v>2.0638649550462969</v>
      </c>
      <c r="AN9506">
        <v>0.68848778951371703</v>
      </c>
      <c r="AO9506">
        <v>623.75719847133416</v>
      </c>
      <c r="AP9506">
        <v>4971.25</v>
      </c>
      <c r="AQ9506">
        <v>-0.68156662646077804</v>
      </c>
      <c r="AR9506">
        <v>2.1090319896560707</v>
      </c>
    </row>
    <row r="9507" spans="39:44" x14ac:dyDescent="0.3">
      <c r="AM9507">
        <v>2.7575909032221815</v>
      </c>
      <c r="AN9507">
        <v>0.77180326099350072</v>
      </c>
      <c r="AO9507">
        <v>1178.4081728046958</v>
      </c>
      <c r="AP9507">
        <v>3903</v>
      </c>
      <c r="AQ9507">
        <v>0.82388459715894469</v>
      </c>
      <c r="AR9507">
        <v>2.7566386948226107</v>
      </c>
    </row>
    <row r="9508" spans="39:44" x14ac:dyDescent="0.3">
      <c r="AM9508">
        <v>2.4575821118610608</v>
      </c>
      <c r="AN9508">
        <v>1.3590808330562685</v>
      </c>
      <c r="AO9508">
        <v>1300.646134360625</v>
      </c>
      <c r="AP9508">
        <v>4788.5</v>
      </c>
      <c r="AQ9508">
        <v>-0.278791199998975</v>
      </c>
      <c r="AR9508">
        <v>2.5028083816675606</v>
      </c>
    </row>
    <row r="9509" spans="39:44" x14ac:dyDescent="0.3">
      <c r="AM9509">
        <v>2.0779093131952777</v>
      </c>
      <c r="AN9509">
        <v>0.42380769608046592</v>
      </c>
      <c r="AO9509">
        <v>1186.0035353703304</v>
      </c>
      <c r="AP9509">
        <v>5374.75</v>
      </c>
      <c r="AQ9509">
        <v>0.92597508166365616</v>
      </c>
      <c r="AR9509">
        <v>2.1025400102407787</v>
      </c>
    </row>
    <row r="9510" spans="39:44" x14ac:dyDescent="0.3">
      <c r="AM9510">
        <v>2.2635773676323612</v>
      </c>
      <c r="AN9510">
        <v>0.65297927208080631</v>
      </c>
      <c r="AO9510">
        <v>1213.6622252391251</v>
      </c>
      <c r="AP9510">
        <v>3553.5</v>
      </c>
      <c r="AQ9510">
        <v>-4.7391422802551805E-2</v>
      </c>
      <c r="AR9510">
        <v>2.2840506017673716</v>
      </c>
    </row>
    <row r="9511" spans="39:44" x14ac:dyDescent="0.3">
      <c r="AM9511">
        <v>2.1224465532337389</v>
      </c>
      <c r="AN9511">
        <v>1.0025754567240883</v>
      </c>
      <c r="AO9511">
        <v>896.75392675700186</v>
      </c>
      <c r="AP9511">
        <v>4268.25</v>
      </c>
      <c r="AQ9511">
        <v>-0.41387161062316319</v>
      </c>
      <c r="AR9511">
        <v>2.208282600739</v>
      </c>
    </row>
    <row r="9512" spans="39:44" x14ac:dyDescent="0.3">
      <c r="AM9512">
        <v>2.1779962156665489</v>
      </c>
      <c r="AN9512">
        <v>0.91661950864909059</v>
      </c>
      <c r="AO9512">
        <v>1099.7586120001333</v>
      </c>
      <c r="AP9512">
        <v>5095.5</v>
      </c>
      <c r="AQ9512">
        <v>-0.11440169745113547</v>
      </c>
      <c r="AR9512">
        <v>2.107746445501641</v>
      </c>
    </row>
    <row r="9513" spans="39:44" x14ac:dyDescent="0.3">
      <c r="AM9513">
        <v>2.6399555536867698</v>
      </c>
      <c r="AN9513">
        <v>1.0734397663533068</v>
      </c>
      <c r="AO9513">
        <v>1468.9167252226305</v>
      </c>
      <c r="AP9513">
        <v>4761</v>
      </c>
      <c r="AQ9513">
        <v>-0.70220487749402838</v>
      </c>
      <c r="AR9513">
        <v>2.6559360614189109</v>
      </c>
    </row>
    <row r="9514" spans="39:44" x14ac:dyDescent="0.3">
      <c r="AM9514">
        <v>2.1041585520762194</v>
      </c>
      <c r="AN9514">
        <v>0.77544606335873456</v>
      </c>
      <c r="AO9514">
        <v>1832.7881174464646</v>
      </c>
      <c r="AP9514">
        <v>4999</v>
      </c>
      <c r="AQ9514">
        <v>-0.27228418776545721</v>
      </c>
      <c r="AR9514">
        <v>2.0955134837812825</v>
      </c>
    </row>
    <row r="9515" spans="39:44" x14ac:dyDescent="0.3">
      <c r="AM9515">
        <v>2.6206091858714156</v>
      </c>
      <c r="AN9515">
        <v>1.2696671150111505</v>
      </c>
      <c r="AO9515">
        <v>388.30756547375421</v>
      </c>
      <c r="AP9515">
        <v>3718.75</v>
      </c>
      <c r="AQ9515">
        <v>8.1896920689140854E-2</v>
      </c>
      <c r="AR9515">
        <v>2.754703272941263</v>
      </c>
    </row>
    <row r="9516" spans="39:44" x14ac:dyDescent="0.3">
      <c r="AM9516">
        <v>2.0788902227359096</v>
      </c>
      <c r="AN9516">
        <v>0.71215426178879304</v>
      </c>
      <c r="AO9516">
        <v>743.60385845280916</v>
      </c>
      <c r="AP9516">
        <v>6005.25</v>
      </c>
      <c r="AQ9516">
        <v>-0.16855730697917035</v>
      </c>
      <c r="AR9516">
        <v>2.1534427084046501</v>
      </c>
    </row>
    <row r="9517" spans="39:44" x14ac:dyDescent="0.3">
      <c r="AM9517">
        <v>2.8145465325208816</v>
      </c>
      <c r="AN9517">
        <v>1.3488615385990619</v>
      </c>
      <c r="AO9517">
        <v>867.14926191159884</v>
      </c>
      <c r="AP9517">
        <v>3674</v>
      </c>
      <c r="AQ9517">
        <v>-0.6387378693005783</v>
      </c>
      <c r="AR9517">
        <v>2.9478280923367621</v>
      </c>
    </row>
    <row r="9518" spans="39:44" x14ac:dyDescent="0.3">
      <c r="AM9518">
        <v>2.6914223762963863</v>
      </c>
      <c r="AN9518">
        <v>1.2207016645523403</v>
      </c>
      <c r="AO9518">
        <v>476.80085394482501</v>
      </c>
      <c r="AP9518">
        <v>4735.5</v>
      </c>
      <c r="AQ9518">
        <v>4.9346006804712059E-2</v>
      </c>
      <c r="AR9518">
        <v>2.6785975867509868</v>
      </c>
    </row>
    <row r="9519" spans="39:44" x14ac:dyDescent="0.3">
      <c r="AM9519">
        <v>2.2988394736533708</v>
      </c>
      <c r="AN9519">
        <v>1.1971442504064045</v>
      </c>
      <c r="AO9519">
        <v>821.1195405843024</v>
      </c>
      <c r="AP9519">
        <v>4660</v>
      </c>
      <c r="AQ9519">
        <v>0.2495851609787193</v>
      </c>
      <c r="AR9519">
        <v>2.3450276540902895</v>
      </c>
    </row>
    <row r="9520" spans="39:44" x14ac:dyDescent="0.3">
      <c r="AM9520">
        <v>2.8286118565077696</v>
      </c>
      <c r="AN9520">
        <v>1.1062907602153111</v>
      </c>
      <c r="AO9520">
        <v>825.30732594959272</v>
      </c>
      <c r="AP9520">
        <v>3957.5</v>
      </c>
      <c r="AQ9520">
        <v>0.95048137444491887</v>
      </c>
      <c r="AR9520">
        <v>2.8603847028413121</v>
      </c>
    </row>
    <row r="9521" spans="39:44" x14ac:dyDescent="0.3">
      <c r="AM9521">
        <v>2.7802251072007156</v>
      </c>
      <c r="AN9521">
        <v>0.83989926203474796</v>
      </c>
      <c r="AO9521">
        <v>1588.1685327329485</v>
      </c>
      <c r="AP9521">
        <v>4636.75</v>
      </c>
      <c r="AQ9521">
        <v>0.33481924056315987</v>
      </c>
      <c r="AR9521">
        <v>2.7324694341845368</v>
      </c>
    </row>
    <row r="9522" spans="39:44" x14ac:dyDescent="0.3">
      <c r="AM9522">
        <v>2.3821329544158565</v>
      </c>
      <c r="AN9522">
        <v>0.91690963252414148</v>
      </c>
      <c r="AO9522">
        <v>1103.8245372165045</v>
      </c>
      <c r="AP9522">
        <v>5212.5</v>
      </c>
      <c r="AQ9522">
        <v>-0.51796668435269255</v>
      </c>
      <c r="AR9522">
        <v>2.3875032222867607</v>
      </c>
    </row>
    <row r="9523" spans="39:44" x14ac:dyDescent="0.3">
      <c r="AM9523">
        <v>2.6139131683226391</v>
      </c>
      <c r="AN9523">
        <v>0.90521743666601817</v>
      </c>
      <c r="AO9523">
        <v>663.42251907150819</v>
      </c>
      <c r="AP9523">
        <v>6028</v>
      </c>
      <c r="AQ9523">
        <v>0.50024739778206184</v>
      </c>
      <c r="AR9523">
        <v>2.5837067486443543</v>
      </c>
    </row>
    <row r="9524" spans="39:44" x14ac:dyDescent="0.3">
      <c r="AM9524">
        <v>2.4610732559519382</v>
      </c>
      <c r="AN9524">
        <v>1.1179671921780545</v>
      </c>
      <c r="AO9524">
        <v>718.02916509895033</v>
      </c>
      <c r="AP9524">
        <v>5198.25</v>
      </c>
      <c r="AQ9524">
        <v>9.4510600370370221E-2</v>
      </c>
      <c r="AR9524">
        <v>2.5477056767498816</v>
      </c>
    </row>
    <row r="9525" spans="39:44" x14ac:dyDescent="0.3">
      <c r="AM9525">
        <v>2.1216653547674502</v>
      </c>
      <c r="AN9525">
        <v>0.27154830911426736</v>
      </c>
      <c r="AO9525">
        <v>1240.248506154443</v>
      </c>
      <c r="AP9525">
        <v>5987</v>
      </c>
      <c r="AQ9525">
        <v>-0.6134372181072868</v>
      </c>
      <c r="AR9525">
        <v>2.1335026703212971</v>
      </c>
    </row>
    <row r="9526" spans="39:44" x14ac:dyDescent="0.3">
      <c r="AM9526">
        <v>2.7266490728104231</v>
      </c>
      <c r="AN9526">
        <v>1.2570387030038501</v>
      </c>
      <c r="AO9526">
        <v>1354.2032815800189</v>
      </c>
      <c r="AP9526">
        <v>4451.25</v>
      </c>
      <c r="AQ9526">
        <v>-0.12116121202874131</v>
      </c>
      <c r="AR9526">
        <v>2.6263595865640053</v>
      </c>
    </row>
    <row r="9527" spans="39:44" x14ac:dyDescent="0.3">
      <c r="AM9527">
        <v>1.9660896796563874</v>
      </c>
      <c r="AN9527">
        <v>0.44758227695394293</v>
      </c>
      <c r="AO9527">
        <v>1137.1367228420986</v>
      </c>
      <c r="AP9527">
        <v>4666.25</v>
      </c>
      <c r="AQ9527">
        <v>-0.37001983080596579</v>
      </c>
      <c r="AR9527">
        <v>1.9895250750555462</v>
      </c>
    </row>
    <row r="9528" spans="39:44" x14ac:dyDescent="0.3">
      <c r="AM9528">
        <v>2.3262824703524081</v>
      </c>
      <c r="AN9528">
        <v>1.1761927891660693</v>
      </c>
      <c r="AO9528">
        <v>254.72445921083181</v>
      </c>
      <c r="AP9528">
        <v>4700.25</v>
      </c>
      <c r="AQ9528">
        <v>-0.82911461159843747</v>
      </c>
      <c r="AR9528">
        <v>2.3847748945426002</v>
      </c>
    </row>
    <row r="9529" spans="39:44" x14ac:dyDescent="0.3">
      <c r="AM9529">
        <v>2.3416175561542558</v>
      </c>
      <c r="AN9529">
        <v>0.94722685906874948</v>
      </c>
      <c r="AO9529">
        <v>556.86872694755755</v>
      </c>
      <c r="AP9529">
        <v>4615</v>
      </c>
      <c r="AQ9529">
        <v>-0.86754272716678738</v>
      </c>
      <c r="AR9529">
        <v>2.365378938948163</v>
      </c>
    </row>
    <row r="9530" spans="39:44" x14ac:dyDescent="0.3">
      <c r="AM9530">
        <v>3.2670951360201723</v>
      </c>
      <c r="AN9530">
        <v>1.2268851373231904</v>
      </c>
      <c r="AO9530">
        <v>924.95635383955266</v>
      </c>
      <c r="AP9530">
        <v>3791.75</v>
      </c>
      <c r="AQ9530">
        <v>0.62556379825194741</v>
      </c>
      <c r="AR9530">
        <v>3.2143099215293858</v>
      </c>
    </row>
    <row r="9531" spans="39:44" x14ac:dyDescent="0.3">
      <c r="AM9531">
        <v>2.5673020078361217</v>
      </c>
      <c r="AN9531">
        <v>0.93922015097802747</v>
      </c>
      <c r="AO9531">
        <v>794.58692690320754</v>
      </c>
      <c r="AP9531">
        <v>4158.5</v>
      </c>
      <c r="AQ9531">
        <v>-5.1487839056794271E-2</v>
      </c>
      <c r="AR9531">
        <v>2.6409966753947267</v>
      </c>
    </row>
    <row r="9532" spans="39:44" x14ac:dyDescent="0.3">
      <c r="AM9532">
        <v>1.8931028606144953</v>
      </c>
      <c r="AN9532">
        <v>0.41983021801359394</v>
      </c>
      <c r="AO9532">
        <v>1047.0930842874477</v>
      </c>
      <c r="AP9532">
        <v>4778.75</v>
      </c>
      <c r="AQ9532">
        <v>0.56490702291504324</v>
      </c>
      <c r="AR9532">
        <v>1.8928702483258046</v>
      </c>
    </row>
    <row r="9533" spans="39:44" x14ac:dyDescent="0.3">
      <c r="AM9533">
        <v>2.1529850393272003</v>
      </c>
      <c r="AN9533">
        <v>0.92031811762490567</v>
      </c>
      <c r="AO9533">
        <v>925.91312971568186</v>
      </c>
      <c r="AP9533">
        <v>4996</v>
      </c>
      <c r="AQ9533">
        <v>0.42070824863177986</v>
      </c>
      <c r="AR9533">
        <v>2.107746445501641</v>
      </c>
    </row>
    <row r="9534" spans="39:44" x14ac:dyDescent="0.3">
      <c r="AM9534">
        <v>2.1065009662797309</v>
      </c>
      <c r="AN9534">
        <v>0.68588905983204307</v>
      </c>
      <c r="AO9534">
        <v>426.74724376660242</v>
      </c>
      <c r="AP9534">
        <v>3797.5</v>
      </c>
      <c r="AQ9534">
        <v>0.96130461139651757</v>
      </c>
      <c r="AR9534">
        <v>2.0527488959279081</v>
      </c>
    </row>
    <row r="9535" spans="39:44" x14ac:dyDescent="0.3">
      <c r="AM9535">
        <v>2.0275332941473625</v>
      </c>
      <c r="AN9535">
        <v>0.38288081816510894</v>
      </c>
      <c r="AO9535">
        <v>974.5424436606271</v>
      </c>
      <c r="AP9535">
        <v>5359.5</v>
      </c>
      <c r="AQ9535">
        <v>0.80219999810611398</v>
      </c>
      <c r="AR9535">
        <v>2.0077422951570338</v>
      </c>
    </row>
    <row r="9536" spans="39:44" x14ac:dyDescent="0.3">
      <c r="AM9536">
        <v>2.4132644066341125</v>
      </c>
      <c r="AN9536">
        <v>1.2860444871462158</v>
      </c>
      <c r="AO9536">
        <v>706.76112200969919</v>
      </c>
      <c r="AP9536">
        <v>4006.25</v>
      </c>
      <c r="AQ9536">
        <v>-0.7564836783661727</v>
      </c>
      <c r="AR9536">
        <v>2.3413769459860738</v>
      </c>
    </row>
    <row r="9537" spans="39:44" x14ac:dyDescent="0.3">
      <c r="AM9537">
        <v>2.2018265485216353</v>
      </c>
      <c r="AN9537">
        <v>0.77391612936924314</v>
      </c>
      <c r="AO9537">
        <v>760.29433574819529</v>
      </c>
      <c r="AP9537">
        <v>3510</v>
      </c>
      <c r="AQ9537">
        <v>-0.54436401592845429</v>
      </c>
      <c r="AR9537">
        <v>2.1421406577233606</v>
      </c>
    </row>
    <row r="9538" spans="39:44" x14ac:dyDescent="0.3">
      <c r="AM9538">
        <v>2.3800676831842895</v>
      </c>
      <c r="AN9538">
        <v>1.1460508481183216</v>
      </c>
      <c r="AO9538">
        <v>881.31624461339231</v>
      </c>
      <c r="AP9538">
        <v>4948</v>
      </c>
      <c r="AQ9538">
        <v>0.53072385819688539</v>
      </c>
      <c r="AR9538">
        <v>2.3847748945426002</v>
      </c>
    </row>
    <row r="9539" spans="39:44" x14ac:dyDescent="0.3">
      <c r="AM9539">
        <v>2.9538391087605844</v>
      </c>
      <c r="AN9539">
        <v>0.86716060857373178</v>
      </c>
      <c r="AO9539">
        <v>360.90738354285543</v>
      </c>
      <c r="AP9539">
        <v>4982.25</v>
      </c>
      <c r="AQ9539">
        <v>0.3381370784737161</v>
      </c>
      <c r="AR9539">
        <v>2.8556453156068793</v>
      </c>
    </row>
    <row r="9540" spans="39:44" x14ac:dyDescent="0.3">
      <c r="AM9540">
        <v>1.9341149795926702</v>
      </c>
      <c r="AN9540">
        <v>0.4452380028441944</v>
      </c>
      <c r="AO9540">
        <v>1182.0228939359845</v>
      </c>
      <c r="AP9540">
        <v>4822.5</v>
      </c>
      <c r="AQ9540">
        <v>-0.87724657703439812</v>
      </c>
      <c r="AR9540">
        <v>1.9401135363679298</v>
      </c>
    </row>
    <row r="9541" spans="39:44" x14ac:dyDescent="0.3">
      <c r="AM9541">
        <v>2.9272798621839047</v>
      </c>
      <c r="AN9541">
        <v>1.4567804364821755</v>
      </c>
      <c r="AO9541">
        <v>1128.0426390850635</v>
      </c>
      <c r="AP9541">
        <v>4924.25</v>
      </c>
      <c r="AQ9541">
        <v>0.71601125016513756</v>
      </c>
      <c r="AR9541">
        <v>2.9453863294106601</v>
      </c>
    </row>
    <row r="9542" spans="39:44" x14ac:dyDescent="0.3">
      <c r="AM9542">
        <v>2.4801244182106945</v>
      </c>
      <c r="AN9542">
        <v>1.3629141152844819</v>
      </c>
      <c r="AO9542">
        <v>745.72011437497588</v>
      </c>
      <c r="AP9542">
        <v>3448.25</v>
      </c>
      <c r="AQ9542">
        <v>-0.24445495123710337</v>
      </c>
      <c r="AR9542">
        <v>2.3978597610895784</v>
      </c>
    </row>
    <row r="9543" spans="39:44" x14ac:dyDescent="0.3">
      <c r="AM9543">
        <v>3.2350042950451936</v>
      </c>
      <c r="AN9543">
        <v>1.2391202485870079</v>
      </c>
      <c r="AO9543">
        <v>871.17315076252498</v>
      </c>
      <c r="AP9543">
        <v>4642</v>
      </c>
      <c r="AQ9543">
        <v>-0.87767942788934261</v>
      </c>
      <c r="AR9543">
        <v>3.1927926592076497</v>
      </c>
    </row>
    <row r="9544" spans="39:44" x14ac:dyDescent="0.3">
      <c r="AM9544">
        <v>2.0252965911810246</v>
      </c>
      <c r="AN9544">
        <v>0.39677807911821716</v>
      </c>
      <c r="AO9544">
        <v>735.7112328401156</v>
      </c>
      <c r="AP9544">
        <v>4028</v>
      </c>
      <c r="AQ9544">
        <v>-0.59814532411596188</v>
      </c>
      <c r="AR9544">
        <v>2.051405038893467</v>
      </c>
    </row>
    <row r="9545" spans="39:44" x14ac:dyDescent="0.3">
      <c r="AM9545">
        <v>1.8224387231779902</v>
      </c>
      <c r="AN9545">
        <v>0.43357365701750894</v>
      </c>
      <c r="AO9545">
        <v>417.45862748238522</v>
      </c>
      <c r="AP9545">
        <v>4888.75</v>
      </c>
      <c r="AQ9545">
        <v>0.11140275299246848</v>
      </c>
      <c r="AR9545">
        <v>1.7790813574762392</v>
      </c>
    </row>
    <row r="9546" spans="39:44" x14ac:dyDescent="0.3">
      <c r="AM9546">
        <v>2.7698902725449863</v>
      </c>
      <c r="AN9546">
        <v>1.2652626465432035</v>
      </c>
      <c r="AO9546">
        <v>281.8409147368705</v>
      </c>
      <c r="AP9546">
        <v>4124.25</v>
      </c>
      <c r="AQ9546">
        <v>-0.34133151679130574</v>
      </c>
      <c r="AR9546">
        <v>2.8838444836710604</v>
      </c>
    </row>
    <row r="9547" spans="39:44" x14ac:dyDescent="0.3">
      <c r="AM9547">
        <v>2.8246580776997487</v>
      </c>
      <c r="AN9547">
        <v>1.2547005575286403</v>
      </c>
      <c r="AO9547">
        <v>975.96531241814432</v>
      </c>
      <c r="AP9547">
        <v>4825.25</v>
      </c>
      <c r="AQ9547">
        <v>0.57436537244746955</v>
      </c>
      <c r="AR9547">
        <v>2.8029459247082595</v>
      </c>
    </row>
    <row r="9548" spans="39:44" x14ac:dyDescent="0.3">
      <c r="AM9548">
        <v>3.1478115877536896</v>
      </c>
      <c r="AN9548">
        <v>0.49074204395849347</v>
      </c>
      <c r="AO9548">
        <v>1172.439952925514</v>
      </c>
      <c r="AP9548">
        <v>3637.25</v>
      </c>
      <c r="AQ9548">
        <v>0.28027437291892876</v>
      </c>
      <c r="AR9548">
        <v>3.1997049311506016</v>
      </c>
    </row>
    <row r="9549" spans="39:44" x14ac:dyDescent="0.3">
      <c r="AM9549">
        <v>2.6714203080355983</v>
      </c>
      <c r="AN9549">
        <v>1.1400458403269531</v>
      </c>
      <c r="AO9549">
        <v>361.54765943582822</v>
      </c>
      <c r="AP9549">
        <v>3703.5</v>
      </c>
      <c r="AQ9549">
        <v>0.14671057031835821</v>
      </c>
      <c r="AR9549">
        <v>2.5931140825147088</v>
      </c>
    </row>
    <row r="9550" spans="39:44" x14ac:dyDescent="0.3">
      <c r="AM9550">
        <v>1.6292184158940517</v>
      </c>
      <c r="AN9550">
        <v>0.13134052821878212</v>
      </c>
      <c r="AO9550">
        <v>1155.3667638488557</v>
      </c>
      <c r="AP9550">
        <v>4695.25</v>
      </c>
      <c r="AQ9550">
        <v>-0.83194397269572307</v>
      </c>
      <c r="AR9550">
        <v>1.6245092281101805</v>
      </c>
    </row>
    <row r="9551" spans="39:44" x14ac:dyDescent="0.3">
      <c r="AM9551">
        <v>2.4831793158972335</v>
      </c>
      <c r="AN9551">
        <v>0.77399872505125034</v>
      </c>
      <c r="AO9551">
        <v>894.06280836789631</v>
      </c>
      <c r="AP9551">
        <v>6065.25</v>
      </c>
      <c r="AQ9551">
        <v>-3.5603521411805797E-2</v>
      </c>
      <c r="AR9551">
        <v>2.4236226051624978</v>
      </c>
    </row>
    <row r="9552" spans="39:44" x14ac:dyDescent="0.3">
      <c r="AM9552">
        <v>3.3865089263666679</v>
      </c>
      <c r="AN9552">
        <v>1.1486049518637464</v>
      </c>
      <c r="AO9552">
        <v>541.85438523090727</v>
      </c>
      <c r="AP9552">
        <v>6117</v>
      </c>
      <c r="AQ9552">
        <v>-0.16094714392748474</v>
      </c>
      <c r="AR9552">
        <v>3.4498901954359811</v>
      </c>
    </row>
    <row r="9553" spans="39:44" x14ac:dyDescent="0.3">
      <c r="AM9553">
        <v>2.3132410712178668</v>
      </c>
      <c r="AN9553">
        <v>0.67716188293575053</v>
      </c>
      <c r="AO9553">
        <v>544.06035630052691</v>
      </c>
      <c r="AP9553">
        <v>5388.5</v>
      </c>
      <c r="AQ9553">
        <v>0.33220903713661909</v>
      </c>
      <c r="AR9553">
        <v>2.341995982924324</v>
      </c>
    </row>
    <row r="9554" spans="39:44" x14ac:dyDescent="0.3">
      <c r="AM9554">
        <v>3.2669345164469341</v>
      </c>
      <c r="AN9554">
        <v>1.2141225733298895</v>
      </c>
      <c r="AO9554">
        <v>870.56324400440508</v>
      </c>
      <c r="AP9554">
        <v>5584.75</v>
      </c>
      <c r="AQ9554">
        <v>0.16013325895745262</v>
      </c>
      <c r="AR9554">
        <v>3.1933386434570954</v>
      </c>
    </row>
    <row r="9555" spans="39:44" x14ac:dyDescent="0.3">
      <c r="AM9555">
        <v>2.6585111131873829</v>
      </c>
      <c r="AN9555">
        <v>0.8041169023940079</v>
      </c>
      <c r="AO9555">
        <v>1425.6990600364138</v>
      </c>
      <c r="AP9555">
        <v>4323.75</v>
      </c>
      <c r="AQ9555">
        <v>0.48228628346992908</v>
      </c>
      <c r="AR9555">
        <v>2.5986461346685386</v>
      </c>
    </row>
    <row r="9556" spans="39:44" x14ac:dyDescent="0.3">
      <c r="AM9556">
        <v>2.6113657265247601</v>
      </c>
      <c r="AN9556">
        <v>0.7392749576593064</v>
      </c>
      <c r="AO9556">
        <v>402.30059454449577</v>
      </c>
      <c r="AP9556">
        <v>4173.75</v>
      </c>
      <c r="AQ9556">
        <v>-1.0202070292369029E-2</v>
      </c>
      <c r="AR9556">
        <v>2.5786118650485963</v>
      </c>
    </row>
    <row r="9557" spans="39:44" x14ac:dyDescent="0.3">
      <c r="AM9557">
        <v>3.1469678903747575</v>
      </c>
      <c r="AN9557">
        <v>0.98124001106717085</v>
      </c>
      <c r="AO9557">
        <v>1146.7272414514719</v>
      </c>
      <c r="AP9557">
        <v>4655.5</v>
      </c>
      <c r="AQ9557">
        <v>-0.23346748502821216</v>
      </c>
      <c r="AR9557">
        <v>3.2446282721189248</v>
      </c>
    </row>
    <row r="9558" spans="39:44" x14ac:dyDescent="0.3">
      <c r="AM9558">
        <v>1.8268039512133061</v>
      </c>
      <c r="AN9558">
        <v>0.51700629147984978</v>
      </c>
      <c r="AO9558">
        <v>1176.8750989995749</v>
      </c>
      <c r="AP9558">
        <v>4670</v>
      </c>
      <c r="AQ9558">
        <v>0.11353097997950778</v>
      </c>
      <c r="AR9558">
        <v>1.8342040967284832</v>
      </c>
    </row>
    <row r="9559" spans="39:44" x14ac:dyDescent="0.3">
      <c r="AM9559">
        <v>1.6624593975337902</v>
      </c>
      <c r="AN9559">
        <v>5.5971637899799087E-2</v>
      </c>
      <c r="AO9559">
        <v>973.9559982343651</v>
      </c>
      <c r="AP9559">
        <v>4109.75</v>
      </c>
      <c r="AQ9559">
        <v>0.21919416310259981</v>
      </c>
      <c r="AR9559">
        <v>1.6687412528350525</v>
      </c>
    </row>
    <row r="9560" spans="39:44" x14ac:dyDescent="0.3">
      <c r="AM9560">
        <v>1.7823388009924042</v>
      </c>
      <c r="AN9560">
        <v>0.2332149150863925</v>
      </c>
      <c r="AO9560">
        <v>835.44050053434466</v>
      </c>
      <c r="AP9560">
        <v>4587.5</v>
      </c>
      <c r="AQ9560">
        <v>-0.70766697014945501</v>
      </c>
      <c r="AR9560">
        <v>1.7817040582564851</v>
      </c>
    </row>
    <row r="9561" spans="39:44" x14ac:dyDescent="0.3">
      <c r="AM9561">
        <v>2.2982383332540448</v>
      </c>
      <c r="AN9561">
        <v>0.7706402305467942</v>
      </c>
      <c r="AO9561">
        <v>563.586315036933</v>
      </c>
      <c r="AP9561">
        <v>3996.25</v>
      </c>
      <c r="AQ9561">
        <v>-0.48676257729376243</v>
      </c>
      <c r="AR9561">
        <v>2.2944975853475369</v>
      </c>
    </row>
    <row r="9562" spans="39:44" x14ac:dyDescent="0.3">
      <c r="AM9562">
        <v>2.6773802173110197</v>
      </c>
      <c r="AN9562">
        <v>1.101838233599356</v>
      </c>
      <c r="AO9562">
        <v>482.96120382276717</v>
      </c>
      <c r="AP9562">
        <v>5838.25</v>
      </c>
      <c r="AQ9562">
        <v>0.70552427806303086</v>
      </c>
      <c r="AR9562">
        <v>2.6228791495967068</v>
      </c>
    </row>
    <row r="9563" spans="39:44" x14ac:dyDescent="0.3">
      <c r="AM9563">
        <v>2.4592753456969052</v>
      </c>
      <c r="AN9563">
        <v>0.57779065934549989</v>
      </c>
      <c r="AO9563">
        <v>383.67105514809811</v>
      </c>
      <c r="AP9563">
        <v>5123.5</v>
      </c>
      <c r="AQ9563">
        <v>0.64191528399804831</v>
      </c>
      <c r="AR9563">
        <v>2.5217131661064469</v>
      </c>
    </row>
    <row r="9564" spans="39:44" x14ac:dyDescent="0.3">
      <c r="AM9564">
        <v>1.8732747478363032</v>
      </c>
      <c r="AN9564">
        <v>0.43473808745258369</v>
      </c>
      <c r="AO9564">
        <v>716.94858409425638</v>
      </c>
      <c r="AP9564">
        <v>3796.25</v>
      </c>
      <c r="AQ9564">
        <v>-0.48230242594035755</v>
      </c>
      <c r="AR9564">
        <v>1.8928702483258046</v>
      </c>
    </row>
    <row r="9565" spans="39:44" x14ac:dyDescent="0.3">
      <c r="AM9565">
        <v>1.9903683113345292</v>
      </c>
      <c r="AN9565">
        <v>0.49407732595926251</v>
      </c>
      <c r="AO9565">
        <v>541.18172923838074</v>
      </c>
      <c r="AP9565">
        <v>4361.5</v>
      </c>
      <c r="AQ9565">
        <v>0.33509598766600679</v>
      </c>
      <c r="AR9565">
        <v>1.9989434506232877</v>
      </c>
    </row>
    <row r="9566" spans="39:44" x14ac:dyDescent="0.3">
      <c r="AM9566">
        <v>2.7954558877733051</v>
      </c>
      <c r="AN9566">
        <v>1.4418802597428242</v>
      </c>
      <c r="AO9566">
        <v>1049.9161381561182</v>
      </c>
      <c r="AP9566">
        <v>4623.75</v>
      </c>
      <c r="AQ9566">
        <v>0.52427507723297562</v>
      </c>
      <c r="AR9566">
        <v>2.6950627009838253</v>
      </c>
    </row>
    <row r="9567" spans="39:44" x14ac:dyDescent="0.3">
      <c r="AM9567">
        <v>2.8747928433976133</v>
      </c>
      <c r="AN9567">
        <v>1.1087122069809325</v>
      </c>
      <c r="AO9567">
        <v>299.62456825550163</v>
      </c>
      <c r="AP9567">
        <v>5366.25</v>
      </c>
      <c r="AQ9567">
        <v>0.28331616327116055</v>
      </c>
      <c r="AR9567">
        <v>2.9737772154480258</v>
      </c>
    </row>
    <row r="9568" spans="39:44" x14ac:dyDescent="0.3">
      <c r="AM9568">
        <v>1.7495849395162399</v>
      </c>
      <c r="AN9568">
        <v>0.19058356190017323</v>
      </c>
      <c r="AO9568">
        <v>899.09989813202344</v>
      </c>
      <c r="AP9568">
        <v>3247</v>
      </c>
      <c r="AQ9568">
        <v>7.7153477370727003E-2</v>
      </c>
      <c r="AR9568">
        <v>1.7550732449558593</v>
      </c>
    </row>
    <row r="9569" spans="39:44" x14ac:dyDescent="0.3">
      <c r="AM9569">
        <v>2.8195671939069893</v>
      </c>
      <c r="AN9569">
        <v>1.0357910699794559</v>
      </c>
      <c r="AO9569">
        <v>497.36973733197522</v>
      </c>
      <c r="AP9569">
        <v>5162.75</v>
      </c>
      <c r="AQ9569">
        <v>-0.31977553642912665</v>
      </c>
      <c r="AR9569">
        <v>2.7776912291634202</v>
      </c>
    </row>
    <row r="9570" spans="39:44" x14ac:dyDescent="0.3">
      <c r="AM9570">
        <v>1.7767876172722643</v>
      </c>
      <c r="AN9570">
        <v>0.40237532658268549</v>
      </c>
      <c r="AO9570">
        <v>405.42900385101393</v>
      </c>
      <c r="AP9570">
        <v>5168.5</v>
      </c>
      <c r="AQ9570">
        <v>0.54692004737723598</v>
      </c>
      <c r="AR9570">
        <v>1.7617559938114788</v>
      </c>
    </row>
    <row r="9571" spans="39:44" x14ac:dyDescent="0.3">
      <c r="AM9571">
        <v>1.6623340279814118</v>
      </c>
      <c r="AN9571">
        <v>0.11154058618319952</v>
      </c>
      <c r="AO9571">
        <v>715.8341045102427</v>
      </c>
      <c r="AP9571">
        <v>2739.75</v>
      </c>
      <c r="AQ9571">
        <v>-0.19262498072617568</v>
      </c>
      <c r="AR9571">
        <v>1.6718125427915174</v>
      </c>
    </row>
    <row r="9572" spans="39:44" x14ac:dyDescent="0.3">
      <c r="AM9572">
        <v>2.8594862113452209</v>
      </c>
      <c r="AN9572">
        <v>0.54215182169779441</v>
      </c>
      <c r="AO9572">
        <v>1026.3794034167745</v>
      </c>
      <c r="AP9572">
        <v>4015.5</v>
      </c>
      <c r="AQ9572">
        <v>0.18568194994294709</v>
      </c>
      <c r="AR9572">
        <v>2.8192550516758557</v>
      </c>
    </row>
    <row r="9573" spans="39:44" x14ac:dyDescent="0.3">
      <c r="AM9573">
        <v>2.1729064769241351</v>
      </c>
      <c r="AN9573">
        <v>0.66741867541858813</v>
      </c>
      <c r="AO9573">
        <v>1058.5913276951078</v>
      </c>
      <c r="AP9573">
        <v>4173.5</v>
      </c>
      <c r="AQ9573">
        <v>-0.15246032966372161</v>
      </c>
      <c r="AR9573">
        <v>2.1352776584401623</v>
      </c>
    </row>
    <row r="9574" spans="39:44" x14ac:dyDescent="0.3">
      <c r="AM9574">
        <v>2.4020694013238741</v>
      </c>
      <c r="AN9574">
        <v>0.80670172472297641</v>
      </c>
      <c r="AO9574">
        <v>736.75415749085971</v>
      </c>
      <c r="AP9574">
        <v>5493.25</v>
      </c>
      <c r="AQ9574">
        <v>-6.1803399438980756E-2</v>
      </c>
      <c r="AR9574">
        <v>2.4676202163358147</v>
      </c>
    </row>
    <row r="9575" spans="39:44" x14ac:dyDescent="0.3">
      <c r="AM9575">
        <v>2.6429680407510507</v>
      </c>
      <c r="AN9575">
        <v>1.1643762218329294</v>
      </c>
      <c r="AO9575">
        <v>709.43003272706756</v>
      </c>
      <c r="AP9575">
        <v>4261.25</v>
      </c>
      <c r="AQ9575">
        <v>0.16362419831880362</v>
      </c>
      <c r="AR9575">
        <v>2.6271831457595463</v>
      </c>
    </row>
    <row r="9576" spans="39:44" x14ac:dyDescent="0.3">
      <c r="AM9576">
        <v>2.7240230943638388</v>
      </c>
      <c r="AN9576">
        <v>0.62111231771348252</v>
      </c>
      <c r="AO9576">
        <v>313.35143061386418</v>
      </c>
      <c r="AP9576">
        <v>5390.75</v>
      </c>
      <c r="AQ9576">
        <v>-1.8094208130263908E-2</v>
      </c>
      <c r="AR9576">
        <v>2.76527942080698</v>
      </c>
    </row>
    <row r="9577" spans="39:44" x14ac:dyDescent="0.3">
      <c r="AM9577">
        <v>2.1490593315957822</v>
      </c>
      <c r="AN9577">
        <v>0.90882753153258078</v>
      </c>
      <c r="AO9577">
        <v>701.31612435539841</v>
      </c>
      <c r="AP9577">
        <v>4005</v>
      </c>
      <c r="AQ9577">
        <v>4.0411083413857116E-2</v>
      </c>
      <c r="AR9577">
        <v>2.2126950660796232</v>
      </c>
    </row>
    <row r="9578" spans="39:44" x14ac:dyDescent="0.3">
      <c r="AM9578">
        <v>2.2257469943178174</v>
      </c>
      <c r="AN9578">
        <v>0.3128605377846177</v>
      </c>
      <c r="AO9578">
        <v>1085.798236066893</v>
      </c>
      <c r="AP9578">
        <v>4043.5</v>
      </c>
      <c r="AQ9578">
        <v>0.56693225972352801</v>
      </c>
      <c r="AR9578">
        <v>2.2533665519391572</v>
      </c>
    </row>
    <row r="9579" spans="39:44" x14ac:dyDescent="0.3">
      <c r="AM9579">
        <v>1.7646667507226976</v>
      </c>
      <c r="AN9579">
        <v>0.19023153631210044</v>
      </c>
      <c r="AO9579">
        <v>878.88222378253261</v>
      </c>
      <c r="AP9579">
        <v>5121.25</v>
      </c>
      <c r="AQ9579">
        <v>-7.438015029691529E-2</v>
      </c>
      <c r="AR9579">
        <v>1.747538544501666</v>
      </c>
    </row>
    <row r="9580" spans="39:44" x14ac:dyDescent="0.3">
      <c r="AM9580">
        <v>3.0082395726713296</v>
      </c>
      <c r="AN9580">
        <v>0.75504415769356492</v>
      </c>
      <c r="AO9580">
        <v>426.95557508174556</v>
      </c>
      <c r="AP9580">
        <v>4481.5</v>
      </c>
      <c r="AQ9580">
        <v>0.19370142783062219</v>
      </c>
      <c r="AR9580">
        <v>2.9384114763605518</v>
      </c>
    </row>
    <row r="9581" spans="39:44" x14ac:dyDescent="0.3">
      <c r="AM9581">
        <v>2.86165477986812</v>
      </c>
      <c r="AN9581">
        <v>0.96634300647251536</v>
      </c>
      <c r="AO9581">
        <v>391.86828357189722</v>
      </c>
      <c r="AP9581">
        <v>4617</v>
      </c>
      <c r="AQ9581">
        <v>-0.41736535592558338</v>
      </c>
      <c r="AR9581">
        <v>2.826477864964779</v>
      </c>
    </row>
    <row r="9582" spans="39:44" x14ac:dyDescent="0.3">
      <c r="AM9582">
        <v>2.5961410470401916</v>
      </c>
      <c r="AN9582">
        <v>1.3137489314200468</v>
      </c>
      <c r="AO9582">
        <v>1601.8495322386468</v>
      </c>
      <c r="AP9582">
        <v>3467.75</v>
      </c>
      <c r="AQ9582">
        <v>0.49022869798497254</v>
      </c>
      <c r="AR9582">
        <v>2.7063647516651148</v>
      </c>
    </row>
    <row r="9583" spans="39:44" x14ac:dyDescent="0.3">
      <c r="AM9583">
        <v>2.3005766155748222</v>
      </c>
      <c r="AN9583">
        <v>0.69185270750412275</v>
      </c>
      <c r="AO9583">
        <v>1223.6047943607864</v>
      </c>
      <c r="AP9583">
        <v>4854.25</v>
      </c>
      <c r="AQ9583">
        <v>0.51684749938491992</v>
      </c>
      <c r="AR9583">
        <v>2.3116012893810178</v>
      </c>
    </row>
    <row r="9584" spans="39:44" x14ac:dyDescent="0.3">
      <c r="AM9584">
        <v>2.6160033955949116</v>
      </c>
      <c r="AN9584">
        <v>0.84145280214814633</v>
      </c>
      <c r="AO9584">
        <v>1443.0101954790998</v>
      </c>
      <c r="AP9584">
        <v>4817.25</v>
      </c>
      <c r="AQ9584">
        <v>0.23992913699200608</v>
      </c>
      <c r="AR9584">
        <v>2.5843930479739718</v>
      </c>
    </row>
    <row r="9585" spans="39:44" x14ac:dyDescent="0.3">
      <c r="AM9585">
        <v>1.8000845696889696</v>
      </c>
      <c r="AN9585">
        <v>0.27243537245057564</v>
      </c>
      <c r="AO9585">
        <v>1070.4850215432687</v>
      </c>
      <c r="AP9585">
        <v>4261.75</v>
      </c>
      <c r="AQ9585">
        <v>0.2052411250277747</v>
      </c>
      <c r="AR9585">
        <v>1.7803135344419903</v>
      </c>
    </row>
    <row r="9586" spans="39:44" x14ac:dyDescent="0.3">
      <c r="AM9586">
        <v>2.7041811332029129</v>
      </c>
      <c r="AN9586">
        <v>0.77338435582293674</v>
      </c>
      <c r="AO9586">
        <v>934.76120848596543</v>
      </c>
      <c r="AP9586">
        <v>5117</v>
      </c>
      <c r="AQ9586">
        <v>-0.1563120937989384</v>
      </c>
      <c r="AR9586">
        <v>2.6239750459546269</v>
      </c>
    </row>
    <row r="9587" spans="39:44" x14ac:dyDescent="0.3">
      <c r="AM9587">
        <v>3.3793188921612898</v>
      </c>
      <c r="AN9587">
        <v>1.0571055877029671</v>
      </c>
      <c r="AO9587">
        <v>784.98901886977922</v>
      </c>
      <c r="AP9587">
        <v>5648.75</v>
      </c>
      <c r="AQ9587">
        <v>-0.38746723969324404</v>
      </c>
      <c r="AR9587">
        <v>3.4181073948858067</v>
      </c>
    </row>
    <row r="9588" spans="39:44" x14ac:dyDescent="0.3">
      <c r="AM9588">
        <v>2.4454502397492384</v>
      </c>
      <c r="AN9588">
        <v>1.1378902155995405</v>
      </c>
      <c r="AO9588">
        <v>1294.660547619234</v>
      </c>
      <c r="AP9588">
        <v>4822.75</v>
      </c>
      <c r="AQ9588">
        <v>-0.26578585624974227</v>
      </c>
      <c r="AR9588">
        <v>2.3838140754811357</v>
      </c>
    </row>
    <row r="9589" spans="39:44" x14ac:dyDescent="0.3">
      <c r="AM9589">
        <v>2.6884044516614392</v>
      </c>
      <c r="AN9589">
        <v>1.1661526733849596</v>
      </c>
      <c r="AO9589">
        <v>354.99321102632837</v>
      </c>
      <c r="AP9589">
        <v>4645.75</v>
      </c>
      <c r="AQ9589">
        <v>-0.10332378769844729</v>
      </c>
      <c r="AR9589">
        <v>2.6197522808458191</v>
      </c>
    </row>
    <row r="9590" spans="39:44" x14ac:dyDescent="0.3">
      <c r="AM9590">
        <v>3.7028010113872609</v>
      </c>
      <c r="AN9590">
        <v>0.90194245665984651</v>
      </c>
      <c r="AO9590">
        <v>331.13508413249531</v>
      </c>
      <c r="AP9590">
        <v>5804.75</v>
      </c>
      <c r="AQ9590">
        <v>0.5006051500294969</v>
      </c>
      <c r="AR9590">
        <v>3.710383337829696</v>
      </c>
    </row>
    <row r="9591" spans="39:44" x14ac:dyDescent="0.3">
      <c r="AM9591">
        <v>1.6126387984636066</v>
      </c>
      <c r="AN9591">
        <v>9.7525506318427685E-2</v>
      </c>
      <c r="AO9591">
        <v>1353.7416609033564</v>
      </c>
      <c r="AP9591">
        <v>4871.75</v>
      </c>
      <c r="AQ9591">
        <v>-0.62520174982093712</v>
      </c>
      <c r="AR9591">
        <v>1.6008575707695121</v>
      </c>
    </row>
    <row r="9592" spans="39:44" x14ac:dyDescent="0.3">
      <c r="AM9592">
        <v>2.6028067999917242</v>
      </c>
      <c r="AN9592">
        <v>0.90689723133243438</v>
      </c>
      <c r="AO9592">
        <v>982.72364003130724</v>
      </c>
      <c r="AP9592">
        <v>4889.75</v>
      </c>
      <c r="AQ9592">
        <v>0.4837751357526795</v>
      </c>
      <c r="AR9592">
        <v>2.6270017349348525</v>
      </c>
    </row>
    <row r="9593" spans="39:44" x14ac:dyDescent="0.3">
      <c r="AM9593">
        <v>1.8761560310663026</v>
      </c>
      <c r="AN9593">
        <v>0.49198080254280202</v>
      </c>
      <c r="AO9593">
        <v>775.02336607803659</v>
      </c>
      <c r="AP9593">
        <v>5160.5</v>
      </c>
      <c r="AQ9593">
        <v>0.49131459661351579</v>
      </c>
      <c r="AR9593">
        <v>1.8342040967284832</v>
      </c>
    </row>
    <row r="9594" spans="39:44" x14ac:dyDescent="0.3">
      <c r="AM9594">
        <v>1.8528607051798516</v>
      </c>
      <c r="AN9594">
        <v>0.452718235829764</v>
      </c>
      <c r="AO9594">
        <v>387.99394004574395</v>
      </c>
      <c r="AP9594">
        <v>4440</v>
      </c>
      <c r="AQ9594">
        <v>-1.3682496721224775E-2</v>
      </c>
      <c r="AR9594">
        <v>1.8928702483258046</v>
      </c>
    </row>
    <row r="9595" spans="39:44" x14ac:dyDescent="0.3">
      <c r="AM9595">
        <v>2.7426634984530716</v>
      </c>
      <c r="AN9595">
        <v>1.3356528192545971</v>
      </c>
      <c r="AO9595">
        <v>436.36883641063844</v>
      </c>
      <c r="AP9595">
        <v>6221.25</v>
      </c>
      <c r="AQ9595">
        <v>0.9521245001445704</v>
      </c>
      <c r="AR9595">
        <v>2.6950627009838253</v>
      </c>
    </row>
    <row r="9596" spans="39:44" x14ac:dyDescent="0.3">
      <c r="AM9596">
        <v>2.1467848819226263</v>
      </c>
      <c r="AN9596">
        <v>0.74144768057087984</v>
      </c>
      <c r="AO9596">
        <v>1161.0970373620096</v>
      </c>
      <c r="AP9596">
        <v>4242.5</v>
      </c>
      <c r="AQ9596">
        <v>0.48769665886760799</v>
      </c>
      <c r="AR9596">
        <v>2.1552150456059875</v>
      </c>
    </row>
    <row r="9597" spans="39:44" x14ac:dyDescent="0.3">
      <c r="AM9597">
        <v>2.5886131212040171</v>
      </c>
      <c r="AN9597">
        <v>1.0598678100565355</v>
      </c>
      <c r="AO9597">
        <v>620.54706166087988</v>
      </c>
      <c r="AP9597">
        <v>4538</v>
      </c>
      <c r="AQ9597">
        <v>-0.16582342673572126</v>
      </c>
      <c r="AR9597">
        <v>2.5931140825147088</v>
      </c>
    </row>
    <row r="9598" spans="39:44" x14ac:dyDescent="0.3">
      <c r="AM9598">
        <v>3.1964610930589159</v>
      </c>
      <c r="AN9598">
        <v>0.8587094309960196</v>
      </c>
      <c r="AO9598">
        <v>1051.479876557604</v>
      </c>
      <c r="AP9598">
        <v>4038.5</v>
      </c>
      <c r="AQ9598">
        <v>-0.45546032014048016</v>
      </c>
      <c r="AR9598">
        <v>3.2823320361585187</v>
      </c>
    </row>
    <row r="9599" spans="39:44" x14ac:dyDescent="0.3">
      <c r="AM9599">
        <v>2.4071375991688027</v>
      </c>
      <c r="AN9599">
        <v>1.3905070169330467</v>
      </c>
      <c r="AO9599">
        <v>297.80941229766063</v>
      </c>
      <c r="AP9599">
        <v>3825.5</v>
      </c>
      <c r="AQ9599">
        <v>-0.95739069399440224</v>
      </c>
      <c r="AR9599">
        <v>2.3978597610895784</v>
      </c>
    </row>
    <row r="9600" spans="39:44" x14ac:dyDescent="0.3">
      <c r="AM9600">
        <v>2.4714746943304799</v>
      </c>
      <c r="AN9600">
        <v>1.0427090964069219</v>
      </c>
      <c r="AO9600">
        <v>521.41032659335656</v>
      </c>
      <c r="AP9600">
        <v>4765.75</v>
      </c>
      <c r="AQ9600">
        <v>-0.34326793313242676</v>
      </c>
      <c r="AR9600">
        <v>2.5754517505496235</v>
      </c>
    </row>
    <row r="9601" spans="39:44" x14ac:dyDescent="0.3">
      <c r="AM9601">
        <v>1.8767187220012096</v>
      </c>
      <c r="AN9601">
        <v>0.2387056704583452</v>
      </c>
      <c r="AO9601">
        <v>651.52964641516348</v>
      </c>
      <c r="AP9601">
        <v>5731</v>
      </c>
      <c r="AQ9601">
        <v>0.60788130849199429</v>
      </c>
      <c r="AR9601">
        <v>1.8742309862284814</v>
      </c>
    </row>
    <row r="9602" spans="39:44" x14ac:dyDescent="0.3">
      <c r="AM9602">
        <v>2.062261029364199</v>
      </c>
      <c r="AN9602">
        <v>0.69052091209065902</v>
      </c>
      <c r="AO9602">
        <v>845.95896716732238</v>
      </c>
      <c r="AP9602">
        <v>3530</v>
      </c>
      <c r="AQ9602">
        <v>0.74898830254705895</v>
      </c>
      <c r="AR9602">
        <v>2.0476016464655094</v>
      </c>
    </row>
    <row r="9603" spans="39:44" x14ac:dyDescent="0.3">
      <c r="AM9603">
        <v>2.8286912889018168</v>
      </c>
      <c r="AN9603">
        <v>1.3322740103903954</v>
      </c>
      <c r="AO9603">
        <v>673.29429849775477</v>
      </c>
      <c r="AP9603">
        <v>5412.75</v>
      </c>
      <c r="AQ9603">
        <v>0.40225418668577445</v>
      </c>
      <c r="AR9603">
        <v>2.7097082413412323</v>
      </c>
    </row>
    <row r="9604" spans="39:44" x14ac:dyDescent="0.3">
      <c r="AM9604">
        <v>2.2414207597488418</v>
      </c>
      <c r="AN9604">
        <v>0.78862911098403787</v>
      </c>
      <c r="AO9604">
        <v>718.97896522478891</v>
      </c>
      <c r="AP9604">
        <v>3817</v>
      </c>
      <c r="AQ9604">
        <v>-0.73028509699822164</v>
      </c>
      <c r="AR9604">
        <v>2.2037180656565827</v>
      </c>
    </row>
    <row r="9605" spans="39:44" x14ac:dyDescent="0.3">
      <c r="AM9605">
        <v>2.9563518705321767</v>
      </c>
      <c r="AN9605">
        <v>1.0963356617468156</v>
      </c>
      <c r="AO9605">
        <v>1150.969153604027</v>
      </c>
      <c r="AP9605">
        <v>5770</v>
      </c>
      <c r="AQ9605">
        <v>-0.85713424567724572</v>
      </c>
      <c r="AR9605">
        <v>2.9880303021425925</v>
      </c>
    </row>
    <row r="9606" spans="39:44" x14ac:dyDescent="0.3">
      <c r="AM9606">
        <v>2.5972279186494593</v>
      </c>
      <c r="AN9606">
        <v>1.2136243681607795</v>
      </c>
      <c r="AO9606">
        <v>371.93667367834962</v>
      </c>
      <c r="AP9606">
        <v>6096.5</v>
      </c>
      <c r="AQ9606">
        <v>-0.75757780739410674</v>
      </c>
      <c r="AR9606">
        <v>2.5960441980260311</v>
      </c>
    </row>
    <row r="9607" spans="39:44" x14ac:dyDescent="0.3">
      <c r="AM9607">
        <v>2.009208970368821</v>
      </c>
      <c r="AN9607">
        <v>0.82889960722156952</v>
      </c>
      <c r="AO9607">
        <v>1036.2286667929109</v>
      </c>
      <c r="AP9607">
        <v>5150.75</v>
      </c>
      <c r="AQ9607">
        <v>0.42563969995055145</v>
      </c>
      <c r="AR9607">
        <v>2.0425370103889846</v>
      </c>
    </row>
    <row r="9608" spans="39:44" x14ac:dyDescent="0.3">
      <c r="AM9608">
        <v>2.702630719982722</v>
      </c>
      <c r="AN9608">
        <v>1.0949951916690703</v>
      </c>
      <c r="AO9608">
        <v>520.77005070038376</v>
      </c>
      <c r="AP9608">
        <v>5496</v>
      </c>
      <c r="AQ9608">
        <v>0.61716492038787374</v>
      </c>
      <c r="AR9608">
        <v>2.6783135701126035</v>
      </c>
    </row>
    <row r="9609" spans="39:44" x14ac:dyDescent="0.3">
      <c r="AM9609">
        <v>2.7537559438696086</v>
      </c>
      <c r="AN9609">
        <v>1.3771377047468116</v>
      </c>
      <c r="AO9609">
        <v>759.06251112214943</v>
      </c>
      <c r="AP9609">
        <v>2808.5</v>
      </c>
      <c r="AQ9609">
        <v>0.39292545424787556</v>
      </c>
      <c r="AR9609">
        <v>2.7517731574299407</v>
      </c>
    </row>
    <row r="9610" spans="39:44" x14ac:dyDescent="0.3">
      <c r="AM9610">
        <v>2.5401259850903322</v>
      </c>
      <c r="AN9610">
        <v>0.73341643727023376</v>
      </c>
      <c r="AO9610">
        <v>1150.1485190909555</v>
      </c>
      <c r="AP9610">
        <v>3578.5</v>
      </c>
      <c r="AQ9610">
        <v>1.9674446474696364E-2</v>
      </c>
      <c r="AR9610">
        <v>2.5786118650485963</v>
      </c>
    </row>
    <row r="9611" spans="39:44" x14ac:dyDescent="0.3">
      <c r="AM9611">
        <v>2.5064880010164066</v>
      </c>
      <c r="AN9611">
        <v>1.3387971597791077</v>
      </c>
      <c r="AO9611">
        <v>267.58885262401856</v>
      </c>
      <c r="AP9611">
        <v>4641.75</v>
      </c>
      <c r="AQ9611">
        <v>-0.38908597800212685</v>
      </c>
      <c r="AR9611">
        <v>2.4674404283732563</v>
      </c>
    </row>
    <row r="9612" spans="39:44" x14ac:dyDescent="0.3">
      <c r="AM9612">
        <v>3.4096345148241674</v>
      </c>
      <c r="AN9612">
        <v>0.75827761153990725</v>
      </c>
      <c r="AO9612">
        <v>1004.7195166000276</v>
      </c>
      <c r="AP9612">
        <v>4251.25</v>
      </c>
      <c r="AQ9612">
        <v>0.30035148969670561</v>
      </c>
      <c r="AR9612">
        <v>3.3814017493542723</v>
      </c>
    </row>
    <row r="9613" spans="39:44" x14ac:dyDescent="0.3">
      <c r="AM9613">
        <v>2.2428686417223656</v>
      </c>
      <c r="AN9613">
        <v>0.40735790656308085</v>
      </c>
      <c r="AO9613">
        <v>1151.8324398043237</v>
      </c>
      <c r="AP9613">
        <v>4405</v>
      </c>
      <c r="AQ9613">
        <v>0.22651439301834714</v>
      </c>
      <c r="AR9613">
        <v>2.2221278923804038</v>
      </c>
    </row>
    <row r="9614" spans="39:44" x14ac:dyDescent="0.3">
      <c r="AM9614">
        <v>2.5156466568495799</v>
      </c>
      <c r="AN9614">
        <v>1.2329977117714617</v>
      </c>
      <c r="AO9614">
        <v>649.47398039806217</v>
      </c>
      <c r="AP9614">
        <v>4622</v>
      </c>
      <c r="AQ9614">
        <v>0.94897222734496256</v>
      </c>
      <c r="AR9614">
        <v>2.6197522808458191</v>
      </c>
    </row>
    <row r="9615" spans="39:44" x14ac:dyDescent="0.3">
      <c r="AM9615">
        <v>2.5714810634771847</v>
      </c>
      <c r="AN9615">
        <v>0.86795924487092047</v>
      </c>
      <c r="AO9615">
        <v>679.59903160290366</v>
      </c>
      <c r="AP9615">
        <v>4562.25</v>
      </c>
      <c r="AQ9615">
        <v>-0.82627963108328051</v>
      </c>
      <c r="AR9615">
        <v>2.5843930479739718</v>
      </c>
    </row>
    <row r="9616" spans="39:44" x14ac:dyDescent="0.3">
      <c r="AM9616">
        <v>3.4277041236274437</v>
      </c>
      <c r="AN9616">
        <v>1.3153618554463435</v>
      </c>
      <c r="AO9616">
        <v>809.76641879434271</v>
      </c>
      <c r="AP9616">
        <v>4303</v>
      </c>
      <c r="AQ9616">
        <v>0.74840626606319027</v>
      </c>
      <c r="AR9616">
        <v>3.2970032812265115</v>
      </c>
    </row>
    <row r="9617" spans="39:44" x14ac:dyDescent="0.3">
      <c r="AM9617">
        <v>2.9373018080810476</v>
      </c>
      <c r="AN9617">
        <v>1.3352555730544797</v>
      </c>
      <c r="AO9617">
        <v>552.35710992780173</v>
      </c>
      <c r="AP9617">
        <v>4137.25</v>
      </c>
      <c r="AQ9617">
        <v>-0.50221185062116336</v>
      </c>
      <c r="AR9617">
        <v>2.833340618251567</v>
      </c>
    </row>
    <row r="9618" spans="39:44" x14ac:dyDescent="0.3">
      <c r="AM9618">
        <v>2.6445721518589722</v>
      </c>
      <c r="AN9618">
        <v>0.78352839928947215</v>
      </c>
      <c r="AO9618">
        <v>1098.1517579732374</v>
      </c>
      <c r="AP9618">
        <v>6019</v>
      </c>
      <c r="AQ9618">
        <v>0.40270439645919354</v>
      </c>
      <c r="AR9618">
        <v>2.5922120090864142</v>
      </c>
    </row>
    <row r="9619" spans="39:44" x14ac:dyDescent="0.3">
      <c r="AM9619">
        <v>2.625287308075253</v>
      </c>
      <c r="AN9619">
        <v>1.0004426183401718</v>
      </c>
      <c r="AO9619">
        <v>636.64286201032542</v>
      </c>
      <c r="AP9619">
        <v>3865</v>
      </c>
      <c r="AQ9619">
        <v>2.8691546560355462E-2</v>
      </c>
      <c r="AR9619">
        <v>2.5603676585137864</v>
      </c>
    </row>
    <row r="9620" spans="39:44" x14ac:dyDescent="0.3">
      <c r="AM9620">
        <v>2.3994553234343519</v>
      </c>
      <c r="AN9620">
        <v>1.3947650555628848</v>
      </c>
      <c r="AO9620">
        <v>393.94924853132102</v>
      </c>
      <c r="AP9620">
        <v>4423.5</v>
      </c>
      <c r="AQ9620">
        <v>0.51278262052621348</v>
      </c>
      <c r="AR9620">
        <v>2.4110454868844164</v>
      </c>
    </row>
    <row r="9621" spans="39:44" x14ac:dyDescent="0.3">
      <c r="AM9621">
        <v>1.7646667507226976</v>
      </c>
      <c r="AN9621">
        <v>0.19023153631210044</v>
      </c>
      <c r="AO9621">
        <v>911.50634161543871</v>
      </c>
      <c r="AP9621">
        <v>3596.25</v>
      </c>
      <c r="AQ9621">
        <v>0.56513813345316943</v>
      </c>
      <c r="AR9621">
        <v>1.747538544501666</v>
      </c>
    </row>
    <row r="9622" spans="39:44" x14ac:dyDescent="0.3">
      <c r="AM9622">
        <v>2.2893714053938221</v>
      </c>
      <c r="AN9622">
        <v>1.3339679089119627</v>
      </c>
      <c r="AO9622">
        <v>913.34206535718272</v>
      </c>
      <c r="AP9622">
        <v>3095.25</v>
      </c>
      <c r="AQ9622">
        <v>-0.82519741698853755</v>
      </c>
      <c r="AR9622">
        <v>2.4109576132697517</v>
      </c>
    </row>
    <row r="9623" spans="39:44" x14ac:dyDescent="0.3">
      <c r="AM9623">
        <v>1.9219995846632905</v>
      </c>
      <c r="AN9623">
        <v>0.47865289029924624</v>
      </c>
      <c r="AO9623">
        <v>1435.7247022396591</v>
      </c>
      <c r="AP9623">
        <v>3913.75</v>
      </c>
      <c r="AQ9623">
        <v>0.14148569462723468</v>
      </c>
      <c r="AR9623">
        <v>1.9548238658503212</v>
      </c>
    </row>
    <row r="9624" spans="39:44" x14ac:dyDescent="0.3">
      <c r="AM9624">
        <v>2.3143651833497003</v>
      </c>
      <c r="AN9624">
        <v>0.91684435193529001</v>
      </c>
      <c r="AO9624">
        <v>809.18894441353086</v>
      </c>
      <c r="AP9624">
        <v>4086.75</v>
      </c>
      <c r="AQ9624">
        <v>0.57530720496667176</v>
      </c>
      <c r="AR9624">
        <v>2.365378938948163</v>
      </c>
    </row>
    <row r="9625" spans="39:44" x14ac:dyDescent="0.3">
      <c r="AM9625">
        <v>1.7595006906258899</v>
      </c>
      <c r="AN9625">
        <v>0.10627671756982744</v>
      </c>
      <c r="AO9625">
        <v>729.51000396288453</v>
      </c>
      <c r="AP9625">
        <v>4986</v>
      </c>
      <c r="AQ9625">
        <v>0.82965279809326042</v>
      </c>
      <c r="AR9625">
        <v>1.7570653039654704</v>
      </c>
    </row>
    <row r="9626" spans="39:44" x14ac:dyDescent="0.3">
      <c r="AM9626">
        <v>2.3990497776238873</v>
      </c>
      <c r="AN9626">
        <v>0.84429899772003525</v>
      </c>
      <c r="AO9626">
        <v>753.35573380919516</v>
      </c>
      <c r="AP9626">
        <v>5364.5</v>
      </c>
      <c r="AQ9626">
        <v>0.4713151947662208</v>
      </c>
      <c r="AR9626">
        <v>2.4501548909105866</v>
      </c>
    </row>
    <row r="9627" spans="39:44" x14ac:dyDescent="0.3">
      <c r="AM9627">
        <v>2.5416683142998675</v>
      </c>
      <c r="AN9627">
        <v>1.2967246646732522</v>
      </c>
      <c r="AO9627">
        <v>1442.2380209876092</v>
      </c>
      <c r="AP9627">
        <v>4368.75</v>
      </c>
      <c r="AQ9627">
        <v>0.33878745712644587</v>
      </c>
      <c r="AR9627">
        <v>2.5634213624742581</v>
      </c>
    </row>
    <row r="9628" spans="39:44" x14ac:dyDescent="0.3">
      <c r="AM9628">
        <v>2.4774420440820899</v>
      </c>
      <c r="AN9628">
        <v>1.25620558390939</v>
      </c>
      <c r="AO9628">
        <v>294.47267534277296</v>
      </c>
      <c r="AP9628">
        <v>4264.5</v>
      </c>
      <c r="AQ9628">
        <v>-0.77981474125288819</v>
      </c>
      <c r="AR9628">
        <v>2.4109576132697517</v>
      </c>
    </row>
    <row r="9629" spans="39:44" x14ac:dyDescent="0.3">
      <c r="AM9629">
        <v>2.5265812861369015</v>
      </c>
      <c r="AN9629">
        <v>0.65550121918876081</v>
      </c>
      <c r="AO9629">
        <v>622.55356308116257</v>
      </c>
      <c r="AP9629">
        <v>5135.25</v>
      </c>
      <c r="AQ9629">
        <v>0.4519131972069198</v>
      </c>
      <c r="AR9629">
        <v>2.4537344464614805</v>
      </c>
    </row>
    <row r="9630" spans="39:44" x14ac:dyDescent="0.3">
      <c r="AM9630">
        <v>2.1051616859998341</v>
      </c>
      <c r="AN9630">
        <v>0.50342037720977539</v>
      </c>
      <c r="AO9630">
        <v>889.7744118094131</v>
      </c>
      <c r="AP9630">
        <v>4864.5</v>
      </c>
      <c r="AQ9630">
        <v>-0.4981469778942399</v>
      </c>
      <c r="AR9630">
        <v>2.1025400102407787</v>
      </c>
    </row>
    <row r="9631" spans="39:44" x14ac:dyDescent="0.3">
      <c r="AM9631">
        <v>2.5588581408645843</v>
      </c>
      <c r="AN9631">
        <v>0.38370588808115241</v>
      </c>
      <c r="AO9631">
        <v>556.71243016717563</v>
      </c>
      <c r="AP9631">
        <v>2989.75</v>
      </c>
      <c r="AQ9631">
        <v>-0.83770082760674736</v>
      </c>
      <c r="AR9631">
        <v>2.5510784461361955</v>
      </c>
    </row>
    <row r="9632" spans="39:44" x14ac:dyDescent="0.3">
      <c r="AM9632">
        <v>2.447886428253133</v>
      </c>
      <c r="AN9632">
        <v>0.92668869797897901</v>
      </c>
      <c r="AO9632">
        <v>647.43088437963422</v>
      </c>
      <c r="AP9632">
        <v>4270.25</v>
      </c>
      <c r="AQ9632">
        <v>-8.6451525908591689E-2</v>
      </c>
      <c r="AR9632">
        <v>2.4277853233502178</v>
      </c>
    </row>
    <row r="9633" spans="39:44" x14ac:dyDescent="0.3">
      <c r="AM9633">
        <v>1.7066525380184918</v>
      </c>
      <c r="AN9633">
        <v>0.22772904590420059</v>
      </c>
      <c r="AO9633">
        <v>481.94254063109838</v>
      </c>
      <c r="AP9633">
        <v>4815.25</v>
      </c>
      <c r="AQ9633">
        <v>0.22600092751514836</v>
      </c>
      <c r="AR9633">
        <v>1.7303807851136523</v>
      </c>
    </row>
    <row r="9634" spans="39:44" x14ac:dyDescent="0.3">
      <c r="AM9634">
        <v>3.0068626742378979</v>
      </c>
      <c r="AN9634">
        <v>1.2888243258143364</v>
      </c>
      <c r="AO9634">
        <v>641.05031337250966</v>
      </c>
      <c r="AP9634">
        <v>3812.25</v>
      </c>
      <c r="AQ9634">
        <v>-1.3161309588247348E-2</v>
      </c>
      <c r="AR9634">
        <v>3.0514799683994696</v>
      </c>
    </row>
    <row r="9635" spans="39:44" x14ac:dyDescent="0.3">
      <c r="AM9635">
        <v>1.8413189466178546</v>
      </c>
      <c r="AN9635">
        <v>0.42279914311619765</v>
      </c>
      <c r="AO9635">
        <v>1109.583696866503</v>
      </c>
      <c r="AP9635">
        <v>4133.75</v>
      </c>
      <c r="AQ9635">
        <v>0.77333432174082317</v>
      </c>
      <c r="AR9635">
        <v>1.8623776207831984</v>
      </c>
    </row>
    <row r="9636" spans="39:44" x14ac:dyDescent="0.3">
      <c r="AM9636">
        <v>2.3856785860491367</v>
      </c>
      <c r="AN9636">
        <v>1.1621285624238034</v>
      </c>
      <c r="AO9636">
        <v>945.92230912647915</v>
      </c>
      <c r="AP9636">
        <v>4334.5</v>
      </c>
      <c r="AQ9636">
        <v>-0.44657652908637807</v>
      </c>
      <c r="AR9636">
        <v>2.3484461221868322</v>
      </c>
    </row>
    <row r="9637" spans="39:44" x14ac:dyDescent="0.3">
      <c r="AM9637">
        <v>3.1786251196517745</v>
      </c>
      <c r="AN9637">
        <v>0.95390138199694674</v>
      </c>
      <c r="AO9637">
        <v>652.05621185376322</v>
      </c>
      <c r="AP9637">
        <v>3436</v>
      </c>
      <c r="AQ9637">
        <v>0.28300860781481391</v>
      </c>
      <c r="AR9637">
        <v>3.2446282721189248</v>
      </c>
    </row>
    <row r="9638" spans="39:44" x14ac:dyDescent="0.3">
      <c r="AM9638">
        <v>1.7468887496374057</v>
      </c>
      <c r="AN9638">
        <v>0.12543928060503787</v>
      </c>
      <c r="AO9638">
        <v>1056.3962671064003</v>
      </c>
      <c r="AP9638">
        <v>3095.25</v>
      </c>
      <c r="AQ9638">
        <v>0.24318956007193088</v>
      </c>
      <c r="AR9638">
        <v>1.7540366734415129</v>
      </c>
    </row>
    <row r="9639" spans="39:44" x14ac:dyDescent="0.3">
      <c r="AM9639">
        <v>2.8451520920126581</v>
      </c>
      <c r="AN9639">
        <v>0.9611067971164563</v>
      </c>
      <c r="AO9639">
        <v>637.58162100349796</v>
      </c>
      <c r="AP9639">
        <v>5851.75</v>
      </c>
      <c r="AQ9639">
        <v>0.42089067889220994</v>
      </c>
      <c r="AR9639">
        <v>2.8379605020271668</v>
      </c>
    </row>
    <row r="9640" spans="39:44" x14ac:dyDescent="0.3">
      <c r="AM9640">
        <v>3.1373431422844416</v>
      </c>
      <c r="AN9640">
        <v>1.4467702428423832</v>
      </c>
      <c r="AO9640">
        <v>1098.0380475188642</v>
      </c>
      <c r="AP9640">
        <v>5150.5</v>
      </c>
      <c r="AQ9640">
        <v>-0.43663174914527908</v>
      </c>
      <c r="AR9640">
        <v>3.1105239275814145</v>
      </c>
    </row>
    <row r="9641" spans="39:44" x14ac:dyDescent="0.3">
      <c r="AM9641">
        <v>3.3600840233228522</v>
      </c>
      <c r="AN9641">
        <v>1.190226791298775</v>
      </c>
      <c r="AO9641">
        <v>937.34246243685027</v>
      </c>
      <c r="AP9641">
        <v>3894.25</v>
      </c>
      <c r="AQ9641">
        <v>-0.1101417318504397</v>
      </c>
      <c r="AR9641">
        <v>3.3387662972914325</v>
      </c>
    </row>
    <row r="9642" spans="39:44" x14ac:dyDescent="0.3">
      <c r="AM9642">
        <v>2.7904209328719278</v>
      </c>
      <c r="AN9642">
        <v>1.3464821012210544</v>
      </c>
      <c r="AO9642">
        <v>970.03082664087128</v>
      </c>
      <c r="AP9642">
        <v>4205.5</v>
      </c>
      <c r="AQ9642">
        <v>0.24299082581311021</v>
      </c>
      <c r="AR9642">
        <v>2.7063647516651148</v>
      </c>
    </row>
    <row r="9643" spans="39:44" x14ac:dyDescent="0.3">
      <c r="AM9643">
        <v>2.6401386841368732</v>
      </c>
      <c r="AN9643">
        <v>1.2775136706800316</v>
      </c>
      <c r="AO9643">
        <v>361.43394898145505</v>
      </c>
      <c r="AP9643">
        <v>4701.5</v>
      </c>
      <c r="AQ9643">
        <v>0.34613424213246891</v>
      </c>
      <c r="AR9643">
        <v>2.7063647516651148</v>
      </c>
    </row>
    <row r="9644" spans="39:44" x14ac:dyDescent="0.3">
      <c r="AM9644">
        <v>2.4804215015804574</v>
      </c>
      <c r="AN9644">
        <v>1.2151161578634213</v>
      </c>
      <c r="AO9644">
        <v>1070.4850215432687</v>
      </c>
      <c r="AP9644">
        <v>3533.25</v>
      </c>
      <c r="AQ9644">
        <v>0.44019331796985062</v>
      </c>
      <c r="AR9644">
        <v>2.4672407069979143</v>
      </c>
    </row>
    <row r="9645" spans="39:44" x14ac:dyDescent="0.3">
      <c r="AM9645">
        <v>2.2549010561708123</v>
      </c>
      <c r="AN9645">
        <v>0.60027606686621804</v>
      </c>
      <c r="AO9645">
        <v>613.3029081329048</v>
      </c>
      <c r="AP9645">
        <v>4702.5</v>
      </c>
      <c r="AQ9645">
        <v>0.50237139827513921</v>
      </c>
      <c r="AR9645">
        <v>2.2500238814477953</v>
      </c>
    </row>
    <row r="9646" spans="39:44" x14ac:dyDescent="0.3">
      <c r="AM9646">
        <v>2.0467905391236063</v>
      </c>
      <c r="AN9646">
        <v>0.7024366691344841</v>
      </c>
      <c r="AO9646">
        <v>741.40287661922923</v>
      </c>
      <c r="AP9646">
        <v>4562</v>
      </c>
      <c r="AQ9646">
        <v>-0.60289886594674624</v>
      </c>
      <c r="AR9646">
        <v>2.0527488959279081</v>
      </c>
    </row>
    <row r="9647" spans="39:44" x14ac:dyDescent="0.3">
      <c r="AM9647">
        <v>2.9388151525711597</v>
      </c>
      <c r="AN9647">
        <v>1.3334434867115657</v>
      </c>
      <c r="AO9647">
        <v>617.81452515266062</v>
      </c>
      <c r="AP9647">
        <v>4222.5</v>
      </c>
      <c r="AQ9647">
        <v>-0.41419240068178348</v>
      </c>
      <c r="AR9647">
        <v>2.8369726450278363</v>
      </c>
    </row>
    <row r="9648" spans="39:44" x14ac:dyDescent="0.3">
      <c r="AM9648">
        <v>2.8859752542528461</v>
      </c>
      <c r="AN9648">
        <v>1.2357649741405123</v>
      </c>
      <c r="AO9648">
        <v>1063.0255259052426</v>
      </c>
      <c r="AP9648">
        <v>5164.5</v>
      </c>
      <c r="AQ9648">
        <v>0.31046749914175426</v>
      </c>
      <c r="AR9648">
        <v>2.9356951229793182</v>
      </c>
    </row>
    <row r="9649" spans="39:44" x14ac:dyDescent="0.3">
      <c r="AM9649">
        <v>2.7446923268647883</v>
      </c>
      <c r="AN9649">
        <v>0.83720927097079212</v>
      </c>
      <c r="AO9649">
        <v>989.48669916315987</v>
      </c>
      <c r="AP9649">
        <v>4258</v>
      </c>
      <c r="AQ9649">
        <v>0.99894546443852361</v>
      </c>
      <c r="AR9649">
        <v>2.8385095414908608</v>
      </c>
    </row>
    <row r="9650" spans="39:44" x14ac:dyDescent="0.3">
      <c r="AM9650">
        <v>2.7444071270774897</v>
      </c>
      <c r="AN9650">
        <v>1.0827242931084535</v>
      </c>
      <c r="AO9650">
        <v>642.09323802325378</v>
      </c>
      <c r="AP9650">
        <v>4219.5</v>
      </c>
      <c r="AQ9650">
        <v>0.19693089491978372</v>
      </c>
      <c r="AR9650">
        <v>2.8412005109391281</v>
      </c>
    </row>
    <row r="9651" spans="39:44" x14ac:dyDescent="0.3">
      <c r="AM9651">
        <v>1.6608841693578829</v>
      </c>
      <c r="AN9651">
        <v>0.18095875964375874</v>
      </c>
      <c r="AO9651">
        <v>671.55698301814766</v>
      </c>
      <c r="AP9651">
        <v>3957</v>
      </c>
      <c r="AQ9651">
        <v>0.54865799388315217</v>
      </c>
      <c r="AR9651">
        <v>1.6779746067517898</v>
      </c>
    </row>
    <row r="9652" spans="39:44" x14ac:dyDescent="0.3">
      <c r="AM9652">
        <v>2.2976298772889909</v>
      </c>
      <c r="AN9652">
        <v>1.3316862690358315</v>
      </c>
      <c r="AO9652">
        <v>687.19374515417917</v>
      </c>
      <c r="AP9652">
        <v>3968.25</v>
      </c>
      <c r="AQ9652">
        <v>-9.7576863144868936E-2</v>
      </c>
      <c r="AR9652">
        <v>2.3413769459860738</v>
      </c>
    </row>
    <row r="9653" spans="39:44" x14ac:dyDescent="0.3">
      <c r="AM9653">
        <v>3.3295214637579167</v>
      </c>
      <c r="AN9653">
        <v>0.50140745953553867</v>
      </c>
      <c r="AO9653">
        <v>376.44829069810532</v>
      </c>
      <c r="AP9653">
        <v>4773.5</v>
      </c>
      <c r="AQ9653">
        <v>-0.5001605562878686</v>
      </c>
      <c r="AR9653">
        <v>3.2793807178043632</v>
      </c>
    </row>
    <row r="9654" spans="39:44" x14ac:dyDescent="0.3">
      <c r="AM9654">
        <v>2.2735705224206795</v>
      </c>
      <c r="AN9654">
        <v>0.67831791702660904</v>
      </c>
      <c r="AO9654">
        <v>1033.0969915061501</v>
      </c>
      <c r="AP9654">
        <v>5960.5</v>
      </c>
      <c r="AQ9654">
        <v>-0.78042729941241007</v>
      </c>
      <c r="AR9654">
        <v>2.341995982924324</v>
      </c>
    </row>
    <row r="9655" spans="39:44" x14ac:dyDescent="0.3">
      <c r="AM9655">
        <v>2.5614088169177394</v>
      </c>
      <c r="AN9655">
        <v>1.0890965894289917</v>
      </c>
      <c r="AO9655">
        <v>541.32781979230754</v>
      </c>
      <c r="AP9655">
        <v>5270.75</v>
      </c>
      <c r="AQ9655">
        <v>0.31357976989433922</v>
      </c>
      <c r="AR9655">
        <v>2.6263595865640053</v>
      </c>
    </row>
    <row r="9656" spans="39:44" x14ac:dyDescent="0.3">
      <c r="AM9656">
        <v>3.0015800663855066</v>
      </c>
      <c r="AN9656">
        <v>1.1590409467547258</v>
      </c>
      <c r="AO9656">
        <v>306.34215634487703</v>
      </c>
      <c r="AP9656">
        <v>4421</v>
      </c>
      <c r="AQ9656">
        <v>-0.68774184846246977</v>
      </c>
      <c r="AR9656">
        <v>2.9478280923367621</v>
      </c>
    </row>
    <row r="9657" spans="39:44" x14ac:dyDescent="0.3">
      <c r="AM9657">
        <v>1.8211778960861258</v>
      </c>
      <c r="AN9657">
        <v>0.43936239608221461</v>
      </c>
      <c r="AO9657">
        <v>266.30000758162055</v>
      </c>
      <c r="AP9657">
        <v>3806.75</v>
      </c>
      <c r="AQ9657">
        <v>-0.94317173297665724</v>
      </c>
      <c r="AR9657">
        <v>1.8094011473909011</v>
      </c>
    </row>
    <row r="9658" spans="39:44" x14ac:dyDescent="0.3">
      <c r="AM9658">
        <v>3.568482346747738</v>
      </c>
      <c r="AN9658">
        <v>0.69975941251587492</v>
      </c>
      <c r="AO9658">
        <v>792.71444919804401</v>
      </c>
      <c r="AP9658">
        <v>5138</v>
      </c>
      <c r="AQ9658">
        <v>-0.84397179487683027</v>
      </c>
      <c r="AR9658">
        <v>3.6369712948865538</v>
      </c>
    </row>
    <row r="9659" spans="39:44" x14ac:dyDescent="0.3">
      <c r="AM9659">
        <v>2.6483104030653131</v>
      </c>
      <c r="AN9659">
        <v>1.2199799581893267</v>
      </c>
      <c r="AO9659">
        <v>310.85377336463284</v>
      </c>
      <c r="AP9659">
        <v>4516.25</v>
      </c>
      <c r="AQ9659">
        <v>0.68538275998974252</v>
      </c>
      <c r="AR9659">
        <v>2.7703083988842452</v>
      </c>
    </row>
    <row r="9660" spans="39:44" x14ac:dyDescent="0.3">
      <c r="AM9660">
        <v>2.6947178003220085</v>
      </c>
      <c r="AN9660">
        <v>1.2519695680128859</v>
      </c>
      <c r="AO9660">
        <v>660.65938207154682</v>
      </c>
      <c r="AP9660">
        <v>4609</v>
      </c>
      <c r="AQ9660">
        <v>-0.95557656326911178</v>
      </c>
      <c r="AR9660">
        <v>2.7097082413412323</v>
      </c>
    </row>
    <row r="9661" spans="39:44" x14ac:dyDescent="0.3">
      <c r="AM9661">
        <v>2.5703375496219611</v>
      </c>
      <c r="AN9661">
        <v>0.60886877585589849</v>
      </c>
      <c r="AO9661">
        <v>743.65554224872585</v>
      </c>
      <c r="AP9661">
        <v>4598.25</v>
      </c>
      <c r="AQ9661">
        <v>-0.93201803250050508</v>
      </c>
      <c r="AR9661">
        <v>2.6205071305452825</v>
      </c>
    </row>
    <row r="9662" spans="39:44" x14ac:dyDescent="0.3">
      <c r="AM9662">
        <v>2.3955747308685269</v>
      </c>
      <c r="AN9662">
        <v>1.128867043170491</v>
      </c>
      <c r="AO9662">
        <v>634.53615088496031</v>
      </c>
      <c r="AP9662">
        <v>3018.25</v>
      </c>
      <c r="AQ9662">
        <v>0.13528246643224714</v>
      </c>
      <c r="AR9662">
        <v>2.4047292159149949</v>
      </c>
    </row>
    <row r="9663" spans="39:44" x14ac:dyDescent="0.3">
      <c r="AM9663">
        <v>2.0740200969282903</v>
      </c>
      <c r="AN9663">
        <v>0.69323108123582566</v>
      </c>
      <c r="AO9663">
        <v>424.85990508904638</v>
      </c>
      <c r="AP9663">
        <v>3734.75</v>
      </c>
      <c r="AQ9663">
        <v>-0.36902280868967841</v>
      </c>
      <c r="AR9663">
        <v>2.0527488959279081</v>
      </c>
    </row>
    <row r="9664" spans="39:44" x14ac:dyDescent="0.3">
      <c r="AM9664">
        <v>2.3058222745863608</v>
      </c>
      <c r="AN9664">
        <v>0.91242245283042467</v>
      </c>
      <c r="AO9664">
        <v>857.82844816942645</v>
      </c>
      <c r="AP9664">
        <v>3653.5</v>
      </c>
      <c r="AQ9664">
        <v>-0.55988652900858327</v>
      </c>
      <c r="AR9664">
        <v>2.3011130868024909</v>
      </c>
    </row>
    <row r="9665" spans="39:44" x14ac:dyDescent="0.3">
      <c r="AM9665">
        <v>2.8624177508106818</v>
      </c>
      <c r="AN9665">
        <v>1.1253065468739698</v>
      </c>
      <c r="AO9665">
        <v>488.67033494692907</v>
      </c>
      <c r="AP9665">
        <v>3204.75</v>
      </c>
      <c r="AQ9665">
        <v>-0.2214168527095377</v>
      </c>
      <c r="AR9665">
        <v>2.8695913969764923</v>
      </c>
    </row>
    <row r="9666" spans="39:44" x14ac:dyDescent="0.3">
      <c r="AM9666">
        <v>1.8756154945394523</v>
      </c>
      <c r="AN9666">
        <v>0.39834919880499736</v>
      </c>
      <c r="AO9666">
        <v>286.2388213022532</v>
      </c>
      <c r="AP9666">
        <v>4443.25</v>
      </c>
      <c r="AQ9666">
        <v>-0.87522676169806646</v>
      </c>
      <c r="AR9666">
        <v>1.9021248612355091</v>
      </c>
    </row>
    <row r="9667" spans="39:44" x14ac:dyDescent="0.3">
      <c r="AM9667">
        <v>3.0646813003017077</v>
      </c>
      <c r="AN9667">
        <v>1.173059845227387</v>
      </c>
      <c r="AO9667">
        <v>520.77005070038376</v>
      </c>
      <c r="AP9667">
        <v>3850.75</v>
      </c>
      <c r="AQ9667">
        <v>0.9953470293691199</v>
      </c>
      <c r="AR9667">
        <v>3.0419661175092698</v>
      </c>
    </row>
    <row r="9668" spans="39:44" x14ac:dyDescent="0.3">
      <c r="AM9668">
        <v>3.9872076510007539</v>
      </c>
      <c r="AN9668">
        <v>0.60559327800707263</v>
      </c>
      <c r="AO9668">
        <v>575.35009487969626</v>
      </c>
      <c r="AP9668">
        <v>3078.25</v>
      </c>
      <c r="AQ9668">
        <v>3.6732378693843494E-3</v>
      </c>
      <c r="AR9668">
        <v>4.0477669788014605</v>
      </c>
    </row>
    <row r="9669" spans="39:44" x14ac:dyDescent="0.3">
      <c r="AM9669">
        <v>2.9167371119745433</v>
      </c>
      <c r="AN9669">
        <v>1.0424360807573172</v>
      </c>
      <c r="AO9669">
        <v>270.00820902852792</v>
      </c>
      <c r="AP9669">
        <v>4711.75</v>
      </c>
      <c r="AQ9669">
        <v>0.91404052253983814</v>
      </c>
      <c r="AR9669">
        <v>2.9940382167004067</v>
      </c>
    </row>
    <row r="9670" spans="39:44" x14ac:dyDescent="0.3">
      <c r="AM9670">
        <v>2.2786984231216425</v>
      </c>
      <c r="AN9670">
        <v>1.2132632608371912</v>
      </c>
      <c r="AO9670">
        <v>1273.9468667485608</v>
      </c>
      <c r="AP9670">
        <v>3971.5</v>
      </c>
      <c r="AQ9670">
        <v>8.57600115610474E-2</v>
      </c>
      <c r="AR9670">
        <v>2.2920511806979915</v>
      </c>
    </row>
    <row r="9671" spans="39:44" x14ac:dyDescent="0.3">
      <c r="AM9671">
        <v>2.3653989084780584</v>
      </c>
      <c r="AN9671">
        <v>1.2833487366578036</v>
      </c>
      <c r="AO9671">
        <v>1010.2084265950069</v>
      </c>
      <c r="AP9671">
        <v>3997.25</v>
      </c>
      <c r="AQ9671">
        <v>0.90531486767232572</v>
      </c>
      <c r="AR9671">
        <v>2.4672407069979143</v>
      </c>
    </row>
    <row r="9672" spans="39:44" x14ac:dyDescent="0.3">
      <c r="AM9672">
        <v>2.6286405173380198</v>
      </c>
      <c r="AN9672">
        <v>1.2795133432303849</v>
      </c>
      <c r="AO9672">
        <v>1791.5166674838679</v>
      </c>
      <c r="AP9672">
        <v>5861.75</v>
      </c>
      <c r="AQ9672">
        <v>-0.66703087774292358</v>
      </c>
      <c r="AR9672">
        <v>2.5028083816675606</v>
      </c>
    </row>
    <row r="9673" spans="39:44" x14ac:dyDescent="0.3">
      <c r="AM9673">
        <v>2.8726017320193935</v>
      </c>
      <c r="AN9673">
        <v>1.0282438082528902</v>
      </c>
      <c r="AO9673">
        <v>654.4164613507985</v>
      </c>
      <c r="AP9673">
        <v>3193</v>
      </c>
      <c r="AQ9673">
        <v>1.938705946371257E-2</v>
      </c>
      <c r="AR9673">
        <v>2.8838444836710604</v>
      </c>
    </row>
    <row r="9674" spans="39:44" x14ac:dyDescent="0.3">
      <c r="AM9674">
        <v>3.706471797415325</v>
      </c>
      <c r="AN9674">
        <v>0.5719572420397947</v>
      </c>
      <c r="AO9674">
        <v>806.86029184408801</v>
      </c>
      <c r="AP9674">
        <v>4892.75</v>
      </c>
      <c r="AQ9674">
        <v>0.21441510892037755</v>
      </c>
      <c r="AR9674">
        <v>3.6488972754586073</v>
      </c>
    </row>
    <row r="9675" spans="39:44" x14ac:dyDescent="0.3">
      <c r="AM9675">
        <v>1.8210634063901268</v>
      </c>
      <c r="AN9675">
        <v>0.25467058094049588</v>
      </c>
      <c r="AO9675">
        <v>806.10519886765212</v>
      </c>
      <c r="AP9675">
        <v>5389.5</v>
      </c>
      <c r="AQ9675">
        <v>0.31145870548391136</v>
      </c>
      <c r="AR9675">
        <v>1.8190999558328367</v>
      </c>
    </row>
    <row r="9676" spans="39:44" x14ac:dyDescent="0.3">
      <c r="AM9676">
        <v>1.9547471332628155</v>
      </c>
      <c r="AN9676">
        <v>0.38922503714281392</v>
      </c>
      <c r="AO9676">
        <v>1027.8407678012181</v>
      </c>
      <c r="AP9676">
        <v>4055.75</v>
      </c>
      <c r="AQ9676">
        <v>0.84057072461769955</v>
      </c>
      <c r="AR9676">
        <v>1.941511070982314</v>
      </c>
    </row>
    <row r="9677" spans="39:44" x14ac:dyDescent="0.3">
      <c r="AM9677">
        <v>3.3088731601597559</v>
      </c>
      <c r="AN9677">
        <v>0.89380206175664956</v>
      </c>
      <c r="AO9677">
        <v>641.16402382688273</v>
      </c>
      <c r="AP9677">
        <v>4272.25</v>
      </c>
      <c r="AQ9677">
        <v>-0.43920488714366707</v>
      </c>
      <c r="AR9677">
        <v>3.2772159308827384</v>
      </c>
    </row>
    <row r="9678" spans="39:44" x14ac:dyDescent="0.3">
      <c r="AM9678">
        <v>3.1056383006098831</v>
      </c>
      <c r="AN9678">
        <v>1.0591756117528142</v>
      </c>
      <c r="AO9678">
        <v>1033.6235569447497</v>
      </c>
      <c r="AP9678">
        <v>6220</v>
      </c>
      <c r="AQ9678">
        <v>0.95283590951474517</v>
      </c>
      <c r="AR9678">
        <v>3.098654634035142</v>
      </c>
    </row>
    <row r="9679" spans="39:44" x14ac:dyDescent="0.3">
      <c r="AM9679">
        <v>2.4009041988206778</v>
      </c>
      <c r="AN9679">
        <v>0.79306197645020415</v>
      </c>
      <c r="AO9679">
        <v>869.52324123896744</v>
      </c>
      <c r="AP9679">
        <v>2971.5</v>
      </c>
      <c r="AQ9679">
        <v>-0.88185816732943612</v>
      </c>
      <c r="AR9679">
        <v>2.3910157732395199</v>
      </c>
    </row>
    <row r="9680" spans="39:44" x14ac:dyDescent="0.3">
      <c r="AM9680">
        <v>1.9562954574145408</v>
      </c>
      <c r="AN9680">
        <v>0.86241552974443869</v>
      </c>
      <c r="AO9680">
        <v>400.62028359585349</v>
      </c>
      <c r="AP9680">
        <v>4238.5</v>
      </c>
      <c r="AQ9680">
        <v>0.22130921832868242</v>
      </c>
      <c r="AR9680">
        <v>1.8700539044400968</v>
      </c>
    </row>
    <row r="9681" spans="39:44" x14ac:dyDescent="0.3">
      <c r="AM9681">
        <v>2.3937776554733938</v>
      </c>
      <c r="AN9681">
        <v>0.80170786499850566</v>
      </c>
      <c r="AO9681">
        <v>1403.0479376350152</v>
      </c>
      <c r="AP9681">
        <v>4473</v>
      </c>
      <c r="AQ9681">
        <v>-0.61178202463118692</v>
      </c>
      <c r="AR9681">
        <v>2.3767626865449527</v>
      </c>
    </row>
    <row r="9682" spans="39:44" x14ac:dyDescent="0.3">
      <c r="AM9682">
        <v>2.2115505260442143</v>
      </c>
      <c r="AN9682">
        <v>1.2482822779342646</v>
      </c>
      <c r="AO9682">
        <v>1116.5918599745364</v>
      </c>
      <c r="AP9682">
        <v>5311.75</v>
      </c>
      <c r="AQ9682">
        <v>-0.39936460631272336</v>
      </c>
      <c r="AR9682">
        <v>2.278865454903154</v>
      </c>
    </row>
    <row r="9683" spans="39:44" x14ac:dyDescent="0.3">
      <c r="AM9683">
        <v>2.3316002988206859</v>
      </c>
      <c r="AN9683">
        <v>0.87414111080630508</v>
      </c>
      <c r="AO9683">
        <v>1139.4232079358344</v>
      </c>
      <c r="AP9683">
        <v>5084.5</v>
      </c>
      <c r="AQ9683">
        <v>0.33048647066550885</v>
      </c>
      <c r="AR9683">
        <v>2.3678855188240138</v>
      </c>
    </row>
    <row r="9684" spans="39:44" x14ac:dyDescent="0.3">
      <c r="AM9684">
        <v>2.4883442297028822</v>
      </c>
      <c r="AN9684">
        <v>1.1235651117768162</v>
      </c>
      <c r="AO9684">
        <v>877.98371813415054</v>
      </c>
      <c r="AP9684">
        <v>3432.25</v>
      </c>
      <c r="AQ9684">
        <v>-0.60081810264148727</v>
      </c>
      <c r="AR9684">
        <v>2.3838140754811357</v>
      </c>
    </row>
    <row r="9685" spans="39:44" x14ac:dyDescent="0.3">
      <c r="AM9685">
        <v>1.6453957226200331</v>
      </c>
      <c r="AN9685">
        <v>8.985036734080433E-2</v>
      </c>
      <c r="AO9685">
        <v>1459.0674618464946</v>
      </c>
      <c r="AP9685">
        <v>4719</v>
      </c>
      <c r="AQ9685">
        <v>-0.2303672368881402</v>
      </c>
      <c r="AR9685">
        <v>1.6556955859050422</v>
      </c>
    </row>
    <row r="9686" spans="39:44" x14ac:dyDescent="0.3">
      <c r="AM9686">
        <v>2.8508457899000748</v>
      </c>
      <c r="AN9686">
        <v>0.85007158755941181</v>
      </c>
      <c r="AO9686">
        <v>785.44998240932273</v>
      </c>
      <c r="AP9686">
        <v>3913.5</v>
      </c>
      <c r="AQ9686">
        <v>-0.25395046420498463</v>
      </c>
      <c r="AR9686">
        <v>2.7671063775609062</v>
      </c>
    </row>
    <row r="9687" spans="39:44" x14ac:dyDescent="0.3">
      <c r="AM9687">
        <v>1.6868030805578738</v>
      </c>
      <c r="AN9687">
        <v>0.16025954599729844</v>
      </c>
      <c r="AO9687">
        <v>891.85574460404825</v>
      </c>
      <c r="AP9687">
        <v>5158.75</v>
      </c>
      <c r="AQ9687">
        <v>0.81674986482852918</v>
      </c>
      <c r="AR9687">
        <v>1.6784113941513465</v>
      </c>
    </row>
    <row r="9688" spans="39:44" x14ac:dyDescent="0.3">
      <c r="AM9688">
        <v>2.1575237576740061</v>
      </c>
      <c r="AN9688">
        <v>0.64035511408573842</v>
      </c>
      <c r="AO9688">
        <v>1321.9359048005331</v>
      </c>
      <c r="AP9688">
        <v>5356.25</v>
      </c>
      <c r="AQ9688">
        <v>-0.11516771989449928</v>
      </c>
      <c r="AR9688">
        <v>2.1949182303976005</v>
      </c>
    </row>
    <row r="9689" spans="39:44" x14ac:dyDescent="0.3">
      <c r="AM9689">
        <v>2.4328188278584153</v>
      </c>
      <c r="AN9689">
        <v>1.1497904283476896</v>
      </c>
      <c r="AO9689">
        <v>725.56410472106188</v>
      </c>
      <c r="AP9689">
        <v>3841</v>
      </c>
      <c r="AQ9689">
        <v>-0.39944941347362994</v>
      </c>
      <c r="AR9689">
        <v>2.3484461221868322</v>
      </c>
    </row>
    <row r="9690" spans="39:44" x14ac:dyDescent="0.3">
      <c r="AM9690">
        <v>2.6298717061174242</v>
      </c>
      <c r="AN9690">
        <v>1.1534456891199378</v>
      </c>
      <c r="AO9690">
        <v>470.87738051946496</v>
      </c>
      <c r="AP9690">
        <v>4518.75</v>
      </c>
      <c r="AQ9690">
        <v>-0.51267264791409461</v>
      </c>
      <c r="AR9690">
        <v>2.5754517505496235</v>
      </c>
    </row>
    <row r="9691" spans="39:44" x14ac:dyDescent="0.3">
      <c r="AM9691">
        <v>3.0589555834736646</v>
      </c>
      <c r="AN9691">
        <v>1.349527280494105</v>
      </c>
      <c r="AO9691">
        <v>337.15596767477689</v>
      </c>
      <c r="AP9691">
        <v>4389.75</v>
      </c>
      <c r="AQ9691">
        <v>-0.50621361283127575</v>
      </c>
      <c r="AR9691">
        <v>3.1765029505653097</v>
      </c>
    </row>
    <row r="9692" spans="39:44" x14ac:dyDescent="0.3">
      <c r="AM9692">
        <v>2.2493282230969176</v>
      </c>
      <c r="AN9692">
        <v>0.88182081597887907</v>
      </c>
      <c r="AO9692">
        <v>1358.7148985997749</v>
      </c>
      <c r="AP9692">
        <v>4436.5</v>
      </c>
      <c r="AQ9692">
        <v>0.45264310169163996</v>
      </c>
      <c r="AR9692">
        <v>2.1739086446887765</v>
      </c>
    </row>
    <row r="9693" spans="39:44" x14ac:dyDescent="0.3">
      <c r="AM9693">
        <v>2.6012267427422375</v>
      </c>
      <c r="AN9693">
        <v>1.1214465393208901</v>
      </c>
      <c r="AO9693">
        <v>958.27915447388921</v>
      </c>
      <c r="AP9693">
        <v>4691.5</v>
      </c>
      <c r="AQ9693">
        <v>0.82895714667298048</v>
      </c>
      <c r="AR9693">
        <v>2.5754517505496235</v>
      </c>
    </row>
    <row r="9694" spans="39:44" x14ac:dyDescent="0.3">
      <c r="AM9694">
        <v>2.1878530685841198</v>
      </c>
      <c r="AN9694">
        <v>0.73628782995404118</v>
      </c>
      <c r="AO9694">
        <v>1016.5889976021316</v>
      </c>
      <c r="AP9694">
        <v>3649</v>
      </c>
      <c r="AQ9694">
        <v>0.32632535593413631</v>
      </c>
      <c r="AR9694">
        <v>2.1534427084046501</v>
      </c>
    </row>
    <row r="9695" spans="39:44" x14ac:dyDescent="0.3">
      <c r="AM9695">
        <v>2.8160444497282158</v>
      </c>
      <c r="AN9695">
        <v>0.32734406629766938</v>
      </c>
      <c r="AO9695">
        <v>581.66503421130039</v>
      </c>
      <c r="AP9695">
        <v>5223.25</v>
      </c>
      <c r="AQ9695">
        <v>-0.3330606095734337</v>
      </c>
      <c r="AR9695">
        <v>2.8467048228005862</v>
      </c>
    </row>
    <row r="9696" spans="39:44" x14ac:dyDescent="0.3">
      <c r="AM9696">
        <v>1.7642416335250379</v>
      </c>
      <c r="AN9696">
        <v>0.29118098867925063</v>
      </c>
      <c r="AO9696">
        <v>379.60816308870807</v>
      </c>
      <c r="AP9696">
        <v>6227.5</v>
      </c>
      <c r="AQ9696">
        <v>0.54881092389986319</v>
      </c>
      <c r="AR9696">
        <v>1.7803135344419903</v>
      </c>
    </row>
    <row r="9697" spans="39:44" x14ac:dyDescent="0.3">
      <c r="AM9697">
        <v>2.6044154014043697</v>
      </c>
      <c r="AN9697">
        <v>0.91321906901223271</v>
      </c>
      <c r="AO9697">
        <v>674.31470709838857</v>
      </c>
      <c r="AP9697">
        <v>4334.75</v>
      </c>
      <c r="AQ9697">
        <v>0.45023858107499648</v>
      </c>
      <c r="AR9697">
        <v>2.6416829747243442</v>
      </c>
    </row>
    <row r="9698" spans="39:44" x14ac:dyDescent="0.3">
      <c r="AM9698">
        <v>2.0937579570559195</v>
      </c>
      <c r="AN9698">
        <v>1.0271336389462178</v>
      </c>
      <c r="AO9698">
        <v>1505.6256328077545</v>
      </c>
      <c r="AP9698">
        <v>4530.5</v>
      </c>
      <c r="AQ9698">
        <v>0.40685901372270128</v>
      </c>
      <c r="AR9698">
        <v>2.1421204015518649</v>
      </c>
    </row>
    <row r="9699" spans="39:44" x14ac:dyDescent="0.3">
      <c r="AM9699">
        <v>1.9001285375836598</v>
      </c>
      <c r="AN9699">
        <v>0.46983798440513258</v>
      </c>
      <c r="AO9699">
        <v>422.08395495651422</v>
      </c>
      <c r="AP9699">
        <v>3535.25</v>
      </c>
      <c r="AQ9699">
        <v>-0.79196913084811116</v>
      </c>
      <c r="AR9699">
        <v>1.9003662959156191</v>
      </c>
    </row>
    <row r="9700" spans="39:44" x14ac:dyDescent="0.3">
      <c r="AM9700">
        <v>2.5992576212194609</v>
      </c>
      <c r="AN9700">
        <v>0.70254516794721866</v>
      </c>
      <c r="AO9700">
        <v>703.08773336449178</v>
      </c>
      <c r="AP9700">
        <v>5016.75</v>
      </c>
      <c r="AQ9700">
        <v>9.2902946822745386E-2</v>
      </c>
      <c r="AR9700">
        <v>2.6488782309394709</v>
      </c>
    </row>
    <row r="9701" spans="39:44" x14ac:dyDescent="0.3">
      <c r="AM9701">
        <v>2.3676819114557435</v>
      </c>
      <c r="AN9701">
        <v>0.91709277223622498</v>
      </c>
      <c r="AO9701">
        <v>392.72343317744446</v>
      </c>
      <c r="AP9701">
        <v>4014.75</v>
      </c>
      <c r="AQ9701">
        <v>0.28255054532025203</v>
      </c>
      <c r="AR9701">
        <v>2.4619601119913082</v>
      </c>
    </row>
    <row r="9702" spans="39:44" x14ac:dyDescent="0.3">
      <c r="AM9702">
        <v>2.6060862719007081</v>
      </c>
      <c r="AN9702">
        <v>0.7468033744465683</v>
      </c>
      <c r="AO9702">
        <v>832.40435576795608</v>
      </c>
      <c r="AP9702">
        <v>4967.25</v>
      </c>
      <c r="AQ9702">
        <v>-0.93024302226736677</v>
      </c>
      <c r="AR9702">
        <v>2.5922120090864142</v>
      </c>
    </row>
    <row r="9703" spans="39:44" x14ac:dyDescent="0.3">
      <c r="AM9703">
        <v>2.2504018255925522</v>
      </c>
      <c r="AN9703">
        <v>0.62370525873181371</v>
      </c>
      <c r="AO9703">
        <v>1446.6582299780052</v>
      </c>
      <c r="AP9703">
        <v>4413.25</v>
      </c>
      <c r="AQ9703">
        <v>0.18297827318278642</v>
      </c>
      <c r="AR9703">
        <v>2.226057178131116</v>
      </c>
    </row>
    <row r="9704" spans="39:44" x14ac:dyDescent="0.3">
      <c r="AM9704">
        <v>2.8618182818419813</v>
      </c>
      <c r="AN9704">
        <v>1.1278436457344563</v>
      </c>
      <c r="AO9704">
        <v>274.46219245443945</v>
      </c>
      <c r="AP9704">
        <v>2948</v>
      </c>
      <c r="AQ9704">
        <v>-0.79029444266101401</v>
      </c>
      <c r="AR9704">
        <v>2.9478280923367621</v>
      </c>
    </row>
    <row r="9705" spans="39:44" x14ac:dyDescent="0.3">
      <c r="AM9705">
        <v>2.9685878715686349</v>
      </c>
      <c r="AN9705">
        <v>1.0234344071168482</v>
      </c>
      <c r="AO9705">
        <v>1073.3704208451945</v>
      </c>
      <c r="AP9705">
        <v>4109</v>
      </c>
      <c r="AQ9705">
        <v>-0.80595657810300025</v>
      </c>
      <c r="AR9705">
        <v>3.0892869393635474</v>
      </c>
    </row>
    <row r="9706" spans="39:44" x14ac:dyDescent="0.3">
      <c r="AM9706">
        <v>2.4129212569693039</v>
      </c>
      <c r="AN9706">
        <v>1.2863135007394411</v>
      </c>
      <c r="AO9706">
        <v>752.82916837059543</v>
      </c>
      <c r="AP9706">
        <v>4268.5</v>
      </c>
      <c r="AQ9706">
        <v>-6.2888712049955359E-2</v>
      </c>
      <c r="AR9706">
        <v>2.3413769459860738</v>
      </c>
    </row>
    <row r="9707" spans="39:44" x14ac:dyDescent="0.3">
      <c r="AM9707">
        <v>2.7056797421693313</v>
      </c>
      <c r="AN9707">
        <v>1.0985037070156614</v>
      </c>
      <c r="AO9707">
        <v>1500.3389118090913</v>
      </c>
      <c r="AP9707">
        <v>4791.75</v>
      </c>
      <c r="AQ9707">
        <v>2.6587650682171431E-2</v>
      </c>
      <c r="AR9707">
        <v>2.6746815433363338</v>
      </c>
    </row>
    <row r="9708" spans="39:44" x14ac:dyDescent="0.3">
      <c r="AM9708">
        <v>2.666854110697928</v>
      </c>
      <c r="AN9708">
        <v>0.83180966474931783</v>
      </c>
      <c r="AO9708">
        <v>557.26017877602419</v>
      </c>
      <c r="AP9708">
        <v>3662</v>
      </c>
      <c r="AQ9708">
        <v>6.6543286327477649E-2</v>
      </c>
      <c r="AR9708">
        <v>2.5947093102623655</v>
      </c>
    </row>
    <row r="9709" spans="39:44" x14ac:dyDescent="0.3">
      <c r="AM9709">
        <v>2.3474106378969744</v>
      </c>
      <c r="AN9709">
        <v>0.88068286019783959</v>
      </c>
      <c r="AO9709">
        <v>729.51000396288453</v>
      </c>
      <c r="AP9709">
        <v>5367.75</v>
      </c>
      <c r="AQ9709">
        <v>0.15215259643569326</v>
      </c>
      <c r="AR9709">
        <v>2.4440328487622867</v>
      </c>
    </row>
    <row r="9710" spans="39:44" x14ac:dyDescent="0.3">
      <c r="AM9710">
        <v>2.0990978524284243</v>
      </c>
      <c r="AN9710">
        <v>0.40381603721527703</v>
      </c>
      <c r="AO9710">
        <v>1369.7881092960781</v>
      </c>
      <c r="AP9710">
        <v>4997.5</v>
      </c>
      <c r="AQ9710">
        <v>0.73946123700327038</v>
      </c>
      <c r="AR9710">
        <v>2.0937146022394808</v>
      </c>
    </row>
    <row r="9711" spans="39:44" x14ac:dyDescent="0.3">
      <c r="AM9711">
        <v>2.2587682613001272</v>
      </c>
      <c r="AN9711">
        <v>0.76472646332658589</v>
      </c>
      <c r="AO9711">
        <v>813.76167660195415</v>
      </c>
      <c r="AP9711">
        <v>4997.5</v>
      </c>
      <c r="AQ9711">
        <v>-0.11058271203725609</v>
      </c>
      <c r="AR9711">
        <v>2.2936740261519959</v>
      </c>
    </row>
    <row r="9712" spans="39:44" x14ac:dyDescent="0.3">
      <c r="AM9712">
        <v>2.5184881144897866</v>
      </c>
      <c r="AN9712">
        <v>1.1261619494304791</v>
      </c>
      <c r="AO9712">
        <v>447.66555133825443</v>
      </c>
      <c r="AP9712">
        <v>3420.25</v>
      </c>
      <c r="AQ9712">
        <v>-4.8877788684216883E-2</v>
      </c>
      <c r="AR9712">
        <v>2.6263595865640053</v>
      </c>
    </row>
    <row r="9713" spans="39:44" x14ac:dyDescent="0.3">
      <c r="AM9713">
        <v>3.206288105224707</v>
      </c>
      <c r="AN9713">
        <v>1.2637580746330523</v>
      </c>
      <c r="AO9713">
        <v>1453.9023835059804</v>
      </c>
      <c r="AP9713">
        <v>3947</v>
      </c>
      <c r="AQ9713">
        <v>-0.33873844987881369</v>
      </c>
      <c r="AR9713">
        <v>3.1927926592076497</v>
      </c>
    </row>
    <row r="9714" spans="39:44" x14ac:dyDescent="0.3">
      <c r="AM9714">
        <v>3.1446569378276195</v>
      </c>
      <c r="AN9714">
        <v>1.0506553451182179</v>
      </c>
      <c r="AO9714">
        <v>550.50012038173065</v>
      </c>
      <c r="AP9714">
        <v>5056.25</v>
      </c>
      <c r="AQ9714">
        <v>0.49743790170701346</v>
      </c>
      <c r="AR9714">
        <v>3.1933386434570954</v>
      </c>
    </row>
    <row r="9715" spans="39:44" x14ac:dyDescent="0.3">
      <c r="AM9715">
        <v>2.1922524908509935</v>
      </c>
      <c r="AN9715">
        <v>0.68701734833211769</v>
      </c>
      <c r="AO9715">
        <v>821.10933435784705</v>
      </c>
      <c r="AP9715">
        <v>5016.25</v>
      </c>
      <c r="AQ9715">
        <v>0.32959238540062513</v>
      </c>
      <c r="AR9715">
        <v>2.2329201774143144</v>
      </c>
    </row>
    <row r="9716" spans="39:44" x14ac:dyDescent="0.3">
      <c r="AM9716">
        <v>2.778326809698084</v>
      </c>
      <c r="AN9716">
        <v>0.77965234879914991</v>
      </c>
      <c r="AO9716">
        <v>461.259946789575</v>
      </c>
      <c r="AP9716">
        <v>3958.75</v>
      </c>
      <c r="AQ9716">
        <v>0.35221963750403512</v>
      </c>
      <c r="AR9716">
        <v>2.8320681162637871</v>
      </c>
    </row>
    <row r="9717" spans="39:44" x14ac:dyDescent="0.3">
      <c r="AM9717">
        <v>1.8749117553204704</v>
      </c>
      <c r="AN9717">
        <v>0.32459193848631551</v>
      </c>
      <c r="AO9717">
        <v>365.73544480111855</v>
      </c>
      <c r="AP9717">
        <v>5432.75</v>
      </c>
      <c r="AQ9717">
        <v>0.55134448070452391</v>
      </c>
      <c r="AR9717">
        <v>1.8667046143894606</v>
      </c>
    </row>
    <row r="9718" spans="39:44" x14ac:dyDescent="0.3">
      <c r="AM9718">
        <v>2.1950720167607525</v>
      </c>
      <c r="AN9718">
        <v>0.6746126921265474</v>
      </c>
      <c r="AO9718">
        <v>804.37881171641538</v>
      </c>
      <c r="AP9718">
        <v>4975</v>
      </c>
      <c r="AQ9718">
        <v>-0.10563778213655337</v>
      </c>
      <c r="AR9718">
        <v>2.1919881148862781</v>
      </c>
    </row>
    <row r="9719" spans="39:44" x14ac:dyDescent="0.3">
      <c r="AM9719">
        <v>3.3288966422132145</v>
      </c>
      <c r="AN9719">
        <v>0.6680816940648403</v>
      </c>
      <c r="AO9719">
        <v>1044.5267861042962</v>
      </c>
      <c r="AP9719">
        <v>4162.5</v>
      </c>
      <c r="AQ9719">
        <v>3.9419673660428534E-2</v>
      </c>
      <c r="AR9719">
        <v>3.2772159308827384</v>
      </c>
    </row>
    <row r="9720" spans="39:44" x14ac:dyDescent="0.3">
      <c r="AM9720">
        <v>1.9021413131251541</v>
      </c>
      <c r="AN9720">
        <v>0.32402542048557975</v>
      </c>
      <c r="AO9720">
        <v>618.7918181278842</v>
      </c>
      <c r="AP9720">
        <v>4431</v>
      </c>
      <c r="AQ9720">
        <v>-0.95654199766825498</v>
      </c>
      <c r="AR9720">
        <v>1.9368803051084384</v>
      </c>
    </row>
    <row r="9721" spans="39:44" x14ac:dyDescent="0.3">
      <c r="AM9721">
        <v>2.2232815106809558</v>
      </c>
      <c r="AN9721">
        <v>0.90681321972459772</v>
      </c>
      <c r="AO9721">
        <v>1275.5441586389557</v>
      </c>
      <c r="AP9721">
        <v>4539</v>
      </c>
      <c r="AQ9721">
        <v>-0.5896468728981652</v>
      </c>
      <c r="AR9721">
        <v>2.3195469975478651</v>
      </c>
    </row>
    <row r="9722" spans="39:44" x14ac:dyDescent="0.3">
      <c r="AM9722">
        <v>3.7917810451662133</v>
      </c>
      <c r="AN9722">
        <v>0.61050430351505602</v>
      </c>
      <c r="AO9722">
        <v>955.92877309013033</v>
      </c>
      <c r="AP9722">
        <v>4443.5</v>
      </c>
      <c r="AQ9722">
        <v>-0.75687774724279744</v>
      </c>
      <c r="AR9722">
        <v>3.7871277862737234</v>
      </c>
    </row>
    <row r="9723" spans="39:44" x14ac:dyDescent="0.3">
      <c r="AM9723">
        <v>2.4138088615614972</v>
      </c>
      <c r="AN9723">
        <v>0.8570207469283877</v>
      </c>
      <c r="AO9723">
        <v>1119.881803583899</v>
      </c>
      <c r="AP9723">
        <v>4396.25</v>
      </c>
      <c r="AQ9723">
        <v>-0.43587264153896715</v>
      </c>
      <c r="AR9723">
        <v>2.5087434482315092</v>
      </c>
    </row>
    <row r="9724" spans="39:44" x14ac:dyDescent="0.3">
      <c r="AM9724">
        <v>2.4304070412767369</v>
      </c>
      <c r="AN9724">
        <v>0.85101449915708982</v>
      </c>
      <c r="AO9724">
        <v>284.49651608447817</v>
      </c>
      <c r="AP9724">
        <v>5218</v>
      </c>
      <c r="AQ9724">
        <v>-0.5479676556205848</v>
      </c>
      <c r="AR9724">
        <v>2.453048147131863</v>
      </c>
    </row>
    <row r="9725" spans="39:44" x14ac:dyDescent="0.3">
      <c r="AM9725">
        <v>2.6686005170619556</v>
      </c>
      <c r="AN9725">
        <v>1.10549047404023</v>
      </c>
      <c r="AO9725">
        <v>757.15205326824139</v>
      </c>
      <c r="AP9725">
        <v>4174</v>
      </c>
      <c r="AQ9725">
        <v>0.49782033519563507</v>
      </c>
      <c r="AR9725">
        <v>2.6559360614189109</v>
      </c>
    </row>
    <row r="9726" spans="39:44" x14ac:dyDescent="0.3">
      <c r="AM9726">
        <v>1.9136433457754376</v>
      </c>
      <c r="AN9726">
        <v>0.35421906564599231</v>
      </c>
      <c r="AO9726">
        <v>798.16088945904187</v>
      </c>
      <c r="AP9726">
        <v>4680.25</v>
      </c>
      <c r="AQ9726">
        <v>0.33058733155336573</v>
      </c>
      <c r="AR9726">
        <v>1.9036348010591415</v>
      </c>
    </row>
    <row r="9727" spans="39:44" x14ac:dyDescent="0.3">
      <c r="AM9727">
        <v>2.4718702605899536</v>
      </c>
      <c r="AN9727">
        <v>1.1714319915533056</v>
      </c>
      <c r="AO9727">
        <v>940.10229224177863</v>
      </c>
      <c r="AP9727">
        <v>3898.25</v>
      </c>
      <c r="AQ9727">
        <v>0.56268586757671613</v>
      </c>
      <c r="AR9727">
        <v>2.5931140825147088</v>
      </c>
    </row>
    <row r="9728" spans="39:44" x14ac:dyDescent="0.3">
      <c r="AM9728">
        <v>2.8103523296671296</v>
      </c>
      <c r="AN9728">
        <v>1.1513055065626554</v>
      </c>
      <c r="AO9728">
        <v>652.99646718280019</v>
      </c>
      <c r="AP9728">
        <v>5015.25</v>
      </c>
      <c r="AQ9728">
        <v>0.40535806398880297</v>
      </c>
      <c r="AR9728">
        <v>2.7097082413412323</v>
      </c>
    </row>
    <row r="9729" spans="39:44" x14ac:dyDescent="0.3">
      <c r="AM9729">
        <v>2.8355955230825112</v>
      </c>
      <c r="AN9729">
        <v>0.67701003602882914</v>
      </c>
      <c r="AO9729">
        <v>1101.121039033404</v>
      </c>
      <c r="AP9729">
        <v>4471.25</v>
      </c>
      <c r="AQ9729">
        <v>-0.94865821470077538</v>
      </c>
      <c r="AR9729">
        <v>2.8320681162637871</v>
      </c>
    </row>
    <row r="9730" spans="39:44" x14ac:dyDescent="0.3">
      <c r="AM9730">
        <v>2.7696009094361127</v>
      </c>
      <c r="AN9730">
        <v>1.2083354222229479</v>
      </c>
      <c r="AO9730">
        <v>933.38470415240329</v>
      </c>
      <c r="AP9730">
        <v>3872.75</v>
      </c>
      <c r="AQ9730">
        <v>0.61495985742879244</v>
      </c>
      <c r="AR9730">
        <v>2.6783135701126035</v>
      </c>
    </row>
    <row r="9731" spans="39:44" x14ac:dyDescent="0.3">
      <c r="AM9731">
        <v>2.1574611806151611</v>
      </c>
      <c r="AN9731">
        <v>0.91365041485587928</v>
      </c>
      <c r="AO9731">
        <v>1061.8454991458848</v>
      </c>
      <c r="AP9731">
        <v>3263</v>
      </c>
      <c r="AQ9731">
        <v>0.59355289036520054</v>
      </c>
      <c r="AR9731">
        <v>2.1773271127853193</v>
      </c>
    </row>
    <row r="9732" spans="39:44" x14ac:dyDescent="0.3">
      <c r="AM9732">
        <v>2.3103692982014254</v>
      </c>
      <c r="AN9732">
        <v>1.4465988790909532</v>
      </c>
      <c r="AO9732">
        <v>714.56574846035176</v>
      </c>
      <c r="AP9732">
        <v>4672.5</v>
      </c>
      <c r="AQ9732">
        <v>-0.82810085925681742</v>
      </c>
      <c r="AR9732">
        <v>2.3978597610895784</v>
      </c>
    </row>
    <row r="9733" spans="39:44" x14ac:dyDescent="0.3">
      <c r="AM9733">
        <v>1.7818468565975356</v>
      </c>
      <c r="AN9733">
        <v>0.38915479406040804</v>
      </c>
      <c r="AO9733">
        <v>967.18457967827874</v>
      </c>
      <c r="AP9733">
        <v>3034.5</v>
      </c>
      <c r="AQ9733">
        <v>0.82462395596475457</v>
      </c>
      <c r="AR9733">
        <v>1.7617559938114788</v>
      </c>
    </row>
    <row r="9734" spans="39:44" x14ac:dyDescent="0.3">
      <c r="AM9734">
        <v>2.2894318778672664</v>
      </c>
      <c r="AN9734">
        <v>0.66422047811743357</v>
      </c>
      <c r="AO9734">
        <v>376.95346705872259</v>
      </c>
      <c r="AP9734">
        <v>4394.25</v>
      </c>
      <c r="AQ9734">
        <v>0.83070556096918291</v>
      </c>
      <c r="AR9734">
        <v>2.2735555757079031</v>
      </c>
    </row>
    <row r="9735" spans="39:44" x14ac:dyDescent="0.3">
      <c r="AM9735">
        <v>2.6030797921164472</v>
      </c>
      <c r="AN9735">
        <v>0.90661820827563666</v>
      </c>
      <c r="AO9735">
        <v>925.91312971568186</v>
      </c>
      <c r="AP9735">
        <v>5600.5</v>
      </c>
      <c r="AQ9735">
        <v>-0.32732876121530707</v>
      </c>
      <c r="AR9735">
        <v>2.6270017349348525</v>
      </c>
    </row>
    <row r="9736" spans="39:44" x14ac:dyDescent="0.3">
      <c r="AM9736">
        <v>2.1262654351916686</v>
      </c>
      <c r="AN9736">
        <v>0.14597363808378391</v>
      </c>
      <c r="AO9736">
        <v>319.15052699190773</v>
      </c>
      <c r="AP9736">
        <v>4078</v>
      </c>
      <c r="AQ9736">
        <v>-0.35630584134852172</v>
      </c>
      <c r="AR9736">
        <v>2.1116680713832894</v>
      </c>
    </row>
    <row r="9737" spans="39:44" x14ac:dyDescent="0.3">
      <c r="AM9737">
        <v>2.0234839234218898</v>
      </c>
      <c r="AN9737">
        <v>0.45542380166854529</v>
      </c>
      <c r="AO9737">
        <v>927.04724877068884</v>
      </c>
      <c r="AP9737">
        <v>5312.25</v>
      </c>
      <c r="AQ9737">
        <v>0.90653754621239602</v>
      </c>
      <c r="AR9737">
        <v>2.0392255516867444</v>
      </c>
    </row>
    <row r="9738" spans="39:44" x14ac:dyDescent="0.3">
      <c r="AM9738">
        <v>2.3707193230161479</v>
      </c>
      <c r="AN9738">
        <v>1.4061810032389259</v>
      </c>
      <c r="AO9738">
        <v>1339.8156543361763</v>
      </c>
      <c r="AP9738">
        <v>4204.5</v>
      </c>
      <c r="AQ9738">
        <v>0.8020384683698375</v>
      </c>
      <c r="AR9738">
        <v>2.4674404283732563</v>
      </c>
    </row>
    <row r="9739" spans="39:44" x14ac:dyDescent="0.3">
      <c r="AM9739">
        <v>2.6288305235941172</v>
      </c>
      <c r="AN9739">
        <v>0.7720689606139155</v>
      </c>
      <c r="AO9739">
        <v>1249.8547736121047</v>
      </c>
      <c r="AP9739">
        <v>4441.75</v>
      </c>
      <c r="AQ9739">
        <v>-0.91967941395572494</v>
      </c>
      <c r="AR9739">
        <v>2.6129713075754242</v>
      </c>
    </row>
    <row r="9740" spans="39:44" x14ac:dyDescent="0.3">
      <c r="AM9740">
        <v>2.4637648249028152</v>
      </c>
      <c r="AN9740">
        <v>0.83084783198411127</v>
      </c>
      <c r="AO9740">
        <v>1140.603801075473</v>
      </c>
      <c r="AP9740">
        <v>4537.5</v>
      </c>
      <c r="AQ9740">
        <v>6.9413410749614712E-2</v>
      </c>
      <c r="AR9740">
        <v>2.4253435604241163</v>
      </c>
    </row>
    <row r="9741" spans="39:44" x14ac:dyDescent="0.3">
      <c r="AM9741">
        <v>2.7270648888210851</v>
      </c>
      <c r="AN9741">
        <v>1.3924360401906675</v>
      </c>
      <c r="AO9741">
        <v>946.3330006057131</v>
      </c>
      <c r="AP9741">
        <v>4660.5</v>
      </c>
      <c r="AQ9741">
        <v>0.638941185773369</v>
      </c>
      <c r="AR9741">
        <v>2.6197522808458191</v>
      </c>
    </row>
    <row r="9742" spans="39:44" x14ac:dyDescent="0.3">
      <c r="AM9742">
        <v>2.9579910699931977</v>
      </c>
      <c r="AN9742">
        <v>1.138762451477791</v>
      </c>
      <c r="AO9742">
        <v>1031.6033393187818</v>
      </c>
      <c r="AP9742">
        <v>4875.75</v>
      </c>
      <c r="AQ9742">
        <v>1.6114966386353576E-2</v>
      </c>
      <c r="AR9742">
        <v>3.0590146688536617</v>
      </c>
    </row>
    <row r="9743" spans="39:44" x14ac:dyDescent="0.3">
      <c r="AM9743">
        <v>2.6113708713781039</v>
      </c>
      <c r="AN9743">
        <v>0.83874902659260764</v>
      </c>
      <c r="AO9743">
        <v>966.71184470638991</v>
      </c>
      <c r="AP9743">
        <v>4734</v>
      </c>
      <c r="AQ9743">
        <v>-0.44073097904774816</v>
      </c>
      <c r="AR9743">
        <v>2.5837067486443543</v>
      </c>
    </row>
    <row r="9744" spans="39:44" x14ac:dyDescent="0.3">
      <c r="AM9744">
        <v>2.0041818521627257</v>
      </c>
      <c r="AN9744">
        <v>0.72827329994222156</v>
      </c>
      <c r="AO9744">
        <v>643.58812539162705</v>
      </c>
      <c r="AP9744">
        <v>5110</v>
      </c>
      <c r="AQ9744">
        <v>0.5914512166687822</v>
      </c>
      <c r="AR9744">
        <v>2.0527488959279081</v>
      </c>
    </row>
    <row r="9745" spans="39:44" x14ac:dyDescent="0.3">
      <c r="AM9745">
        <v>3.2768440897925917</v>
      </c>
      <c r="AN9745">
        <v>1.076039225871982</v>
      </c>
      <c r="AO9745">
        <v>607.38873561637763</v>
      </c>
      <c r="AP9745">
        <v>4623.25</v>
      </c>
      <c r="AQ9745">
        <v>0.41887872316469166</v>
      </c>
      <c r="AR9745">
        <v>3.1927926592076497</v>
      </c>
    </row>
    <row r="9746" spans="39:44" x14ac:dyDescent="0.3">
      <c r="AM9746">
        <v>3.5838525699087076</v>
      </c>
      <c r="AN9746">
        <v>0.62043272551281314</v>
      </c>
      <c r="AO9746">
        <v>1094.1128759253704</v>
      </c>
      <c r="AP9746">
        <v>3347.75</v>
      </c>
      <c r="AQ9746">
        <v>-0.70080855519597574</v>
      </c>
      <c r="AR9746">
        <v>3.6488972754586073</v>
      </c>
    </row>
    <row r="9747" spans="39:44" x14ac:dyDescent="0.3">
      <c r="AM9747">
        <v>1.7894653443396877</v>
      </c>
      <c r="AN9747">
        <v>0.22851881536945282</v>
      </c>
      <c r="AO9747">
        <v>1253.389097656637</v>
      </c>
      <c r="AP9747">
        <v>5199</v>
      </c>
      <c r="AQ9747">
        <v>0.13401728521071965</v>
      </c>
      <c r="AR9747">
        <v>1.7817040582564851</v>
      </c>
    </row>
    <row r="9748" spans="39:44" x14ac:dyDescent="0.3">
      <c r="AM9748">
        <v>3.0468347169240975</v>
      </c>
      <c r="AN9748">
        <v>1.3179334756590879</v>
      </c>
      <c r="AO9748">
        <v>1120.4102532178629</v>
      </c>
      <c r="AP9748">
        <v>4042.5</v>
      </c>
      <c r="AQ9748">
        <v>1.5886573073995002E-2</v>
      </c>
      <c r="AR9748">
        <v>3.098654634035142</v>
      </c>
    </row>
    <row r="9749" spans="39:44" x14ac:dyDescent="0.3">
      <c r="AM9749">
        <v>2.23287251241018</v>
      </c>
      <c r="AN9749">
        <v>1.2350299255232065</v>
      </c>
      <c r="AO9749">
        <v>372.36400956073294</v>
      </c>
      <c r="AP9749">
        <v>4063.5</v>
      </c>
      <c r="AQ9749">
        <v>0.25127137018891987</v>
      </c>
      <c r="AR9749">
        <v>2.278865454903154</v>
      </c>
    </row>
    <row r="9750" spans="39:44" x14ac:dyDescent="0.3">
      <c r="AM9750">
        <v>3.021343801305588</v>
      </c>
      <c r="AN9750">
        <v>1.063871868810166</v>
      </c>
      <c r="AO9750">
        <v>807.78587912386979</v>
      </c>
      <c r="AP9750">
        <v>3961</v>
      </c>
      <c r="AQ9750">
        <v>0.8544078111325174</v>
      </c>
      <c r="AR9750">
        <v>3.0143043905221107</v>
      </c>
    </row>
    <row r="9751" spans="39:44" x14ac:dyDescent="0.3">
      <c r="AM9751">
        <v>3.2874745487516801</v>
      </c>
      <c r="AN9751">
        <v>1.1056886967346498</v>
      </c>
      <c r="AO9751">
        <v>488.67033494692907</v>
      </c>
      <c r="AP9751">
        <v>5115</v>
      </c>
      <c r="AQ9751">
        <v>-0.84895552981916644</v>
      </c>
      <c r="AR9751">
        <v>3.3781570981987787</v>
      </c>
    </row>
    <row r="9752" spans="39:44" x14ac:dyDescent="0.3">
      <c r="AM9752">
        <v>2.1741603096902939</v>
      </c>
      <c r="AN9752">
        <v>0.98189322640727639</v>
      </c>
      <c r="AO9752">
        <v>928.7477251000364</v>
      </c>
      <c r="AP9752">
        <v>5314.5</v>
      </c>
      <c r="AQ9752">
        <v>0.52822195369641456</v>
      </c>
      <c r="AR9752">
        <v>2.1421204015518649</v>
      </c>
    </row>
    <row r="9753" spans="39:44" x14ac:dyDescent="0.3">
      <c r="AM9753">
        <v>3.0012892475509392</v>
      </c>
      <c r="AN9753">
        <v>0.9299940991314124</v>
      </c>
      <c r="AO9753">
        <v>1146.6673614638096</v>
      </c>
      <c r="AP9753">
        <v>4588.75</v>
      </c>
      <c r="AQ9753">
        <v>-0.31177261498205744</v>
      </c>
      <c r="AR9753">
        <v>3.0353361082573773</v>
      </c>
    </row>
    <row r="9754" spans="39:44" x14ac:dyDescent="0.3">
      <c r="AM9754">
        <v>3.0372169840965868</v>
      </c>
      <c r="AN9754">
        <v>1.6656149387933361</v>
      </c>
      <c r="AO9754">
        <v>1098.6244929451263</v>
      </c>
      <c r="AP9754">
        <v>4366</v>
      </c>
      <c r="AQ9754">
        <v>-0.1390033815976609</v>
      </c>
      <c r="AR9754">
        <v>2.9922656408780721</v>
      </c>
    </row>
    <row r="9755" spans="39:44" x14ac:dyDescent="0.3">
      <c r="AM9755">
        <v>2.2767000478741859</v>
      </c>
      <c r="AN9755">
        <v>1.3438105952873203</v>
      </c>
      <c r="AO9755">
        <v>798.22076944670414</v>
      </c>
      <c r="AP9755">
        <v>3771.75</v>
      </c>
      <c r="AQ9755">
        <v>-0.50164997606766759</v>
      </c>
      <c r="AR9755">
        <v>2.3545626717809118</v>
      </c>
    </row>
    <row r="9756" spans="39:44" x14ac:dyDescent="0.3">
      <c r="AM9756">
        <v>2.0911568668756324</v>
      </c>
      <c r="AN9756">
        <v>0.40473870860082634</v>
      </c>
      <c r="AO9756">
        <v>736.29767826637749</v>
      </c>
      <c r="AP9756">
        <v>5091.5</v>
      </c>
      <c r="AQ9756">
        <v>0.25530668702335729</v>
      </c>
      <c r="AR9756">
        <v>2.1284891333520415</v>
      </c>
    </row>
    <row r="9757" spans="39:44" x14ac:dyDescent="0.3">
      <c r="AM9757">
        <v>2.0764688904621287</v>
      </c>
      <c r="AN9757">
        <v>0.60509289077362693</v>
      </c>
      <c r="AO9757">
        <v>647.43088437963434</v>
      </c>
      <c r="AP9757">
        <v>4269</v>
      </c>
      <c r="AQ9757">
        <v>0.19697158553089264</v>
      </c>
      <c r="AR9757">
        <v>2.0528395336095797</v>
      </c>
    </row>
    <row r="9758" spans="39:44" x14ac:dyDescent="0.3">
      <c r="AM9758">
        <v>1.6309009146976974</v>
      </c>
      <c r="AN9758">
        <v>0.12218258459045654</v>
      </c>
      <c r="AO9758">
        <v>700.92465844915432</v>
      </c>
      <c r="AP9758">
        <v>5113.75</v>
      </c>
      <c r="AQ9758">
        <v>0.25915342213642167</v>
      </c>
      <c r="AR9758">
        <v>1.6309009146976976</v>
      </c>
    </row>
    <row r="9759" spans="39:44" x14ac:dyDescent="0.3">
      <c r="AM9759">
        <v>2.8790688353986331</v>
      </c>
      <c r="AN9759">
        <v>1.205246461341632</v>
      </c>
      <c r="AO9759">
        <v>505.83264414434518</v>
      </c>
      <c r="AP9759">
        <v>4566</v>
      </c>
      <c r="AQ9759">
        <v>-0.19813440829929807</v>
      </c>
      <c r="AR9759">
        <v>2.8369726450278363</v>
      </c>
    </row>
    <row r="9760" spans="39:44" x14ac:dyDescent="0.3">
      <c r="AM9760">
        <v>2.8989144941826899</v>
      </c>
      <c r="AN9760">
        <v>1.3745707208726003</v>
      </c>
      <c r="AO9760">
        <v>411.20633661135247</v>
      </c>
      <c r="AP9760">
        <v>5231</v>
      </c>
      <c r="AQ9760">
        <v>0.90670361775561958</v>
      </c>
      <c r="AR9760">
        <v>2.8033601728017716</v>
      </c>
    </row>
    <row r="9761" spans="39:44" x14ac:dyDescent="0.3">
      <c r="AM9761">
        <v>2.6466893638402809</v>
      </c>
      <c r="AN9761">
        <v>1.4326877872795964</v>
      </c>
      <c r="AO9761">
        <v>1186.0035353703304</v>
      </c>
      <c r="AP9761">
        <v>4858</v>
      </c>
      <c r="AQ9761">
        <v>0.68876023983740409</v>
      </c>
      <c r="AR9761">
        <v>2.6950627009838253</v>
      </c>
    </row>
    <row r="9762" spans="39:44" x14ac:dyDescent="0.3">
      <c r="AM9762">
        <v>2.9316869566052417</v>
      </c>
      <c r="AN9762">
        <v>1.3317948933306365</v>
      </c>
      <c r="AO9762">
        <v>728.87993429636697</v>
      </c>
      <c r="AP9762">
        <v>4789.5</v>
      </c>
      <c r="AQ9762">
        <v>-0.90875429780946138</v>
      </c>
      <c r="AR9762">
        <v>2.8689050976468748</v>
      </c>
    </row>
    <row r="9763" spans="39:44" x14ac:dyDescent="0.3">
      <c r="AM9763">
        <v>1.93056590987453</v>
      </c>
      <c r="AN9763">
        <v>0.4202481460344285</v>
      </c>
      <c r="AO9763">
        <v>651.94250139939004</v>
      </c>
      <c r="AP9763">
        <v>3848.75</v>
      </c>
      <c r="AQ9763">
        <v>4.9159932406755348E-2</v>
      </c>
      <c r="AR9763">
        <v>1.9041722990070944</v>
      </c>
    </row>
    <row r="9764" spans="39:44" x14ac:dyDescent="0.3">
      <c r="AM9764">
        <v>3.3375616585937582</v>
      </c>
      <c r="AN9764">
        <v>0.57650829992633512</v>
      </c>
      <c r="AO9764">
        <v>805.05206799045266</v>
      </c>
      <c r="AP9764">
        <v>4591.25</v>
      </c>
      <c r="AQ9764">
        <v>0.56100721250139862</v>
      </c>
      <c r="AR9764">
        <v>3.2799108286011256</v>
      </c>
    </row>
    <row r="9765" spans="39:44" x14ac:dyDescent="0.3">
      <c r="AM9765">
        <v>2.8252024384912597</v>
      </c>
      <c r="AN9765">
        <v>1.2055134856940808</v>
      </c>
      <c r="AO9765">
        <v>1205.8083547355945</v>
      </c>
      <c r="AP9765">
        <v>5949</v>
      </c>
      <c r="AQ9765">
        <v>-0.84479872832019975</v>
      </c>
      <c r="AR9765">
        <v>2.8838444836710604</v>
      </c>
    </row>
    <row r="9766" spans="39:44" x14ac:dyDescent="0.3">
      <c r="AM9766">
        <v>2.8019201860117753</v>
      </c>
      <c r="AN9766">
        <v>1.325060299291658</v>
      </c>
      <c r="AO9766">
        <v>290.2746837510274</v>
      </c>
      <c r="AP9766">
        <v>4966.5</v>
      </c>
      <c r="AQ9766">
        <v>0.31956799814832371</v>
      </c>
      <c r="AR9766">
        <v>2.833340618251567</v>
      </c>
    </row>
    <row r="9767" spans="39:44" x14ac:dyDescent="0.3">
      <c r="AM9767">
        <v>2.6899654103963195</v>
      </c>
      <c r="AN9767">
        <v>0.78918442682371748</v>
      </c>
      <c r="AO9767">
        <v>377.49121534884955</v>
      </c>
      <c r="AP9767">
        <v>5679.75</v>
      </c>
      <c r="AQ9767">
        <v>0.77654522161752892</v>
      </c>
      <c r="AR9767">
        <v>2.6190579449607516</v>
      </c>
    </row>
    <row r="9768" spans="39:44" x14ac:dyDescent="0.3">
      <c r="AM9768">
        <v>2.1219383468921729</v>
      </c>
      <c r="AN9768">
        <v>0.27126137290279295</v>
      </c>
      <c r="AO9768">
        <v>1017.951053103924</v>
      </c>
      <c r="AP9768">
        <v>5823</v>
      </c>
      <c r="AQ9768">
        <v>0.70968598928530202</v>
      </c>
      <c r="AR9768">
        <v>2.1335026703212971</v>
      </c>
    </row>
    <row r="9769" spans="39:44" x14ac:dyDescent="0.3">
      <c r="AM9769">
        <v>2.5814864746512698</v>
      </c>
      <c r="AN9769">
        <v>0.78408559525889698</v>
      </c>
      <c r="AO9769">
        <v>1099.7586120001333</v>
      </c>
      <c r="AP9769">
        <v>3021.5</v>
      </c>
      <c r="AQ9769">
        <v>0.60170081081402016</v>
      </c>
      <c r="AR9769">
        <v>2.4959868323108849</v>
      </c>
    </row>
    <row r="9770" spans="39:44" x14ac:dyDescent="0.3">
      <c r="AM9770">
        <v>2.9216843062122595</v>
      </c>
      <c r="AN9770">
        <v>1.4621730541974578</v>
      </c>
      <c r="AO9770">
        <v>686.24259495106469</v>
      </c>
      <c r="AP9770">
        <v>5191.25</v>
      </c>
      <c r="AQ9770">
        <v>0.35559766295156076</v>
      </c>
      <c r="AR9770">
        <v>2.9737772154480258</v>
      </c>
    </row>
    <row r="9771" spans="39:44" x14ac:dyDescent="0.3">
      <c r="AM9771">
        <v>1.9281640925772416</v>
      </c>
      <c r="AN9771">
        <v>0.41758741477590916</v>
      </c>
      <c r="AO9771">
        <v>1252.5950696501959</v>
      </c>
      <c r="AP9771">
        <v>4947.25</v>
      </c>
      <c r="AQ9771">
        <v>-0.2334811547104319</v>
      </c>
      <c r="AR9771">
        <v>1.9495807047719205</v>
      </c>
    </row>
    <row r="9772" spans="39:44" x14ac:dyDescent="0.3">
      <c r="AM9772">
        <v>2.1115776813893596</v>
      </c>
      <c r="AN9772">
        <v>0.9385366478402084</v>
      </c>
      <c r="AO9772">
        <v>563.70002549130618</v>
      </c>
      <c r="AP9772">
        <v>3780.5</v>
      </c>
      <c r="AQ9772">
        <v>0.83806119821029579</v>
      </c>
      <c r="AR9772">
        <v>2.107746445501641</v>
      </c>
    </row>
    <row r="9773" spans="39:44" x14ac:dyDescent="0.3">
      <c r="AM9773">
        <v>3.2098788028954783</v>
      </c>
      <c r="AN9773">
        <v>1.1558993397749338</v>
      </c>
      <c r="AO9773">
        <v>563.586315036933</v>
      </c>
      <c r="AP9773">
        <v>3255</v>
      </c>
      <c r="AQ9773">
        <v>-0.26352684518234359</v>
      </c>
      <c r="AR9773">
        <v>3.3090181395649081</v>
      </c>
    </row>
    <row r="9774" spans="39:44" x14ac:dyDescent="0.3">
      <c r="AM9774">
        <v>2.4085121786362937</v>
      </c>
      <c r="AN9774">
        <v>1.1183274168949846</v>
      </c>
      <c r="AO9774">
        <v>889.66070135504003</v>
      </c>
      <c r="AP9774">
        <v>4031.25</v>
      </c>
      <c r="AQ9774">
        <v>0.47126686719586719</v>
      </c>
      <c r="AR9774">
        <v>2.4401896917155188</v>
      </c>
    </row>
    <row r="9775" spans="39:44" x14ac:dyDescent="0.3">
      <c r="AM9775">
        <v>2.3499844935508101</v>
      </c>
      <c r="AN9775">
        <v>1.3014512380936707</v>
      </c>
      <c r="AO9775">
        <v>483.81012821381216</v>
      </c>
      <c r="AP9775">
        <v>3942.75</v>
      </c>
      <c r="AQ9775">
        <v>0.64892275739579253</v>
      </c>
      <c r="AR9775">
        <v>2.4075391451732089</v>
      </c>
    </row>
    <row r="9776" spans="39:44" x14ac:dyDescent="0.3">
      <c r="AM9776">
        <v>3.1400945711508972</v>
      </c>
      <c r="AN9776">
        <v>1.0513820587755973</v>
      </c>
      <c r="AO9776">
        <v>800.16185034922603</v>
      </c>
      <c r="AP9776">
        <v>4329.75</v>
      </c>
      <c r="AQ9776">
        <v>-0.85103767994277058</v>
      </c>
      <c r="AR9776">
        <v>3.1927926592076497</v>
      </c>
    </row>
    <row r="9777" spans="39:44" x14ac:dyDescent="0.3">
      <c r="AM9777">
        <v>2.0613453865245712</v>
      </c>
      <c r="AN9777">
        <v>0.44301331368387048</v>
      </c>
      <c r="AO9777">
        <v>1120.996698644125</v>
      </c>
      <c r="AP9777">
        <v>4239.5</v>
      </c>
      <c r="AQ9777">
        <v>0.19419154152836141</v>
      </c>
      <c r="AR9777">
        <v>2.0861799017852878</v>
      </c>
    </row>
    <row r="9778" spans="39:44" x14ac:dyDescent="0.3">
      <c r="AM9778">
        <v>2.8934656896630804</v>
      </c>
      <c r="AN9778">
        <v>0.90752740682922395</v>
      </c>
      <c r="AO9778">
        <v>782.84010685648457</v>
      </c>
      <c r="AP9778">
        <v>3486.5</v>
      </c>
      <c r="AQ9778">
        <v>0.58899809547918269</v>
      </c>
      <c r="AR9778">
        <v>2.8556453156068793</v>
      </c>
    </row>
    <row r="9779" spans="39:44" x14ac:dyDescent="0.3">
      <c r="AM9779">
        <v>1.9964447865155257</v>
      </c>
      <c r="AN9779">
        <v>0.40770732266556087</v>
      </c>
      <c r="AO9779">
        <v>1240.0646071510698</v>
      </c>
      <c r="AP9779">
        <v>5892.25</v>
      </c>
      <c r="AQ9779">
        <v>0.92374620401307883</v>
      </c>
      <c r="AR9779">
        <v>1.9828262088212174</v>
      </c>
    </row>
    <row r="9780" spans="39:44" x14ac:dyDescent="0.3">
      <c r="AM9780">
        <v>2.5176060684171166</v>
      </c>
      <c r="AN9780">
        <v>1.3288396023258311</v>
      </c>
      <c r="AO9780">
        <v>1202.3193096756208</v>
      </c>
      <c r="AP9780">
        <v>5339</v>
      </c>
      <c r="AQ9780">
        <v>-5.0420049131155859E-2</v>
      </c>
      <c r="AR9780">
        <v>2.5028083816675606</v>
      </c>
    </row>
    <row r="9781" spans="39:44" x14ac:dyDescent="0.3">
      <c r="AM9781">
        <v>1.6688394372170565</v>
      </c>
      <c r="AN9781">
        <v>0.1902387728530604</v>
      </c>
      <c r="AO9781">
        <v>289.12184355860711</v>
      </c>
      <c r="AP9781">
        <v>5194</v>
      </c>
      <c r="AQ9781">
        <v>-0.69229020313270606</v>
      </c>
      <c r="AR9781">
        <v>1.6666725560705</v>
      </c>
    </row>
    <row r="9782" spans="39:44" x14ac:dyDescent="0.3">
      <c r="AM9782">
        <v>2.1476416079167362</v>
      </c>
      <c r="AN9782">
        <v>0.63685761673444075</v>
      </c>
      <c r="AO9782">
        <v>786.8778538831998</v>
      </c>
      <c r="AP9782">
        <v>3737</v>
      </c>
      <c r="AQ9782">
        <v>-0.14523301917988155</v>
      </c>
      <c r="AR9782">
        <v>2.1393452159941959</v>
      </c>
    </row>
    <row r="9783" spans="39:44" x14ac:dyDescent="0.3">
      <c r="AM9783">
        <v>3.0829231867166413</v>
      </c>
      <c r="AN9783">
        <v>1.5190032625545269</v>
      </c>
      <c r="AO9783">
        <v>1026.2656929624013</v>
      </c>
      <c r="AP9783">
        <v>3384.25</v>
      </c>
      <c r="AQ9783">
        <v>-0.72500706404204851</v>
      </c>
      <c r="AR9783">
        <v>3.0016840164458132</v>
      </c>
    </row>
    <row r="9784" spans="39:44" x14ac:dyDescent="0.3">
      <c r="AM9784">
        <v>2.5676451575009303</v>
      </c>
      <c r="AN9784">
        <v>0.9387764505976407</v>
      </c>
      <c r="AO9784">
        <v>658.77379994313867</v>
      </c>
      <c r="AP9784">
        <v>5043</v>
      </c>
      <c r="AQ9784">
        <v>0.72213387251087846</v>
      </c>
      <c r="AR9784">
        <v>2.6416829747243442</v>
      </c>
    </row>
    <row r="9785" spans="39:44" x14ac:dyDescent="0.3">
      <c r="AM9785">
        <v>1.8778229648332363</v>
      </c>
      <c r="AN9785">
        <v>0.15995381048630547</v>
      </c>
      <c r="AO9785">
        <v>1065.973404523513</v>
      </c>
      <c r="AP9785">
        <v>4716.75</v>
      </c>
      <c r="AQ9785">
        <v>0.38752561044350431</v>
      </c>
      <c r="AR9785">
        <v>1.8854632712753996</v>
      </c>
    </row>
    <row r="9786" spans="39:44" x14ac:dyDescent="0.3">
      <c r="AM9786">
        <v>2.1579437649081008</v>
      </c>
      <c r="AN9786">
        <v>0.75045205417609528</v>
      </c>
      <c r="AO9786">
        <v>545.36951460367118</v>
      </c>
      <c r="AP9786">
        <v>4137.5</v>
      </c>
      <c r="AQ9786">
        <v>4.8609918534982491E-2</v>
      </c>
      <c r="AR9786">
        <v>2.0955134837812825</v>
      </c>
    </row>
    <row r="9787" spans="39:44" x14ac:dyDescent="0.3">
      <c r="AM9787">
        <v>2.8412650334049623</v>
      </c>
      <c r="AN9787">
        <v>0.89528635563541059</v>
      </c>
      <c r="AO9787">
        <v>1055.0142006021363</v>
      </c>
      <c r="AP9787">
        <v>4695.5</v>
      </c>
      <c r="AQ9787">
        <v>0.75287157937147808</v>
      </c>
      <c r="AR9787">
        <v>2.9153914763020232</v>
      </c>
    </row>
    <row r="9788" spans="39:44" x14ac:dyDescent="0.3">
      <c r="AM9788">
        <v>2.6135597699688686</v>
      </c>
      <c r="AN9788">
        <v>0.87821118429720191</v>
      </c>
      <c r="AO9788">
        <v>757.47588492270688</v>
      </c>
      <c r="AP9788">
        <v>4415.5</v>
      </c>
      <c r="AQ9788">
        <v>0.50354818107029398</v>
      </c>
      <c r="AR9788">
        <v>2.7092419495964433</v>
      </c>
    </row>
    <row r="9789" spans="39:44" x14ac:dyDescent="0.3">
      <c r="AM9789">
        <v>2.0991070502973401</v>
      </c>
      <c r="AN9789">
        <v>0.32862380497571603</v>
      </c>
      <c r="AO9789">
        <v>1149.3112550493065</v>
      </c>
      <c r="AP9789">
        <v>4315.25</v>
      </c>
      <c r="AQ9789">
        <v>0.96642044140697081</v>
      </c>
      <c r="AR9789">
        <v>2.0794277614925756</v>
      </c>
    </row>
    <row r="9790" spans="39:44" x14ac:dyDescent="0.3">
      <c r="AM9790">
        <v>2.9977960112944833</v>
      </c>
      <c r="AN9790">
        <v>0.78873545346887053</v>
      </c>
      <c r="AO9790">
        <v>370.24706182087436</v>
      </c>
      <c r="AP9790">
        <v>4518.75</v>
      </c>
      <c r="AQ9790">
        <v>-0.7483422888444895</v>
      </c>
      <c r="AR9790">
        <v>3.0474137308778735</v>
      </c>
    </row>
    <row r="9791" spans="39:44" x14ac:dyDescent="0.3">
      <c r="AM9791">
        <v>3.1779551600952947</v>
      </c>
      <c r="AN9791">
        <v>0.93732081627267183</v>
      </c>
      <c r="AO9791">
        <v>1206.9446371497497</v>
      </c>
      <c r="AP9791">
        <v>4441.75</v>
      </c>
      <c r="AQ9791">
        <v>0.22242443510590076</v>
      </c>
      <c r="AR9791">
        <v>3.2123383704626876</v>
      </c>
    </row>
    <row r="9792" spans="39:44" x14ac:dyDescent="0.3">
      <c r="AM9792">
        <v>2.4788864553415011</v>
      </c>
      <c r="AN9792">
        <v>1.3429315427721853</v>
      </c>
      <c r="AO9792">
        <v>1010.208426595007</v>
      </c>
      <c r="AP9792">
        <v>5468.5</v>
      </c>
      <c r="AQ9792">
        <v>-0.76367777941459036</v>
      </c>
      <c r="AR9792">
        <v>2.5028083816675606</v>
      </c>
    </row>
    <row r="9793" spans="39:44" x14ac:dyDescent="0.3">
      <c r="AM9793">
        <v>2.6261873768036237</v>
      </c>
      <c r="AN9793">
        <v>0.71112957149229672</v>
      </c>
      <c r="AO9793">
        <v>442.57534442316671</v>
      </c>
      <c r="AP9793">
        <v>4219.75</v>
      </c>
      <c r="AQ9793">
        <v>-0.66190355379331556</v>
      </c>
      <c r="AR9793">
        <v>2.6243737769310784</v>
      </c>
    </row>
    <row r="9794" spans="39:44" x14ac:dyDescent="0.3">
      <c r="AM9794">
        <v>2.3414683480660665</v>
      </c>
      <c r="AN9794">
        <v>1.4251085739824554</v>
      </c>
      <c r="AO9794">
        <v>894.23858023795287</v>
      </c>
      <c r="AP9794">
        <v>4345</v>
      </c>
      <c r="AQ9794">
        <v>-0.58090466167261001</v>
      </c>
      <c r="AR9794">
        <v>2.4640219602767135</v>
      </c>
    </row>
    <row r="9795" spans="39:44" x14ac:dyDescent="0.3">
      <c r="AM9795">
        <v>3.0216811712884226</v>
      </c>
      <c r="AN9795">
        <v>1.1270165353488597</v>
      </c>
      <c r="AO9795">
        <v>791.38947090295551</v>
      </c>
      <c r="AP9795">
        <v>4887.75</v>
      </c>
      <c r="AQ9795">
        <v>-0.59529478117520529</v>
      </c>
      <c r="AR9795">
        <v>2.9880303021425925</v>
      </c>
    </row>
    <row r="9796" spans="39:44" x14ac:dyDescent="0.3">
      <c r="AM9796">
        <v>2.6862768311413134</v>
      </c>
      <c r="AN9796">
        <v>1.1921924247756692</v>
      </c>
      <c r="AO9796">
        <v>454.42864824582637</v>
      </c>
      <c r="AP9796">
        <v>3383</v>
      </c>
      <c r="AQ9796">
        <v>0.55030973450530096</v>
      </c>
      <c r="AR9796">
        <v>2.793941797234031</v>
      </c>
    </row>
    <row r="9797" spans="39:44" x14ac:dyDescent="0.3">
      <c r="AM9797">
        <v>2.314471201745488</v>
      </c>
      <c r="AN9797">
        <v>1.188518310893909</v>
      </c>
      <c r="AO9797">
        <v>767.97860961960134</v>
      </c>
      <c r="AP9797">
        <v>3928</v>
      </c>
      <c r="AQ9797">
        <v>-0.62596010154259174</v>
      </c>
      <c r="AR9797">
        <v>2.2920511806979915</v>
      </c>
    </row>
    <row r="9798" spans="39:44" x14ac:dyDescent="0.3">
      <c r="AM9798">
        <v>2.1119686769612516</v>
      </c>
      <c r="AN9798">
        <v>0.57109161607246339</v>
      </c>
      <c r="AO9798">
        <v>717.29828496857112</v>
      </c>
      <c r="AP9798">
        <v>3468.25</v>
      </c>
      <c r="AQ9798">
        <v>-0.54615792152662479</v>
      </c>
      <c r="AR9798">
        <v>2.162157252050128</v>
      </c>
    </row>
    <row r="9799" spans="39:44" x14ac:dyDescent="0.3">
      <c r="AM9799">
        <v>2.2455058633551732</v>
      </c>
      <c r="AN9799">
        <v>0.85208376206713565</v>
      </c>
      <c r="AO9799">
        <v>903.63403635673922</v>
      </c>
      <c r="AP9799">
        <v>5628.5</v>
      </c>
      <c r="AQ9799">
        <v>0.55420523792991105</v>
      </c>
      <c r="AR9799">
        <v>2.2126950660796232</v>
      </c>
    </row>
    <row r="9800" spans="39:44" x14ac:dyDescent="0.3">
      <c r="AM9800">
        <v>2.6130396490003753</v>
      </c>
      <c r="AN9800">
        <v>1.1899359683693342</v>
      </c>
      <c r="AO9800">
        <v>647.43088437963422</v>
      </c>
      <c r="AP9800">
        <v>4386.25</v>
      </c>
      <c r="AQ9800">
        <v>0.62378443738828215</v>
      </c>
      <c r="AR9800">
        <v>2.5960441980260311</v>
      </c>
    </row>
    <row r="9801" spans="39:44" x14ac:dyDescent="0.3">
      <c r="AM9801">
        <v>2.9135766160219143</v>
      </c>
      <c r="AN9801">
        <v>1.0843359156428782</v>
      </c>
      <c r="AO9801">
        <v>807.45505891886432</v>
      </c>
      <c r="AP9801">
        <v>3991</v>
      </c>
      <c r="AQ9801">
        <v>0.86053996650068376</v>
      </c>
      <c r="AR9801">
        <v>2.9880303021425925</v>
      </c>
    </row>
    <row r="9802" spans="39:44" x14ac:dyDescent="0.3">
      <c r="AM9802">
        <v>2.6037977429579335</v>
      </c>
      <c r="AN9802">
        <v>1.3255949616231943</v>
      </c>
      <c r="AO9802">
        <v>744.28627334489704</v>
      </c>
      <c r="AP9802">
        <v>4475.5</v>
      </c>
      <c r="AQ9802">
        <v>0.44414930253666024</v>
      </c>
      <c r="AR9802">
        <v>2.4640219602767135</v>
      </c>
    </row>
    <row r="9803" spans="39:44" x14ac:dyDescent="0.3">
      <c r="AM9803">
        <v>2.9156942853896535</v>
      </c>
      <c r="AN9803">
        <v>1.2321849512456771</v>
      </c>
      <c r="AO9803">
        <v>891.1555887234133</v>
      </c>
      <c r="AP9803">
        <v>4562.75</v>
      </c>
      <c r="AQ9803">
        <v>-0.43608611341644155</v>
      </c>
      <c r="AR9803">
        <v>2.9922656408780721</v>
      </c>
    </row>
    <row r="9804" spans="39:44" x14ac:dyDescent="0.3">
      <c r="AM9804">
        <v>2.1575962881914612</v>
      </c>
      <c r="AN9804">
        <v>0.98403258416404726</v>
      </c>
      <c r="AO9804">
        <v>999.96669363546744</v>
      </c>
      <c r="AP9804">
        <v>4910.25</v>
      </c>
      <c r="AQ9804">
        <v>0.40054828419333183</v>
      </c>
      <c r="AR9804">
        <v>2.1553061273467025</v>
      </c>
    </row>
    <row r="9805" spans="39:44" x14ac:dyDescent="0.3">
      <c r="AM9805">
        <v>3.3658234461442316</v>
      </c>
      <c r="AN9805">
        <v>1.3152640535497975</v>
      </c>
      <c r="AO9805">
        <v>382.33100955747045</v>
      </c>
      <c r="AP9805">
        <v>4526.25</v>
      </c>
      <c r="AQ9805">
        <v>0.17285536924139411</v>
      </c>
      <c r="AR9805">
        <v>3.4498901954359811</v>
      </c>
    </row>
    <row r="9806" spans="39:44" x14ac:dyDescent="0.3">
      <c r="AM9806">
        <v>2.8295853526858119</v>
      </c>
      <c r="AN9806">
        <v>0.6483574373936104</v>
      </c>
      <c r="AO9806">
        <v>496.92157975600736</v>
      </c>
      <c r="AP9806">
        <v>3614.75</v>
      </c>
      <c r="AQ9806">
        <v>0.9585105656320061</v>
      </c>
      <c r="AR9806">
        <v>2.8552441046448709</v>
      </c>
    </row>
    <row r="9807" spans="39:44" x14ac:dyDescent="0.3">
      <c r="AM9807">
        <v>1.9019013647526521</v>
      </c>
      <c r="AN9807">
        <v>0.32814932684984421</v>
      </c>
      <c r="AO9807">
        <v>577.47902845382168</v>
      </c>
      <c r="AP9807">
        <v>4837.5</v>
      </c>
      <c r="AQ9807">
        <v>-0.92511373564012545</v>
      </c>
      <c r="AR9807">
        <v>1.9065649165704643</v>
      </c>
    </row>
    <row r="9808" spans="39:44" x14ac:dyDescent="0.3">
      <c r="AM9808">
        <v>1.9308575029456405</v>
      </c>
      <c r="AN9808">
        <v>0.37840982713742061</v>
      </c>
      <c r="AO9808">
        <v>465.77156380933081</v>
      </c>
      <c r="AP9808">
        <v>4863.5</v>
      </c>
      <c r="AQ9808">
        <v>0.21646938703830337</v>
      </c>
      <c r="AR9808">
        <v>1.9011640421740448</v>
      </c>
    </row>
    <row r="9809" spans="39:44" x14ac:dyDescent="0.3">
      <c r="AM9809">
        <v>1.6517021226834141</v>
      </c>
      <c r="AN9809">
        <v>3.3512349039345246E-2</v>
      </c>
      <c r="AO9809">
        <v>548.15911833605617</v>
      </c>
      <c r="AP9809">
        <v>5164.5</v>
      </c>
      <c r="AQ9809">
        <v>0.34173912543801932</v>
      </c>
      <c r="AR9809">
        <v>1.6538945464362327</v>
      </c>
    </row>
    <row r="9810" spans="39:44" x14ac:dyDescent="0.3">
      <c r="AM9810">
        <v>2.2534236016971021</v>
      </c>
      <c r="AN9810">
        <v>0.91837938281372522</v>
      </c>
      <c r="AO9810">
        <v>736.92840936254879</v>
      </c>
      <c r="AP9810">
        <v>3497.75</v>
      </c>
      <c r="AQ9810">
        <v>0.36433406748206792</v>
      </c>
      <c r="AR9810">
        <v>2.3034446383642297</v>
      </c>
    </row>
    <row r="9811" spans="39:44" x14ac:dyDescent="0.3">
      <c r="AM9811">
        <v>2.5336024579916967</v>
      </c>
      <c r="AN9811">
        <v>0.68550085981304831</v>
      </c>
      <c r="AO9811">
        <v>1093.5264304991085</v>
      </c>
      <c r="AP9811">
        <v>3641.5</v>
      </c>
      <c r="AQ9811">
        <v>-7.5755253963451855E-2</v>
      </c>
      <c r="AR9811">
        <v>2.5488773688620676</v>
      </c>
    </row>
    <row r="9812" spans="39:44" x14ac:dyDescent="0.3">
      <c r="AM9812">
        <v>2.876809321289675</v>
      </c>
      <c r="AN9812">
        <v>0.94673187045145435</v>
      </c>
      <c r="AO9812">
        <v>741.094786900847</v>
      </c>
      <c r="AP9812">
        <v>3697.75</v>
      </c>
      <c r="AQ9812">
        <v>0.74824450029945566</v>
      </c>
      <c r="AR9812">
        <v>2.8379605020271668</v>
      </c>
    </row>
    <row r="9813" spans="39:44" x14ac:dyDescent="0.3">
      <c r="AM9813">
        <v>2.49384571837449</v>
      </c>
      <c r="AN9813">
        <v>1.0827501906779109</v>
      </c>
      <c r="AO9813">
        <v>718.1333307565219</v>
      </c>
      <c r="AP9813">
        <v>4516.25</v>
      </c>
      <c r="AQ9813">
        <v>-0.66754422786186784</v>
      </c>
      <c r="AR9813">
        <v>2.3838140754811357</v>
      </c>
    </row>
    <row r="9814" spans="39:44" x14ac:dyDescent="0.3">
      <c r="AM9814">
        <v>2.6814539207093149</v>
      </c>
      <c r="AN9814">
        <v>1.1866711081151655</v>
      </c>
      <c r="AO9814">
        <v>1051.479876557604</v>
      </c>
      <c r="AP9814">
        <v>4244.25</v>
      </c>
      <c r="AQ9814">
        <v>-0.18571058601556351</v>
      </c>
      <c r="AR9814">
        <v>2.6271831457595463</v>
      </c>
    </row>
    <row r="9815" spans="39:44" x14ac:dyDescent="0.3">
      <c r="AM9815">
        <v>3.035578864058385</v>
      </c>
      <c r="AN9815">
        <v>1.2706982194128007</v>
      </c>
      <c r="AO9815">
        <v>1121.4531778686069</v>
      </c>
      <c r="AP9815">
        <v>5294.75</v>
      </c>
      <c r="AQ9815">
        <v>-0.94562285108322042</v>
      </c>
      <c r="AR9815">
        <v>3.0514799683994696</v>
      </c>
    </row>
    <row r="9816" spans="39:44" x14ac:dyDescent="0.3">
      <c r="AM9816">
        <v>2.3458673884869974</v>
      </c>
      <c r="AN9816">
        <v>0.52387254998124322</v>
      </c>
      <c r="AO9816">
        <v>1021.2143250762606</v>
      </c>
      <c r="AP9816">
        <v>5105.5</v>
      </c>
      <c r="AQ9816">
        <v>0.86993811900556184</v>
      </c>
      <c r="AR9816">
        <v>2.3765652615349908</v>
      </c>
    </row>
    <row r="9817" spans="39:44" x14ac:dyDescent="0.3">
      <c r="AM9817">
        <v>2.4540418191272253</v>
      </c>
      <c r="AN9817">
        <v>0.83706269965930769</v>
      </c>
      <c r="AO9817">
        <v>564.2265909299058</v>
      </c>
      <c r="AP9817">
        <v>3467.75</v>
      </c>
      <c r="AQ9817">
        <v>0.89803443884546197</v>
      </c>
      <c r="AR9817">
        <v>2.5087434482315092</v>
      </c>
    </row>
    <row r="9818" spans="39:44" x14ac:dyDescent="0.3">
      <c r="AM9818">
        <v>2.3446436257112828</v>
      </c>
      <c r="AN9818">
        <v>1.3065668349528043</v>
      </c>
      <c r="AO9818">
        <v>1321.9359048005331</v>
      </c>
      <c r="AP9818">
        <v>3759.5</v>
      </c>
      <c r="AQ9818">
        <v>-0.89590922886597257</v>
      </c>
      <c r="AR9818">
        <v>2.3545626717809118</v>
      </c>
    </row>
    <row r="9819" spans="39:44" x14ac:dyDescent="0.3">
      <c r="AM9819">
        <v>2.0121807398367406</v>
      </c>
      <c r="AN9819">
        <v>0.71109162382296387</v>
      </c>
      <c r="AO9819">
        <v>438.29936326757615</v>
      </c>
      <c r="AP9819">
        <v>6212.75</v>
      </c>
      <c r="AQ9819">
        <v>-0.48084660323629075</v>
      </c>
      <c r="AR9819">
        <v>2.0829695997598132</v>
      </c>
    </row>
    <row r="9820" spans="39:44" x14ac:dyDescent="0.3">
      <c r="AM9820">
        <v>2.5859305838336883</v>
      </c>
      <c r="AN9820">
        <v>0.93000367391188454</v>
      </c>
      <c r="AO9820">
        <v>1275.5441586389557</v>
      </c>
      <c r="AP9820">
        <v>4279.5</v>
      </c>
      <c r="AQ9820">
        <v>-0.82702708369875211</v>
      </c>
      <c r="AR9820">
        <v>2.6132920886869786</v>
      </c>
    </row>
    <row r="9821" spans="39:44" x14ac:dyDescent="0.3">
      <c r="AM9821">
        <v>2.6330183645233531</v>
      </c>
      <c r="AN9821">
        <v>0.80637105354447702</v>
      </c>
      <c r="AO9821">
        <v>377.46982627086709</v>
      </c>
      <c r="AP9821">
        <v>5911.5</v>
      </c>
      <c r="AQ9821">
        <v>0.3851659724353495</v>
      </c>
      <c r="AR9821">
        <v>2.6270017349348525</v>
      </c>
    </row>
    <row r="9822" spans="39:44" x14ac:dyDescent="0.3">
      <c r="AM9822">
        <v>1.8776201302485989</v>
      </c>
      <c r="AN9822">
        <v>0.15918308641074813</v>
      </c>
      <c r="AO9822">
        <v>381.07361817223432</v>
      </c>
      <c r="AP9822">
        <v>4699.5</v>
      </c>
      <c r="AQ9822">
        <v>0.32454211174624215</v>
      </c>
      <c r="AR9822">
        <v>1.8860123107390934</v>
      </c>
    </row>
    <row r="9823" spans="39:44" x14ac:dyDescent="0.3">
      <c r="AM9823">
        <v>3.3313678335023655</v>
      </c>
      <c r="AN9823">
        <v>1.2197882865701455</v>
      </c>
      <c r="AO9823">
        <v>933.22931866334818</v>
      </c>
      <c r="AP9823">
        <v>5398.75</v>
      </c>
      <c r="AQ9823">
        <v>-0.55802711512682501</v>
      </c>
      <c r="AR9823">
        <v>3.3387662972914325</v>
      </c>
    </row>
    <row r="9824" spans="39:44" x14ac:dyDescent="0.3">
      <c r="AM9824">
        <v>2.5154932115197393</v>
      </c>
      <c r="AN9824">
        <v>1.0610686382046834</v>
      </c>
      <c r="AO9824">
        <v>1165.0634702115972</v>
      </c>
      <c r="AP9824">
        <v>4499</v>
      </c>
      <c r="AQ9824">
        <v>-0.46075058654949835</v>
      </c>
      <c r="AR9824">
        <v>2.4444270562878336</v>
      </c>
    </row>
    <row r="9825" spans="39:44" x14ac:dyDescent="0.3">
      <c r="AM9825">
        <v>2.8532379143146369</v>
      </c>
      <c r="AN9825">
        <v>1.2038689554414612</v>
      </c>
      <c r="AO9825">
        <v>537.22905775677839</v>
      </c>
      <c r="AP9825">
        <v>4757.75</v>
      </c>
      <c r="AQ9825">
        <v>0.58673259375838771</v>
      </c>
      <c r="AR9825">
        <v>2.793941797234031</v>
      </c>
    </row>
    <row r="9826" spans="39:44" x14ac:dyDescent="0.3">
      <c r="AM9826">
        <v>2.757673302851988</v>
      </c>
      <c r="AN9826">
        <v>0.67660385869231066</v>
      </c>
      <c r="AO9826">
        <v>1051.479876557604</v>
      </c>
      <c r="AP9826">
        <v>4623.25</v>
      </c>
      <c r="AQ9826">
        <v>0.40183856895627984</v>
      </c>
      <c r="AR9826">
        <v>2.690012916982758</v>
      </c>
    </row>
    <row r="9827" spans="39:44" x14ac:dyDescent="0.3">
      <c r="AM9827">
        <v>1.9225531793543136</v>
      </c>
      <c r="AN9827">
        <v>0.32118631534913711</v>
      </c>
      <c r="AO9827">
        <v>1100.9441744691189</v>
      </c>
      <c r="AP9827">
        <v>3404.75</v>
      </c>
      <c r="AQ9827">
        <v>0.97749124951961086</v>
      </c>
      <c r="AR9827">
        <v>1.9024520744513977</v>
      </c>
    </row>
    <row r="9828" spans="39:44" x14ac:dyDescent="0.3">
      <c r="AM9828">
        <v>2.7152700639113445</v>
      </c>
      <c r="AN9828">
        <v>1.3607028368680887</v>
      </c>
      <c r="AO9828">
        <v>1105.9823569274745</v>
      </c>
      <c r="AP9828">
        <v>5144.5</v>
      </c>
      <c r="AQ9828">
        <v>-0.82537395776413436</v>
      </c>
      <c r="AR9828">
        <v>2.7517731574299407</v>
      </c>
    </row>
    <row r="9829" spans="39:44" x14ac:dyDescent="0.3">
      <c r="AM9829">
        <v>2.1265928733137307</v>
      </c>
      <c r="AN9829">
        <v>0.70731004179951451</v>
      </c>
      <c r="AO9829">
        <v>1150.8551468290998</v>
      </c>
      <c r="AP9829">
        <v>4341</v>
      </c>
      <c r="AQ9829">
        <v>0.55857312608904452</v>
      </c>
      <c r="AR9829">
        <v>2.1534427084046501</v>
      </c>
    </row>
    <row r="9830" spans="39:44" x14ac:dyDescent="0.3">
      <c r="AM9830">
        <v>2.0991701863958019</v>
      </c>
      <c r="AN9830">
        <v>0.38209086343320248</v>
      </c>
      <c r="AO9830">
        <v>433.82092758890622</v>
      </c>
      <c r="AP9830">
        <v>4818.5</v>
      </c>
      <c r="AQ9830">
        <v>-3.0102764762409709E-2</v>
      </c>
      <c r="AR9830">
        <v>2.0651746747980075</v>
      </c>
    </row>
    <row r="9831" spans="39:44" x14ac:dyDescent="0.3">
      <c r="AM9831">
        <v>3.7733569959551456</v>
      </c>
      <c r="AN9831">
        <v>0.52995998687382495</v>
      </c>
      <c r="AO9831">
        <v>805.57863342905239</v>
      </c>
      <c r="AP9831">
        <v>3644</v>
      </c>
      <c r="AQ9831">
        <v>-0.25414394338067603</v>
      </c>
      <c r="AR9831">
        <v>3.8123926668818302</v>
      </c>
    </row>
    <row r="9832" spans="39:44" x14ac:dyDescent="0.3">
      <c r="AM9832">
        <v>2.7248329827132194</v>
      </c>
      <c r="AN9832">
        <v>1.3442425695642264</v>
      </c>
      <c r="AO9832">
        <v>644.58463741704179</v>
      </c>
      <c r="AP9832">
        <v>4342.25</v>
      </c>
      <c r="AQ9832">
        <v>0.62539055454483472</v>
      </c>
      <c r="AR9832">
        <v>2.7850186614792385</v>
      </c>
    </row>
    <row r="9833" spans="39:44" x14ac:dyDescent="0.3">
      <c r="AM9833">
        <v>2.6589021087592748</v>
      </c>
      <c r="AN9833">
        <v>0.30220576520805431</v>
      </c>
      <c r="AO9833">
        <v>513.27624585117132</v>
      </c>
      <c r="AP9833">
        <v>4088</v>
      </c>
      <c r="AQ9833">
        <v>-0.21131500240550577</v>
      </c>
      <c r="AR9833">
        <v>2.6462877632494424</v>
      </c>
    </row>
    <row r="9834" spans="39:44" x14ac:dyDescent="0.3">
      <c r="AM9834">
        <v>3.5124707007169955</v>
      </c>
      <c r="AN9834">
        <v>0.80626824519011364</v>
      </c>
      <c r="AO9834">
        <v>889.7744118094131</v>
      </c>
      <c r="AP9834">
        <v>3389.75</v>
      </c>
      <c r="AQ9834">
        <v>-0.46431909910793312</v>
      </c>
      <c r="AR9834">
        <v>3.4447162079083049</v>
      </c>
    </row>
    <row r="9835" spans="39:44" x14ac:dyDescent="0.3">
      <c r="AM9835">
        <v>2.4486213955308975</v>
      </c>
      <c r="AN9835">
        <v>0.85254752944516365</v>
      </c>
      <c r="AO9835">
        <v>600.9166339791833</v>
      </c>
      <c r="AP9835">
        <v>4902.5</v>
      </c>
      <c r="AQ9835">
        <v>-0.49497005816597761</v>
      </c>
      <c r="AR9835">
        <v>2.4448564079578277</v>
      </c>
    </row>
    <row r="9836" spans="39:44" x14ac:dyDescent="0.3">
      <c r="AM9836">
        <v>2.9805936528827224</v>
      </c>
      <c r="AN9836">
        <v>1.5129236070262067</v>
      </c>
      <c r="AO9836">
        <v>955.58651764675449</v>
      </c>
      <c r="AP9836">
        <v>5863.5</v>
      </c>
      <c r="AQ9836">
        <v>0.30668872133037706</v>
      </c>
      <c r="AR9836">
        <v>2.9478280923367621</v>
      </c>
    </row>
    <row r="9837" spans="39:44" x14ac:dyDescent="0.3">
      <c r="AM9837">
        <v>2.4423115567585185</v>
      </c>
      <c r="AN9837">
        <v>0.75042279571726833</v>
      </c>
      <c r="AO9837">
        <v>1366.072762582123</v>
      </c>
      <c r="AP9837">
        <v>4888</v>
      </c>
      <c r="AQ9837">
        <v>-0.25386004230624232</v>
      </c>
      <c r="AR9837">
        <v>2.3910157732395199</v>
      </c>
    </row>
    <row r="9838" spans="39:44" x14ac:dyDescent="0.3">
      <c r="AM9838">
        <v>2.2311621418798997</v>
      </c>
      <c r="AN9838">
        <v>0.48327413364870619</v>
      </c>
      <c r="AO9838">
        <v>878.76851332815954</v>
      </c>
      <c r="AP9838">
        <v>3578.75</v>
      </c>
      <c r="AQ9838">
        <v>0.85458286187169419</v>
      </c>
      <c r="AR9838">
        <v>2.1828347285150294</v>
      </c>
    </row>
    <row r="9839" spans="39:44" x14ac:dyDescent="0.3">
      <c r="AM9839">
        <v>1.9095355165796746</v>
      </c>
      <c r="AN9839">
        <v>0.39866222039476717</v>
      </c>
      <c r="AO9839">
        <v>915.15716449941783</v>
      </c>
      <c r="AP9839">
        <v>4132</v>
      </c>
      <c r="AQ9839">
        <v>0.63879820442950808</v>
      </c>
      <c r="AR9839">
        <v>1.9495807047719205</v>
      </c>
    </row>
    <row r="9840" spans="39:44" x14ac:dyDescent="0.3">
      <c r="AM9840">
        <v>1.9177735271967695</v>
      </c>
      <c r="AN9840">
        <v>0.16617650823694519</v>
      </c>
      <c r="AO9840">
        <v>779.84809062170541</v>
      </c>
      <c r="AP9840">
        <v>4269.75</v>
      </c>
      <c r="AQ9840">
        <v>-0.50966078305294527</v>
      </c>
      <c r="AR9840">
        <v>1.9326411910637225</v>
      </c>
    </row>
    <row r="9841" spans="39:44" x14ac:dyDescent="0.3">
      <c r="AM9841">
        <v>2.1834103037264243</v>
      </c>
      <c r="AN9841">
        <v>0.89301230542106491</v>
      </c>
      <c r="AO9841">
        <v>877.98371813415054</v>
      </c>
      <c r="AP9841">
        <v>4469.5</v>
      </c>
      <c r="AQ9841">
        <v>-0.74644221968038249</v>
      </c>
      <c r="AR9841">
        <v>2.2136558851410877</v>
      </c>
    </row>
    <row r="9842" spans="39:44" x14ac:dyDescent="0.3">
      <c r="AM9842">
        <v>1.9699844252347505</v>
      </c>
      <c r="AN9842">
        <v>0.43252080262315851</v>
      </c>
      <c r="AO9842">
        <v>738.26905703734906</v>
      </c>
      <c r="AP9842">
        <v>5665</v>
      </c>
      <c r="AQ9842">
        <v>-0.89376624040252972</v>
      </c>
      <c r="AR9842">
        <v>1.9600678577403243</v>
      </c>
    </row>
    <row r="9843" spans="39:44" x14ac:dyDescent="0.3">
      <c r="AM9843">
        <v>2.7202584148328843</v>
      </c>
      <c r="AN9843">
        <v>0.6535633730960726</v>
      </c>
      <c r="AO9843">
        <v>532.19087529842284</v>
      </c>
      <c r="AP9843">
        <v>3186.25</v>
      </c>
      <c r="AQ9843">
        <v>0.97589300280631053</v>
      </c>
      <c r="AR9843">
        <v>2.7133100298446728</v>
      </c>
    </row>
    <row r="9844" spans="39:44" x14ac:dyDescent="0.3">
      <c r="AM9844">
        <v>1.7252226555457688</v>
      </c>
      <c r="AN9844">
        <v>0.22635159938822771</v>
      </c>
      <c r="AO9844">
        <v>406.87158415588158</v>
      </c>
      <c r="AP9844">
        <v>5187.25</v>
      </c>
      <c r="AQ9844">
        <v>8.815970936194073E-2</v>
      </c>
      <c r="AR9844">
        <v>1.7303807851136523</v>
      </c>
    </row>
    <row r="9845" spans="39:44" x14ac:dyDescent="0.3">
      <c r="AM9845">
        <v>2.3521133187233749</v>
      </c>
      <c r="AN9845">
        <v>1.3013940212988935</v>
      </c>
      <c r="AO9845">
        <v>1077.5001167555079</v>
      </c>
      <c r="AP9845">
        <v>5157.25</v>
      </c>
      <c r="AQ9845">
        <v>0.43132470360568087</v>
      </c>
      <c r="AR9845">
        <v>2.3545626717809118</v>
      </c>
    </row>
    <row r="9846" spans="39:44" x14ac:dyDescent="0.3">
      <c r="AM9846">
        <v>1.6510488671060182</v>
      </c>
      <c r="AN9846">
        <v>6.187786885535377E-2</v>
      </c>
      <c r="AO9846">
        <v>1009.3448440741565</v>
      </c>
      <c r="AP9846">
        <v>4667.5</v>
      </c>
      <c r="AQ9846">
        <v>-0.22547497177378761</v>
      </c>
      <c r="AR9846">
        <v>1.6449705673243873</v>
      </c>
    </row>
    <row r="9847" spans="39:44" x14ac:dyDescent="0.3">
      <c r="AM9847">
        <v>2.598499418665666</v>
      </c>
      <c r="AN9847">
        <v>1.1212945965026169</v>
      </c>
      <c r="AO9847">
        <v>707.32159493237657</v>
      </c>
      <c r="AP9847">
        <v>4311</v>
      </c>
      <c r="AQ9847">
        <v>0.67160482094712837</v>
      </c>
      <c r="AR9847">
        <v>2.6132920886869786</v>
      </c>
    </row>
    <row r="9848" spans="39:44" x14ac:dyDescent="0.3">
      <c r="AM9848">
        <v>2.5975185780242303</v>
      </c>
      <c r="AN9848">
        <v>0.85997196986180435</v>
      </c>
      <c r="AO9848">
        <v>388.43148215458257</v>
      </c>
      <c r="AP9848">
        <v>4330.75</v>
      </c>
      <c r="AQ9848">
        <v>0.62889949759438324</v>
      </c>
      <c r="AR9848">
        <v>2.5560021619366062</v>
      </c>
    </row>
    <row r="9849" spans="39:44" x14ac:dyDescent="0.3">
      <c r="AM9849">
        <v>2.4397604674548883</v>
      </c>
      <c r="AN9849">
        <v>1.1138462240467681</v>
      </c>
      <c r="AO9849">
        <v>1183.0335002788247</v>
      </c>
      <c r="AP9849">
        <v>4539.75</v>
      </c>
      <c r="AQ9849">
        <v>0.62539938812848939</v>
      </c>
      <c r="AR9849">
        <v>2.3450276540902895</v>
      </c>
    </row>
    <row r="9850" spans="39:44" x14ac:dyDescent="0.3">
      <c r="AM9850">
        <v>1.7267536429214072</v>
      </c>
      <c r="AN9850">
        <v>0.21923230589743856</v>
      </c>
      <c r="AO9850">
        <v>358.70141247323573</v>
      </c>
      <c r="AP9850">
        <v>4895.25</v>
      </c>
      <c r="AQ9850">
        <v>0.48895562657763009</v>
      </c>
      <c r="AR9850">
        <v>1.7303807851136523</v>
      </c>
    </row>
    <row r="9851" spans="39:44" x14ac:dyDescent="0.3">
      <c r="AM9851">
        <v>1.7598516121232417</v>
      </c>
      <c r="AN9851">
        <v>0.19460199970670261</v>
      </c>
      <c r="AO9851">
        <v>1105.9823569274747</v>
      </c>
      <c r="AP9851">
        <v>5105</v>
      </c>
      <c r="AQ9851">
        <v>-0.61024301132364067</v>
      </c>
      <c r="AR9851">
        <v>1.7757891908784784</v>
      </c>
    </row>
    <row r="9852" spans="39:44" x14ac:dyDescent="0.3">
      <c r="AM9852">
        <v>3.3910712930433893</v>
      </c>
      <c r="AN9852">
        <v>1.1466332467017446</v>
      </c>
      <c r="AO9852">
        <v>523.61629766297619</v>
      </c>
      <c r="AP9852">
        <v>5134.75</v>
      </c>
      <c r="AQ9852">
        <v>-0.9169788328557662</v>
      </c>
      <c r="AR9852">
        <v>3.4503269828355374</v>
      </c>
    </row>
    <row r="9853" spans="39:44" x14ac:dyDescent="0.3">
      <c r="AM9853">
        <v>2.5930788694195357</v>
      </c>
      <c r="AN9853">
        <v>1.1640869998428911</v>
      </c>
      <c r="AO9853">
        <v>1219.8847412510254</v>
      </c>
      <c r="AP9853">
        <v>3674</v>
      </c>
      <c r="AQ9853">
        <v>-0.61168710325263698</v>
      </c>
      <c r="AR9853">
        <v>2.4672407069979143</v>
      </c>
    </row>
    <row r="9854" spans="39:44" x14ac:dyDescent="0.3">
      <c r="AM9854">
        <v>2.7421867177824772</v>
      </c>
      <c r="AN9854">
        <v>1.2606587203977246</v>
      </c>
      <c r="AO9854">
        <v>1120.996698644125</v>
      </c>
      <c r="AP9854">
        <v>5087.25</v>
      </c>
      <c r="AQ9854">
        <v>0.70563536758252388</v>
      </c>
      <c r="AR9854">
        <v>2.7276355045702534</v>
      </c>
    </row>
    <row r="9855" spans="39:44" x14ac:dyDescent="0.3">
      <c r="AM9855">
        <v>1.8093242048777776</v>
      </c>
      <c r="AN9855">
        <v>0.30763448033842228</v>
      </c>
      <c r="AO9855">
        <v>618.37045319848994</v>
      </c>
      <c r="AP9855">
        <v>4072.5</v>
      </c>
      <c r="AQ9855">
        <v>-0.34008939183630627</v>
      </c>
      <c r="AR9855">
        <v>1.7947535172188169</v>
      </c>
    </row>
    <row r="9856" spans="39:44" x14ac:dyDescent="0.3">
      <c r="AM9856">
        <v>2.2732496186020326</v>
      </c>
      <c r="AN9856">
        <v>0.63020412397907577</v>
      </c>
      <c r="AO9856">
        <v>1198.3906107655841</v>
      </c>
      <c r="AP9856">
        <v>4386</v>
      </c>
      <c r="AQ9856">
        <v>-0.93238961850366608</v>
      </c>
      <c r="AR9856">
        <v>2.1988511141694764</v>
      </c>
    </row>
    <row r="9857" spans="39:44" x14ac:dyDescent="0.3">
      <c r="AM9857">
        <v>2.6336358748086424</v>
      </c>
      <c r="AN9857">
        <v>1.1654994071221896</v>
      </c>
      <c r="AO9857">
        <v>1427.6452752600337</v>
      </c>
      <c r="AP9857">
        <v>4361.25</v>
      </c>
      <c r="AQ9857">
        <v>0.43299459240042837</v>
      </c>
      <c r="AR9857">
        <v>2.7580301981135604</v>
      </c>
    </row>
    <row r="9858" spans="39:44" x14ac:dyDescent="0.3">
      <c r="AM9858">
        <v>2.1419327882484982</v>
      </c>
      <c r="AN9858">
        <v>0.91376670732346932</v>
      </c>
      <c r="AO9858">
        <v>422.59172247977494</v>
      </c>
      <c r="AP9858">
        <v>5443</v>
      </c>
      <c r="AQ9858">
        <v>0.73012477237925122</v>
      </c>
      <c r="AR9858">
        <v>2.2126950660796232</v>
      </c>
    </row>
    <row r="9859" spans="39:44" x14ac:dyDescent="0.3">
      <c r="AM9859">
        <v>2.2194371596880917</v>
      </c>
      <c r="AN9859">
        <v>0.94597602882182996</v>
      </c>
      <c r="AO9859">
        <v>1115.3311147993784</v>
      </c>
      <c r="AP9859">
        <v>3720.75</v>
      </c>
      <c r="AQ9859">
        <v>1.600147569491564E-2</v>
      </c>
      <c r="AR9859">
        <v>2.208282600739</v>
      </c>
    </row>
    <row r="9860" spans="39:44" x14ac:dyDescent="0.3">
      <c r="AM9860">
        <v>2.1990689282856901</v>
      </c>
      <c r="AN9860">
        <v>0.68205447014901333</v>
      </c>
      <c r="AO9860">
        <v>906.60319013313813</v>
      </c>
      <c r="AP9860">
        <v>4441.75</v>
      </c>
      <c r="AQ9860">
        <v>-0.73819487457063482</v>
      </c>
      <c r="AR9860">
        <v>2.2017812296807988</v>
      </c>
    </row>
    <row r="9861" spans="39:44" x14ac:dyDescent="0.3">
      <c r="AM9861">
        <v>2.8430213088813421</v>
      </c>
      <c r="AN9861">
        <v>0.79679868923687958</v>
      </c>
      <c r="AO9861">
        <v>824.5199263470081</v>
      </c>
      <c r="AP9861">
        <v>4117.25</v>
      </c>
      <c r="AQ9861">
        <v>0.48150041213843309</v>
      </c>
      <c r="AR9861">
        <v>2.7811640987460668</v>
      </c>
    </row>
    <row r="9862" spans="39:44" x14ac:dyDescent="0.3">
      <c r="AM9862">
        <v>2.8508297566201404</v>
      </c>
      <c r="AN9862">
        <v>1.1831549359712936</v>
      </c>
      <c r="AO9862">
        <v>583.79396778542582</v>
      </c>
      <c r="AP9862">
        <v>6009.5</v>
      </c>
      <c r="AQ9862">
        <v>-0.8541961069358005</v>
      </c>
      <c r="AR9862">
        <v>2.8695913969764923</v>
      </c>
    </row>
    <row r="9863" spans="39:44" x14ac:dyDescent="0.3">
      <c r="AM9863">
        <v>2.0921318798589161</v>
      </c>
      <c r="AN9863">
        <v>0.78484753869380142</v>
      </c>
      <c r="AO9863">
        <v>820.59297514570267</v>
      </c>
      <c r="AP9863">
        <v>4531.25</v>
      </c>
      <c r="AQ9863">
        <v>0.89469685800623999</v>
      </c>
      <c r="AR9863">
        <v>2.0989319518778249</v>
      </c>
    </row>
    <row r="9864" spans="39:44" x14ac:dyDescent="0.3">
      <c r="AM9864">
        <v>2.0962483413291602</v>
      </c>
      <c r="AN9864">
        <v>0.6879853284386368</v>
      </c>
      <c r="AO9864">
        <v>601.49942789118154</v>
      </c>
      <c r="AP9864">
        <v>3292.25</v>
      </c>
      <c r="AQ9864">
        <v>-5.6555664801959796E-2</v>
      </c>
      <c r="AR9864">
        <v>2.1465797091214518</v>
      </c>
    </row>
    <row r="9865" spans="39:44" x14ac:dyDescent="0.3">
      <c r="AM9865">
        <v>2.1025400102407787</v>
      </c>
      <c r="AN9865">
        <v>0.57375697456471275</v>
      </c>
      <c r="AO9865">
        <v>1099.8627776577048</v>
      </c>
      <c r="AP9865">
        <v>4850</v>
      </c>
      <c r="AQ9865">
        <v>0.18967253150958549</v>
      </c>
      <c r="AR9865">
        <v>2.1025400102407787</v>
      </c>
    </row>
    <row r="9866" spans="39:44" x14ac:dyDescent="0.3">
      <c r="AM9866">
        <v>2.3584362233189751</v>
      </c>
      <c r="AN9866">
        <v>0.82151284815536818</v>
      </c>
      <c r="AO9866">
        <v>1001.8937867365296</v>
      </c>
      <c r="AP9866">
        <v>4810.75</v>
      </c>
      <c r="AQ9866">
        <v>0.43278494100543824</v>
      </c>
      <c r="AR9866">
        <v>2.3982009073619888</v>
      </c>
    </row>
    <row r="9867" spans="39:44" x14ac:dyDescent="0.3">
      <c r="AM9867">
        <v>2.870098646839657</v>
      </c>
      <c r="AN9867">
        <v>1.2891489534478113</v>
      </c>
      <c r="AO9867">
        <v>943.54369131408134</v>
      </c>
      <c r="AP9867">
        <v>4362.75</v>
      </c>
      <c r="AQ9867">
        <v>0.51042550135243925</v>
      </c>
      <c r="AR9867">
        <v>2.9730909161184087</v>
      </c>
    </row>
    <row r="9868" spans="39:44" x14ac:dyDescent="0.3">
      <c r="AM9868">
        <v>2.1596908425155643</v>
      </c>
      <c r="AN9868">
        <v>0.67439181401907988</v>
      </c>
      <c r="AO9868">
        <v>563.69048069450457</v>
      </c>
      <c r="AP9868">
        <v>5441.75</v>
      </c>
      <c r="AQ9868">
        <v>0.20468681256806875</v>
      </c>
      <c r="AR9868">
        <v>2.1988511141694764</v>
      </c>
    </row>
    <row r="9869" spans="39:44" x14ac:dyDescent="0.3">
      <c r="AM9869">
        <v>2.5723226200152394</v>
      </c>
      <c r="AN9869">
        <v>1.0243276989423171</v>
      </c>
      <c r="AO9869">
        <v>736.41138872075067</v>
      </c>
      <c r="AP9869">
        <v>3157</v>
      </c>
      <c r="AQ9869">
        <v>-0.7674435249420466</v>
      </c>
      <c r="AR9869">
        <v>2.566033374981882</v>
      </c>
    </row>
    <row r="9870" spans="39:44" x14ac:dyDescent="0.3">
      <c r="AM9870">
        <v>2.6490476581178797</v>
      </c>
      <c r="AN9870">
        <v>1.2593744018640995</v>
      </c>
      <c r="AO9870">
        <v>1496.9861104103707</v>
      </c>
      <c r="AP9870">
        <v>3344.75</v>
      </c>
      <c r="AQ9870">
        <v>0.39192040426099722</v>
      </c>
      <c r="AR9870">
        <v>2.5591839979019437</v>
      </c>
    </row>
    <row r="9871" spans="39:44" x14ac:dyDescent="0.3">
      <c r="AM9871">
        <v>2.512411305786165</v>
      </c>
      <c r="AN9871">
        <v>1.332720875576838</v>
      </c>
      <c r="AO9871">
        <v>977.07746729467067</v>
      </c>
      <c r="AP9871">
        <v>4717.75</v>
      </c>
      <c r="AQ9871">
        <v>-0.145786324575649</v>
      </c>
      <c r="AR9871">
        <v>2.5237235221014189</v>
      </c>
    </row>
    <row r="9872" spans="39:44" x14ac:dyDescent="0.3">
      <c r="AM9872">
        <v>2.4591512003519038</v>
      </c>
      <c r="AN9872">
        <v>0.28055385092083668</v>
      </c>
      <c r="AO9872">
        <v>1074.3684414687468</v>
      </c>
      <c r="AP9872">
        <v>6028</v>
      </c>
      <c r="AQ9872">
        <v>-0.97709551815509132</v>
      </c>
      <c r="AR9872">
        <v>2.4310958152598205</v>
      </c>
    </row>
    <row r="9873" spans="39:44" x14ac:dyDescent="0.3">
      <c r="AM9873">
        <v>1.9084202834341399</v>
      </c>
      <c r="AN9873">
        <v>0.48958670140577681</v>
      </c>
      <c r="AO9873">
        <v>650.23369487014656</v>
      </c>
      <c r="AP9873">
        <v>3467</v>
      </c>
      <c r="AQ9873">
        <v>-0.93215507176859647</v>
      </c>
      <c r="AR9873">
        <v>1.9548238658503212</v>
      </c>
    </row>
    <row r="9874" spans="39:44" x14ac:dyDescent="0.3">
      <c r="AM9874">
        <v>1.9458728520949575</v>
      </c>
      <c r="AN9874">
        <v>0.7696290084909112</v>
      </c>
      <c r="AO9874">
        <v>625.50940621725965</v>
      </c>
      <c r="AP9874">
        <v>3035.5</v>
      </c>
      <c r="AQ9874">
        <v>-0.76961127639600191</v>
      </c>
      <c r="AR9874">
        <v>1.98316822864423</v>
      </c>
    </row>
    <row r="9875" spans="39:44" x14ac:dyDescent="0.3">
      <c r="AM9875">
        <v>2.4422427338829378</v>
      </c>
      <c r="AN9875">
        <v>0.62211634281861128</v>
      </c>
      <c r="AO9875">
        <v>750.43515699655768</v>
      </c>
      <c r="AP9875">
        <v>3022.5</v>
      </c>
      <c r="AQ9875">
        <v>-0.58708961073128485</v>
      </c>
      <c r="AR9875">
        <v>2.4978924868456986</v>
      </c>
    </row>
    <row r="9876" spans="39:44" x14ac:dyDescent="0.3">
      <c r="AM9876">
        <v>2.3071776803312463</v>
      </c>
      <c r="AN9876">
        <v>0.89329315660949482</v>
      </c>
      <c r="AO9876">
        <v>1538.7841258115677</v>
      </c>
      <c r="AP9876">
        <v>4840.75</v>
      </c>
      <c r="AQ9876">
        <v>-0.61047698206264056</v>
      </c>
      <c r="AR9876">
        <v>2.2470690221298466</v>
      </c>
    </row>
    <row r="9877" spans="39:44" x14ac:dyDescent="0.3">
      <c r="AM9877">
        <v>2.5209274512709081</v>
      </c>
      <c r="AN9877">
        <v>1.197958155683567</v>
      </c>
      <c r="AO9877">
        <v>688.14026228715932</v>
      </c>
      <c r="AP9877">
        <v>4271.75</v>
      </c>
      <c r="AQ9877">
        <v>-0.80000278545057968</v>
      </c>
      <c r="AR9877">
        <v>2.4672407069979143</v>
      </c>
    </row>
    <row r="9878" spans="39:44" x14ac:dyDescent="0.3">
      <c r="AM9878">
        <v>2.1158146463910752</v>
      </c>
      <c r="AN9878">
        <v>1.0085624057347111</v>
      </c>
      <c r="AO9878">
        <v>559.4694386934068</v>
      </c>
      <c r="AP9878">
        <v>4366.75</v>
      </c>
      <c r="AQ9878">
        <v>-6.5511888360500065E-2</v>
      </c>
      <c r="AR9878">
        <v>2.1553061273467025</v>
      </c>
    </row>
    <row r="9879" spans="39:44" x14ac:dyDescent="0.3">
      <c r="AM9879">
        <v>3.7270833234958798</v>
      </c>
      <c r="AN9879">
        <v>1.1258419330168199</v>
      </c>
      <c r="AO9879">
        <v>974.01587822202737</v>
      </c>
      <c r="AP9879">
        <v>3567.75</v>
      </c>
      <c r="AQ9879">
        <v>0.56472687037391145</v>
      </c>
      <c r="AR9879">
        <v>3.8396675167975607</v>
      </c>
    </row>
    <row r="9880" spans="39:44" x14ac:dyDescent="0.3">
      <c r="AM9880">
        <v>2.8701688043797424</v>
      </c>
      <c r="AN9880">
        <v>1.2889900403317809</v>
      </c>
      <c r="AO9880">
        <v>1361.662777218045</v>
      </c>
      <c r="AP9880">
        <v>4893.75</v>
      </c>
      <c r="AQ9880">
        <v>-0.57674462081305722</v>
      </c>
      <c r="AR9880">
        <v>2.9737772154480258</v>
      </c>
    </row>
    <row r="9881" spans="39:44" x14ac:dyDescent="0.3">
      <c r="AM9881">
        <v>2.8306630883065718</v>
      </c>
      <c r="AN9881">
        <v>1.2975768987029357</v>
      </c>
      <c r="AO9881">
        <v>1230.3365744055707</v>
      </c>
      <c r="AP9881">
        <v>4414.75</v>
      </c>
      <c r="AQ9881">
        <v>-0.58206903398600485</v>
      </c>
      <c r="AR9881">
        <v>2.8029459247082595</v>
      </c>
    </row>
    <row r="9882" spans="39:44" x14ac:dyDescent="0.3">
      <c r="AM9882">
        <v>4.1807945748832447</v>
      </c>
      <c r="AN9882">
        <v>0.19832384364404085</v>
      </c>
      <c r="AO9882">
        <v>632.8672701996079</v>
      </c>
      <c r="AP9882">
        <v>4016.5</v>
      </c>
      <c r="AQ9882">
        <v>0.49277944009700403</v>
      </c>
      <c r="AR9882">
        <v>4.2006269592476473</v>
      </c>
    </row>
    <row r="9883" spans="39:44" x14ac:dyDescent="0.3">
      <c r="AM9883">
        <v>3.126408771745889</v>
      </c>
      <c r="AN9883">
        <v>0.92400755150822445</v>
      </c>
      <c r="AO9883">
        <v>1182.9197898244515</v>
      </c>
      <c r="AP9883">
        <v>4449</v>
      </c>
      <c r="AQ9883">
        <v>-0.21895484523343556</v>
      </c>
      <c r="AR9883">
        <v>3.0609013204339059</v>
      </c>
    </row>
    <row r="9884" spans="39:44" x14ac:dyDescent="0.3">
      <c r="AM9884">
        <v>3.3152480527874451</v>
      </c>
      <c r="AN9884">
        <v>0.13065860151249054</v>
      </c>
      <c r="AO9884">
        <v>943.77371839492457</v>
      </c>
      <c r="AP9884">
        <v>3915.5</v>
      </c>
      <c r="AQ9884">
        <v>0.15109876171526407</v>
      </c>
      <c r="AR9884">
        <v>3.3021821926361956</v>
      </c>
    </row>
    <row r="9885" spans="39:44" x14ac:dyDescent="0.3">
      <c r="AM9885">
        <v>2.6005404693070648</v>
      </c>
      <c r="AN9885">
        <v>1.2849199870996908</v>
      </c>
      <c r="AO9885">
        <v>779.84809062170541</v>
      </c>
      <c r="AP9885">
        <v>3652.5</v>
      </c>
      <c r="AQ9885">
        <v>-0.51718103667745419</v>
      </c>
      <c r="AR9885">
        <v>2.5037692007290246</v>
      </c>
    </row>
    <row r="9886" spans="39:44" x14ac:dyDescent="0.3">
      <c r="AM9886">
        <v>2.1420338323054726</v>
      </c>
      <c r="AN9886">
        <v>0.64676732336036658</v>
      </c>
      <c r="AO9886">
        <v>1064.8246174192507</v>
      </c>
      <c r="AP9886">
        <v>5067.75</v>
      </c>
      <c r="AQ9886">
        <v>0.93488806425701942</v>
      </c>
      <c r="AR9886">
        <v>2.089077668283676</v>
      </c>
    </row>
    <row r="9887" spans="39:44" x14ac:dyDescent="0.3">
      <c r="AM9887">
        <v>2.9505242619733822</v>
      </c>
      <c r="AN9887">
        <v>1.08933046272476</v>
      </c>
      <c r="AO9887">
        <v>1205.8083547355945</v>
      </c>
      <c r="AP9887">
        <v>4515.75</v>
      </c>
      <c r="AQ9887">
        <v>-7.1654239931134581E-2</v>
      </c>
      <c r="AR9887">
        <v>2.9091733949571488</v>
      </c>
    </row>
    <row r="9888" spans="39:44" x14ac:dyDescent="0.3">
      <c r="AM9888">
        <v>2.3531435217684136</v>
      </c>
      <c r="AN9888">
        <v>0.90134749399754599</v>
      </c>
      <c r="AO9888">
        <v>1050.6162940367535</v>
      </c>
      <c r="AP9888">
        <v>5472.75</v>
      </c>
      <c r="AQ9888">
        <v>-0.39282402758052648</v>
      </c>
      <c r="AR9888">
        <v>2.2679841625637054</v>
      </c>
    </row>
    <row r="9889" spans="39:44" x14ac:dyDescent="0.3">
      <c r="AM9889">
        <v>2.3446436257112828</v>
      </c>
      <c r="AN9889">
        <v>1.3065668349528039</v>
      </c>
      <c r="AO9889">
        <v>982.65540061941124</v>
      </c>
      <c r="AP9889">
        <v>4590.75</v>
      </c>
      <c r="AQ9889">
        <v>0.8211951060869257</v>
      </c>
      <c r="AR9889">
        <v>2.3545626717809118</v>
      </c>
    </row>
    <row r="9890" spans="39:44" x14ac:dyDescent="0.3">
      <c r="AM9890">
        <v>3.5599816575368246</v>
      </c>
      <c r="AN9890">
        <v>1.3304290977820192</v>
      </c>
      <c r="AO9890">
        <v>658.77379994313867</v>
      </c>
      <c r="AP9890">
        <v>5188</v>
      </c>
      <c r="AQ9890">
        <v>3.9832256043903502E-2</v>
      </c>
      <c r="AR9890">
        <v>3.6320612805120422</v>
      </c>
    </row>
    <row r="9891" spans="39:44" x14ac:dyDescent="0.3">
      <c r="AM9891">
        <v>1.7440220567263047</v>
      </c>
      <c r="AN9891">
        <v>0.41194859477607765</v>
      </c>
      <c r="AO9891">
        <v>670.02557014222521</v>
      </c>
      <c r="AP9891">
        <v>4566.75</v>
      </c>
      <c r="AQ9891">
        <v>-0.13270057908537647</v>
      </c>
      <c r="AR9891">
        <v>1.7617559938114788</v>
      </c>
    </row>
    <row r="9892" spans="39:44" x14ac:dyDescent="0.3">
      <c r="AM9892">
        <v>2.2715848315428522</v>
      </c>
      <c r="AN9892">
        <v>0.42196004527210756</v>
      </c>
      <c r="AO9892">
        <v>1398.4226101608861</v>
      </c>
      <c r="AP9892">
        <v>3390</v>
      </c>
      <c r="AQ9892">
        <v>0.64898083374293036</v>
      </c>
      <c r="AR9892">
        <v>2.3164529507383831</v>
      </c>
    </row>
    <row r="9893" spans="39:44" x14ac:dyDescent="0.3">
      <c r="AM9893">
        <v>2.5345948275699581</v>
      </c>
      <c r="AN9893">
        <v>0.70839499159871111</v>
      </c>
      <c r="AO9893">
        <v>708.47624052789445</v>
      </c>
      <c r="AP9893">
        <v>4372.75</v>
      </c>
      <c r="AQ9893">
        <v>-0.66397847056022241</v>
      </c>
      <c r="AR9893">
        <v>2.4998458971865802</v>
      </c>
    </row>
    <row r="9894" spans="39:44" x14ac:dyDescent="0.3">
      <c r="AM9894">
        <v>3.6082081587318946</v>
      </c>
      <c r="AN9894">
        <v>0.62342097903931748</v>
      </c>
      <c r="AO9894">
        <v>724.66214775134222</v>
      </c>
      <c r="AP9894">
        <v>5056.5</v>
      </c>
      <c r="AQ9894">
        <v>7.0521778599851509E-2</v>
      </c>
      <c r="AR9894">
        <v>3.6386027765338103</v>
      </c>
    </row>
    <row r="9895" spans="39:44" x14ac:dyDescent="0.3">
      <c r="AM9895">
        <v>3.078213998932771</v>
      </c>
      <c r="AN9895">
        <v>1.5254581794088891</v>
      </c>
      <c r="AO9895">
        <v>637.05505556489823</v>
      </c>
      <c r="AP9895">
        <v>3547.75</v>
      </c>
      <c r="AQ9895">
        <v>9.7357083713528622E-2</v>
      </c>
      <c r="AR9895">
        <v>2.9922656408780721</v>
      </c>
    </row>
    <row r="9896" spans="39:44" x14ac:dyDescent="0.3">
      <c r="AM9896">
        <v>1.6936779764628604</v>
      </c>
      <c r="AN9896">
        <v>0.23287928389936238</v>
      </c>
      <c r="AO9896">
        <v>1503.2867904273614</v>
      </c>
      <c r="AP9896">
        <v>3369.25</v>
      </c>
      <c r="AQ9896">
        <v>-0.9677208208167577</v>
      </c>
      <c r="AR9896">
        <v>1.6790575119708195</v>
      </c>
    </row>
    <row r="9897" spans="39:44" x14ac:dyDescent="0.3">
      <c r="AM9897">
        <v>2.1947465099814698</v>
      </c>
      <c r="AN9897">
        <v>0.67256585326226481</v>
      </c>
      <c r="AO9897">
        <v>825.30732594959272</v>
      </c>
      <c r="AP9897">
        <v>4406.25</v>
      </c>
      <c r="AQ9897">
        <v>0.83187035901137807</v>
      </c>
      <c r="AR9897">
        <v>2.2252336189355755</v>
      </c>
    </row>
    <row r="9898" spans="39:44" x14ac:dyDescent="0.3">
      <c r="AM9898">
        <v>2.3386268310522018</v>
      </c>
      <c r="AN9898">
        <v>0.80473077540716798</v>
      </c>
      <c r="AO9898">
        <v>460.85907763961529</v>
      </c>
      <c r="AP9898">
        <v>4485</v>
      </c>
      <c r="AQ9898">
        <v>-0.48927713287265279</v>
      </c>
      <c r="AR9898">
        <v>2.2690706823140059</v>
      </c>
    </row>
    <row r="9899" spans="39:44" x14ac:dyDescent="0.3">
      <c r="AM9899">
        <v>2.2647894817519698</v>
      </c>
      <c r="AN9899">
        <v>0.57466868476000643</v>
      </c>
      <c r="AO9899">
        <v>372.77686454495949</v>
      </c>
      <c r="AP9899">
        <v>3664.5</v>
      </c>
      <c r="AQ9899">
        <v>0.89705196424085254</v>
      </c>
      <c r="AR9899">
        <v>2.2771876024841733</v>
      </c>
    </row>
    <row r="9900" spans="39:44" x14ac:dyDescent="0.3">
      <c r="AM9900">
        <v>2.255069066269094</v>
      </c>
      <c r="AN9900">
        <v>1.2316487307330384</v>
      </c>
      <c r="AO9900">
        <v>460.06012507693799</v>
      </c>
      <c r="AP9900">
        <v>3871.5</v>
      </c>
      <c r="AQ9900">
        <v>-0.1963463668407765</v>
      </c>
      <c r="AR9900">
        <v>2.278865454903154</v>
      </c>
    </row>
    <row r="9901" spans="39:44" x14ac:dyDescent="0.3">
      <c r="AM9901">
        <v>2.9877306159469197</v>
      </c>
      <c r="AN9901">
        <v>1.6151738421051787</v>
      </c>
      <c r="AO9901">
        <v>785.2199553284795</v>
      </c>
      <c r="AP9901">
        <v>5160.5</v>
      </c>
      <c r="AQ9901">
        <v>0.81604193351932475</v>
      </c>
      <c r="AR9901">
        <v>3.0016840164458132</v>
      </c>
    </row>
    <row r="9902" spans="39:44" x14ac:dyDescent="0.3">
      <c r="AM9902">
        <v>1.8016378555878636</v>
      </c>
      <c r="AN9902">
        <v>0.38268564798136256</v>
      </c>
      <c r="AO9902">
        <v>745.72011437497588</v>
      </c>
      <c r="AP9902">
        <v>6026.5</v>
      </c>
      <c r="AQ9902">
        <v>-0.28620823655931976</v>
      </c>
      <c r="AR9902">
        <v>1.7617559938114788</v>
      </c>
    </row>
    <row r="9903" spans="39:44" x14ac:dyDescent="0.3">
      <c r="AM9903">
        <v>2.8603946636440845</v>
      </c>
      <c r="AN9903">
        <v>1.4204154229047035</v>
      </c>
      <c r="AO9903">
        <v>889.24784637081336</v>
      </c>
      <c r="AP9903">
        <v>5086</v>
      </c>
      <c r="AQ9903">
        <v>-0.59788408721606801</v>
      </c>
      <c r="AR9903">
        <v>2.7517731574299407</v>
      </c>
    </row>
    <row r="9904" spans="39:44" x14ac:dyDescent="0.3">
      <c r="AM9904">
        <v>2.3788729528594827</v>
      </c>
      <c r="AN9904">
        <v>0.53553136167150561</v>
      </c>
      <c r="AO9904">
        <v>1184.6403543057206</v>
      </c>
      <c r="AP9904">
        <v>6017.75</v>
      </c>
      <c r="AQ9904">
        <v>-0.70437187988104699</v>
      </c>
      <c r="AR9904">
        <v>2.3834282608181891</v>
      </c>
    </row>
    <row r="9905" spans="39:44" x14ac:dyDescent="0.3">
      <c r="AM9905">
        <v>2.2554630787437819</v>
      </c>
      <c r="AN9905">
        <v>0.70189001669009277</v>
      </c>
      <c r="AO9905">
        <v>1016.062432163532</v>
      </c>
      <c r="AP9905">
        <v>4455.25</v>
      </c>
      <c r="AQ9905">
        <v>1.7243131775347167E-2</v>
      </c>
      <c r="AR9905">
        <v>2.226057178131116</v>
      </c>
    </row>
    <row r="9906" spans="39:44" x14ac:dyDescent="0.3">
      <c r="AM9906">
        <v>1.8779839356201737</v>
      </c>
      <c r="AN9906">
        <v>0.42950772567199119</v>
      </c>
      <c r="AO9906">
        <v>913.4462310147544</v>
      </c>
      <c r="AP9906">
        <v>4643</v>
      </c>
      <c r="AQ9906">
        <v>0.2273213791509868</v>
      </c>
      <c r="AR9906">
        <v>1.9041722990070944</v>
      </c>
    </row>
    <row r="9907" spans="39:44" x14ac:dyDescent="0.3">
      <c r="AM9907">
        <v>2.1404194437583861</v>
      </c>
      <c r="AN9907">
        <v>0.91465273288362392</v>
      </c>
      <c r="AO9907">
        <v>458.94026526558218</v>
      </c>
      <c r="AP9907">
        <v>4665</v>
      </c>
      <c r="AQ9907">
        <v>0.37464489520672978</v>
      </c>
      <c r="AR9907">
        <v>2.2126950660796232</v>
      </c>
    </row>
    <row r="9908" spans="39:44" x14ac:dyDescent="0.3">
      <c r="AM9908">
        <v>2.8492324194295398</v>
      </c>
      <c r="AN9908">
        <v>0.82944959895734149</v>
      </c>
      <c r="AO9908">
        <v>316.53306662217187</v>
      </c>
      <c r="AP9908">
        <v>4593.25</v>
      </c>
      <c r="AQ9908">
        <v>-0.64573880321325861</v>
      </c>
      <c r="AR9908">
        <v>2.8750439105139818</v>
      </c>
    </row>
    <row r="9909" spans="39:44" x14ac:dyDescent="0.3">
      <c r="AM9909">
        <v>2.7714574244540531</v>
      </c>
      <c r="AN9909">
        <v>0.74352061766843047</v>
      </c>
      <c r="AO9909">
        <v>850.56543010560472</v>
      </c>
      <c r="AP9909">
        <v>3124.25</v>
      </c>
      <c r="AQ9909">
        <v>0.92268269254913948</v>
      </c>
      <c r="AR9909">
        <v>2.7671063775609062</v>
      </c>
    </row>
    <row r="9910" spans="39:44" x14ac:dyDescent="0.3">
      <c r="AM9910">
        <v>2.1890567376871193</v>
      </c>
      <c r="AN9910">
        <v>0.62801292662801356</v>
      </c>
      <c r="AO9910">
        <v>846.35043307356648</v>
      </c>
      <c r="AP9910">
        <v>4741.25</v>
      </c>
      <c r="AQ9910">
        <v>0.22529334661717432</v>
      </c>
      <c r="AR9910">
        <v>2.1919881148862781</v>
      </c>
    </row>
    <row r="9911" spans="39:44" x14ac:dyDescent="0.3">
      <c r="AM9911">
        <v>1.6868411166322024</v>
      </c>
      <c r="AN9911">
        <v>6.7792498564830578E-2</v>
      </c>
      <c r="AO9911">
        <v>1338.270839962224</v>
      </c>
      <c r="AP9911">
        <v>5495</v>
      </c>
      <c r="AQ9911">
        <v>0.80050382692437216</v>
      </c>
      <c r="AR9911">
        <v>1.6879212667558086</v>
      </c>
    </row>
    <row r="9912" spans="39:44" x14ac:dyDescent="0.3">
      <c r="AM9912">
        <v>3.4614165820001754</v>
      </c>
      <c r="AN9912">
        <v>1.2404321421220972</v>
      </c>
      <c r="AO9912">
        <v>766.17528730775302</v>
      </c>
      <c r="AP9912">
        <v>6137.75</v>
      </c>
      <c r="AQ9912">
        <v>0.80817251267901125</v>
      </c>
      <c r="AR9912">
        <v>3.3373733677879667</v>
      </c>
    </row>
    <row r="9913" spans="39:44" x14ac:dyDescent="0.3">
      <c r="AM9913">
        <v>3.4139282729001579</v>
      </c>
      <c r="AN9913">
        <v>0.85161897583617929</v>
      </c>
      <c r="AO9913">
        <v>625.17238913500887</v>
      </c>
      <c r="AP9913">
        <v>4124.25</v>
      </c>
      <c r="AQ9913">
        <v>0.91674730399789706</v>
      </c>
      <c r="AR9913">
        <v>3.47553977452678</v>
      </c>
    </row>
    <row r="9914" spans="39:44" x14ac:dyDescent="0.3">
      <c r="AM9914">
        <v>2.2458490130199817</v>
      </c>
      <c r="AN9914">
        <v>0.85176753542832284</v>
      </c>
      <c r="AO9914">
        <v>381.70368783875193</v>
      </c>
      <c r="AP9914">
        <v>3395.5</v>
      </c>
      <c r="AQ9914">
        <v>-0.45042932938239344</v>
      </c>
      <c r="AR9914">
        <v>2.2136558851410877</v>
      </c>
    </row>
    <row r="9915" spans="39:44" x14ac:dyDescent="0.3">
      <c r="AM9915">
        <v>2.6231299389421947</v>
      </c>
      <c r="AN9915">
        <v>0.8306812940476398</v>
      </c>
      <c r="AO9915">
        <v>1135.7031548260734</v>
      </c>
      <c r="AP9915">
        <v>4218.25</v>
      </c>
      <c r="AQ9915">
        <v>0.29610593275409691</v>
      </c>
      <c r="AR9915">
        <v>2.5986461346685386</v>
      </c>
    </row>
    <row r="9916" spans="39:44" x14ac:dyDescent="0.3">
      <c r="AM9916">
        <v>2.6330213386585055</v>
      </c>
      <c r="AN9916">
        <v>1.2630474807060421</v>
      </c>
      <c r="AO9916">
        <v>636.40159424414003</v>
      </c>
      <c r="AP9916">
        <v>4943</v>
      </c>
      <c r="AQ9916">
        <v>0.70241229606995381</v>
      </c>
      <c r="AR9916">
        <v>2.5037692007290246</v>
      </c>
    </row>
    <row r="9917" spans="39:44" x14ac:dyDescent="0.3">
      <c r="AM9917">
        <v>2.5000039680175536</v>
      </c>
      <c r="AN9917">
        <v>1.3700407149882814</v>
      </c>
      <c r="AO9917">
        <v>460.7435875774305</v>
      </c>
      <c r="AP9917">
        <v>3847</v>
      </c>
      <c r="AQ9917">
        <v>0.23704278145789898</v>
      </c>
      <c r="AR9917">
        <v>2.3978597610895784</v>
      </c>
    </row>
    <row r="9918" spans="39:44" x14ac:dyDescent="0.3">
      <c r="AM9918">
        <v>3.0518911927515258</v>
      </c>
      <c r="AN9918">
        <v>1.0407364839195632</v>
      </c>
      <c r="AO9918">
        <v>442.99670935256097</v>
      </c>
      <c r="AP9918">
        <v>4516</v>
      </c>
      <c r="AQ9918">
        <v>-7.6448778354096247E-2</v>
      </c>
      <c r="AR9918">
        <v>3.0163859024089068</v>
      </c>
    </row>
    <row r="9919" spans="39:44" x14ac:dyDescent="0.3">
      <c r="AM9919">
        <v>2.4808957976816863</v>
      </c>
      <c r="AN9919">
        <v>1.0461182120820249</v>
      </c>
      <c r="AO9919">
        <v>356.68634154175766</v>
      </c>
      <c r="AP9919">
        <v>4391.5</v>
      </c>
      <c r="AQ9919">
        <v>0.47440961981795032</v>
      </c>
      <c r="AR9919">
        <v>2.5087434482315092</v>
      </c>
    </row>
    <row r="9920" spans="39:44" x14ac:dyDescent="0.3">
      <c r="AM9920">
        <v>2.0141455643052941</v>
      </c>
      <c r="AN9920">
        <v>0.71079275437062339</v>
      </c>
      <c r="AO9920">
        <v>300.42798382835002</v>
      </c>
      <c r="AP9920">
        <v>4936.25</v>
      </c>
      <c r="AQ9920">
        <v>0.91531680904051105</v>
      </c>
      <c r="AR9920">
        <v>2.0476016464655094</v>
      </c>
    </row>
    <row r="9921" spans="39:44" x14ac:dyDescent="0.3">
      <c r="AM9921">
        <v>2.4337741740992378</v>
      </c>
      <c r="AN9921">
        <v>1.3686128510176243</v>
      </c>
      <c r="AO9921">
        <v>1165.0634702115972</v>
      </c>
      <c r="AP9921">
        <v>4790.5</v>
      </c>
      <c r="AQ9921">
        <v>0.82612015460764598</v>
      </c>
      <c r="AR9921">
        <v>2.4674404283732563</v>
      </c>
    </row>
    <row r="9922" spans="39:44" x14ac:dyDescent="0.3">
      <c r="AM9922">
        <v>2.725426027498342</v>
      </c>
      <c r="AN9922">
        <v>1.0418482486660707</v>
      </c>
      <c r="AO9922">
        <v>389.47440680532674</v>
      </c>
      <c r="AP9922">
        <v>3585.5</v>
      </c>
      <c r="AQ9922">
        <v>-0.47025045443379443</v>
      </c>
      <c r="AR9922">
        <v>2.6842916616852253</v>
      </c>
    </row>
    <row r="9923" spans="39:44" x14ac:dyDescent="0.3">
      <c r="AM9923">
        <v>2.2633002856151716</v>
      </c>
      <c r="AN9923">
        <v>1.3525530670158372</v>
      </c>
      <c r="AO9923">
        <v>278.05577812935144</v>
      </c>
      <c r="AP9923">
        <v>3961.25</v>
      </c>
      <c r="AQ9923">
        <v>-0.92989869027072158</v>
      </c>
      <c r="AR9923">
        <v>2.3413769459860738</v>
      </c>
    </row>
    <row r="9924" spans="39:44" x14ac:dyDescent="0.3">
      <c r="AM9924">
        <v>1.8504333080658548</v>
      </c>
      <c r="AN9924">
        <v>0.49932987849764277</v>
      </c>
      <c r="AO9924">
        <v>1357.1511601982891</v>
      </c>
      <c r="AP9924">
        <v>4120.5</v>
      </c>
      <c r="AQ9924">
        <v>-0.28916057882483337</v>
      </c>
      <c r="AR9924">
        <v>1.8005003202160901</v>
      </c>
    </row>
    <row r="9925" spans="39:44" x14ac:dyDescent="0.3">
      <c r="AM9925">
        <v>2.7530960629709225</v>
      </c>
      <c r="AN9925">
        <v>1.36423866160105</v>
      </c>
      <c r="AO9925">
        <v>1329.3963415148553</v>
      </c>
      <c r="AP9925">
        <v>3920</v>
      </c>
      <c r="AQ9925">
        <v>0.39736660989977929</v>
      </c>
      <c r="AR9925">
        <v>2.6310543315271087</v>
      </c>
    </row>
    <row r="9926" spans="39:44" x14ac:dyDescent="0.3">
      <c r="AM9926">
        <v>1.817689589765306</v>
      </c>
      <c r="AN9926">
        <v>0.44288822813967027</v>
      </c>
      <c r="AO9926">
        <v>799.88965013205643</v>
      </c>
      <c r="AP9926">
        <v>3598.75</v>
      </c>
      <c r="AQ9926">
        <v>0.96154299403617494</v>
      </c>
      <c r="AR9926">
        <v>1.7962154215960631</v>
      </c>
    </row>
    <row r="9927" spans="39:44" x14ac:dyDescent="0.3">
      <c r="AM9927">
        <v>2.8241008511484917</v>
      </c>
      <c r="AN9927">
        <v>1.4618402110496815</v>
      </c>
      <c r="AO9927">
        <v>564.22659092990591</v>
      </c>
      <c r="AP9927">
        <v>5405</v>
      </c>
      <c r="AQ9927">
        <v>0.20672230342498155</v>
      </c>
      <c r="AR9927">
        <v>2.6950627009838253</v>
      </c>
    </row>
    <row r="9928" spans="39:44" x14ac:dyDescent="0.3">
      <c r="AM9928">
        <v>2.4170858406930238</v>
      </c>
      <c r="AN9928">
        <v>0.60554504550000376</v>
      </c>
      <c r="AO9928">
        <v>825.30732594959272</v>
      </c>
      <c r="AP9928">
        <v>3748.75</v>
      </c>
      <c r="AQ9928">
        <v>-0.51895704685778921</v>
      </c>
      <c r="AR9928">
        <v>2.4443504876520756</v>
      </c>
    </row>
    <row r="9929" spans="39:44" x14ac:dyDescent="0.3">
      <c r="AM9929">
        <v>2.3750768767283152</v>
      </c>
      <c r="AN9929">
        <v>0.63059681328529182</v>
      </c>
      <c r="AO9929">
        <v>1530.8398164029572</v>
      </c>
      <c r="AP9929">
        <v>3192.75</v>
      </c>
      <c r="AQ9929">
        <v>-0.41710771144843983</v>
      </c>
      <c r="AR9929">
        <v>2.3508135634336895</v>
      </c>
    </row>
    <row r="9930" spans="39:44" x14ac:dyDescent="0.3">
      <c r="AM9930">
        <v>3.5595397133032498</v>
      </c>
      <c r="AN9930">
        <v>0.86978412251913706</v>
      </c>
      <c r="AO9930">
        <v>1481.8401720081449</v>
      </c>
      <c r="AP9930">
        <v>4463.5</v>
      </c>
      <c r="AQ9930">
        <v>0.55234143102624256</v>
      </c>
      <c r="AR9930">
        <v>3.5388542330808126</v>
      </c>
    </row>
    <row r="9931" spans="39:44" x14ac:dyDescent="0.3">
      <c r="AM9931">
        <v>2.1293322628745641</v>
      </c>
      <c r="AN9931">
        <v>0.65998694112805478</v>
      </c>
      <c r="AO9931">
        <v>751.76849920750999</v>
      </c>
      <c r="AP9931">
        <v>4653.5</v>
      </c>
      <c r="AQ9931">
        <v>0.10235407534529281</v>
      </c>
      <c r="AR9931">
        <v>2.2017812296807988</v>
      </c>
    </row>
    <row r="9932" spans="39:44" x14ac:dyDescent="0.3">
      <c r="AM9932">
        <v>2.9492253271848932</v>
      </c>
      <c r="AN9932">
        <v>1.1073824440030258</v>
      </c>
      <c r="AO9932">
        <v>566.01031426679469</v>
      </c>
      <c r="AP9932">
        <v>5166.5</v>
      </c>
      <c r="AQ9932">
        <v>0.58394735403584996</v>
      </c>
      <c r="AR9932">
        <v>2.9737772154480258</v>
      </c>
    </row>
    <row r="9933" spans="39:44" x14ac:dyDescent="0.3">
      <c r="AM9933">
        <v>2.4900734559729125</v>
      </c>
      <c r="AN9933">
        <v>1.2447190465127589</v>
      </c>
      <c r="AO9933">
        <v>885.1490843352841</v>
      </c>
      <c r="AP9933">
        <v>4957.5</v>
      </c>
      <c r="AQ9933">
        <v>0.18124861936511272</v>
      </c>
      <c r="AR9933">
        <v>2.446325566564056</v>
      </c>
    </row>
    <row r="9934" spans="39:44" x14ac:dyDescent="0.3">
      <c r="AM9934">
        <v>1.6711830157611547</v>
      </c>
      <c r="AN9934">
        <v>7.5668820805434953E-2</v>
      </c>
      <c r="AO9934">
        <v>1487.8159694862291</v>
      </c>
      <c r="AP9934">
        <v>4404.25</v>
      </c>
      <c r="AQ9934">
        <v>0.66350355149445739</v>
      </c>
      <c r="AR9934">
        <v>1.6711830157611551</v>
      </c>
    </row>
    <row r="9935" spans="39:44" x14ac:dyDescent="0.3">
      <c r="AM9935">
        <v>3.0041870066208682</v>
      </c>
      <c r="AN9935">
        <v>1.3688752729395159</v>
      </c>
      <c r="AO9935">
        <v>1091.5238850313149</v>
      </c>
      <c r="AP9935">
        <v>4203.25</v>
      </c>
      <c r="AQ9935">
        <v>-0.89378061178868451</v>
      </c>
      <c r="AR9935">
        <v>3.0133592134286822</v>
      </c>
    </row>
    <row r="9936" spans="39:44" x14ac:dyDescent="0.3">
      <c r="AM9936">
        <v>2.0632643171295695</v>
      </c>
      <c r="AN9936">
        <v>0.30030506517510092</v>
      </c>
      <c r="AO9936">
        <v>369.62296310734592</v>
      </c>
      <c r="AP9936">
        <v>4509</v>
      </c>
      <c r="AQ9936">
        <v>0.63525006648428983</v>
      </c>
      <c r="AR9936">
        <v>2.0777807260100882</v>
      </c>
    </row>
    <row r="9937" spans="39:44" x14ac:dyDescent="0.3">
      <c r="AM9937">
        <v>1.9103739917247631</v>
      </c>
      <c r="AN9937">
        <v>0.1795084932473181</v>
      </c>
      <c r="AO9937">
        <v>702.91065772472848</v>
      </c>
      <c r="AP9937">
        <v>5070.5</v>
      </c>
      <c r="AQ9937">
        <v>0.14178306733132992</v>
      </c>
      <c r="AR9937">
        <v>1.924089339046982</v>
      </c>
    </row>
    <row r="9938" spans="39:44" x14ac:dyDescent="0.3">
      <c r="AM9938">
        <v>1.93805420383301</v>
      </c>
      <c r="AN9938">
        <v>0.37144026338809627</v>
      </c>
      <c r="AO9938">
        <v>473.12942779167912</v>
      </c>
      <c r="AP9938">
        <v>4799.25</v>
      </c>
      <c r="AQ9938">
        <v>0.91179760959134448</v>
      </c>
      <c r="AR9938">
        <v>1.922079182607904</v>
      </c>
    </row>
    <row r="9939" spans="39:44" x14ac:dyDescent="0.3">
      <c r="AM9939">
        <v>1.6510419652294261</v>
      </c>
      <c r="AN9939">
        <v>0.10424998688252551</v>
      </c>
      <c r="AO9939">
        <v>411.20633661135247</v>
      </c>
      <c r="AP9939">
        <v>5056.5</v>
      </c>
      <c r="AQ9939">
        <v>-0.72097732374398238</v>
      </c>
      <c r="AR9939">
        <v>1.6520635591287729</v>
      </c>
    </row>
    <row r="9940" spans="39:44" x14ac:dyDescent="0.3">
      <c r="AM9940">
        <v>1.9904781562450229</v>
      </c>
      <c r="AN9940">
        <v>0.31940069623614387</v>
      </c>
      <c r="AO9940">
        <v>445.72924586078022</v>
      </c>
      <c r="AP9940">
        <v>4146.25</v>
      </c>
      <c r="AQ9940">
        <v>0.14454511535822226</v>
      </c>
      <c r="AR9940">
        <v>1.9970028857261888</v>
      </c>
    </row>
    <row r="9941" spans="39:44" x14ac:dyDescent="0.3">
      <c r="AM9941">
        <v>2.3035090948275858</v>
      </c>
      <c r="AN9941">
        <v>0.56098098243663685</v>
      </c>
      <c r="AO9941">
        <v>599.78680608443722</v>
      </c>
      <c r="AP9941">
        <v>4341.5</v>
      </c>
      <c r="AQ9941">
        <v>-0.31705464304871733</v>
      </c>
      <c r="AR9941">
        <v>2.2735555757079031</v>
      </c>
    </row>
    <row r="9942" spans="39:44" x14ac:dyDescent="0.3">
      <c r="AM9942">
        <v>1.7591829556791498</v>
      </c>
      <c r="AN9942">
        <v>0.18662391976467499</v>
      </c>
      <c r="AO9942">
        <v>1042.9462548822862</v>
      </c>
      <c r="AP9942">
        <v>4412.25</v>
      </c>
      <c r="AQ9942">
        <v>-7.1613650831548969E-2</v>
      </c>
      <c r="AR9942">
        <v>1.7708204067539632</v>
      </c>
    </row>
    <row r="9943" spans="39:44" x14ac:dyDescent="0.3">
      <c r="AM9943">
        <v>2.2591692576369815</v>
      </c>
      <c r="AN9943">
        <v>0.72720201906214299</v>
      </c>
      <c r="AO9943">
        <v>955.64319939702864</v>
      </c>
      <c r="AP9943">
        <v>4391.5</v>
      </c>
      <c r="AQ9943">
        <v>-0.24626167760490583</v>
      </c>
      <c r="AR9943">
        <v>2.3116012893810178</v>
      </c>
    </row>
    <row r="9944" spans="39:44" x14ac:dyDescent="0.3">
      <c r="AM9944">
        <v>1.9432489664639616</v>
      </c>
      <c r="AN9944">
        <v>0.36823093651103017</v>
      </c>
      <c r="AO9944">
        <v>720.69689112346521</v>
      </c>
      <c r="AP9944">
        <v>5300.75</v>
      </c>
      <c r="AQ9944">
        <v>0.47293783813253343</v>
      </c>
      <c r="AR9944">
        <v>1.9828262088212174</v>
      </c>
    </row>
    <row r="9945" spans="39:44" x14ac:dyDescent="0.3">
      <c r="AM9945">
        <v>3.0787323716522526</v>
      </c>
      <c r="AN9945">
        <v>1.1459495339047168</v>
      </c>
      <c r="AO9945">
        <v>982.65540061941135</v>
      </c>
      <c r="AP9945">
        <v>3936.25</v>
      </c>
      <c r="AQ9945">
        <v>0.99314664760786853</v>
      </c>
      <c r="AR9945">
        <v>3.1840376510195023</v>
      </c>
    </row>
    <row r="9946" spans="39:44" x14ac:dyDescent="0.3">
      <c r="AM9946">
        <v>2.1699293154180914</v>
      </c>
      <c r="AN9946">
        <v>0.70464375464856932</v>
      </c>
      <c r="AO9946">
        <v>866.52785055447259</v>
      </c>
      <c r="AP9946">
        <v>4295.25</v>
      </c>
      <c r="AQ9946">
        <v>-0.4547733692084483</v>
      </c>
      <c r="AR9946">
        <v>2.1352776584401623</v>
      </c>
    </row>
    <row r="9947" spans="39:44" x14ac:dyDescent="0.3">
      <c r="AM9947">
        <v>2.3517616847901222</v>
      </c>
      <c r="AN9947">
        <v>0.59170854499488257</v>
      </c>
      <c r="AO9947">
        <v>559.60126345577692</v>
      </c>
      <c r="AP9947">
        <v>4714</v>
      </c>
      <c r="AQ9947">
        <v>-0.21769651079715152</v>
      </c>
      <c r="AR9947">
        <v>2.3674976381113377</v>
      </c>
    </row>
    <row r="9948" spans="39:44" x14ac:dyDescent="0.3">
      <c r="AM9948">
        <v>2.1166778647451223</v>
      </c>
      <c r="AN9948">
        <v>0.56447128971980043</v>
      </c>
      <c r="AO9948">
        <v>786.99156433757287</v>
      </c>
      <c r="AP9948">
        <v>4170.25</v>
      </c>
      <c r="AQ9948">
        <v>-0.8241143845122838</v>
      </c>
      <c r="AR9948">
        <v>2.1696919525043215</v>
      </c>
    </row>
    <row r="9949" spans="39:44" x14ac:dyDescent="0.3">
      <c r="AM9949">
        <v>1.9025127119954226</v>
      </c>
      <c r="AN9949">
        <v>0.47580731231950019</v>
      </c>
      <c r="AO9949">
        <v>824.20328613018114</v>
      </c>
      <c r="AP9949">
        <v>5347.5</v>
      </c>
      <c r="AQ9949">
        <v>0.39912557584003455</v>
      </c>
      <c r="AR9949">
        <v>1.9548238658503212</v>
      </c>
    </row>
    <row r="9950" spans="39:44" x14ac:dyDescent="0.3">
      <c r="AM9950">
        <v>2.0151297502292351</v>
      </c>
      <c r="AN9950">
        <v>0.41942300806230054</v>
      </c>
      <c r="AO9950">
        <v>394.62250480535835</v>
      </c>
      <c r="AP9950">
        <v>4348.75</v>
      </c>
      <c r="AQ9950">
        <v>-0.51396228889282269</v>
      </c>
      <c r="AR9950">
        <v>2.051405038893467</v>
      </c>
    </row>
    <row r="9951" spans="39:44" x14ac:dyDescent="0.3">
      <c r="AM9951">
        <v>1.8678356956147726</v>
      </c>
      <c r="AN9951">
        <v>0.40690426175907513</v>
      </c>
      <c r="AO9951">
        <v>1219.6796227672926</v>
      </c>
      <c r="AP9951">
        <v>3238.5</v>
      </c>
      <c r="AQ9951">
        <v>0.53971757630670159</v>
      </c>
      <c r="AR9951">
        <v>1.8657960888797409</v>
      </c>
    </row>
    <row r="9952" spans="39:44" x14ac:dyDescent="0.3">
      <c r="AM9952">
        <v>2.5231865542203424</v>
      </c>
      <c r="AN9952">
        <v>0.91695805833726507</v>
      </c>
      <c r="AO9952">
        <v>725.41124192735538</v>
      </c>
      <c r="AP9952">
        <v>5410</v>
      </c>
      <c r="AQ9952">
        <v>0.47789565808220241</v>
      </c>
      <c r="AR9952">
        <v>2.4501548909105866</v>
      </c>
    </row>
    <row r="9953" spans="39:44" x14ac:dyDescent="0.3">
      <c r="AM9953">
        <v>2.7304968838461057</v>
      </c>
      <c r="AN9953">
        <v>0.86190408148892317</v>
      </c>
      <c r="AO9953">
        <v>712.79413945125839</v>
      </c>
      <c r="AP9953">
        <v>4875.75</v>
      </c>
      <c r="AQ9953">
        <v>0.27354946783650963</v>
      </c>
      <c r="AR9953">
        <v>2.8157968326609679</v>
      </c>
    </row>
    <row r="9954" spans="39:44" x14ac:dyDescent="0.3">
      <c r="AM9954">
        <v>2.32248011560459</v>
      </c>
      <c r="AN9954">
        <v>1.3127893621739037</v>
      </c>
      <c r="AO9954">
        <v>1286.5736004633443</v>
      </c>
      <c r="AP9954">
        <v>5190.5</v>
      </c>
      <c r="AQ9954">
        <v>0.9410480808439684</v>
      </c>
      <c r="AR9954">
        <v>2.4109576132697517</v>
      </c>
    </row>
    <row r="9955" spans="39:44" x14ac:dyDescent="0.3">
      <c r="AM9955">
        <v>2.5848775738892553</v>
      </c>
      <c r="AN9955">
        <v>1.3450801169608466</v>
      </c>
      <c r="AO9955">
        <v>625.05867868063569</v>
      </c>
      <c r="AP9955">
        <v>4165.75</v>
      </c>
      <c r="AQ9955">
        <v>0.77264680510792672</v>
      </c>
      <c r="AR9955">
        <v>2.7063647516651148</v>
      </c>
    </row>
    <row r="9956" spans="39:44" x14ac:dyDescent="0.3">
      <c r="AM9956">
        <v>3.3526500285646903</v>
      </c>
      <c r="AN9956">
        <v>1.2751604252752664</v>
      </c>
      <c r="AO9956">
        <v>1601.3091242351427</v>
      </c>
      <c r="AP9956">
        <v>4918</v>
      </c>
      <c r="AQ9956">
        <v>-0.61674045013843271</v>
      </c>
      <c r="AR9956">
        <v>3.327275551736395</v>
      </c>
    </row>
    <row r="9957" spans="39:44" x14ac:dyDescent="0.3">
      <c r="AM9957">
        <v>2.3909170926704162</v>
      </c>
      <c r="AN9957">
        <v>0.8000768350454025</v>
      </c>
      <c r="AO9957">
        <v>698.70032273705306</v>
      </c>
      <c r="AP9957">
        <v>5116.5</v>
      </c>
      <c r="AQ9957">
        <v>0.2418987098661497</v>
      </c>
      <c r="AR9957">
        <v>2.3982009073619888</v>
      </c>
    </row>
    <row r="9958" spans="39:44" x14ac:dyDescent="0.3">
      <c r="AM9958">
        <v>1.7735415371969616</v>
      </c>
      <c r="AN9958">
        <v>0.39691618172070636</v>
      </c>
      <c r="AO9958">
        <v>989.48669916315987</v>
      </c>
      <c r="AP9958">
        <v>5809.75</v>
      </c>
      <c r="AQ9958">
        <v>0.58388594891773304</v>
      </c>
      <c r="AR9958">
        <v>1.7749417196063169</v>
      </c>
    </row>
    <row r="9959" spans="39:44" x14ac:dyDescent="0.3">
      <c r="AM9959">
        <v>1.5890270844965837</v>
      </c>
      <c r="AN9959">
        <v>9.6287521552036709E-2</v>
      </c>
      <c r="AO9959">
        <v>888.90005625347112</v>
      </c>
      <c r="AP9959">
        <v>5409.75</v>
      </c>
      <c r="AQ9959">
        <v>0.90605191537214325</v>
      </c>
      <c r="AR9959">
        <v>1.5961536278438673</v>
      </c>
    </row>
    <row r="9960" spans="39:44" x14ac:dyDescent="0.3">
      <c r="AM9960">
        <v>2.3091066986877089</v>
      </c>
      <c r="AN9960">
        <v>0.80141950424564778</v>
      </c>
      <c r="AO9960">
        <v>283.9699506458785</v>
      </c>
      <c r="AP9960">
        <v>3945.5</v>
      </c>
      <c r="AQ9960">
        <v>0.57678435810978723</v>
      </c>
      <c r="AR9960">
        <v>2.2289647482631447</v>
      </c>
    </row>
    <row r="9961" spans="39:44" x14ac:dyDescent="0.3">
      <c r="AM9961">
        <v>1.9427567769845511</v>
      </c>
      <c r="AN9961">
        <v>0.4573038323587289</v>
      </c>
      <c r="AO9961">
        <v>1073.8520822566024</v>
      </c>
      <c r="AP9961">
        <v>3686.75</v>
      </c>
      <c r="AQ9961">
        <v>-0.58793226485666594</v>
      </c>
      <c r="AR9961">
        <v>1.9037847640121617</v>
      </c>
    </row>
    <row r="9962" spans="39:44" x14ac:dyDescent="0.3">
      <c r="AM9962">
        <v>2.6085009452985246</v>
      </c>
      <c r="AN9962">
        <v>1.2065925454616759</v>
      </c>
      <c r="AO9962">
        <v>749.16124506422943</v>
      </c>
      <c r="AP9962">
        <v>3543.75</v>
      </c>
      <c r="AQ9962">
        <v>0.48440694861056144</v>
      </c>
      <c r="AR9962">
        <v>2.6197522808458191</v>
      </c>
    </row>
    <row r="9963" spans="39:44" x14ac:dyDescent="0.3">
      <c r="AM9963">
        <v>3.3152480527874451</v>
      </c>
      <c r="AN9963">
        <v>0.13065860151249054</v>
      </c>
      <c r="AO9963">
        <v>1144.889789115618</v>
      </c>
      <c r="AP9963">
        <v>5865.5</v>
      </c>
      <c r="AQ9963">
        <v>0.54957894607706781</v>
      </c>
      <c r="AR9963">
        <v>3.3283139129386936</v>
      </c>
    </row>
    <row r="9964" spans="39:44" x14ac:dyDescent="0.3">
      <c r="AM9964">
        <v>1.6584786144892971</v>
      </c>
      <c r="AN9964">
        <v>9.2077854863856903E-2</v>
      </c>
      <c r="AO9964">
        <v>1221.5560482571045</v>
      </c>
      <c r="AP9964">
        <v>4816.25</v>
      </c>
      <c r="AQ9964">
        <v>-9.8306759320770917E-2</v>
      </c>
      <c r="AR9964">
        <v>1.6520635591287729</v>
      </c>
    </row>
    <row r="9965" spans="39:44" x14ac:dyDescent="0.3">
      <c r="AM9965">
        <v>2.0899603043711248</v>
      </c>
      <c r="AN9965">
        <v>0.35629650470152446</v>
      </c>
      <c r="AO9965">
        <v>794.7006373575806</v>
      </c>
      <c r="AP9965">
        <v>3971.5</v>
      </c>
      <c r="AQ9965">
        <v>0.11524275431132602</v>
      </c>
      <c r="AR9965">
        <v>2.0570214275210787</v>
      </c>
    </row>
    <row r="9966" spans="39:44" x14ac:dyDescent="0.3">
      <c r="AM9966">
        <v>2.4161311106023398</v>
      </c>
      <c r="AN9966">
        <v>1.1383114893113067</v>
      </c>
      <c r="AO9966">
        <v>476.80085394482501</v>
      </c>
      <c r="AP9966">
        <v>3637.5</v>
      </c>
      <c r="AQ9966">
        <v>-0.60467254807338</v>
      </c>
      <c r="AR9966">
        <v>2.5364036260685925</v>
      </c>
    </row>
    <row r="9967" spans="39:44" x14ac:dyDescent="0.3">
      <c r="AM9967">
        <v>1.5996818797935008</v>
      </c>
      <c r="AN9967">
        <v>7.3545234871346454E-2</v>
      </c>
      <c r="AO9967">
        <v>1425.6990600364138</v>
      </c>
      <c r="AP9967">
        <v>3619.5</v>
      </c>
      <c r="AQ9967">
        <v>-0.74864384412784368</v>
      </c>
      <c r="AR9967">
        <v>1.5961536278438673</v>
      </c>
    </row>
    <row r="9968" spans="39:44" x14ac:dyDescent="0.3">
      <c r="AM9968">
        <v>2.1064917684108151</v>
      </c>
      <c r="AN9968">
        <v>0.7249260448267858</v>
      </c>
      <c r="AO9968">
        <v>664.4654437222523</v>
      </c>
      <c r="AP9968">
        <v>5270</v>
      </c>
      <c r="AQ9968">
        <v>0.92979795010876209</v>
      </c>
      <c r="AR9968">
        <v>2.1534427084046501</v>
      </c>
    </row>
    <row r="9969" spans="39:44" x14ac:dyDescent="0.3">
      <c r="AM9969">
        <v>2.0796061468398701</v>
      </c>
      <c r="AN9969">
        <v>0.95442264855911563</v>
      </c>
      <c r="AO9969">
        <v>814.39174626847159</v>
      </c>
      <c r="AP9969">
        <v>3565</v>
      </c>
      <c r="AQ9969">
        <v>0.88118256584865928</v>
      </c>
      <c r="AR9969">
        <v>2.1739086446887765</v>
      </c>
    </row>
    <row r="9970" spans="39:44" x14ac:dyDescent="0.3">
      <c r="AM9970">
        <v>2.7753547828703899</v>
      </c>
      <c r="AN9970">
        <v>1.4629087418537168</v>
      </c>
      <c r="AO9970">
        <v>1292.0501633188492</v>
      </c>
      <c r="AP9970">
        <v>5889.25</v>
      </c>
      <c r="AQ9970">
        <v>-0.43935339322006339</v>
      </c>
      <c r="AR9970">
        <v>2.6950627009838253</v>
      </c>
    </row>
    <row r="9971" spans="39:44" x14ac:dyDescent="0.3">
      <c r="AM9971">
        <v>2.6680404317518525</v>
      </c>
      <c r="AN9971">
        <v>1.2679415347664189</v>
      </c>
      <c r="AO9971">
        <v>1381.0871042987733</v>
      </c>
      <c r="AP9971">
        <v>3849</v>
      </c>
      <c r="AQ9971">
        <v>0.63781463423945772</v>
      </c>
      <c r="AR9971">
        <v>2.8029459247082595</v>
      </c>
    </row>
    <row r="9972" spans="39:44" x14ac:dyDescent="0.3">
      <c r="AM9972">
        <v>1.7169829198199411</v>
      </c>
      <c r="AN9972">
        <v>0.32918937726436714</v>
      </c>
      <c r="AO9972">
        <v>882.970613153773</v>
      </c>
      <c r="AP9972">
        <v>4567.5</v>
      </c>
      <c r="AQ9972">
        <v>-5.863451194082446E-2</v>
      </c>
      <c r="AR9972">
        <v>1.714151335254855</v>
      </c>
    </row>
    <row r="9973" spans="39:44" x14ac:dyDescent="0.3">
      <c r="AM9973">
        <v>2.4930746784776496</v>
      </c>
      <c r="AN9973">
        <v>1.0324312377245155</v>
      </c>
      <c r="AO9973">
        <v>1051.5935870119772</v>
      </c>
      <c r="AP9973">
        <v>3471.5</v>
      </c>
      <c r="AQ9973">
        <v>0.20169300244381544</v>
      </c>
      <c r="AR9973">
        <v>2.5181618237992511</v>
      </c>
    </row>
    <row r="9974" spans="39:44" x14ac:dyDescent="0.3">
      <c r="AM9974">
        <v>1.577123473698359</v>
      </c>
      <c r="AN9974">
        <v>6.440231595744976E-2</v>
      </c>
      <c r="AO9974">
        <v>379.60816308870807</v>
      </c>
      <c r="AP9974">
        <v>3909.25</v>
      </c>
      <c r="AQ9974">
        <v>6.3971686267076569E-2</v>
      </c>
      <c r="AR9974">
        <v>1.578072671882097</v>
      </c>
    </row>
    <row r="9975" spans="39:44" x14ac:dyDescent="0.3">
      <c r="AM9975">
        <v>1.899459881139568</v>
      </c>
      <c r="AN9975">
        <v>0.46685801508467928</v>
      </c>
      <c r="AO9975">
        <v>561.00890710220074</v>
      </c>
      <c r="AP9975">
        <v>5835.25</v>
      </c>
      <c r="AQ9975">
        <v>0.27442500213901183</v>
      </c>
      <c r="AR9975">
        <v>1.9391527173064655</v>
      </c>
    </row>
    <row r="9976" spans="39:44" x14ac:dyDescent="0.3">
      <c r="AM9976">
        <v>2.1302112738832872</v>
      </c>
      <c r="AN9976">
        <v>0.42677765259734335</v>
      </c>
      <c r="AO9976">
        <v>1021.1006146218874</v>
      </c>
      <c r="AP9976">
        <v>4331.75</v>
      </c>
      <c r="AQ9976">
        <v>0.36396430537996505</v>
      </c>
      <c r="AR9976">
        <v>2.1278028340224244</v>
      </c>
    </row>
    <row r="9977" spans="39:44" x14ac:dyDescent="0.3">
      <c r="AM9977">
        <v>1.6655367731517621</v>
      </c>
      <c r="AN9977">
        <v>5.6868760102387582E-2</v>
      </c>
      <c r="AO9977">
        <v>683.68331274027616</v>
      </c>
      <c r="AP9977">
        <v>3923.5</v>
      </c>
      <c r="AQ9977">
        <v>3.389031800382028E-2</v>
      </c>
      <c r="AR9977">
        <v>1.660498142726951</v>
      </c>
    </row>
    <row r="9978" spans="39:44" x14ac:dyDescent="0.3">
      <c r="AM9978">
        <v>1.7772864635437247</v>
      </c>
      <c r="AN9978">
        <v>0.24045534050725706</v>
      </c>
      <c r="AO9978">
        <v>469.45916714192111</v>
      </c>
      <c r="AP9978">
        <v>4485.5</v>
      </c>
      <c r="AQ9978">
        <v>0.79160548194364921</v>
      </c>
      <c r="AR9978">
        <v>1.7722856826887436</v>
      </c>
    </row>
    <row r="9979" spans="39:44" x14ac:dyDescent="0.3">
      <c r="AM9979">
        <v>2.4187872962599051</v>
      </c>
      <c r="AN9979">
        <v>1.1340129506622938</v>
      </c>
      <c r="AO9979">
        <v>952.9520810079232</v>
      </c>
      <c r="AP9979">
        <v>4385.5</v>
      </c>
      <c r="AQ9979">
        <v>0.49271256472673092</v>
      </c>
      <c r="AR9979">
        <v>2.3847748945426002</v>
      </c>
    </row>
    <row r="9980" spans="39:44" x14ac:dyDescent="0.3">
      <c r="AM9980">
        <v>2.9210035654021653</v>
      </c>
      <c r="AN9980">
        <v>1.3105214769499185</v>
      </c>
      <c r="AO9980">
        <v>992.61837444992079</v>
      </c>
      <c r="AP9980">
        <v>5689.25</v>
      </c>
      <c r="AQ9980">
        <v>0.66729719839367407</v>
      </c>
      <c r="AR9980">
        <v>2.7850186614792385</v>
      </c>
    </row>
    <row r="9981" spans="39:44" x14ac:dyDescent="0.3">
      <c r="AM9981">
        <v>2.5258946498982811</v>
      </c>
      <c r="AN9981">
        <v>0.9806879301896847</v>
      </c>
      <c r="AO9981">
        <v>761.66367028799721</v>
      </c>
      <c r="AP9981">
        <v>4014.5</v>
      </c>
      <c r="AQ9981">
        <v>0.16183518559632643</v>
      </c>
      <c r="AR9981">
        <v>2.4440328487622867</v>
      </c>
    </row>
    <row r="9982" spans="39:44" x14ac:dyDescent="0.3">
      <c r="AM9982">
        <v>3.2441688063619862</v>
      </c>
      <c r="AN9982">
        <v>0.7971945043453591</v>
      </c>
      <c r="AO9982">
        <v>648.39797112840267</v>
      </c>
      <c r="AP9982">
        <v>5949.25</v>
      </c>
      <c r="AQ9982">
        <v>-7.6754608233305646E-3</v>
      </c>
      <c r="AR9982">
        <v>3.323969369713299</v>
      </c>
    </row>
    <row r="9983" spans="39:44" x14ac:dyDescent="0.3">
      <c r="AM9983">
        <v>2.4810064642833645</v>
      </c>
      <c r="AN9983">
        <v>1.1662114279681739</v>
      </c>
      <c r="AO9983">
        <v>683.68331274027616</v>
      </c>
      <c r="AP9983">
        <v>4291.5</v>
      </c>
      <c r="AQ9983">
        <v>0.51411957600204716</v>
      </c>
      <c r="AR9983">
        <v>2.5364036260685925</v>
      </c>
    </row>
    <row r="9984" spans="39:44" x14ac:dyDescent="0.3">
      <c r="AM9984">
        <v>1.7997414200241608</v>
      </c>
      <c r="AN9984">
        <v>0.2726755059522134</v>
      </c>
      <c r="AO9984">
        <v>299.09800281690195</v>
      </c>
      <c r="AP9984">
        <v>5493</v>
      </c>
      <c r="AQ9984">
        <v>0.51641205441917015</v>
      </c>
      <c r="AR9984">
        <v>1.7803135344419903</v>
      </c>
    </row>
    <row r="9985" spans="39:44" x14ac:dyDescent="0.3">
      <c r="AM9985">
        <v>2.3251567530434145</v>
      </c>
      <c r="AN9985">
        <v>1.3139115640818835</v>
      </c>
      <c r="AO9985">
        <v>875.79847823665386</v>
      </c>
      <c r="AP9985">
        <v>5936.25</v>
      </c>
      <c r="AQ9985">
        <v>-0.95095616689154039</v>
      </c>
      <c r="AR9985">
        <v>2.3545626717809118</v>
      </c>
    </row>
    <row r="9986" spans="39:44" x14ac:dyDescent="0.3">
      <c r="AM9986">
        <v>2.698963972732189</v>
      </c>
      <c r="AN9986">
        <v>0.78262598164123054</v>
      </c>
      <c r="AO9986">
        <v>622.66666988285613</v>
      </c>
      <c r="AP9986">
        <v>6207.75</v>
      </c>
      <c r="AQ9986">
        <v>0.26978980825724025</v>
      </c>
      <c r="AR9986">
        <v>2.624708970301397</v>
      </c>
    </row>
    <row r="9987" spans="39:44" x14ac:dyDescent="0.3">
      <c r="AM9987">
        <v>1.9949864037051825</v>
      </c>
      <c r="AN9987">
        <v>0.49755086054286746</v>
      </c>
      <c r="AO9987">
        <v>736.23779827871533</v>
      </c>
      <c r="AP9987">
        <v>4277.5</v>
      </c>
      <c r="AQ9987">
        <v>0.63868254516628364</v>
      </c>
      <c r="AR9987">
        <v>1.9548238658503212</v>
      </c>
    </row>
    <row r="9988" spans="39:44" x14ac:dyDescent="0.3">
      <c r="AM9988">
        <v>2.775293330430308</v>
      </c>
      <c r="AN9988">
        <v>0.65022313319659231</v>
      </c>
      <c r="AO9988">
        <v>1186.0035353703304</v>
      </c>
      <c r="AP9988">
        <v>3623</v>
      </c>
      <c r="AQ9988">
        <v>0.69425256842886451</v>
      </c>
      <c r="AR9988">
        <v>2.7747781895134147</v>
      </c>
    </row>
    <row r="9989" spans="39:44" x14ac:dyDescent="0.3">
      <c r="AM9989">
        <v>2.1563823086050022</v>
      </c>
      <c r="AN9989">
        <v>0.98136362048131476</v>
      </c>
      <c r="AO9989">
        <v>256.63740296675826</v>
      </c>
      <c r="AP9989">
        <v>4492.5</v>
      </c>
      <c r="AQ9989">
        <v>0.50656425948659345</v>
      </c>
      <c r="AR9989">
        <v>2.208282600739</v>
      </c>
    </row>
    <row r="9990" spans="39:44" x14ac:dyDescent="0.3">
      <c r="AM9990">
        <v>2.5462817772750648</v>
      </c>
      <c r="AN9990">
        <v>1.184464203655045</v>
      </c>
      <c r="AO9990">
        <v>756.57898903423995</v>
      </c>
      <c r="AP9990">
        <v>4600</v>
      </c>
      <c r="AQ9990">
        <v>-0.59014874825925134</v>
      </c>
      <c r="AR9990">
        <v>2.44728638562552</v>
      </c>
    </row>
    <row r="9991" spans="39:44" x14ac:dyDescent="0.3">
      <c r="AM9991">
        <v>2.0619811353628839</v>
      </c>
      <c r="AN9991">
        <v>0.69568541051428623</v>
      </c>
      <c r="AO9991">
        <v>1205.6846226802234</v>
      </c>
      <c r="AP9991">
        <v>4089.25</v>
      </c>
      <c r="AQ9991">
        <v>0.79048609984742857</v>
      </c>
      <c r="AR9991">
        <v>1.9912067049766693</v>
      </c>
    </row>
    <row r="9992" spans="39:44" x14ac:dyDescent="0.3">
      <c r="AM9992">
        <v>2.3079639782769865</v>
      </c>
      <c r="AN9992">
        <v>1.20479517907386</v>
      </c>
      <c r="AO9992">
        <v>552.24339947342867</v>
      </c>
      <c r="AP9992">
        <v>4836.25</v>
      </c>
      <c r="AQ9992">
        <v>0.63353361320579737</v>
      </c>
      <c r="AR9992">
        <v>2.278865454903154</v>
      </c>
    </row>
    <row r="9993" spans="39:44" x14ac:dyDescent="0.3">
      <c r="AM9993">
        <v>2.3032420608198696</v>
      </c>
      <c r="AN9993">
        <v>0.44614501333726936</v>
      </c>
      <c r="AO9993">
        <v>319.15052699190773</v>
      </c>
      <c r="AP9993">
        <v>2722.25</v>
      </c>
      <c r="AQ9993">
        <v>0.15328708695105817</v>
      </c>
      <c r="AR9993">
        <v>2.3164529507383831</v>
      </c>
    </row>
    <row r="9994" spans="39:44" x14ac:dyDescent="0.3">
      <c r="AM9994">
        <v>2.3144814235832563</v>
      </c>
      <c r="AN9994">
        <v>0.67566772212708881</v>
      </c>
      <c r="AO9994">
        <v>294.99924078137269</v>
      </c>
      <c r="AP9994">
        <v>4352.5</v>
      </c>
      <c r="AQ9994">
        <v>0.22595926102006536</v>
      </c>
      <c r="AR9994">
        <v>2.3456280097005937</v>
      </c>
    </row>
    <row r="9995" spans="39:44" x14ac:dyDescent="0.3">
      <c r="AM9995">
        <v>2.9003152170277655</v>
      </c>
      <c r="AN9995">
        <v>1.2226707319361412</v>
      </c>
      <c r="AO9995">
        <v>613.76642274532787</v>
      </c>
      <c r="AP9995">
        <v>4863.75</v>
      </c>
      <c r="AQ9995">
        <v>-0.76958997205173452</v>
      </c>
      <c r="AR9995">
        <v>2.9453863294106601</v>
      </c>
    </row>
    <row r="9996" spans="39:44" x14ac:dyDescent="0.3">
      <c r="AM9996">
        <v>3.0162307866791651</v>
      </c>
      <c r="AN9996">
        <v>1.0866655877451898</v>
      </c>
      <c r="AO9996">
        <v>966.38002508723423</v>
      </c>
      <c r="AP9996">
        <v>4494</v>
      </c>
      <c r="AQ9996">
        <v>0.50324139480185359</v>
      </c>
      <c r="AR9996">
        <v>2.9363503040786534</v>
      </c>
    </row>
    <row r="9997" spans="39:44" x14ac:dyDescent="0.3">
      <c r="AM9997">
        <v>2.3553536851721617</v>
      </c>
      <c r="AN9997">
        <v>1.416684421263033</v>
      </c>
      <c r="AO9997">
        <v>974.65615411500028</v>
      </c>
      <c r="AP9997">
        <v>5533.5</v>
      </c>
      <c r="AQ9997">
        <v>-0.59726132369268725</v>
      </c>
      <c r="AR9997">
        <v>2.4640219602767135</v>
      </c>
    </row>
    <row r="9998" spans="39:44" x14ac:dyDescent="0.3">
      <c r="AM9998">
        <v>2.023413049777036</v>
      </c>
      <c r="AN9998">
        <v>0.82312365960639056</v>
      </c>
      <c r="AO9998">
        <v>670.473727718193</v>
      </c>
      <c r="AP9998">
        <v>5321.25</v>
      </c>
      <c r="AQ9998">
        <v>-0.8391660251283054</v>
      </c>
      <c r="AR9998">
        <v>2.0293512845941466</v>
      </c>
    </row>
    <row r="9999" spans="39:44" x14ac:dyDescent="0.3">
      <c r="AM9999">
        <v>1.815782611968799</v>
      </c>
      <c r="AN9999">
        <v>0.37440773346411393</v>
      </c>
      <c r="AO9999">
        <v>875.68476778228069</v>
      </c>
      <c r="AP9999">
        <v>3791.5</v>
      </c>
      <c r="AQ9999">
        <v>0.63830895243541041</v>
      </c>
      <c r="AR9999">
        <v>1.8469243446130257</v>
      </c>
    </row>
    <row r="10000" spans="39:44" x14ac:dyDescent="0.3">
      <c r="AM10000">
        <v>2.2631805164507917</v>
      </c>
      <c r="AN10000">
        <v>0.86857242184760786</v>
      </c>
      <c r="AO10000">
        <v>973.37017116538561</v>
      </c>
      <c r="AP10000">
        <v>4659</v>
      </c>
      <c r="AQ10000">
        <v>0.25846953814302037</v>
      </c>
      <c r="AR10000">
        <v>2.2126950660796232</v>
      </c>
    </row>
    <row r="10001" spans="39:44" x14ac:dyDescent="0.3">
      <c r="AM10001">
        <v>3.0562799158566341</v>
      </c>
      <c r="AN10001">
        <v>1.4263053458778705</v>
      </c>
      <c r="AO10001">
        <v>333.69578525093289</v>
      </c>
      <c r="AP10001">
        <v>5550.25</v>
      </c>
      <c r="AQ10001">
        <v>-9.6521081040017984E-2</v>
      </c>
      <c r="AR10001">
        <v>3.0133592134286822</v>
      </c>
    </row>
    <row r="10002" spans="39:44" x14ac:dyDescent="0.3">
      <c r="AM10002">
        <v>2.0196834766010547</v>
      </c>
      <c r="AN10002">
        <v>0.70814304724433152</v>
      </c>
      <c r="AO10002">
        <v>570.41761358068163</v>
      </c>
      <c r="AP10002">
        <v>4813.75</v>
      </c>
      <c r="AQ10002">
        <v>0.60536167932026064</v>
      </c>
      <c r="AR10002">
        <v>2.0476016464655094</v>
      </c>
    </row>
    <row r="10003" spans="39:44" x14ac:dyDescent="0.3">
      <c r="AM10003">
        <v>2.2535065313056286</v>
      </c>
      <c r="AN10003">
        <v>0.700190539527762</v>
      </c>
      <c r="AO10003">
        <v>456.545595985685</v>
      </c>
      <c r="AP10003">
        <v>4840</v>
      </c>
      <c r="AQ10003">
        <v>-0.34117215349578656</v>
      </c>
      <c r="AR10003">
        <v>2.2944975853475369</v>
      </c>
    </row>
    <row r="10004" spans="39:44" x14ac:dyDescent="0.3">
      <c r="AM10004">
        <v>1.7829735437283234</v>
      </c>
      <c r="AN10004">
        <v>0.14482647078073563</v>
      </c>
      <c r="AO10004">
        <v>873.84114016233138</v>
      </c>
      <c r="AP10004">
        <v>5216.75</v>
      </c>
      <c r="AQ10004">
        <v>-0.74319790699015509</v>
      </c>
      <c r="AR10004">
        <v>1.7829735437283236</v>
      </c>
    </row>
  </sheetData>
  <mergeCells count="4">
    <mergeCell ref="AI1:AJ1"/>
    <mergeCell ref="R1:U1"/>
    <mergeCell ref="AF1:AG1"/>
    <mergeCell ref="AE20:AG20"/>
  </mergeCells>
  <dataValidations count="2">
    <dataValidation type="list" allowBlank="1" showInputMessage="1" showErrorMessage="1" sqref="A1 A18 A27" xr:uid="{97DB47A8-A534-4CA2-AB01-3ED381036C94}">
      <formula1>region_name</formula1>
    </dataValidation>
    <dataValidation type="list" allowBlank="1" showInputMessage="1" showErrorMessage="1" sqref="AU4" xr:uid="{1E766FC6-6FEC-4D8E-8D27-76F5E23A1A10}">
      <formula1>parameter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cmdMonteCarlo_Click">
                <anchor moveWithCells="1">
                  <from>
                    <xdr:col>35</xdr:col>
                    <xdr:colOff>563880</xdr:colOff>
                    <xdr:row>3</xdr:row>
                    <xdr:rowOff>7620</xdr:rowOff>
                  </from>
                  <to>
                    <xdr:col>37</xdr:col>
                    <xdr:colOff>152400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ADAA2-0016-49AD-8A3E-8BC11966F7B9}">
  <dimension ref="E5:L11"/>
  <sheetViews>
    <sheetView workbookViewId="0">
      <selection activeCell="N14" sqref="N14"/>
    </sheetView>
  </sheetViews>
  <sheetFormatPr defaultRowHeight="14.4" x14ac:dyDescent="0.3"/>
  <cols>
    <col min="12" max="12" width="14.88671875" customWidth="1"/>
  </cols>
  <sheetData>
    <row r="5" spans="5:12" x14ac:dyDescent="0.3">
      <c r="E5" s="46" t="s">
        <v>75</v>
      </c>
      <c r="F5" s="46" t="s">
        <v>76</v>
      </c>
      <c r="G5" s="2" t="s">
        <v>77</v>
      </c>
      <c r="H5" s="52" t="s">
        <v>78</v>
      </c>
      <c r="I5" s="52" t="s">
        <v>79</v>
      </c>
      <c r="J5" s="52" t="s">
        <v>80</v>
      </c>
      <c r="L5" s="53" t="s">
        <v>81</v>
      </c>
    </row>
    <row r="6" spans="5:12" x14ac:dyDescent="0.3">
      <c r="E6">
        <v>100</v>
      </c>
      <c r="F6">
        <f>E6 - $E$9</f>
        <v>-166.66666666666669</v>
      </c>
      <c r="G6">
        <f>F6^2</f>
        <v>27777.777777777785</v>
      </c>
      <c r="H6">
        <v>1000</v>
      </c>
      <c r="I6">
        <f>H6 -$H$9</f>
        <v>300</v>
      </c>
      <c r="J6">
        <f>I6^2</f>
        <v>90000</v>
      </c>
      <c r="L6">
        <f>F6 *I6</f>
        <v>-50000.000000000007</v>
      </c>
    </row>
    <row r="7" spans="5:12" x14ac:dyDescent="0.3">
      <c r="E7">
        <v>200</v>
      </c>
      <c r="F7">
        <f t="shared" ref="F7:F8" si="0">E7 - $E$9</f>
        <v>-66.666666666666686</v>
      </c>
      <c r="G7">
        <f t="shared" ref="G7:G8" si="1">F7^2</f>
        <v>4444.4444444444471</v>
      </c>
      <c r="H7">
        <v>700</v>
      </c>
      <c r="I7">
        <f t="shared" ref="I7:I8" si="2">H7 -$H$9</f>
        <v>0</v>
      </c>
      <c r="J7">
        <f t="shared" ref="J7:J8" si="3">I7^2</f>
        <v>0</v>
      </c>
      <c r="L7">
        <f t="shared" ref="L7:L8" si="4">F7 *I7</f>
        <v>0</v>
      </c>
    </row>
    <row r="8" spans="5:12" x14ac:dyDescent="0.3">
      <c r="E8">
        <v>500</v>
      </c>
      <c r="F8">
        <f t="shared" si="0"/>
        <v>233.33333333333331</v>
      </c>
      <c r="G8">
        <f t="shared" si="1"/>
        <v>54444.444444444438</v>
      </c>
      <c r="H8">
        <v>400</v>
      </c>
      <c r="I8">
        <f t="shared" si="2"/>
        <v>-300</v>
      </c>
      <c r="J8">
        <f t="shared" si="3"/>
        <v>90000</v>
      </c>
      <c r="L8">
        <f t="shared" si="4"/>
        <v>-70000</v>
      </c>
    </row>
    <row r="9" spans="5:12" x14ac:dyDescent="0.3">
      <c r="E9" s="2">
        <f>AVERAGE(E6:E8)</f>
        <v>266.66666666666669</v>
      </c>
      <c r="G9">
        <f>SUM(G6:G8)</f>
        <v>86666.666666666672</v>
      </c>
      <c r="H9" s="2">
        <f>AVERAGE(H6:H8)</f>
        <v>700</v>
      </c>
      <c r="J9" s="2">
        <f>SUM(J6:J8)</f>
        <v>180000</v>
      </c>
      <c r="L9" s="2">
        <f>SUM(L6:L8)</f>
        <v>-120000</v>
      </c>
    </row>
    <row r="10" spans="5:12" x14ac:dyDescent="0.3">
      <c r="G10">
        <f>G9/3</f>
        <v>28888.888888888891</v>
      </c>
      <c r="J10">
        <f>J9/3</f>
        <v>60000</v>
      </c>
      <c r="K10">
        <f>_xlfn.VAR.P(H6:H8)</f>
        <v>60000</v>
      </c>
      <c r="L10">
        <f>L9/3</f>
        <v>-40000</v>
      </c>
    </row>
    <row r="11" spans="5:12" x14ac:dyDescent="0.3">
      <c r="G11" s="2">
        <f>G10^0.5</f>
        <v>169.96731711975949</v>
      </c>
      <c r="J11" s="2">
        <f>J10^0.5</f>
        <v>244.94897427831782</v>
      </c>
      <c r="K11">
        <f>_xlfn.STDEV.P(H6:H8)</f>
        <v>244.94897427831782</v>
      </c>
      <c r="L11">
        <f>L10 / (G11*J11)</f>
        <v>-0.96076892283052273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37</vt:i4>
      </vt:variant>
    </vt:vector>
  </HeadingPairs>
  <TitlesOfParts>
    <vt:vector size="41" baseType="lpstr">
      <vt:lpstr>data</vt:lpstr>
      <vt:lpstr>control</vt:lpstr>
      <vt:lpstr>analysis</vt:lpstr>
      <vt:lpstr>Sheet2</vt:lpstr>
      <vt:lpstr>calculation</vt:lpstr>
      <vt:lpstr>calulation</vt:lpstr>
      <vt:lpstr>corr_p_s</vt:lpstr>
      <vt:lpstr>Count</vt:lpstr>
      <vt:lpstr>interface</vt:lpstr>
      <vt:lpstr>key</vt:lpstr>
      <vt:lpstr>max_mu</vt:lpstr>
      <vt:lpstr>mu_sample</vt:lpstr>
      <vt:lpstr>p_bar</vt:lpstr>
      <vt:lpstr>parameter</vt:lpstr>
      <vt:lpstr>Pr_h_d</vt:lpstr>
      <vt:lpstr>Pr_mu</vt:lpstr>
      <vt:lpstr>Pr_sigma</vt:lpstr>
      <vt:lpstr>Price</vt:lpstr>
      <vt:lpstr>Product</vt:lpstr>
      <vt:lpstr>product_name</vt:lpstr>
      <vt:lpstr>product_name_t</vt:lpstr>
      <vt:lpstr>Region</vt:lpstr>
      <vt:lpstr>region_choice</vt:lpstr>
      <vt:lpstr>region_name</vt:lpstr>
      <vt:lpstr>s_bar</vt:lpstr>
      <vt:lpstr>sales_tbl</vt:lpstr>
      <vt:lpstr>sample_price</vt:lpstr>
      <vt:lpstr>sample_revenue</vt:lpstr>
      <vt:lpstr>sample_saales</vt:lpstr>
      <vt:lpstr>sample_sales</vt:lpstr>
      <vt:lpstr>sd_bar</vt:lpstr>
      <vt:lpstr>sigma_sample</vt:lpstr>
      <vt:lpstr>simulation</vt:lpstr>
      <vt:lpstr>tbl_data</vt:lpstr>
      <vt:lpstr>tbl_price</vt:lpstr>
      <vt:lpstr>tbl_sales</vt:lpstr>
      <vt:lpstr>Time</vt:lpstr>
      <vt:lpstr>time_name</vt:lpstr>
      <vt:lpstr>width</vt:lpstr>
      <vt:lpstr>width_plt</vt:lpstr>
      <vt:lpstr>x_bar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Foote</dc:creator>
  <cp:lastModifiedBy>Bill Foote</cp:lastModifiedBy>
  <dcterms:created xsi:type="dcterms:W3CDTF">2022-03-24T13:03:28Z</dcterms:created>
  <dcterms:modified xsi:type="dcterms:W3CDTF">2022-04-05T15:09:16Z</dcterms:modified>
</cp:coreProperties>
</file>