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540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<sst xmlns="http://schemas.openxmlformats.org/spreadsheetml/2006/main" count="25">
  <si>
    <t>Posiciones en radianes</t>
  </si>
  <si>
    <t>Posiciones variantes</t>
  </si>
  <si>
    <t xml:space="preserve">Calculo de distancia </t>
  </si>
  <si>
    <t>Puntos de referencia reg1</t>
  </si>
  <si>
    <t>Lat</t>
  </si>
  <si>
    <t>Longi</t>
  </si>
  <si>
    <t>Latitud</t>
  </si>
  <si>
    <t>Longitud</t>
  </si>
  <si>
    <t>Sob</t>
  </si>
  <si>
    <t>Harve</t>
  </si>
  <si>
    <t>Harv trasla</t>
  </si>
  <si>
    <t>DRP</t>
  </si>
  <si>
    <t>Puntos trasladados</t>
  </si>
  <si>
    <t>LAT</t>
  </si>
  <si>
    <t>LONG</t>
  </si>
  <si>
    <t>Radio de la tierra</t>
  </si>
  <si>
    <t>Long</t>
  </si>
  <si>
    <t>Rad</t>
  </si>
  <si>
    <t>LAT2,LONNG2</t>
  </si>
  <si>
    <t>inicio</t>
  </si>
  <si>
    <t>ya0-ya1</t>
  </si>
  <si>
    <t>final</t>
  </si>
  <si>
    <t>xa0-xa1</t>
  </si>
  <si>
    <t>m1</t>
  </si>
  <si>
    <t>m2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</si>
</sst>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/>
    <xf numFmtId="0" fontId="1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Puntos reales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Hoja1!$C$3:$C$196</c:f>
              <c:numCache>
                <c:formatCode>General</c:formatCode>
                <c:ptCount val="194"/>
                <c:pt idx="0">
                  <c:v>9.0233742</c:v>
                </c:pt>
                <c:pt idx="1">
                  <c:v>9.0233725</c:v>
                </c:pt>
                <c:pt idx="2">
                  <c:v>9.0233707</c:v>
                </c:pt>
                <c:pt idx="3">
                  <c:v>9.0233687</c:v>
                </c:pt>
                <c:pt idx="4">
                  <c:v>9.0233678</c:v>
                </c:pt>
                <c:pt idx="5">
                  <c:v>9.023368</c:v>
                </c:pt>
                <c:pt idx="6">
                  <c:v>9.0233678</c:v>
                </c:pt>
                <c:pt idx="7">
                  <c:v>9.0233673</c:v>
                </c:pt>
                <c:pt idx="8">
                  <c:v>9.0233682</c:v>
                </c:pt>
                <c:pt idx="9">
                  <c:v>9.0233683</c:v>
                </c:pt>
                <c:pt idx="10">
                  <c:v>9.0233658</c:v>
                </c:pt>
                <c:pt idx="11">
                  <c:v>9.0233677</c:v>
                </c:pt>
                <c:pt idx="12">
                  <c:v>9.0233685</c:v>
                </c:pt>
                <c:pt idx="13">
                  <c:v>9.0233733</c:v>
                </c:pt>
                <c:pt idx="14">
                  <c:v>9.0233748</c:v>
                </c:pt>
                <c:pt idx="15">
                  <c:v>9.0233767</c:v>
                </c:pt>
                <c:pt idx="16">
                  <c:v>9.0233775</c:v>
                </c:pt>
                <c:pt idx="17">
                  <c:v>9.0233785</c:v>
                </c:pt>
                <c:pt idx="18">
                  <c:v>9.0233812</c:v>
                </c:pt>
                <c:pt idx="19">
                  <c:v>9.0233828</c:v>
                </c:pt>
                <c:pt idx="20">
                  <c:v>9.0233835</c:v>
                </c:pt>
                <c:pt idx="21">
                  <c:v>9.0233833</c:v>
                </c:pt>
                <c:pt idx="22">
                  <c:v>9.0233828</c:v>
                </c:pt>
                <c:pt idx="23">
                  <c:v>9.0233827</c:v>
                </c:pt>
                <c:pt idx="24">
                  <c:v>9.0233825</c:v>
                </c:pt>
                <c:pt idx="25">
                  <c:v>9.0233822</c:v>
                </c:pt>
                <c:pt idx="26">
                  <c:v>9.0233812</c:v>
                </c:pt>
                <c:pt idx="27">
                  <c:v>9.0233803</c:v>
                </c:pt>
                <c:pt idx="28">
                  <c:v>9.0233795</c:v>
                </c:pt>
                <c:pt idx="29">
                  <c:v>9.0233777</c:v>
                </c:pt>
                <c:pt idx="30">
                  <c:v>9.0233763</c:v>
                </c:pt>
                <c:pt idx="31">
                  <c:v>9.0233755</c:v>
                </c:pt>
                <c:pt idx="32">
                  <c:v>9.0233752</c:v>
                </c:pt>
                <c:pt idx="33">
                  <c:v>9.0233738</c:v>
                </c:pt>
                <c:pt idx="34">
                  <c:v>9.0233717</c:v>
                </c:pt>
                <c:pt idx="35">
                  <c:v>9.02337</c:v>
                </c:pt>
                <c:pt idx="36">
                  <c:v>9.0233685</c:v>
                </c:pt>
                <c:pt idx="37">
                  <c:v>9.023368</c:v>
                </c:pt>
                <c:pt idx="38">
                  <c:v>9.0233673</c:v>
                </c:pt>
                <c:pt idx="39">
                  <c:v>9.0233673</c:v>
                </c:pt>
                <c:pt idx="40">
                  <c:v>9.0233677</c:v>
                </c:pt>
                <c:pt idx="41">
                  <c:v>9.0233697</c:v>
                </c:pt>
                <c:pt idx="42">
                  <c:v>9.023369</c:v>
                </c:pt>
                <c:pt idx="43">
                  <c:v>9.0233667</c:v>
                </c:pt>
                <c:pt idx="44">
                  <c:v>9.0233632</c:v>
                </c:pt>
                <c:pt idx="45">
                  <c:v>9.0233547</c:v>
                </c:pt>
                <c:pt idx="46">
                  <c:v>9.0233545</c:v>
                </c:pt>
                <c:pt idx="47">
                  <c:v>9.023353</c:v>
                </c:pt>
                <c:pt idx="48">
                  <c:v>9.0233508</c:v>
                </c:pt>
                <c:pt idx="49">
                  <c:v>9.0233492</c:v>
                </c:pt>
                <c:pt idx="50">
                  <c:v>9.0233483</c:v>
                </c:pt>
                <c:pt idx="51">
                  <c:v>9.0233458</c:v>
                </c:pt>
                <c:pt idx="52">
                  <c:v>9.023348</c:v>
                </c:pt>
                <c:pt idx="53">
                  <c:v>9.0233453</c:v>
                </c:pt>
                <c:pt idx="54">
                  <c:v>9.0233427</c:v>
                </c:pt>
                <c:pt idx="55">
                  <c:v>9.0233408</c:v>
                </c:pt>
                <c:pt idx="56">
                  <c:v>9.023337</c:v>
                </c:pt>
                <c:pt idx="57">
                  <c:v>9.023336</c:v>
                </c:pt>
                <c:pt idx="58">
                  <c:v>9.0233328</c:v>
                </c:pt>
                <c:pt idx="59">
                  <c:v>9.0233308</c:v>
                </c:pt>
                <c:pt idx="60">
                  <c:v>9.0233288</c:v>
                </c:pt>
                <c:pt idx="61">
                  <c:v>9.0233265</c:v>
                </c:pt>
                <c:pt idx="62">
                  <c:v>9.0233253</c:v>
                </c:pt>
                <c:pt idx="63">
                  <c:v>9.0233257</c:v>
                </c:pt>
                <c:pt idx="64">
                  <c:v>9.0233263</c:v>
                </c:pt>
                <c:pt idx="65">
                  <c:v>9.023326</c:v>
                </c:pt>
                <c:pt idx="66">
                  <c:v>9.0233252</c:v>
                </c:pt>
                <c:pt idx="67">
                  <c:v>9.0233247</c:v>
                </c:pt>
                <c:pt idx="68">
                  <c:v>9.0233237</c:v>
                </c:pt>
                <c:pt idx="69">
                  <c:v>9.0233228</c:v>
                </c:pt>
                <c:pt idx="70">
                  <c:v>9.0233215</c:v>
                </c:pt>
                <c:pt idx="71">
                  <c:v>9.02332</c:v>
                </c:pt>
                <c:pt idx="72">
                  <c:v>9.0233187</c:v>
                </c:pt>
                <c:pt idx="73">
                  <c:v>9.0233188</c:v>
                </c:pt>
                <c:pt idx="74">
                  <c:v>9.0233178</c:v>
                </c:pt>
                <c:pt idx="75">
                  <c:v>9.023318</c:v>
                </c:pt>
                <c:pt idx="76">
                  <c:v>9.0233155</c:v>
                </c:pt>
                <c:pt idx="77">
                  <c:v>9.0233142</c:v>
                </c:pt>
                <c:pt idx="78">
                  <c:v>9.0233125</c:v>
                </c:pt>
                <c:pt idx="79">
                  <c:v>9.0233117</c:v>
                </c:pt>
                <c:pt idx="80">
                  <c:v>9.0233127</c:v>
                </c:pt>
                <c:pt idx="81">
                  <c:v>9.0233123</c:v>
                </c:pt>
                <c:pt idx="82">
                  <c:v>9.023312</c:v>
                </c:pt>
                <c:pt idx="83">
                  <c:v>9.0233113</c:v>
                </c:pt>
                <c:pt idx="84">
                  <c:v>9.0233122</c:v>
                </c:pt>
                <c:pt idx="85">
                  <c:v>9.0233108</c:v>
                </c:pt>
                <c:pt idx="86">
                  <c:v>9.02331</c:v>
                </c:pt>
                <c:pt idx="87">
                  <c:v>9.0233102</c:v>
                </c:pt>
                <c:pt idx="88">
                  <c:v>9.0233102</c:v>
                </c:pt>
                <c:pt idx="89">
                  <c:v>9.023308</c:v>
                </c:pt>
                <c:pt idx="90">
                  <c:v>9.0233063</c:v>
                </c:pt>
                <c:pt idx="91">
                  <c:v>9.0233045</c:v>
                </c:pt>
                <c:pt idx="92">
                  <c:v>9.0233027</c:v>
                </c:pt>
                <c:pt idx="93">
                  <c:v>9.0233013</c:v>
                </c:pt>
                <c:pt idx="94">
                  <c:v>9.0232993</c:v>
                </c:pt>
                <c:pt idx="95">
                  <c:v>9.0232968</c:v>
                </c:pt>
                <c:pt idx="96">
                  <c:v>9.0232955</c:v>
                </c:pt>
                <c:pt idx="97">
                  <c:v>9.0232943</c:v>
                </c:pt>
                <c:pt idx="98">
                  <c:v>9.023293</c:v>
                </c:pt>
                <c:pt idx="99">
                  <c:v>9.0232898</c:v>
                </c:pt>
                <c:pt idx="100">
                  <c:v>9.0232903</c:v>
                </c:pt>
                <c:pt idx="101">
                  <c:v>9.0232895</c:v>
                </c:pt>
                <c:pt idx="102">
                  <c:v>9.0232893</c:v>
                </c:pt>
                <c:pt idx="103">
                  <c:v>9.0232895</c:v>
                </c:pt>
                <c:pt idx="104">
                  <c:v>9.0232898</c:v>
                </c:pt>
                <c:pt idx="105">
                  <c:v>9.0232893</c:v>
                </c:pt>
                <c:pt idx="106">
                  <c:v>9.023287</c:v>
                </c:pt>
                <c:pt idx="107">
                  <c:v>9.023285</c:v>
                </c:pt>
                <c:pt idx="108">
                  <c:v>9.0232888</c:v>
                </c:pt>
                <c:pt idx="109">
                  <c:v>9.0232815</c:v>
                </c:pt>
                <c:pt idx="110">
                  <c:v>9.0232822</c:v>
                </c:pt>
                <c:pt idx="111">
                  <c:v>9.0232792</c:v>
                </c:pt>
                <c:pt idx="112">
                  <c:v>9.0232775</c:v>
                </c:pt>
                <c:pt idx="113">
                  <c:v>9.0232737</c:v>
                </c:pt>
                <c:pt idx="114">
                  <c:v>9.0232728</c:v>
                </c:pt>
                <c:pt idx="115">
                  <c:v>9.023272</c:v>
                </c:pt>
                <c:pt idx="116">
                  <c:v>9.023271</c:v>
                </c:pt>
                <c:pt idx="117">
                  <c:v>9.0232695</c:v>
                </c:pt>
                <c:pt idx="118">
                  <c:v>9.02327</c:v>
                </c:pt>
                <c:pt idx="119">
                  <c:v>9.0232695</c:v>
                </c:pt>
                <c:pt idx="120">
                  <c:v>9.0232685</c:v>
                </c:pt>
                <c:pt idx="121">
                  <c:v>9.0232665</c:v>
                </c:pt>
                <c:pt idx="122">
                  <c:v>9.0232645</c:v>
                </c:pt>
                <c:pt idx="123">
                  <c:v>9.0232648</c:v>
                </c:pt>
                <c:pt idx="124">
                  <c:v>9.0232627</c:v>
                </c:pt>
                <c:pt idx="125">
                  <c:v>9.0232628</c:v>
                </c:pt>
                <c:pt idx="126">
                  <c:v>9.0232615</c:v>
                </c:pt>
                <c:pt idx="127">
                  <c:v>9.0232603</c:v>
                </c:pt>
                <c:pt idx="128">
                  <c:v>9.02326</c:v>
                </c:pt>
                <c:pt idx="129">
                  <c:v>9.0232615</c:v>
                </c:pt>
                <c:pt idx="130">
                  <c:v>9.0232598</c:v>
                </c:pt>
                <c:pt idx="131">
                  <c:v>9.0232562</c:v>
                </c:pt>
                <c:pt idx="132">
                  <c:v>9.0232532</c:v>
                </c:pt>
                <c:pt idx="133">
                  <c:v>9.0232527</c:v>
                </c:pt>
                <c:pt idx="134">
                  <c:v>9.0232513</c:v>
                </c:pt>
                <c:pt idx="135">
                  <c:v>9.0232495</c:v>
                </c:pt>
                <c:pt idx="136">
                  <c:v>9.0232478</c:v>
                </c:pt>
                <c:pt idx="137">
                  <c:v>9.02325</c:v>
                </c:pt>
                <c:pt idx="138">
                  <c:v>9.0232507</c:v>
                </c:pt>
                <c:pt idx="139">
                  <c:v>9.0232508</c:v>
                </c:pt>
                <c:pt idx="140">
                  <c:v>9.023251</c:v>
                </c:pt>
                <c:pt idx="141">
                  <c:v>9.02325</c:v>
                </c:pt>
                <c:pt idx="142">
                  <c:v>9.0232495</c:v>
                </c:pt>
                <c:pt idx="143">
                  <c:v>9.0232493</c:v>
                </c:pt>
                <c:pt idx="144">
                  <c:v>9.02325</c:v>
                </c:pt>
                <c:pt idx="145">
                  <c:v>9.0232483</c:v>
                </c:pt>
                <c:pt idx="146">
                  <c:v>9.0232453</c:v>
                </c:pt>
                <c:pt idx="147">
                  <c:v>9.023242</c:v>
                </c:pt>
                <c:pt idx="148">
                  <c:v>9.0232395</c:v>
                </c:pt>
                <c:pt idx="149">
                  <c:v>9.023235</c:v>
                </c:pt>
                <c:pt idx="150">
                  <c:v>9.0232322</c:v>
                </c:pt>
                <c:pt idx="151">
                  <c:v>9.0232308</c:v>
                </c:pt>
                <c:pt idx="152">
                  <c:v>9.0232308</c:v>
                </c:pt>
                <c:pt idx="153">
                  <c:v>9.0232305</c:v>
                </c:pt>
                <c:pt idx="154">
                  <c:v>9.0232313</c:v>
                </c:pt>
                <c:pt idx="155">
                  <c:v>9.023233</c:v>
                </c:pt>
                <c:pt idx="156">
                  <c:v>9.023229</c:v>
                </c:pt>
                <c:pt idx="157">
                  <c:v>9.0232275</c:v>
                </c:pt>
                <c:pt idx="158">
                  <c:v>9.0232277</c:v>
                </c:pt>
                <c:pt idx="159">
                  <c:v>9.0232263</c:v>
                </c:pt>
                <c:pt idx="160">
                  <c:v>9.023224</c:v>
                </c:pt>
                <c:pt idx="161">
                  <c:v>9.0232237</c:v>
                </c:pt>
                <c:pt idx="162">
                  <c:v>9.023223</c:v>
                </c:pt>
                <c:pt idx="163">
                  <c:v>9.0232218</c:v>
                </c:pt>
                <c:pt idx="164">
                  <c:v>9.02322</c:v>
                </c:pt>
                <c:pt idx="165">
                  <c:v>9.0232175</c:v>
                </c:pt>
                <c:pt idx="166">
                  <c:v>9.0232148</c:v>
                </c:pt>
                <c:pt idx="167">
                  <c:v>9.0232118</c:v>
                </c:pt>
                <c:pt idx="168">
                  <c:v>9.0232113</c:v>
                </c:pt>
                <c:pt idx="169">
                  <c:v>9.0232097</c:v>
                </c:pt>
                <c:pt idx="170">
                  <c:v>9.0232083</c:v>
                </c:pt>
                <c:pt idx="171">
                  <c:v>9.023206</c:v>
                </c:pt>
                <c:pt idx="172">
                  <c:v>9.0232045</c:v>
                </c:pt>
                <c:pt idx="173">
                  <c:v>9.0231997</c:v>
                </c:pt>
                <c:pt idx="174">
                  <c:v>9.0231972</c:v>
                </c:pt>
                <c:pt idx="175">
                  <c:v>9.023195</c:v>
                </c:pt>
                <c:pt idx="176">
                  <c:v>9.0231927</c:v>
                </c:pt>
                <c:pt idx="177">
                  <c:v>9.0231887</c:v>
                </c:pt>
                <c:pt idx="178">
                  <c:v>9.0231872</c:v>
                </c:pt>
                <c:pt idx="179">
                  <c:v>9.023185</c:v>
                </c:pt>
                <c:pt idx="180">
                  <c:v>9.0231828</c:v>
                </c:pt>
                <c:pt idx="181">
                  <c:v>9.0231805</c:v>
                </c:pt>
                <c:pt idx="182">
                  <c:v>9.0231812</c:v>
                </c:pt>
                <c:pt idx="183">
                  <c:v>9.0231777</c:v>
                </c:pt>
                <c:pt idx="184">
                  <c:v>9.0231768</c:v>
                </c:pt>
                <c:pt idx="185">
                  <c:v>9.023175</c:v>
                </c:pt>
                <c:pt idx="186">
                  <c:v>9.0231733</c:v>
                </c:pt>
                <c:pt idx="187">
                  <c:v>9.0231722</c:v>
                </c:pt>
                <c:pt idx="188">
                  <c:v>9.0231715</c:v>
                </c:pt>
                <c:pt idx="189">
                  <c:v>9.02317</c:v>
                </c:pt>
                <c:pt idx="190">
                  <c:v>9.0232058</c:v>
                </c:pt>
                <c:pt idx="191">
                  <c:v>9.023205</c:v>
                </c:pt>
                <c:pt idx="192">
                  <c:v>9.0232028</c:v>
                </c:pt>
                <c:pt idx="193">
                  <c:v>9.0232013</c:v>
                </c:pt>
              </c:numCache>
            </c:numRef>
          </c:xVal>
          <c:yVal>
            <c:numRef>
              <c:f>Hoja1!$D$3:$D$196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-79.53169</c:v>
                </c:pt>
                <c:pt idx="2">
                  <c:v>-79.5316898</c:v>
                </c:pt>
                <c:pt idx="3">
                  <c:v>-79.5316908</c:v>
                </c:pt>
                <c:pt idx="4">
                  <c:v>-79.531693</c:v>
                </c:pt>
                <c:pt idx="5">
                  <c:v>-79.5316953</c:v>
                </c:pt>
                <c:pt idx="6">
                  <c:v>-79.5316963</c:v>
                </c:pt>
                <c:pt idx="7">
                  <c:v>-79.5316972</c:v>
                </c:pt>
                <c:pt idx="8">
                  <c:v>-79.5316968</c:v>
                </c:pt>
                <c:pt idx="9">
                  <c:v>-79.5316973</c:v>
                </c:pt>
                <c:pt idx="10">
                  <c:v>-79.5316962</c:v>
                </c:pt>
                <c:pt idx="11">
                  <c:v>-79.5316893</c:v>
                </c:pt>
                <c:pt idx="12">
                  <c:v>-79.5316863</c:v>
                </c:pt>
                <c:pt idx="13">
                  <c:v>-79.5316833</c:v>
                </c:pt>
                <c:pt idx="14">
                  <c:v>-79.5316797</c:v>
                </c:pt>
                <c:pt idx="15">
                  <c:v>-79.5316757</c:v>
                </c:pt>
                <c:pt idx="16">
                  <c:v>-79.5316727</c:v>
                </c:pt>
                <c:pt idx="17">
                  <c:v>-79.53167</c:v>
                </c:pt>
                <c:pt idx="18">
                  <c:v>-79.5316678</c:v>
                </c:pt>
                <c:pt idx="19">
                  <c:v>-79.5316655</c:v>
                </c:pt>
                <c:pt idx="20">
                  <c:v>-79.531664</c:v>
                </c:pt>
                <c:pt idx="21">
                  <c:v>-79.5316628</c:v>
                </c:pt>
                <c:pt idx="22">
                  <c:v>-79.531662</c:v>
                </c:pt>
                <c:pt idx="23">
                  <c:v>-79.5316605</c:v>
                </c:pt>
                <c:pt idx="24">
                  <c:v>-79.5316582</c:v>
                </c:pt>
                <c:pt idx="25">
                  <c:v>-79.5316583</c:v>
                </c:pt>
                <c:pt idx="26">
                  <c:v>-79.5316587</c:v>
                </c:pt>
                <c:pt idx="27">
                  <c:v>-79.5316585</c:v>
                </c:pt>
                <c:pt idx="28">
                  <c:v>-79.5316583</c:v>
                </c:pt>
                <c:pt idx="29">
                  <c:v>-79.5316568</c:v>
                </c:pt>
                <c:pt idx="30">
                  <c:v>-79.5316563</c:v>
                </c:pt>
                <c:pt idx="31">
                  <c:v>-79.5316547</c:v>
                </c:pt>
                <c:pt idx="32">
                  <c:v>-79.5316515</c:v>
                </c:pt>
                <c:pt idx="33">
                  <c:v>-79.5316492</c:v>
                </c:pt>
                <c:pt idx="34">
                  <c:v>-79.5316493</c:v>
                </c:pt>
                <c:pt idx="35">
                  <c:v>-79.5316485</c:v>
                </c:pt>
                <c:pt idx="36">
                  <c:v>-79.5316488</c:v>
                </c:pt>
                <c:pt idx="37">
                  <c:v>-79.5316472</c:v>
                </c:pt>
                <c:pt idx="38">
                  <c:v>-79.5316463</c:v>
                </c:pt>
                <c:pt idx="39">
                  <c:v>-79.5316455</c:v>
                </c:pt>
                <c:pt idx="40">
                  <c:v>-79.5316453</c:v>
                </c:pt>
                <c:pt idx="41">
                  <c:v>-79.5316442</c:v>
                </c:pt>
                <c:pt idx="42">
                  <c:v>-79.5316435</c:v>
                </c:pt>
                <c:pt idx="43">
                  <c:v>-79.5316443</c:v>
                </c:pt>
                <c:pt idx="44">
                  <c:v>-79.5316417</c:v>
                </c:pt>
                <c:pt idx="45">
                  <c:v>-79.531641</c:v>
                </c:pt>
                <c:pt idx="46">
                  <c:v>-79.5316395</c:v>
                </c:pt>
                <c:pt idx="47">
                  <c:v>-79.5316403</c:v>
                </c:pt>
                <c:pt idx="48">
                  <c:v>-79.5316402</c:v>
                </c:pt>
                <c:pt idx="49">
                  <c:v>-79.5316383</c:v>
                </c:pt>
                <c:pt idx="50">
                  <c:v>-79.53164</c:v>
                </c:pt>
                <c:pt idx="51">
                  <c:v>-79.5316405</c:v>
                </c:pt>
                <c:pt idx="52">
                  <c:v>-79.53164</c:v>
                </c:pt>
                <c:pt idx="53">
                  <c:v>-79.5316382</c:v>
                </c:pt>
                <c:pt idx="54">
                  <c:v>-79.5316353</c:v>
                </c:pt>
                <c:pt idx="55">
                  <c:v>-79.5316342</c:v>
                </c:pt>
                <c:pt idx="56">
                  <c:v>-79.5316313</c:v>
                </c:pt>
                <c:pt idx="57">
                  <c:v>-79.5316308</c:v>
                </c:pt>
                <c:pt idx="58">
                  <c:v>-79.5316273</c:v>
                </c:pt>
                <c:pt idx="59">
                  <c:v>-79.5316268</c:v>
                </c:pt>
                <c:pt idx="60">
                  <c:v>-79.5316252</c:v>
                </c:pt>
                <c:pt idx="61">
                  <c:v>-79.5316242</c:v>
                </c:pt>
                <c:pt idx="62">
                  <c:v>-79.531623</c:v>
                </c:pt>
                <c:pt idx="63">
                  <c:v>-79.5316218</c:v>
                </c:pt>
                <c:pt idx="64">
                  <c:v>-79.5316208</c:v>
                </c:pt>
                <c:pt idx="65">
                  <c:v>-79.5316195</c:v>
                </c:pt>
                <c:pt idx="66">
                  <c:v>-79.5316177</c:v>
                </c:pt>
                <c:pt idx="67">
                  <c:v>-79.531616</c:v>
                </c:pt>
                <c:pt idx="68">
                  <c:v>-79.5316145</c:v>
                </c:pt>
                <c:pt idx="69">
                  <c:v>-79.531613</c:v>
                </c:pt>
                <c:pt idx="70">
                  <c:v>-79.5316127</c:v>
                </c:pt>
                <c:pt idx="71">
                  <c:v>-79.5316123</c:v>
                </c:pt>
                <c:pt idx="72">
                  <c:v>-79.5316125</c:v>
                </c:pt>
                <c:pt idx="73">
                  <c:v>-79.5316132</c:v>
                </c:pt>
                <c:pt idx="74">
                  <c:v>-79.5316122</c:v>
                </c:pt>
                <c:pt idx="75">
                  <c:v>-79.5316108</c:v>
                </c:pt>
                <c:pt idx="76">
                  <c:v>-79.5316098</c:v>
                </c:pt>
                <c:pt idx="77">
                  <c:v>-79.531609</c:v>
                </c:pt>
                <c:pt idx="78">
                  <c:v>-79.5316077</c:v>
                </c:pt>
                <c:pt idx="79">
                  <c:v>-79.531603</c:v>
                </c:pt>
                <c:pt idx="80">
                  <c:v>-79.5315997</c:v>
                </c:pt>
                <c:pt idx="81">
                  <c:v>-79.531597</c:v>
                </c:pt>
                <c:pt idx="82">
                  <c:v>-79.5315963</c:v>
                </c:pt>
                <c:pt idx="83">
                  <c:v>-79.5315975</c:v>
                </c:pt>
                <c:pt idx="84">
                  <c:v>-79.5315958</c:v>
                </c:pt>
                <c:pt idx="85">
                  <c:v>-79.5315962</c:v>
                </c:pt>
                <c:pt idx="86">
                  <c:v>-79.5315965</c:v>
                </c:pt>
                <c:pt idx="87">
                  <c:v>-79.5315958</c:v>
                </c:pt>
                <c:pt idx="88">
                  <c:v>-79.5315953</c:v>
                </c:pt>
                <c:pt idx="89">
                  <c:v>-79.5315955</c:v>
                </c:pt>
                <c:pt idx="90">
                  <c:v>-79.5315958</c:v>
                </c:pt>
                <c:pt idx="91">
                  <c:v>-79.5315958</c:v>
                </c:pt>
                <c:pt idx="92">
                  <c:v>-79.531594</c:v>
                </c:pt>
                <c:pt idx="93">
                  <c:v>-79.5315933</c:v>
                </c:pt>
                <c:pt idx="94">
                  <c:v>-79.531593</c:v>
                </c:pt>
                <c:pt idx="95">
                  <c:v>-79.5315923</c:v>
                </c:pt>
                <c:pt idx="96">
                  <c:v>-79.5315922</c:v>
                </c:pt>
                <c:pt idx="97">
                  <c:v>-79.5315922</c:v>
                </c:pt>
                <c:pt idx="98">
                  <c:v>-79.5315918</c:v>
                </c:pt>
                <c:pt idx="99">
                  <c:v>-79.5315927</c:v>
                </c:pt>
                <c:pt idx="100">
                  <c:v>-79.5315915</c:v>
                </c:pt>
                <c:pt idx="101">
                  <c:v>-79.5315897</c:v>
                </c:pt>
                <c:pt idx="102">
                  <c:v>-79.531588</c:v>
                </c:pt>
                <c:pt idx="103">
                  <c:v>-79.531586</c:v>
                </c:pt>
                <c:pt idx="104">
                  <c:v>-79.5315832</c:v>
                </c:pt>
                <c:pt idx="105">
                  <c:v>-79.5315817</c:v>
                </c:pt>
                <c:pt idx="106">
                  <c:v>-79.5315803</c:v>
                </c:pt>
                <c:pt idx="107">
                  <c:v>-79.5315775</c:v>
                </c:pt>
                <c:pt idx="108">
                  <c:v>-79.5315735</c:v>
                </c:pt>
                <c:pt idx="109">
                  <c:v>-79.5315698</c:v>
                </c:pt>
                <c:pt idx="110">
                  <c:v>-79.5315665</c:v>
                </c:pt>
                <c:pt idx="111">
                  <c:v>-79.5315653</c:v>
                </c:pt>
                <c:pt idx="112">
                  <c:v>-79.5315642</c:v>
                </c:pt>
                <c:pt idx="113">
                  <c:v>-79.5315638</c:v>
                </c:pt>
                <c:pt idx="114">
                  <c:v>-79.5315618</c:v>
                </c:pt>
                <c:pt idx="115">
                  <c:v>-79.5315603</c:v>
                </c:pt>
                <c:pt idx="116">
                  <c:v>-79.531559</c:v>
                </c:pt>
                <c:pt idx="117">
                  <c:v>-79.5315598</c:v>
                </c:pt>
                <c:pt idx="118">
                  <c:v>-79.5315577</c:v>
                </c:pt>
                <c:pt idx="119">
                  <c:v>-79.531556</c:v>
                </c:pt>
                <c:pt idx="120">
                  <c:v>-79.5315542</c:v>
                </c:pt>
                <c:pt idx="121">
                  <c:v>-79.5315527</c:v>
                </c:pt>
                <c:pt idx="122">
                  <c:v>-79.531551</c:v>
                </c:pt>
                <c:pt idx="123">
                  <c:v>-79.5315477</c:v>
                </c:pt>
                <c:pt idx="124">
                  <c:v>-79.5315458</c:v>
                </c:pt>
                <c:pt idx="125">
                  <c:v>-79.5315458</c:v>
                </c:pt>
                <c:pt idx="126">
                  <c:v>-79.5315457</c:v>
                </c:pt>
                <c:pt idx="127">
                  <c:v>-79.5315433</c:v>
                </c:pt>
                <c:pt idx="128">
                  <c:v>-79.5315402</c:v>
                </c:pt>
                <c:pt idx="129">
                  <c:v>-79.5315377</c:v>
                </c:pt>
                <c:pt idx="130">
                  <c:v>-79.5315357</c:v>
                </c:pt>
                <c:pt idx="131">
                  <c:v>-79.531534</c:v>
                </c:pt>
                <c:pt idx="132">
                  <c:v>-79.5315308</c:v>
                </c:pt>
                <c:pt idx="133">
                  <c:v>-79.5315307</c:v>
                </c:pt>
                <c:pt idx="134">
                  <c:v>-79.53153</c:v>
                </c:pt>
                <c:pt idx="135">
                  <c:v>-79.531529</c:v>
                </c:pt>
                <c:pt idx="136">
                  <c:v>-79.5315278</c:v>
                </c:pt>
                <c:pt idx="137">
                  <c:v>-79.5315282</c:v>
                </c:pt>
                <c:pt idx="138">
                  <c:v>-79.5315252</c:v>
                </c:pt>
                <c:pt idx="139">
                  <c:v>-79.5315233</c:v>
                </c:pt>
                <c:pt idx="140">
                  <c:v>-79.5315215</c:v>
                </c:pt>
                <c:pt idx="141">
                  <c:v>-79.5315198</c:v>
                </c:pt>
                <c:pt idx="142">
                  <c:v>-79.531518</c:v>
                </c:pt>
                <c:pt idx="143">
                  <c:v>-79.5315165</c:v>
                </c:pt>
                <c:pt idx="144">
                  <c:v>-79.5315147</c:v>
                </c:pt>
                <c:pt idx="145">
                  <c:v>-79.5315123</c:v>
                </c:pt>
                <c:pt idx="146">
                  <c:v>-79.5315113</c:v>
                </c:pt>
                <c:pt idx="147">
                  <c:v>-79.5315137</c:v>
                </c:pt>
                <c:pt idx="148">
                  <c:v>-79.5315127</c:v>
                </c:pt>
                <c:pt idx="149">
                  <c:v>-79.531515</c:v>
                </c:pt>
                <c:pt idx="150">
                  <c:v>-79.5315148</c:v>
                </c:pt>
                <c:pt idx="151">
                  <c:v>-79.531514</c:v>
                </c:pt>
                <c:pt idx="152">
                  <c:v>-79.5315135</c:v>
                </c:pt>
                <c:pt idx="153">
                  <c:v>-79.5315127</c:v>
                </c:pt>
                <c:pt idx="154">
                  <c:v>-79.5315105</c:v>
                </c:pt>
                <c:pt idx="155">
                  <c:v>-79.5315077</c:v>
                </c:pt>
                <c:pt idx="156">
                  <c:v>-79.5315068</c:v>
                </c:pt>
                <c:pt idx="157">
                  <c:v>-79.5315072</c:v>
                </c:pt>
                <c:pt idx="158">
                  <c:v>-79.5315062</c:v>
                </c:pt>
                <c:pt idx="159">
                  <c:v>-79.5315063</c:v>
                </c:pt>
                <c:pt idx="160">
                  <c:v>-79.5315067</c:v>
                </c:pt>
                <c:pt idx="161">
                  <c:v>-79.531505</c:v>
                </c:pt>
                <c:pt idx="162">
                  <c:v>-79.531504</c:v>
                </c:pt>
                <c:pt idx="163">
                  <c:v>-79.5315037</c:v>
                </c:pt>
                <c:pt idx="164">
                  <c:v>-79.5315035</c:v>
                </c:pt>
                <c:pt idx="165">
                  <c:v>-79.5315037</c:v>
                </c:pt>
                <c:pt idx="166">
                  <c:v>-79.5315035</c:v>
                </c:pt>
                <c:pt idx="167">
                  <c:v>-79.5315027</c:v>
                </c:pt>
                <c:pt idx="168">
                  <c:v>-79.531501</c:v>
                </c:pt>
                <c:pt idx="169">
                  <c:v>-79.5314992</c:v>
                </c:pt>
                <c:pt idx="170">
                  <c:v>-79.531498</c:v>
                </c:pt>
                <c:pt idx="171">
                  <c:v>-79.5314987</c:v>
                </c:pt>
                <c:pt idx="172">
                  <c:v>-79.5314977</c:v>
                </c:pt>
                <c:pt idx="173">
                  <c:v>-79.5314952</c:v>
                </c:pt>
                <c:pt idx="174">
                  <c:v>-79.5314933</c:v>
                </c:pt>
                <c:pt idx="175">
                  <c:v>-79.5314922</c:v>
                </c:pt>
                <c:pt idx="176">
                  <c:v>-79.5314903</c:v>
                </c:pt>
                <c:pt idx="177">
                  <c:v>-79.5314882</c:v>
                </c:pt>
                <c:pt idx="178">
                  <c:v>-79.531486</c:v>
                </c:pt>
                <c:pt idx="179">
                  <c:v>-79.5314867</c:v>
                </c:pt>
                <c:pt idx="180">
                  <c:v>-79.5314863</c:v>
                </c:pt>
                <c:pt idx="181">
                  <c:v>-79.5314853</c:v>
                </c:pt>
                <c:pt idx="182">
                  <c:v>-79.5314857</c:v>
                </c:pt>
                <c:pt idx="183">
                  <c:v>-79.5314842</c:v>
                </c:pt>
                <c:pt idx="184">
                  <c:v>-79.5314823</c:v>
                </c:pt>
                <c:pt idx="185">
                  <c:v>-79.5314813</c:v>
                </c:pt>
                <c:pt idx="186">
                  <c:v>-79.5314805</c:v>
                </c:pt>
                <c:pt idx="187">
                  <c:v>-79.53148</c:v>
                </c:pt>
                <c:pt idx="188">
                  <c:v>-79.5314803</c:v>
                </c:pt>
                <c:pt idx="189">
                  <c:v>-79.531481</c:v>
                </c:pt>
                <c:pt idx="190">
                  <c:v>-79.5315312</c:v>
                </c:pt>
                <c:pt idx="191">
                  <c:v>-79.531532</c:v>
                </c:pt>
                <c:pt idx="192">
                  <c:v>-79.531533</c:v>
                </c:pt>
                <c:pt idx="193">
                  <c:v>-79.5315323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06218639"/>
        <c:axId val="649081519"/>
      </c:scatterChart>
      <c:valAx>
        <c:axId val="60621863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081519"/>
        <c:crosses val="autoZero"/>
        <c:crossBetween val="midCat"/>
      </c:valAx>
      <c:valAx>
        <c:axId val="64908151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2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Puntos trasladado</a:t>
            </a:r>
            <a:endParaRPr lang="x-none" altLang="es-MX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Hoja1!$Q$4:$Q$196</c:f>
              <c:numCache>
                <c:formatCode>General</c:formatCode>
                <c:ptCount val="193"/>
                <c:pt idx="0">
                  <c:v>9.02339140288243</c:v>
                </c:pt>
                <c:pt idx="1">
                  <c:v>9.0233901711479</c:v>
                </c:pt>
                <c:pt idx="2">
                  <c:v>9.02338887249372</c:v>
                </c:pt>
                <c:pt idx="3">
                  <c:v>9.02338800460314</c:v>
                </c:pt>
                <c:pt idx="4">
                  <c:v>9.02338843743164</c:v>
                </c:pt>
                <c:pt idx="5">
                  <c:v>9.02338965342656</c:v>
                </c:pt>
                <c:pt idx="6">
                  <c:v>9.02338999008968</c:v>
                </c:pt>
                <c:pt idx="7">
                  <c:v>9.02339007894362</c:v>
                </c:pt>
                <c:pt idx="8">
                  <c:v>9.02339049301951</c:v>
                </c:pt>
                <c:pt idx="9">
                  <c:v>9.02339079519038</c:v>
                </c:pt>
                <c:pt idx="10">
                  <c:v>9.02338860464643</c:v>
                </c:pt>
                <c:pt idx="11">
                  <c:v>9.02338662965297</c:v>
                </c:pt>
                <c:pt idx="12">
                  <c:v>9.02338575350289</c:v>
                </c:pt>
                <c:pt idx="13">
                  <c:v>9.02338755413879</c:v>
                </c:pt>
                <c:pt idx="14">
                  <c:v>9.02338686412476</c:v>
                </c:pt>
                <c:pt idx="15">
                  <c:v>9.02338625358837</c:v>
                </c:pt>
                <c:pt idx="16">
                  <c:v>9.02338537743826</c:v>
                </c:pt>
                <c:pt idx="17">
                  <c:v>9.02338477627819</c:v>
                </c:pt>
                <c:pt idx="18">
                  <c:v>9.02338554800338</c:v>
                </c:pt>
                <c:pt idx="19">
                  <c:v>9.02338553656218</c:v>
                </c:pt>
                <c:pt idx="20">
                  <c:v>9.02338529924608</c:v>
                </c:pt>
                <c:pt idx="21">
                  <c:v>9.02338460080386</c:v>
                </c:pt>
                <c:pt idx="22">
                  <c:v>9.02338388980366</c:v>
                </c:pt>
                <c:pt idx="23">
                  <c:v>9.02338311713034</c:v>
                </c:pt>
                <c:pt idx="24">
                  <c:v>9.02338190113544</c:v>
                </c:pt>
                <c:pt idx="25">
                  <c:v>9.02338174742673</c:v>
                </c:pt>
                <c:pt idx="26">
                  <c:v>9.0233812664312</c:v>
                </c:pt>
                <c:pt idx="27">
                  <c:v>9.02338057005387</c:v>
                </c:pt>
                <c:pt idx="28">
                  <c:v>9.0233799405962</c:v>
                </c:pt>
                <c:pt idx="29">
                  <c:v>9.0233780302888</c:v>
                </c:pt>
                <c:pt idx="30">
                  <c:v>9.02337685816248</c:v>
                </c:pt>
                <c:pt idx="31">
                  <c:v>9.0233755700014</c:v>
                </c:pt>
                <c:pt idx="32">
                  <c:v>9.02337386363464</c:v>
                </c:pt>
                <c:pt idx="33">
                  <c:v>9.02337184460393</c:v>
                </c:pt>
                <c:pt idx="34">
                  <c:v>9.02337048634152</c:v>
                </c:pt>
                <c:pt idx="35">
                  <c:v>9.02336897230551</c:v>
                </c:pt>
                <c:pt idx="36">
                  <c:v>9.0233681096615</c:v>
                </c:pt>
                <c:pt idx="37">
                  <c:v>9.02336702225933</c:v>
                </c:pt>
                <c:pt idx="38">
                  <c:v>9.02336613036958</c:v>
                </c:pt>
                <c:pt idx="39">
                  <c:v>9.02336575396764</c:v>
                </c:pt>
                <c:pt idx="40">
                  <c:v>9.02336592754574</c:v>
                </c:pt>
                <c:pt idx="41">
                  <c:v>9.02336674838608</c:v>
                </c:pt>
                <c:pt idx="42">
                  <c:v>9.02336595059682</c:v>
                </c:pt>
                <c:pt idx="43">
                  <c:v>9.02336478784682</c:v>
                </c:pt>
                <c:pt idx="44">
                  <c:v>9.02336122235272</c:v>
                </c:pt>
                <c:pt idx="45">
                  <c:v>9.02335520483072</c:v>
                </c:pt>
                <c:pt idx="46">
                  <c:v>9.02335436523776</c:v>
                </c:pt>
                <c:pt idx="47">
                  <c:v>9.02335373784498</c:v>
                </c:pt>
                <c:pt idx="48">
                  <c:v>9.02335221856241</c:v>
                </c:pt>
                <c:pt idx="49">
                  <c:v>9.02335025389338</c:v>
                </c:pt>
                <c:pt idx="50">
                  <c:v>9.02335045147065</c:v>
                </c:pt>
                <c:pt idx="51">
                  <c:v>9.02334901373064</c:v>
                </c:pt>
                <c:pt idx="52">
                  <c:v>9.02335025071171</c:v>
                </c:pt>
                <c:pt idx="53">
                  <c:v>9.02334759697676</c:v>
                </c:pt>
                <c:pt idx="54">
                  <c:v>9.02334449260878</c:v>
                </c:pt>
                <c:pt idx="55">
                  <c:v>9.02334270358276</c:v>
                </c:pt>
                <c:pt idx="56">
                  <c:v>9.02333879617897</c:v>
                </c:pt>
                <c:pt idx="57">
                  <c:v>9.02333789173125</c:v>
                </c:pt>
                <c:pt idx="58">
                  <c:v>9.02333410354391</c:v>
                </c:pt>
                <c:pt idx="59">
                  <c:v>9.02333252989967</c:v>
                </c:pt>
                <c:pt idx="60">
                  <c:v>9.02333043870278</c:v>
                </c:pt>
                <c:pt idx="61">
                  <c:v>9.02332842904838</c:v>
                </c:pt>
                <c:pt idx="62">
                  <c:v>9.02332706140964</c:v>
                </c:pt>
                <c:pt idx="63">
                  <c:v>9.02332676448533</c:v>
                </c:pt>
                <c:pt idx="64">
                  <c:v>9.02332669550078</c:v>
                </c:pt>
                <c:pt idx="65">
                  <c:v>9.02332588308867</c:v>
                </c:pt>
                <c:pt idx="66">
                  <c:v>9.02332450082707</c:v>
                </c:pt>
                <c:pt idx="67">
                  <c:v>9.02332336637469</c:v>
                </c:pt>
                <c:pt idx="68">
                  <c:v>9.02332199142455</c:v>
                </c:pt>
                <c:pt idx="69">
                  <c:v>9.02332068339402</c:v>
                </c:pt>
                <c:pt idx="70">
                  <c:v>9.02331967228784</c:v>
                </c:pt>
                <c:pt idx="71">
                  <c:v>9.02331848029213</c:v>
                </c:pt>
                <c:pt idx="72">
                  <c:v>9.02331770443714</c:v>
                </c:pt>
                <c:pt idx="73">
                  <c:v>9.02331810070849</c:v>
                </c:pt>
                <c:pt idx="74">
                  <c:v>9.02331696100956</c:v>
                </c:pt>
                <c:pt idx="75">
                  <c:v>9.02331643614545</c:v>
                </c:pt>
                <c:pt idx="76">
                  <c:v>9.02331429265174</c:v>
                </c:pt>
                <c:pt idx="77">
                  <c:v>9.02331304629435</c:v>
                </c:pt>
                <c:pt idx="78">
                  <c:v>9.02331129700711</c:v>
                </c:pt>
                <c:pt idx="79">
                  <c:v>9.02330855028846</c:v>
                </c:pt>
                <c:pt idx="80">
                  <c:v>9.02330766682693</c:v>
                </c:pt>
                <c:pt idx="81">
                  <c:v>9.02330612879175</c:v>
                </c:pt>
                <c:pt idx="82">
                  <c:v>9.0233055986811</c:v>
                </c:pt>
                <c:pt idx="83">
                  <c:v>9.02330569484647</c:v>
                </c:pt>
                <c:pt idx="84">
                  <c:v>9.02330549726918</c:v>
                </c:pt>
                <c:pt idx="85">
                  <c:v>9.02330474859504</c:v>
                </c:pt>
                <c:pt idx="86">
                  <c:v>9.02330435438856</c:v>
                </c:pt>
                <c:pt idx="87">
                  <c:v>9.02330415887616</c:v>
                </c:pt>
                <c:pt idx="88">
                  <c:v>9.02330392362495</c:v>
                </c:pt>
                <c:pt idx="89">
                  <c:v>9.02330254549313</c:v>
                </c:pt>
                <c:pt idx="90">
                  <c:v>9.02330154900982</c:v>
                </c:pt>
                <c:pt idx="91">
                  <c:v>9.02330034445611</c:v>
                </c:pt>
                <c:pt idx="92">
                  <c:v>9.023298292998</c:v>
                </c:pt>
                <c:pt idx="93">
                  <c:v>9.0232970267712</c:v>
                </c:pt>
                <c:pt idx="94">
                  <c:v>9.02329554722744</c:v>
                </c:pt>
                <c:pt idx="95">
                  <c:v>9.02329354488449</c:v>
                </c:pt>
                <c:pt idx="96">
                  <c:v>9.02329262787879</c:v>
                </c:pt>
                <c:pt idx="97">
                  <c:v>9.02329182484298</c:v>
                </c:pt>
                <c:pt idx="98">
                  <c:v>9.02329076668653</c:v>
                </c:pt>
                <c:pt idx="99">
                  <c:v>9.02328904870995</c:v>
                </c:pt>
                <c:pt idx="100">
                  <c:v>9.02328881870526</c:v>
                </c:pt>
                <c:pt idx="101">
                  <c:v>9.02328743644368</c:v>
                </c:pt>
                <c:pt idx="102">
                  <c:v>9.02328650275022</c:v>
                </c:pt>
                <c:pt idx="103">
                  <c:v>9.02328569558465</c:v>
                </c:pt>
                <c:pt idx="104">
                  <c:v>9.0232845789368</c:v>
                </c:pt>
                <c:pt idx="105">
                  <c:v>9.02328353858488</c:v>
                </c:pt>
                <c:pt idx="106">
                  <c:v>9.02328134072951</c:v>
                </c:pt>
                <c:pt idx="107">
                  <c:v>9.02327868492966</c:v>
                </c:pt>
                <c:pt idx="108">
                  <c:v>9.02327934586663</c:v>
                </c:pt>
                <c:pt idx="109">
                  <c:v>9.02327271987314</c:v>
                </c:pt>
                <c:pt idx="110">
                  <c:v>9.02327163565265</c:v>
                </c:pt>
                <c:pt idx="111">
                  <c:v>9.02326906346023</c:v>
                </c:pt>
                <c:pt idx="112">
                  <c:v>9.02326740827349</c:v>
                </c:pt>
                <c:pt idx="113">
                  <c:v>9.0232646771258</c:v>
                </c:pt>
                <c:pt idx="114">
                  <c:v>9.02326313384408</c:v>
                </c:pt>
                <c:pt idx="115">
                  <c:v>9.02326189273321</c:v>
                </c:pt>
                <c:pt idx="116">
                  <c:v>9.02326061188354</c:v>
                </c:pt>
                <c:pt idx="117">
                  <c:v>9.02325998449074</c:v>
                </c:pt>
                <c:pt idx="118">
                  <c:v>9.02325933103387</c:v>
                </c:pt>
                <c:pt idx="119">
                  <c:v>9.02325819658148</c:v>
                </c:pt>
                <c:pt idx="120">
                  <c:v>9.02325668048058</c:v>
                </c:pt>
                <c:pt idx="121">
                  <c:v>9.02325463633392</c:v>
                </c:pt>
                <c:pt idx="122">
                  <c:v>9.02325249808676</c:v>
                </c:pt>
                <c:pt idx="123">
                  <c:v>9.02325114618769</c:v>
                </c:pt>
                <c:pt idx="124">
                  <c:v>9.02324884692039</c:v>
                </c:pt>
                <c:pt idx="125">
                  <c:v>9.02324891384005</c:v>
                </c:pt>
                <c:pt idx="126">
                  <c:v>9.02324799683435</c:v>
                </c:pt>
                <c:pt idx="127">
                  <c:v>9.02324606459269</c:v>
                </c:pt>
                <c:pt idx="128">
                  <c:v>9.02324440527618</c:v>
                </c:pt>
                <c:pt idx="129">
                  <c:v>9.02324423281485</c:v>
                </c:pt>
                <c:pt idx="130">
                  <c:v>9.02324215417593</c:v>
                </c:pt>
                <c:pt idx="131">
                  <c:v>9.02323894521437</c:v>
                </c:pt>
                <c:pt idx="132">
                  <c:v>9.02323543201706</c:v>
                </c:pt>
                <c:pt idx="133">
                  <c:v>9.02323505036857</c:v>
                </c:pt>
                <c:pt idx="134">
                  <c:v>9.02323378414175</c:v>
                </c:pt>
                <c:pt idx="135">
                  <c:v>9.0232321090856</c:v>
                </c:pt>
                <c:pt idx="136">
                  <c:v>9.02323040684861</c:v>
                </c:pt>
                <c:pt idx="137">
                  <c:v>9.02323206728189</c:v>
                </c:pt>
                <c:pt idx="138">
                  <c:v>9.02323112421215</c:v>
                </c:pt>
                <c:pt idx="139">
                  <c:v>9.02323029717717</c:v>
                </c:pt>
                <c:pt idx="140">
                  <c:v>9.02322958411208</c:v>
                </c:pt>
                <c:pt idx="141">
                  <c:v>9.02322811506143</c:v>
                </c:pt>
                <c:pt idx="142">
                  <c:v>9.02322693355881</c:v>
                </c:pt>
                <c:pt idx="143">
                  <c:v>9.02322609396585</c:v>
                </c:pt>
                <c:pt idx="144">
                  <c:v>9.02322571549901</c:v>
                </c:pt>
                <c:pt idx="145">
                  <c:v>9.0232234486591</c:v>
                </c:pt>
                <c:pt idx="146">
                  <c:v>9.02322097056716</c:v>
                </c:pt>
                <c:pt idx="147">
                  <c:v>9.02321989142454</c:v>
                </c:pt>
                <c:pt idx="148">
                  <c:v>9.02321774793086</c:v>
                </c:pt>
                <c:pt idx="149">
                  <c:v>9.02321581870217</c:v>
                </c:pt>
                <c:pt idx="150">
                  <c:v>9.02321385085148</c:v>
                </c:pt>
                <c:pt idx="151">
                  <c:v>9.02321253757445</c:v>
                </c:pt>
                <c:pt idx="152">
                  <c:v>9.02321230232321</c:v>
                </c:pt>
                <c:pt idx="153">
                  <c:v>9.02321172516231</c:v>
                </c:pt>
                <c:pt idx="154">
                  <c:v>9.02321122541416</c:v>
                </c:pt>
                <c:pt idx="155">
                  <c:v>9.02321104564139</c:v>
                </c:pt>
                <c:pt idx="156">
                  <c:v>9.02320794540319</c:v>
                </c:pt>
                <c:pt idx="157">
                  <c:v>9.0232071298094</c:v>
                </c:pt>
                <c:pt idx="158">
                  <c:v>9.02320679314626</c:v>
                </c:pt>
                <c:pt idx="159">
                  <c:v>9.0232059033214</c:v>
                </c:pt>
                <c:pt idx="160">
                  <c:v>9.0232045523704</c:v>
                </c:pt>
                <c:pt idx="161">
                  <c:v>9.02320355175732</c:v>
                </c:pt>
                <c:pt idx="162">
                  <c:v>9.02320261281733</c:v>
                </c:pt>
                <c:pt idx="163">
                  <c:v>9.02320166863078</c:v>
                </c:pt>
                <c:pt idx="164">
                  <c:v>9.0232003699766</c:v>
                </c:pt>
                <c:pt idx="165">
                  <c:v>9.02319879108582</c:v>
                </c:pt>
                <c:pt idx="166">
                  <c:v>9.02319689015478</c:v>
                </c:pt>
                <c:pt idx="167">
                  <c:v>9.02319450616331</c:v>
                </c:pt>
                <c:pt idx="168">
                  <c:v>9.02319337171093</c:v>
                </c:pt>
                <c:pt idx="169">
                  <c:v>9.02319145409214</c:v>
                </c:pt>
                <c:pt idx="170">
                  <c:v>9.0231899526141</c:v>
                </c:pt>
                <c:pt idx="171">
                  <c:v>9.02318874281384</c:v>
                </c:pt>
                <c:pt idx="172">
                  <c:v>9.02318726851668</c:v>
                </c:pt>
                <c:pt idx="173">
                  <c:v>9.02318288011734</c:v>
                </c:pt>
                <c:pt idx="174">
                  <c:v>9.02318031317145</c:v>
                </c:pt>
                <c:pt idx="175">
                  <c:v>9.02317832338649</c:v>
                </c:pt>
                <c:pt idx="176">
                  <c:v>9.02317589027987</c:v>
                </c:pt>
                <c:pt idx="177">
                  <c:v>9.02317222543876</c:v>
                </c:pt>
                <c:pt idx="178">
                  <c:v>9.02317018653863</c:v>
                </c:pt>
                <c:pt idx="179">
                  <c:v>9.02316904365804</c:v>
                </c:pt>
                <c:pt idx="180">
                  <c:v>9.02316738322476</c:v>
                </c:pt>
                <c:pt idx="181">
                  <c:v>9.02316537357035</c:v>
                </c:pt>
                <c:pt idx="182">
                  <c:v>9.02316603020889</c:v>
                </c:pt>
                <c:pt idx="183">
                  <c:v>9.02316298226746</c:v>
                </c:pt>
                <c:pt idx="184">
                  <c:v>9.02316148603597</c:v>
                </c:pt>
                <c:pt idx="185">
                  <c:v>9.02315981097982</c:v>
                </c:pt>
                <c:pt idx="186">
                  <c:v>9.02315829694383</c:v>
                </c:pt>
                <c:pt idx="187">
                  <c:v>9.02315732557645</c:v>
                </c:pt>
                <c:pt idx="188">
                  <c:v>9.02315699828962</c:v>
                </c:pt>
                <c:pt idx="189">
                  <c:v>9.02315632384659</c:v>
                </c:pt>
                <c:pt idx="190">
                  <c:v>9.02320390030374</c:v>
                </c:pt>
                <c:pt idx="191">
                  <c:v>9.0232037413485</c:v>
                </c:pt>
                <c:pt idx="192">
                  <c:v>9.02320273961862</c:v>
                </c:pt>
              </c:numCache>
            </c:numRef>
          </c:xVal>
          <c:yVal>
            <c:numRef>
              <c:f>Hoja1!$R$4:$R$196</c:f>
              <c:numCache>
                <c:formatCode>General</c:formatCode>
                <c:ptCount val="193"/>
                <c:pt idx="0">
                  <c:v>-79.5316657323078</c:v>
                </c:pt>
                <c:pt idx="1">
                  <c:v>-79.531664866293</c:v>
                </c:pt>
                <c:pt idx="2">
                  <c:v>-79.5316639532279</c:v>
                </c:pt>
                <c:pt idx="3">
                  <c:v>-79.5316633430265</c:v>
                </c:pt>
                <c:pt idx="4">
                  <c:v>-79.531663647342</c:v>
                </c:pt>
                <c:pt idx="5">
                  <c:v>-79.5316645022906</c:v>
                </c:pt>
                <c:pt idx="6">
                  <c:v>-79.5316647389936</c:v>
                </c:pt>
                <c:pt idx="7">
                  <c:v>-79.5316648014655</c:v>
                </c:pt>
                <c:pt idx="8">
                  <c:v>-79.5316650925963</c:v>
                </c:pt>
                <c:pt idx="9">
                  <c:v>-79.5316653050483</c:v>
                </c:pt>
                <c:pt idx="10">
                  <c:v>-79.5316637649083</c:v>
                </c:pt>
                <c:pt idx="11">
                  <c:v>-79.5316623763188</c:v>
                </c:pt>
                <c:pt idx="12">
                  <c:v>-79.5316617603103</c:v>
                </c:pt>
                <c:pt idx="13">
                  <c:v>-79.5316630263115</c:v>
                </c:pt>
                <c:pt idx="14">
                  <c:v>-79.5316625411726</c:v>
                </c:pt>
                <c:pt idx="15">
                  <c:v>-79.5316621119132</c:v>
                </c:pt>
                <c:pt idx="16">
                  <c:v>-79.5316614959047</c:v>
                </c:pt>
                <c:pt idx="17">
                  <c:v>-79.5316610732377</c:v>
                </c:pt>
                <c:pt idx="18">
                  <c:v>-79.5316616158266</c:v>
                </c:pt>
                <c:pt idx="19">
                  <c:v>-79.5316616077824</c:v>
                </c:pt>
                <c:pt idx="20">
                  <c:v>-79.5316614409289</c:v>
                </c:pt>
                <c:pt idx="21">
                  <c:v>-79.5316609498642</c:v>
                </c:pt>
                <c:pt idx="22">
                  <c:v>-79.5316604499702</c:v>
                </c:pt>
                <c:pt idx="23">
                  <c:v>-79.5316599067147</c:v>
                </c:pt>
                <c:pt idx="24">
                  <c:v>-79.5316590517662</c:v>
                </c:pt>
                <c:pt idx="25">
                  <c:v>-79.5316589436958</c:v>
                </c:pt>
                <c:pt idx="26">
                  <c:v>-79.5316586055148</c:v>
                </c:pt>
                <c:pt idx="27">
                  <c:v>-79.5316581159019</c:v>
                </c:pt>
                <c:pt idx="28">
                  <c:v>-79.5316576733392</c:v>
                </c:pt>
                <c:pt idx="29">
                  <c:v>-79.5316563302296</c:v>
                </c:pt>
                <c:pt idx="30">
                  <c:v>-79.5316555061244</c:v>
                </c:pt>
                <c:pt idx="31">
                  <c:v>-79.5316546004369</c:v>
                </c:pt>
                <c:pt idx="32">
                  <c:v>-79.531653400715</c:v>
                </c:pt>
                <c:pt idx="33">
                  <c:v>-79.5316519811635</c:v>
                </c:pt>
                <c:pt idx="34">
                  <c:v>-79.5316510261888</c:v>
                </c:pt>
                <c:pt idx="35">
                  <c:v>-79.5316499616918</c:v>
                </c:pt>
                <c:pt idx="36">
                  <c:v>-79.5316493551792</c:v>
                </c:pt>
                <c:pt idx="37">
                  <c:v>-79.5316485906424</c:v>
                </c:pt>
                <c:pt idx="38">
                  <c:v>-79.5316479635675</c:v>
                </c:pt>
                <c:pt idx="39">
                  <c:v>-79.5316476989247</c:v>
                </c:pt>
                <c:pt idx="40">
                  <c:v>-79.531647820965</c:v>
                </c:pt>
                <c:pt idx="41">
                  <c:v>-79.531648398086</c:v>
                </c:pt>
                <c:pt idx="42">
                  <c:v>-79.5316478371719</c:v>
                </c:pt>
                <c:pt idx="43">
                  <c:v>-79.5316470196591</c:v>
                </c:pt>
                <c:pt idx="44">
                  <c:v>-79.5316445128115</c:v>
                </c:pt>
                <c:pt idx="45">
                  <c:v>-79.5316402819783</c:v>
                </c:pt>
                <c:pt idx="46">
                  <c:v>-79.5316396916726</c:v>
                </c:pt>
                <c:pt idx="47">
                  <c:v>-79.5316392505617</c:v>
                </c:pt>
                <c:pt idx="48">
                  <c:v>-79.531638182376</c:v>
                </c:pt>
                <c:pt idx="49">
                  <c:v>-79.5316368010455</c:v>
                </c:pt>
                <c:pt idx="50">
                  <c:v>-79.5316369399592</c:v>
                </c:pt>
                <c:pt idx="51">
                  <c:v>-79.5316359291049</c:v>
                </c:pt>
                <c:pt idx="52">
                  <c:v>-79.5316367988085</c:v>
                </c:pt>
                <c:pt idx="53">
                  <c:v>-79.5316349330056</c:v>
                </c:pt>
                <c:pt idx="54">
                  <c:v>-79.5316327503691</c:v>
                </c:pt>
                <c:pt idx="55">
                  <c:v>-79.5316314925307</c:v>
                </c:pt>
                <c:pt idx="56">
                  <c:v>-79.5316287452913</c:v>
                </c:pt>
                <c:pt idx="57">
                  <c:v>-79.5316281093871</c:v>
                </c:pt>
                <c:pt idx="58">
                  <c:v>-79.531625445967</c:v>
                </c:pt>
                <c:pt idx="59">
                  <c:v>-79.5316243395604</c:v>
                </c:pt>
                <c:pt idx="60">
                  <c:v>-79.53162286927</c:v>
                </c:pt>
                <c:pt idx="61">
                  <c:v>-79.5316214563108</c:v>
                </c:pt>
                <c:pt idx="62">
                  <c:v>-79.5316204947437</c:v>
                </c:pt>
                <c:pt idx="63">
                  <c:v>-79.5316202859805</c:v>
                </c:pt>
                <c:pt idx="64">
                  <c:v>-79.5316202374785</c:v>
                </c:pt>
                <c:pt idx="65">
                  <c:v>-79.5316196662832</c:v>
                </c:pt>
                <c:pt idx="66">
                  <c:v>-79.5316186944349</c:v>
                </c:pt>
                <c:pt idx="67">
                  <c:v>-79.5316178968178</c:v>
                </c:pt>
                <c:pt idx="68">
                  <c:v>-79.5316169301101</c:v>
                </c:pt>
                <c:pt idx="69">
                  <c:v>-79.5316160104527</c:v>
                </c:pt>
                <c:pt idx="70">
                  <c:v>-79.5316152995585</c:v>
                </c:pt>
                <c:pt idx="71">
                  <c:v>-79.5316144614834</c:v>
                </c:pt>
                <c:pt idx="72">
                  <c:v>-79.5316139159909</c:v>
                </c:pt>
                <c:pt idx="73">
                  <c:v>-79.5316141946036</c:v>
                </c:pt>
                <c:pt idx="74">
                  <c:v>-79.5316133932977</c:v>
                </c:pt>
                <c:pt idx="75">
                  <c:v>-79.5316130242733</c:v>
                </c:pt>
                <c:pt idx="76">
                  <c:v>-79.5316115172137</c:v>
                </c:pt>
                <c:pt idx="77">
                  <c:v>-79.5316106409177</c:v>
                </c:pt>
                <c:pt idx="78">
                  <c:v>-79.531609411019</c:v>
                </c:pt>
                <c:pt idx="79">
                  <c:v>-79.5316074798407</c:v>
                </c:pt>
                <c:pt idx="80">
                  <c:v>-79.5316068586916</c:v>
                </c:pt>
                <c:pt idx="81">
                  <c:v>-79.5316057773211</c:v>
                </c:pt>
                <c:pt idx="82">
                  <c:v>-79.531605404608</c:v>
                </c:pt>
                <c:pt idx="83">
                  <c:v>-79.5316054722205</c:v>
                </c:pt>
                <c:pt idx="84">
                  <c:v>-79.5316053333067</c:v>
                </c:pt>
                <c:pt idx="85">
                  <c:v>-79.5316048069247</c:v>
                </c:pt>
                <c:pt idx="86">
                  <c:v>-79.5316045297638</c:v>
                </c:pt>
                <c:pt idx="87">
                  <c:v>-79.5316043923018</c:v>
                </c:pt>
                <c:pt idx="88">
                  <c:v>-79.5316042269001</c:v>
                </c:pt>
                <c:pt idx="89">
                  <c:v>-79.5316032579554</c:v>
                </c:pt>
                <c:pt idx="90">
                  <c:v>-79.5316025573423</c:v>
                </c:pt>
                <c:pt idx="91">
                  <c:v>-79.531601710438</c:v>
                </c:pt>
                <c:pt idx="92">
                  <c:v>-79.5316002680873</c:v>
                </c:pt>
                <c:pt idx="93">
                  <c:v>-79.5315993778214</c:v>
                </c:pt>
                <c:pt idx="94">
                  <c:v>-79.5315983375755</c:v>
                </c:pt>
                <c:pt idx="95">
                  <c:v>-79.5315969297569</c:v>
                </c:pt>
                <c:pt idx="96">
                  <c:v>-79.5315962850234</c:v>
                </c:pt>
                <c:pt idx="97">
                  <c:v>-79.5315957204205</c:v>
                </c:pt>
                <c:pt idx="98">
                  <c:v>-79.5315949764459</c:v>
                </c:pt>
                <c:pt idx="99">
                  <c:v>-79.5315937685613</c:v>
                </c:pt>
                <c:pt idx="100">
                  <c:v>-79.5315936068483</c:v>
                </c:pt>
                <c:pt idx="101">
                  <c:v>-79.5315926350001</c:v>
                </c:pt>
                <c:pt idx="102">
                  <c:v>-79.5315919785336</c:v>
                </c:pt>
                <c:pt idx="103">
                  <c:v>-79.5315914110271</c:v>
                </c:pt>
                <c:pt idx="104">
                  <c:v>-79.5315906259281</c:v>
                </c:pt>
                <c:pt idx="105">
                  <c:v>-79.5315898944716</c:v>
                </c:pt>
                <c:pt idx="106">
                  <c:v>-79.5315883491911</c:v>
                </c:pt>
                <c:pt idx="107">
                  <c:v>-79.5315864819364</c:v>
                </c:pt>
                <c:pt idx="108">
                  <c:v>-79.5315869466317</c:v>
                </c:pt>
                <c:pt idx="109">
                  <c:v>-79.531582287991</c:v>
                </c:pt>
                <c:pt idx="110">
                  <c:v>-79.5315815256912</c:v>
                </c:pt>
                <c:pt idx="111">
                  <c:v>-79.5315797172197</c:v>
                </c:pt>
                <c:pt idx="112">
                  <c:v>-79.5315785534817</c:v>
                </c:pt>
                <c:pt idx="113">
                  <c:v>-79.531576633251</c:v>
                </c:pt>
                <c:pt idx="114">
                  <c:v>-79.5315755481918</c:v>
                </c:pt>
                <c:pt idx="115">
                  <c:v>-79.5315746755846</c:v>
                </c:pt>
                <c:pt idx="116">
                  <c:v>-79.5315737750376</c:v>
                </c:pt>
                <c:pt idx="117">
                  <c:v>-79.5315733339268</c:v>
                </c:pt>
                <c:pt idx="118">
                  <c:v>-79.5315728744907</c:v>
                </c:pt>
                <c:pt idx="119">
                  <c:v>-79.5315720768735</c:v>
                </c:pt>
                <c:pt idx="120">
                  <c:v>-79.5315710109248</c:v>
                </c:pt>
                <c:pt idx="121">
                  <c:v>-79.5315695737146</c:v>
                </c:pt>
                <c:pt idx="122">
                  <c:v>-79.5315680703438</c:v>
                </c:pt>
                <c:pt idx="123">
                  <c:v>-79.531567119843</c:v>
                </c:pt>
                <c:pt idx="124">
                  <c:v>-79.5315655032613</c:v>
                </c:pt>
                <c:pt idx="125">
                  <c:v>-79.5315655503115</c:v>
                </c:pt>
                <c:pt idx="126">
                  <c:v>-79.531564905578</c:v>
                </c:pt>
                <c:pt idx="127">
                  <c:v>-79.5315635470467</c:v>
                </c:pt>
                <c:pt idx="128">
                  <c:v>-79.5315623804051</c:v>
                </c:pt>
                <c:pt idx="129">
                  <c:v>-79.53156225915</c:v>
                </c:pt>
                <c:pt idx="130">
                  <c:v>-79.5315607976889</c:v>
                </c:pt>
                <c:pt idx="131">
                  <c:v>-79.5315585415142</c:v>
                </c:pt>
                <c:pt idx="132">
                  <c:v>-79.5315560714357</c:v>
                </c:pt>
                <c:pt idx="133">
                  <c:v>-79.5315558031041</c:v>
                </c:pt>
                <c:pt idx="134">
                  <c:v>-79.5315549128382</c:v>
                </c:pt>
                <c:pt idx="135">
                  <c:v>-79.5315537351304</c:v>
                </c:pt>
                <c:pt idx="136">
                  <c:v>-79.531552538312</c:v>
                </c:pt>
                <c:pt idx="137">
                  <c:v>-79.5315537057388</c:v>
                </c:pt>
                <c:pt idx="138">
                  <c:v>-79.53155304268</c:v>
                </c:pt>
                <c:pt idx="139">
                  <c:v>-79.5315524612036</c:v>
                </c:pt>
                <c:pt idx="140">
                  <c:v>-79.5315519598578</c:v>
                </c:pt>
                <c:pt idx="141">
                  <c:v>-79.5315509269894</c:v>
                </c:pt>
                <c:pt idx="142">
                  <c:v>-79.5315500962919</c:v>
                </c:pt>
                <c:pt idx="143">
                  <c:v>-79.5315495059862</c:v>
                </c:pt>
                <c:pt idx="144">
                  <c:v>-79.5315492398916</c:v>
                </c:pt>
                <c:pt idx="145">
                  <c:v>-79.531547646109</c:v>
                </c:pt>
                <c:pt idx="146">
                  <c:v>-79.5315459037982</c:v>
                </c:pt>
                <c:pt idx="147">
                  <c:v>-79.5315451450686</c:v>
                </c:pt>
                <c:pt idx="148">
                  <c:v>-79.531543638009</c:v>
                </c:pt>
                <c:pt idx="149">
                  <c:v>-79.5315422815961</c:v>
                </c:pt>
                <c:pt idx="150">
                  <c:v>-79.5315408980286</c:v>
                </c:pt>
                <c:pt idx="151">
                  <c:v>-79.5315399746824</c:v>
                </c:pt>
                <c:pt idx="152">
                  <c:v>-79.5315398092806</c:v>
                </c:pt>
                <c:pt idx="153">
                  <c:v>-79.5315394034871</c:v>
                </c:pt>
                <c:pt idx="154">
                  <c:v>-79.5315390521213</c:v>
                </c:pt>
                <c:pt idx="155">
                  <c:v>-79.5315389257257</c:v>
                </c:pt>
                <c:pt idx="156">
                  <c:v>-79.5315367459928</c:v>
                </c:pt>
                <c:pt idx="157">
                  <c:v>-79.5315361725605</c:v>
                </c:pt>
                <c:pt idx="158">
                  <c:v>-79.5315359358575</c:v>
                </c:pt>
                <c:pt idx="159">
                  <c:v>-79.5315353102345</c:v>
                </c:pt>
                <c:pt idx="160">
                  <c:v>-79.5315343604002</c:v>
                </c:pt>
                <c:pt idx="161">
                  <c:v>-79.5315336568836</c:v>
                </c:pt>
                <c:pt idx="162">
                  <c:v>-79.5315329967284</c:v>
                </c:pt>
                <c:pt idx="163">
                  <c:v>-79.5315323328844</c:v>
                </c:pt>
                <c:pt idx="164">
                  <c:v>-79.5315314198193</c:v>
                </c:pt>
                <c:pt idx="165">
                  <c:v>-79.5315303097239</c:v>
                </c:pt>
                <c:pt idx="166">
                  <c:v>-79.5315289732066</c:v>
                </c:pt>
                <c:pt idx="167">
                  <c:v>-79.5315272970565</c:v>
                </c:pt>
                <c:pt idx="168">
                  <c:v>-79.5315264994394</c:v>
                </c:pt>
                <c:pt idx="169">
                  <c:v>-79.5315251511892</c:v>
                </c:pt>
                <c:pt idx="170">
                  <c:v>-79.5315240955216</c:v>
                </c:pt>
                <c:pt idx="171">
                  <c:v>-79.5315232449284</c:v>
                </c:pt>
                <c:pt idx="172">
                  <c:v>-79.5315222083713</c:v>
                </c:pt>
                <c:pt idx="173">
                  <c:v>-79.5315191229508</c:v>
                </c:pt>
                <c:pt idx="174">
                  <c:v>-79.5315173181681</c:v>
                </c:pt>
                <c:pt idx="175">
                  <c:v>-79.5315159191789</c:v>
                </c:pt>
                <c:pt idx="176">
                  <c:v>-79.5315142084966</c:v>
                </c:pt>
                <c:pt idx="177">
                  <c:v>-79.5315116317996</c:v>
                </c:pt>
                <c:pt idx="178">
                  <c:v>-79.5315101982782</c:v>
                </c:pt>
                <c:pt idx="179">
                  <c:v>-79.5315093947353</c:v>
                </c:pt>
                <c:pt idx="180">
                  <c:v>-79.5315082273085</c:v>
                </c:pt>
                <c:pt idx="181">
                  <c:v>-79.5315068143494</c:v>
                </c:pt>
                <c:pt idx="182">
                  <c:v>-79.5315072760225</c:v>
                </c:pt>
                <c:pt idx="183">
                  <c:v>-79.5315051330588</c:v>
                </c:pt>
                <c:pt idx="184">
                  <c:v>-79.5315040810799</c:v>
                </c:pt>
                <c:pt idx="185">
                  <c:v>-79.531502903372</c:v>
                </c:pt>
                <c:pt idx="186">
                  <c:v>-79.5315018388751</c:v>
                </c:pt>
                <c:pt idx="187">
                  <c:v>-79.5315011559207</c:v>
                </c:pt>
                <c:pt idx="188">
                  <c:v>-79.53150092581</c:v>
                </c:pt>
                <c:pt idx="189">
                  <c:v>-79.5315004516188</c:v>
                </c:pt>
                <c:pt idx="190">
                  <c:v>-79.5315339019416</c:v>
                </c:pt>
                <c:pt idx="191">
                  <c:v>-79.5315337901824</c:v>
                </c:pt>
                <c:pt idx="192">
                  <c:v>-79.5315330858805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9547989"/>
        <c:axId val="716140770"/>
      </c:scatterChart>
      <c:valAx>
        <c:axId val="51954798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140770"/>
        <c:crosses val="autoZero"/>
        <c:crossBetween val="midCat"/>
      </c:valAx>
      <c:valAx>
        <c:axId val="71614077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5479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Puntos Originales</a:t>
            </a:r>
            <a:endParaRPr lang="x-none" altLang="es-MX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Hoja1!$C$3:$C$196</c:f>
              <c:numCache>
                <c:formatCode>General</c:formatCode>
                <c:ptCount val="194"/>
                <c:pt idx="0">
                  <c:v>9.0233742</c:v>
                </c:pt>
                <c:pt idx="1">
                  <c:v>9.0233725</c:v>
                </c:pt>
                <c:pt idx="2">
                  <c:v>9.0233707</c:v>
                </c:pt>
                <c:pt idx="3">
                  <c:v>9.0233687</c:v>
                </c:pt>
                <c:pt idx="4">
                  <c:v>9.0233678</c:v>
                </c:pt>
                <c:pt idx="5">
                  <c:v>9.023368</c:v>
                </c:pt>
                <c:pt idx="6">
                  <c:v>9.0233678</c:v>
                </c:pt>
                <c:pt idx="7">
                  <c:v>9.0233673</c:v>
                </c:pt>
                <c:pt idx="8">
                  <c:v>9.0233682</c:v>
                </c:pt>
                <c:pt idx="9">
                  <c:v>9.0233683</c:v>
                </c:pt>
                <c:pt idx="10">
                  <c:v>9.0233658</c:v>
                </c:pt>
                <c:pt idx="11">
                  <c:v>9.0233677</c:v>
                </c:pt>
                <c:pt idx="12">
                  <c:v>9.0233685</c:v>
                </c:pt>
                <c:pt idx="13">
                  <c:v>9.0233733</c:v>
                </c:pt>
                <c:pt idx="14">
                  <c:v>9.0233748</c:v>
                </c:pt>
                <c:pt idx="15">
                  <c:v>9.0233767</c:v>
                </c:pt>
                <c:pt idx="16">
                  <c:v>9.0233775</c:v>
                </c:pt>
                <c:pt idx="17">
                  <c:v>9.0233785</c:v>
                </c:pt>
                <c:pt idx="18">
                  <c:v>9.0233812</c:v>
                </c:pt>
                <c:pt idx="19">
                  <c:v>9.0233828</c:v>
                </c:pt>
                <c:pt idx="20">
                  <c:v>9.0233835</c:v>
                </c:pt>
                <c:pt idx="21">
                  <c:v>9.0233833</c:v>
                </c:pt>
                <c:pt idx="22">
                  <c:v>9.0233828</c:v>
                </c:pt>
                <c:pt idx="23">
                  <c:v>9.0233827</c:v>
                </c:pt>
                <c:pt idx="24">
                  <c:v>9.0233825</c:v>
                </c:pt>
                <c:pt idx="25">
                  <c:v>9.0233822</c:v>
                </c:pt>
                <c:pt idx="26">
                  <c:v>9.0233812</c:v>
                </c:pt>
                <c:pt idx="27">
                  <c:v>9.0233803</c:v>
                </c:pt>
                <c:pt idx="28">
                  <c:v>9.0233795</c:v>
                </c:pt>
                <c:pt idx="29">
                  <c:v>9.0233777</c:v>
                </c:pt>
                <c:pt idx="30">
                  <c:v>9.0233763</c:v>
                </c:pt>
                <c:pt idx="31">
                  <c:v>9.0233755</c:v>
                </c:pt>
                <c:pt idx="32">
                  <c:v>9.0233752</c:v>
                </c:pt>
                <c:pt idx="33">
                  <c:v>9.0233738</c:v>
                </c:pt>
                <c:pt idx="34">
                  <c:v>9.0233717</c:v>
                </c:pt>
                <c:pt idx="35">
                  <c:v>9.02337</c:v>
                </c:pt>
                <c:pt idx="36">
                  <c:v>9.0233685</c:v>
                </c:pt>
                <c:pt idx="37">
                  <c:v>9.023368</c:v>
                </c:pt>
                <c:pt idx="38">
                  <c:v>9.0233673</c:v>
                </c:pt>
                <c:pt idx="39">
                  <c:v>9.0233673</c:v>
                </c:pt>
                <c:pt idx="40">
                  <c:v>9.0233677</c:v>
                </c:pt>
                <c:pt idx="41">
                  <c:v>9.0233697</c:v>
                </c:pt>
                <c:pt idx="42">
                  <c:v>9.023369</c:v>
                </c:pt>
                <c:pt idx="43">
                  <c:v>9.0233667</c:v>
                </c:pt>
                <c:pt idx="44">
                  <c:v>9.0233632</c:v>
                </c:pt>
                <c:pt idx="45">
                  <c:v>9.0233547</c:v>
                </c:pt>
                <c:pt idx="46">
                  <c:v>9.0233545</c:v>
                </c:pt>
                <c:pt idx="47">
                  <c:v>9.023353</c:v>
                </c:pt>
                <c:pt idx="48">
                  <c:v>9.0233508</c:v>
                </c:pt>
                <c:pt idx="49">
                  <c:v>9.0233492</c:v>
                </c:pt>
                <c:pt idx="50">
                  <c:v>9.0233483</c:v>
                </c:pt>
                <c:pt idx="51">
                  <c:v>9.0233458</c:v>
                </c:pt>
                <c:pt idx="52">
                  <c:v>9.023348</c:v>
                </c:pt>
                <c:pt idx="53">
                  <c:v>9.0233453</c:v>
                </c:pt>
                <c:pt idx="54">
                  <c:v>9.0233427</c:v>
                </c:pt>
                <c:pt idx="55">
                  <c:v>9.0233408</c:v>
                </c:pt>
                <c:pt idx="56">
                  <c:v>9.023337</c:v>
                </c:pt>
                <c:pt idx="57">
                  <c:v>9.023336</c:v>
                </c:pt>
                <c:pt idx="58">
                  <c:v>9.0233328</c:v>
                </c:pt>
                <c:pt idx="59">
                  <c:v>9.0233308</c:v>
                </c:pt>
                <c:pt idx="60">
                  <c:v>9.0233288</c:v>
                </c:pt>
                <c:pt idx="61">
                  <c:v>9.0233265</c:v>
                </c:pt>
                <c:pt idx="62">
                  <c:v>9.0233253</c:v>
                </c:pt>
                <c:pt idx="63">
                  <c:v>9.0233257</c:v>
                </c:pt>
                <c:pt idx="64">
                  <c:v>9.0233263</c:v>
                </c:pt>
                <c:pt idx="65">
                  <c:v>9.023326</c:v>
                </c:pt>
                <c:pt idx="66">
                  <c:v>9.0233252</c:v>
                </c:pt>
                <c:pt idx="67">
                  <c:v>9.0233247</c:v>
                </c:pt>
                <c:pt idx="68">
                  <c:v>9.0233237</c:v>
                </c:pt>
                <c:pt idx="69">
                  <c:v>9.0233228</c:v>
                </c:pt>
                <c:pt idx="70">
                  <c:v>9.0233215</c:v>
                </c:pt>
                <c:pt idx="71">
                  <c:v>9.02332</c:v>
                </c:pt>
                <c:pt idx="72">
                  <c:v>9.0233187</c:v>
                </c:pt>
                <c:pt idx="73">
                  <c:v>9.0233188</c:v>
                </c:pt>
                <c:pt idx="74">
                  <c:v>9.0233178</c:v>
                </c:pt>
                <c:pt idx="75">
                  <c:v>9.023318</c:v>
                </c:pt>
                <c:pt idx="76">
                  <c:v>9.0233155</c:v>
                </c:pt>
                <c:pt idx="77">
                  <c:v>9.0233142</c:v>
                </c:pt>
                <c:pt idx="78">
                  <c:v>9.0233125</c:v>
                </c:pt>
                <c:pt idx="79">
                  <c:v>9.0233117</c:v>
                </c:pt>
                <c:pt idx="80">
                  <c:v>9.0233127</c:v>
                </c:pt>
                <c:pt idx="81">
                  <c:v>9.0233123</c:v>
                </c:pt>
                <c:pt idx="82">
                  <c:v>9.023312</c:v>
                </c:pt>
                <c:pt idx="83">
                  <c:v>9.0233113</c:v>
                </c:pt>
                <c:pt idx="84">
                  <c:v>9.0233122</c:v>
                </c:pt>
                <c:pt idx="85">
                  <c:v>9.0233108</c:v>
                </c:pt>
                <c:pt idx="86">
                  <c:v>9.02331</c:v>
                </c:pt>
                <c:pt idx="87">
                  <c:v>9.0233102</c:v>
                </c:pt>
                <c:pt idx="88">
                  <c:v>9.0233102</c:v>
                </c:pt>
                <c:pt idx="89">
                  <c:v>9.023308</c:v>
                </c:pt>
                <c:pt idx="90">
                  <c:v>9.0233063</c:v>
                </c:pt>
                <c:pt idx="91">
                  <c:v>9.0233045</c:v>
                </c:pt>
                <c:pt idx="92">
                  <c:v>9.0233027</c:v>
                </c:pt>
                <c:pt idx="93">
                  <c:v>9.0233013</c:v>
                </c:pt>
                <c:pt idx="94">
                  <c:v>9.0232993</c:v>
                </c:pt>
                <c:pt idx="95">
                  <c:v>9.0232968</c:v>
                </c:pt>
                <c:pt idx="96">
                  <c:v>9.0232955</c:v>
                </c:pt>
                <c:pt idx="97">
                  <c:v>9.0232943</c:v>
                </c:pt>
                <c:pt idx="98">
                  <c:v>9.023293</c:v>
                </c:pt>
                <c:pt idx="99">
                  <c:v>9.0232898</c:v>
                </c:pt>
                <c:pt idx="100">
                  <c:v>9.0232903</c:v>
                </c:pt>
                <c:pt idx="101">
                  <c:v>9.0232895</c:v>
                </c:pt>
                <c:pt idx="102">
                  <c:v>9.0232893</c:v>
                </c:pt>
                <c:pt idx="103">
                  <c:v>9.0232895</c:v>
                </c:pt>
                <c:pt idx="104">
                  <c:v>9.0232898</c:v>
                </c:pt>
                <c:pt idx="105">
                  <c:v>9.0232893</c:v>
                </c:pt>
                <c:pt idx="106">
                  <c:v>9.023287</c:v>
                </c:pt>
                <c:pt idx="107">
                  <c:v>9.023285</c:v>
                </c:pt>
                <c:pt idx="108">
                  <c:v>9.0232888</c:v>
                </c:pt>
                <c:pt idx="109">
                  <c:v>9.0232815</c:v>
                </c:pt>
                <c:pt idx="110">
                  <c:v>9.0232822</c:v>
                </c:pt>
                <c:pt idx="111">
                  <c:v>9.0232792</c:v>
                </c:pt>
                <c:pt idx="112">
                  <c:v>9.0232775</c:v>
                </c:pt>
                <c:pt idx="113">
                  <c:v>9.0232737</c:v>
                </c:pt>
                <c:pt idx="114">
                  <c:v>9.0232728</c:v>
                </c:pt>
                <c:pt idx="115">
                  <c:v>9.023272</c:v>
                </c:pt>
                <c:pt idx="116">
                  <c:v>9.023271</c:v>
                </c:pt>
                <c:pt idx="117">
                  <c:v>9.0232695</c:v>
                </c:pt>
                <c:pt idx="118">
                  <c:v>9.02327</c:v>
                </c:pt>
                <c:pt idx="119">
                  <c:v>9.0232695</c:v>
                </c:pt>
                <c:pt idx="120">
                  <c:v>9.0232685</c:v>
                </c:pt>
                <c:pt idx="121">
                  <c:v>9.0232665</c:v>
                </c:pt>
                <c:pt idx="122">
                  <c:v>9.0232645</c:v>
                </c:pt>
                <c:pt idx="123">
                  <c:v>9.0232648</c:v>
                </c:pt>
                <c:pt idx="124">
                  <c:v>9.0232627</c:v>
                </c:pt>
                <c:pt idx="125">
                  <c:v>9.0232628</c:v>
                </c:pt>
                <c:pt idx="126">
                  <c:v>9.0232615</c:v>
                </c:pt>
                <c:pt idx="127">
                  <c:v>9.0232603</c:v>
                </c:pt>
                <c:pt idx="128">
                  <c:v>9.02326</c:v>
                </c:pt>
                <c:pt idx="129">
                  <c:v>9.0232615</c:v>
                </c:pt>
                <c:pt idx="130">
                  <c:v>9.0232598</c:v>
                </c:pt>
                <c:pt idx="131">
                  <c:v>9.0232562</c:v>
                </c:pt>
                <c:pt idx="132">
                  <c:v>9.0232532</c:v>
                </c:pt>
                <c:pt idx="133">
                  <c:v>9.0232527</c:v>
                </c:pt>
                <c:pt idx="134">
                  <c:v>9.0232513</c:v>
                </c:pt>
                <c:pt idx="135">
                  <c:v>9.0232495</c:v>
                </c:pt>
                <c:pt idx="136">
                  <c:v>9.0232478</c:v>
                </c:pt>
                <c:pt idx="137">
                  <c:v>9.02325</c:v>
                </c:pt>
                <c:pt idx="138">
                  <c:v>9.0232507</c:v>
                </c:pt>
                <c:pt idx="139">
                  <c:v>9.0232508</c:v>
                </c:pt>
                <c:pt idx="140">
                  <c:v>9.023251</c:v>
                </c:pt>
                <c:pt idx="141">
                  <c:v>9.02325</c:v>
                </c:pt>
                <c:pt idx="142">
                  <c:v>9.0232495</c:v>
                </c:pt>
                <c:pt idx="143">
                  <c:v>9.0232493</c:v>
                </c:pt>
                <c:pt idx="144">
                  <c:v>9.02325</c:v>
                </c:pt>
                <c:pt idx="145">
                  <c:v>9.0232483</c:v>
                </c:pt>
                <c:pt idx="146">
                  <c:v>9.0232453</c:v>
                </c:pt>
                <c:pt idx="147">
                  <c:v>9.023242</c:v>
                </c:pt>
                <c:pt idx="148">
                  <c:v>9.0232395</c:v>
                </c:pt>
                <c:pt idx="149">
                  <c:v>9.023235</c:v>
                </c:pt>
                <c:pt idx="150">
                  <c:v>9.0232322</c:v>
                </c:pt>
                <c:pt idx="151">
                  <c:v>9.0232308</c:v>
                </c:pt>
                <c:pt idx="152">
                  <c:v>9.0232308</c:v>
                </c:pt>
                <c:pt idx="153">
                  <c:v>9.0232305</c:v>
                </c:pt>
                <c:pt idx="154">
                  <c:v>9.0232313</c:v>
                </c:pt>
                <c:pt idx="155">
                  <c:v>9.023233</c:v>
                </c:pt>
                <c:pt idx="156">
                  <c:v>9.023229</c:v>
                </c:pt>
                <c:pt idx="157">
                  <c:v>9.0232275</c:v>
                </c:pt>
                <c:pt idx="158">
                  <c:v>9.0232277</c:v>
                </c:pt>
                <c:pt idx="159">
                  <c:v>9.0232263</c:v>
                </c:pt>
                <c:pt idx="160">
                  <c:v>9.023224</c:v>
                </c:pt>
                <c:pt idx="161">
                  <c:v>9.0232237</c:v>
                </c:pt>
                <c:pt idx="162">
                  <c:v>9.023223</c:v>
                </c:pt>
                <c:pt idx="163">
                  <c:v>9.0232218</c:v>
                </c:pt>
                <c:pt idx="164">
                  <c:v>9.02322</c:v>
                </c:pt>
                <c:pt idx="165">
                  <c:v>9.0232175</c:v>
                </c:pt>
                <c:pt idx="166">
                  <c:v>9.0232148</c:v>
                </c:pt>
                <c:pt idx="167">
                  <c:v>9.0232118</c:v>
                </c:pt>
                <c:pt idx="168">
                  <c:v>9.0232113</c:v>
                </c:pt>
                <c:pt idx="169">
                  <c:v>9.0232097</c:v>
                </c:pt>
                <c:pt idx="170">
                  <c:v>9.0232083</c:v>
                </c:pt>
                <c:pt idx="171">
                  <c:v>9.023206</c:v>
                </c:pt>
                <c:pt idx="172">
                  <c:v>9.0232045</c:v>
                </c:pt>
                <c:pt idx="173">
                  <c:v>9.0231997</c:v>
                </c:pt>
                <c:pt idx="174">
                  <c:v>9.0231972</c:v>
                </c:pt>
                <c:pt idx="175">
                  <c:v>9.023195</c:v>
                </c:pt>
                <c:pt idx="176">
                  <c:v>9.0231927</c:v>
                </c:pt>
                <c:pt idx="177">
                  <c:v>9.0231887</c:v>
                </c:pt>
                <c:pt idx="178">
                  <c:v>9.0231872</c:v>
                </c:pt>
                <c:pt idx="179">
                  <c:v>9.023185</c:v>
                </c:pt>
                <c:pt idx="180">
                  <c:v>9.0231828</c:v>
                </c:pt>
                <c:pt idx="181">
                  <c:v>9.0231805</c:v>
                </c:pt>
                <c:pt idx="182">
                  <c:v>9.0231812</c:v>
                </c:pt>
                <c:pt idx="183">
                  <c:v>9.0231777</c:v>
                </c:pt>
                <c:pt idx="184">
                  <c:v>9.0231768</c:v>
                </c:pt>
                <c:pt idx="185">
                  <c:v>9.023175</c:v>
                </c:pt>
                <c:pt idx="186">
                  <c:v>9.0231733</c:v>
                </c:pt>
                <c:pt idx="187">
                  <c:v>9.0231722</c:v>
                </c:pt>
                <c:pt idx="188">
                  <c:v>9.0231715</c:v>
                </c:pt>
                <c:pt idx="189">
                  <c:v>9.02317</c:v>
                </c:pt>
                <c:pt idx="190">
                  <c:v>9.0232058</c:v>
                </c:pt>
                <c:pt idx="191">
                  <c:v>9.023205</c:v>
                </c:pt>
                <c:pt idx="192">
                  <c:v>9.0232028</c:v>
                </c:pt>
                <c:pt idx="193">
                  <c:v>9.0232013</c:v>
                </c:pt>
              </c:numCache>
            </c:numRef>
          </c:xVal>
          <c:yVal>
            <c:numRef>
              <c:f>Hoja1!$D$3:$D$196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-79.53169</c:v>
                </c:pt>
                <c:pt idx="2">
                  <c:v>-79.5316898</c:v>
                </c:pt>
                <c:pt idx="3">
                  <c:v>-79.5316908</c:v>
                </c:pt>
                <c:pt idx="4">
                  <c:v>-79.531693</c:v>
                </c:pt>
                <c:pt idx="5">
                  <c:v>-79.5316953</c:v>
                </c:pt>
                <c:pt idx="6">
                  <c:v>-79.5316963</c:v>
                </c:pt>
                <c:pt idx="7">
                  <c:v>-79.5316972</c:v>
                </c:pt>
                <c:pt idx="8">
                  <c:v>-79.5316968</c:v>
                </c:pt>
                <c:pt idx="9">
                  <c:v>-79.5316973</c:v>
                </c:pt>
                <c:pt idx="10">
                  <c:v>-79.5316962</c:v>
                </c:pt>
                <c:pt idx="11">
                  <c:v>-79.5316893</c:v>
                </c:pt>
                <c:pt idx="12">
                  <c:v>-79.5316863</c:v>
                </c:pt>
                <c:pt idx="13">
                  <c:v>-79.5316833</c:v>
                </c:pt>
                <c:pt idx="14">
                  <c:v>-79.5316797</c:v>
                </c:pt>
                <c:pt idx="15">
                  <c:v>-79.5316757</c:v>
                </c:pt>
                <c:pt idx="16">
                  <c:v>-79.5316727</c:v>
                </c:pt>
                <c:pt idx="17">
                  <c:v>-79.53167</c:v>
                </c:pt>
                <c:pt idx="18">
                  <c:v>-79.5316678</c:v>
                </c:pt>
                <c:pt idx="19">
                  <c:v>-79.5316655</c:v>
                </c:pt>
                <c:pt idx="20">
                  <c:v>-79.531664</c:v>
                </c:pt>
                <c:pt idx="21">
                  <c:v>-79.5316628</c:v>
                </c:pt>
                <c:pt idx="22">
                  <c:v>-79.531662</c:v>
                </c:pt>
                <c:pt idx="23">
                  <c:v>-79.5316605</c:v>
                </c:pt>
                <c:pt idx="24">
                  <c:v>-79.5316582</c:v>
                </c:pt>
                <c:pt idx="25">
                  <c:v>-79.5316583</c:v>
                </c:pt>
                <c:pt idx="26">
                  <c:v>-79.5316587</c:v>
                </c:pt>
                <c:pt idx="27">
                  <c:v>-79.5316585</c:v>
                </c:pt>
                <c:pt idx="28">
                  <c:v>-79.5316583</c:v>
                </c:pt>
                <c:pt idx="29">
                  <c:v>-79.5316568</c:v>
                </c:pt>
                <c:pt idx="30">
                  <c:v>-79.5316563</c:v>
                </c:pt>
                <c:pt idx="31">
                  <c:v>-79.5316547</c:v>
                </c:pt>
                <c:pt idx="32">
                  <c:v>-79.5316515</c:v>
                </c:pt>
                <c:pt idx="33">
                  <c:v>-79.5316492</c:v>
                </c:pt>
                <c:pt idx="34">
                  <c:v>-79.5316493</c:v>
                </c:pt>
                <c:pt idx="35">
                  <c:v>-79.5316485</c:v>
                </c:pt>
                <c:pt idx="36">
                  <c:v>-79.5316488</c:v>
                </c:pt>
                <c:pt idx="37">
                  <c:v>-79.5316472</c:v>
                </c:pt>
                <c:pt idx="38">
                  <c:v>-79.5316463</c:v>
                </c:pt>
                <c:pt idx="39">
                  <c:v>-79.5316455</c:v>
                </c:pt>
                <c:pt idx="40">
                  <c:v>-79.5316453</c:v>
                </c:pt>
                <c:pt idx="41">
                  <c:v>-79.5316442</c:v>
                </c:pt>
                <c:pt idx="42">
                  <c:v>-79.5316435</c:v>
                </c:pt>
                <c:pt idx="43">
                  <c:v>-79.5316443</c:v>
                </c:pt>
                <c:pt idx="44">
                  <c:v>-79.5316417</c:v>
                </c:pt>
                <c:pt idx="45">
                  <c:v>-79.531641</c:v>
                </c:pt>
                <c:pt idx="46">
                  <c:v>-79.5316395</c:v>
                </c:pt>
                <c:pt idx="47">
                  <c:v>-79.5316403</c:v>
                </c:pt>
                <c:pt idx="48">
                  <c:v>-79.5316402</c:v>
                </c:pt>
                <c:pt idx="49">
                  <c:v>-79.5316383</c:v>
                </c:pt>
                <c:pt idx="50">
                  <c:v>-79.53164</c:v>
                </c:pt>
                <c:pt idx="51">
                  <c:v>-79.5316405</c:v>
                </c:pt>
                <c:pt idx="52">
                  <c:v>-79.53164</c:v>
                </c:pt>
                <c:pt idx="53">
                  <c:v>-79.5316382</c:v>
                </c:pt>
                <c:pt idx="54">
                  <c:v>-79.5316353</c:v>
                </c:pt>
                <c:pt idx="55">
                  <c:v>-79.5316342</c:v>
                </c:pt>
                <c:pt idx="56">
                  <c:v>-79.5316313</c:v>
                </c:pt>
                <c:pt idx="57">
                  <c:v>-79.5316308</c:v>
                </c:pt>
                <c:pt idx="58">
                  <c:v>-79.5316273</c:v>
                </c:pt>
                <c:pt idx="59">
                  <c:v>-79.5316268</c:v>
                </c:pt>
                <c:pt idx="60">
                  <c:v>-79.5316252</c:v>
                </c:pt>
                <c:pt idx="61">
                  <c:v>-79.5316242</c:v>
                </c:pt>
                <c:pt idx="62">
                  <c:v>-79.531623</c:v>
                </c:pt>
                <c:pt idx="63">
                  <c:v>-79.5316218</c:v>
                </c:pt>
                <c:pt idx="64">
                  <c:v>-79.5316208</c:v>
                </c:pt>
                <c:pt idx="65">
                  <c:v>-79.5316195</c:v>
                </c:pt>
                <c:pt idx="66">
                  <c:v>-79.5316177</c:v>
                </c:pt>
                <c:pt idx="67">
                  <c:v>-79.531616</c:v>
                </c:pt>
                <c:pt idx="68">
                  <c:v>-79.5316145</c:v>
                </c:pt>
                <c:pt idx="69">
                  <c:v>-79.531613</c:v>
                </c:pt>
                <c:pt idx="70">
                  <c:v>-79.5316127</c:v>
                </c:pt>
                <c:pt idx="71">
                  <c:v>-79.5316123</c:v>
                </c:pt>
                <c:pt idx="72">
                  <c:v>-79.5316125</c:v>
                </c:pt>
                <c:pt idx="73">
                  <c:v>-79.5316132</c:v>
                </c:pt>
                <c:pt idx="74">
                  <c:v>-79.5316122</c:v>
                </c:pt>
                <c:pt idx="75">
                  <c:v>-79.5316108</c:v>
                </c:pt>
                <c:pt idx="76">
                  <c:v>-79.5316098</c:v>
                </c:pt>
                <c:pt idx="77">
                  <c:v>-79.531609</c:v>
                </c:pt>
                <c:pt idx="78">
                  <c:v>-79.5316077</c:v>
                </c:pt>
                <c:pt idx="79">
                  <c:v>-79.531603</c:v>
                </c:pt>
                <c:pt idx="80">
                  <c:v>-79.5315997</c:v>
                </c:pt>
                <c:pt idx="81">
                  <c:v>-79.531597</c:v>
                </c:pt>
                <c:pt idx="82">
                  <c:v>-79.5315963</c:v>
                </c:pt>
                <c:pt idx="83">
                  <c:v>-79.5315975</c:v>
                </c:pt>
                <c:pt idx="84">
                  <c:v>-79.5315958</c:v>
                </c:pt>
                <c:pt idx="85">
                  <c:v>-79.5315962</c:v>
                </c:pt>
                <c:pt idx="86">
                  <c:v>-79.5315965</c:v>
                </c:pt>
                <c:pt idx="87">
                  <c:v>-79.5315958</c:v>
                </c:pt>
                <c:pt idx="88">
                  <c:v>-79.5315953</c:v>
                </c:pt>
                <c:pt idx="89">
                  <c:v>-79.5315955</c:v>
                </c:pt>
                <c:pt idx="90">
                  <c:v>-79.5315958</c:v>
                </c:pt>
                <c:pt idx="91">
                  <c:v>-79.5315958</c:v>
                </c:pt>
                <c:pt idx="92">
                  <c:v>-79.531594</c:v>
                </c:pt>
                <c:pt idx="93">
                  <c:v>-79.5315933</c:v>
                </c:pt>
                <c:pt idx="94">
                  <c:v>-79.531593</c:v>
                </c:pt>
                <c:pt idx="95">
                  <c:v>-79.5315923</c:v>
                </c:pt>
                <c:pt idx="96">
                  <c:v>-79.5315922</c:v>
                </c:pt>
                <c:pt idx="97">
                  <c:v>-79.5315922</c:v>
                </c:pt>
                <c:pt idx="98">
                  <c:v>-79.5315918</c:v>
                </c:pt>
                <c:pt idx="99">
                  <c:v>-79.5315927</c:v>
                </c:pt>
                <c:pt idx="100">
                  <c:v>-79.5315915</c:v>
                </c:pt>
                <c:pt idx="101">
                  <c:v>-79.5315897</c:v>
                </c:pt>
                <c:pt idx="102">
                  <c:v>-79.531588</c:v>
                </c:pt>
                <c:pt idx="103">
                  <c:v>-79.531586</c:v>
                </c:pt>
                <c:pt idx="104">
                  <c:v>-79.5315832</c:v>
                </c:pt>
                <c:pt idx="105">
                  <c:v>-79.5315817</c:v>
                </c:pt>
                <c:pt idx="106">
                  <c:v>-79.5315803</c:v>
                </c:pt>
                <c:pt idx="107">
                  <c:v>-79.5315775</c:v>
                </c:pt>
                <c:pt idx="108">
                  <c:v>-79.5315735</c:v>
                </c:pt>
                <c:pt idx="109">
                  <c:v>-79.5315698</c:v>
                </c:pt>
                <c:pt idx="110">
                  <c:v>-79.5315665</c:v>
                </c:pt>
                <c:pt idx="111">
                  <c:v>-79.5315653</c:v>
                </c:pt>
                <c:pt idx="112">
                  <c:v>-79.5315642</c:v>
                </c:pt>
                <c:pt idx="113">
                  <c:v>-79.5315638</c:v>
                </c:pt>
                <c:pt idx="114">
                  <c:v>-79.5315618</c:v>
                </c:pt>
                <c:pt idx="115">
                  <c:v>-79.5315603</c:v>
                </c:pt>
                <c:pt idx="116">
                  <c:v>-79.531559</c:v>
                </c:pt>
                <c:pt idx="117">
                  <c:v>-79.5315598</c:v>
                </c:pt>
                <c:pt idx="118">
                  <c:v>-79.5315577</c:v>
                </c:pt>
                <c:pt idx="119">
                  <c:v>-79.531556</c:v>
                </c:pt>
                <c:pt idx="120">
                  <c:v>-79.5315542</c:v>
                </c:pt>
                <c:pt idx="121">
                  <c:v>-79.5315527</c:v>
                </c:pt>
                <c:pt idx="122">
                  <c:v>-79.531551</c:v>
                </c:pt>
                <c:pt idx="123">
                  <c:v>-79.5315477</c:v>
                </c:pt>
                <c:pt idx="124">
                  <c:v>-79.5315458</c:v>
                </c:pt>
                <c:pt idx="125">
                  <c:v>-79.5315458</c:v>
                </c:pt>
                <c:pt idx="126">
                  <c:v>-79.5315457</c:v>
                </c:pt>
                <c:pt idx="127">
                  <c:v>-79.5315433</c:v>
                </c:pt>
                <c:pt idx="128">
                  <c:v>-79.5315402</c:v>
                </c:pt>
                <c:pt idx="129">
                  <c:v>-79.5315377</c:v>
                </c:pt>
                <c:pt idx="130">
                  <c:v>-79.5315357</c:v>
                </c:pt>
                <c:pt idx="131">
                  <c:v>-79.531534</c:v>
                </c:pt>
                <c:pt idx="132">
                  <c:v>-79.5315308</c:v>
                </c:pt>
                <c:pt idx="133">
                  <c:v>-79.5315307</c:v>
                </c:pt>
                <c:pt idx="134">
                  <c:v>-79.53153</c:v>
                </c:pt>
                <c:pt idx="135">
                  <c:v>-79.531529</c:v>
                </c:pt>
                <c:pt idx="136">
                  <c:v>-79.5315278</c:v>
                </c:pt>
                <c:pt idx="137">
                  <c:v>-79.5315282</c:v>
                </c:pt>
                <c:pt idx="138">
                  <c:v>-79.5315252</c:v>
                </c:pt>
                <c:pt idx="139">
                  <c:v>-79.5315233</c:v>
                </c:pt>
                <c:pt idx="140">
                  <c:v>-79.5315215</c:v>
                </c:pt>
                <c:pt idx="141">
                  <c:v>-79.5315198</c:v>
                </c:pt>
                <c:pt idx="142">
                  <c:v>-79.531518</c:v>
                </c:pt>
                <c:pt idx="143">
                  <c:v>-79.5315165</c:v>
                </c:pt>
                <c:pt idx="144">
                  <c:v>-79.5315147</c:v>
                </c:pt>
                <c:pt idx="145">
                  <c:v>-79.5315123</c:v>
                </c:pt>
                <c:pt idx="146">
                  <c:v>-79.5315113</c:v>
                </c:pt>
                <c:pt idx="147">
                  <c:v>-79.5315137</c:v>
                </c:pt>
                <c:pt idx="148">
                  <c:v>-79.5315127</c:v>
                </c:pt>
                <c:pt idx="149">
                  <c:v>-79.531515</c:v>
                </c:pt>
                <c:pt idx="150">
                  <c:v>-79.5315148</c:v>
                </c:pt>
                <c:pt idx="151">
                  <c:v>-79.531514</c:v>
                </c:pt>
                <c:pt idx="152">
                  <c:v>-79.5315135</c:v>
                </c:pt>
                <c:pt idx="153">
                  <c:v>-79.5315127</c:v>
                </c:pt>
                <c:pt idx="154">
                  <c:v>-79.5315105</c:v>
                </c:pt>
                <c:pt idx="155">
                  <c:v>-79.5315077</c:v>
                </c:pt>
                <c:pt idx="156">
                  <c:v>-79.5315068</c:v>
                </c:pt>
                <c:pt idx="157">
                  <c:v>-79.5315072</c:v>
                </c:pt>
                <c:pt idx="158">
                  <c:v>-79.5315062</c:v>
                </c:pt>
                <c:pt idx="159">
                  <c:v>-79.5315063</c:v>
                </c:pt>
                <c:pt idx="160">
                  <c:v>-79.5315067</c:v>
                </c:pt>
                <c:pt idx="161">
                  <c:v>-79.531505</c:v>
                </c:pt>
                <c:pt idx="162">
                  <c:v>-79.531504</c:v>
                </c:pt>
                <c:pt idx="163">
                  <c:v>-79.5315037</c:v>
                </c:pt>
                <c:pt idx="164">
                  <c:v>-79.5315035</c:v>
                </c:pt>
                <c:pt idx="165">
                  <c:v>-79.5315037</c:v>
                </c:pt>
                <c:pt idx="166">
                  <c:v>-79.5315035</c:v>
                </c:pt>
                <c:pt idx="167">
                  <c:v>-79.5315027</c:v>
                </c:pt>
                <c:pt idx="168">
                  <c:v>-79.531501</c:v>
                </c:pt>
                <c:pt idx="169">
                  <c:v>-79.5314992</c:v>
                </c:pt>
                <c:pt idx="170">
                  <c:v>-79.531498</c:v>
                </c:pt>
                <c:pt idx="171">
                  <c:v>-79.5314987</c:v>
                </c:pt>
                <c:pt idx="172">
                  <c:v>-79.5314977</c:v>
                </c:pt>
                <c:pt idx="173">
                  <c:v>-79.5314952</c:v>
                </c:pt>
                <c:pt idx="174">
                  <c:v>-79.5314933</c:v>
                </c:pt>
                <c:pt idx="175">
                  <c:v>-79.5314922</c:v>
                </c:pt>
                <c:pt idx="176">
                  <c:v>-79.5314903</c:v>
                </c:pt>
                <c:pt idx="177">
                  <c:v>-79.5314882</c:v>
                </c:pt>
                <c:pt idx="178">
                  <c:v>-79.531486</c:v>
                </c:pt>
                <c:pt idx="179">
                  <c:v>-79.5314867</c:v>
                </c:pt>
                <c:pt idx="180">
                  <c:v>-79.5314863</c:v>
                </c:pt>
                <c:pt idx="181">
                  <c:v>-79.5314853</c:v>
                </c:pt>
                <c:pt idx="182">
                  <c:v>-79.5314857</c:v>
                </c:pt>
                <c:pt idx="183">
                  <c:v>-79.5314842</c:v>
                </c:pt>
                <c:pt idx="184">
                  <c:v>-79.5314823</c:v>
                </c:pt>
                <c:pt idx="185">
                  <c:v>-79.5314813</c:v>
                </c:pt>
                <c:pt idx="186">
                  <c:v>-79.5314805</c:v>
                </c:pt>
                <c:pt idx="187">
                  <c:v>-79.53148</c:v>
                </c:pt>
                <c:pt idx="188">
                  <c:v>-79.5314803</c:v>
                </c:pt>
                <c:pt idx="189">
                  <c:v>-79.531481</c:v>
                </c:pt>
                <c:pt idx="190">
                  <c:v>-79.5315312</c:v>
                </c:pt>
                <c:pt idx="191">
                  <c:v>-79.531532</c:v>
                </c:pt>
                <c:pt idx="192">
                  <c:v>-79.531533</c:v>
                </c:pt>
                <c:pt idx="193">
                  <c:v>-79.5315323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1825624"/>
        <c:axId val="455638353"/>
      </c:scatterChart>
      <c:valAx>
        <c:axId val="21182562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638353"/>
        <c:crosses val="autoZero"/>
        <c:crossBetween val="midCat"/>
      </c:valAx>
      <c:valAx>
        <c:axId val="45563835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DRP</a:t>
            </a:r>
            <a:endParaRPr lang="x-none" altLang="es-MX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x-none" altLang="es-MX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0640228823537"/>
          <c:y val="0.05184108527131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Hoja1!$H$3:$H$196</c:f>
              <c:numCache>
                <c:formatCode>General</c:formatCode>
                <c:ptCount val="194"/>
                <c:pt idx="0">
                  <c:v>3.29823315359483</c:v>
                </c:pt>
                <c:pt idx="1">
                  <c:v>3.38853855800182</c:v>
                </c:pt>
                <c:pt idx="2">
                  <c:v>3.4829741223066</c:v>
                </c:pt>
                <c:pt idx="3">
                  <c:v>3.70247662067419</c:v>
                </c:pt>
                <c:pt idx="4">
                  <c:v>3.95664992884335</c:v>
                </c:pt>
                <c:pt idx="5">
                  <c:v>4.1511809222675</c:v>
                </c:pt>
                <c:pt idx="6">
                  <c:v>4.25517755175826</c:v>
                </c:pt>
                <c:pt idx="7">
                  <c:v>4.36908702982396</c:v>
                </c:pt>
                <c:pt idx="8">
                  <c:v>4.27419756110846</c:v>
                </c:pt>
                <c:pt idx="9">
                  <c:v>4.31094069425477</c:v>
                </c:pt>
                <c:pt idx="10">
                  <c:v>4.37218018917057</c:v>
                </c:pt>
                <c:pt idx="11">
                  <c:v>3.62995636192023</c:v>
                </c:pt>
                <c:pt idx="12">
                  <c:v>3.30778338333564</c:v>
                </c:pt>
                <c:pt idx="13">
                  <c:v>2.73341128502685</c:v>
                </c:pt>
                <c:pt idx="14">
                  <c:v>2.31377401989412</c:v>
                </c:pt>
                <c:pt idx="15">
                  <c:v>1.83104571694989</c:v>
                </c:pt>
                <c:pt idx="16">
                  <c:v>1.51301967706076</c:v>
                </c:pt>
                <c:pt idx="17">
                  <c:v>1.20084708767729</c:v>
                </c:pt>
                <c:pt idx="18">
                  <c:v>0.83305385875814</c:v>
                </c:pt>
                <c:pt idx="19">
                  <c:v>0.528577368789763</c:v>
                </c:pt>
                <c:pt idx="20">
                  <c:v>0.342294084667878</c:v>
                </c:pt>
                <c:pt idx="21">
                  <c:v>0.268517571862906</c:v>
                </c:pt>
                <c:pt idx="22">
                  <c:v>0.212281779716181</c:v>
                </c:pt>
                <c:pt idx="23">
                  <c:v>0</c:v>
                </c:pt>
                <c:pt idx="24">
                  <c:v>0.134258785931453</c:v>
                </c:pt>
                <c:pt idx="25">
                  <c:v>0.0949352979660034</c:v>
                </c:pt>
                <c:pt idx="26">
                  <c:v>0</c:v>
                </c:pt>
                <c:pt idx="27">
                  <c:v>0</c:v>
                </c:pt>
                <c:pt idx="28">
                  <c:v>0.134258785931453</c:v>
                </c:pt>
                <c:pt idx="29">
                  <c:v>0</c:v>
                </c:pt>
                <c:pt idx="30">
                  <c:v>0.0949352979660034</c:v>
                </c:pt>
                <c:pt idx="31">
                  <c:v>0</c:v>
                </c:pt>
                <c:pt idx="32">
                  <c:v>0.251175189059861</c:v>
                </c:pt>
                <c:pt idx="33">
                  <c:v>0.379741191864014</c:v>
                </c:pt>
                <c:pt idx="34">
                  <c:v>0.251175189059861</c:v>
                </c:pt>
                <c:pt idx="35">
                  <c:v>0.189870595932007</c:v>
                </c:pt>
                <c:pt idx="36">
                  <c:v>0</c:v>
                </c:pt>
                <c:pt idx="37">
                  <c:v>0.189870595932007</c:v>
                </c:pt>
                <c:pt idx="38">
                  <c:v>0.23254303859579</c:v>
                </c:pt>
                <c:pt idx="39">
                  <c:v>0.314864762713824</c:v>
                </c:pt>
                <c:pt idx="40">
                  <c:v>0.355215358900082</c:v>
                </c:pt>
                <c:pt idx="41">
                  <c:v>0.561644796999211</c:v>
                </c:pt>
                <c:pt idx="42">
                  <c:v>0.585220480157664</c:v>
                </c:pt>
                <c:pt idx="43">
                  <c:v>0.355215358900082</c:v>
                </c:pt>
                <c:pt idx="44">
                  <c:v>0.391428261113318</c:v>
                </c:pt>
                <c:pt idx="45">
                  <c:v>0.134258785931453</c:v>
                </c:pt>
                <c:pt idx="46">
                  <c:v>0.0949352979660034</c:v>
                </c:pt>
                <c:pt idx="47">
                  <c:v>0.134258785931453</c:v>
                </c:pt>
                <c:pt idx="48">
                  <c:v>0.28480589389801</c:v>
                </c:pt>
                <c:pt idx="49">
                  <c:v>0.189870595932007</c:v>
                </c:pt>
                <c:pt idx="50">
                  <c:v>0.424563559432362</c:v>
                </c:pt>
                <c:pt idx="51">
                  <c:v>0.615251049243756</c:v>
                </c:pt>
                <c:pt idx="52">
                  <c:v>0.445286017743276</c:v>
                </c:pt>
                <c:pt idx="53">
                  <c:v>0.445286017743276</c:v>
                </c:pt>
                <c:pt idx="54">
                  <c:v>0.342294084667878</c:v>
                </c:pt>
                <c:pt idx="55">
                  <c:v>0.36768282798957</c:v>
                </c:pt>
                <c:pt idx="56">
                  <c:v>0.342294084667878</c:v>
                </c:pt>
                <c:pt idx="57">
                  <c:v>0.36768282798957</c:v>
                </c:pt>
                <c:pt idx="58">
                  <c:v>0.268517571862906</c:v>
                </c:pt>
                <c:pt idx="59">
                  <c:v>0.328865519017616</c:v>
                </c:pt>
                <c:pt idx="60">
                  <c:v>0.314864762713824</c:v>
                </c:pt>
                <c:pt idx="61">
                  <c:v>0.36768282798957</c:v>
                </c:pt>
                <c:pt idx="62">
                  <c:v>0.342294084667878</c:v>
                </c:pt>
                <c:pt idx="63">
                  <c:v>0.189870595932007</c:v>
                </c:pt>
                <c:pt idx="64">
                  <c:v>0</c:v>
                </c:pt>
                <c:pt idx="65">
                  <c:v>0</c:v>
                </c:pt>
                <c:pt idx="66">
                  <c:v>0.0949352979660034</c:v>
                </c:pt>
                <c:pt idx="67">
                  <c:v>0.268517571862906</c:v>
                </c:pt>
                <c:pt idx="68">
                  <c:v>0.342294084667878</c:v>
                </c:pt>
                <c:pt idx="69">
                  <c:v>0.402776357794359</c:v>
                </c:pt>
                <c:pt idx="70">
                  <c:v>0.342294084667878</c:v>
                </c:pt>
                <c:pt idx="71">
                  <c:v>0.28480589389801</c:v>
                </c:pt>
                <c:pt idx="72">
                  <c:v>0.189870595932007</c:v>
                </c:pt>
                <c:pt idx="73">
                  <c:v>0.134258785931453</c:v>
                </c:pt>
                <c:pt idx="74">
                  <c:v>0.164432759508808</c:v>
                </c:pt>
                <c:pt idx="75">
                  <c:v>0.300211771919321</c:v>
                </c:pt>
                <c:pt idx="76">
                  <c:v>0.23254303859579</c:v>
                </c:pt>
                <c:pt idx="77">
                  <c:v>0.23254303859579</c:v>
                </c:pt>
                <c:pt idx="78">
                  <c:v>0.23254303859579</c:v>
                </c:pt>
                <c:pt idx="79">
                  <c:v>0.600423543838643</c:v>
                </c:pt>
                <c:pt idx="80">
                  <c:v>0.96348804475669</c:v>
                </c:pt>
                <c:pt idx="81">
                  <c:v>1.1857414915501</c:v>
                </c:pt>
                <c:pt idx="82">
                  <c:v>1.22683442386586</c:v>
                </c:pt>
                <c:pt idx="83">
                  <c:v>1.06986647371834</c:v>
                </c:pt>
                <c:pt idx="84">
                  <c:v>1.28776503570351</c:v>
                </c:pt>
                <c:pt idx="85">
                  <c:v>1.15883299451827</c:v>
                </c:pt>
                <c:pt idx="86">
                  <c:v>1.08242893715301</c:v>
                </c:pt>
                <c:pt idx="87">
                  <c:v>1.15883299451827</c:v>
                </c:pt>
                <c:pt idx="88">
                  <c:v>1.20084708767729</c:v>
                </c:pt>
                <c:pt idx="89">
                  <c:v>1.04859463930875</c:v>
                </c:pt>
                <c:pt idx="90">
                  <c:v>0.905625023279692</c:v>
                </c:pt>
                <c:pt idx="91">
                  <c:v>0.79993903942267</c:v>
                </c:pt>
                <c:pt idx="92">
                  <c:v>0.843803385387624</c:v>
                </c:pt>
                <c:pt idx="93">
                  <c:v>0.822163797544042</c:v>
                </c:pt>
                <c:pt idx="94">
                  <c:v>0.716745781706422</c:v>
                </c:pt>
                <c:pt idx="95">
                  <c:v>0.615251049243756</c:v>
                </c:pt>
                <c:pt idx="96">
                  <c:v>0.553563155562571</c:v>
                </c:pt>
                <c:pt idx="97">
                  <c:v>0.484076936857397</c:v>
                </c:pt>
                <c:pt idx="98">
                  <c:v>0.435048189052398</c:v>
                </c:pt>
                <c:pt idx="99">
                  <c:v>0.164432759508808</c:v>
                </c:pt>
                <c:pt idx="100">
                  <c:v>0.268517571862906</c:v>
                </c:pt>
                <c:pt idx="101">
                  <c:v>0.402776357794359</c:v>
                </c:pt>
                <c:pt idx="102">
                  <c:v>0.528577368789763</c:v>
                </c:pt>
                <c:pt idx="103">
                  <c:v>0.729211860294207</c:v>
                </c:pt>
                <c:pt idx="104">
                  <c:v>1.00470075623945</c:v>
                </c:pt>
                <c:pt idx="105">
                  <c:v>1.10304848396871</c:v>
                </c:pt>
                <c:pt idx="106">
                  <c:v>1.0865841498872</c:v>
                </c:pt>
                <c:pt idx="107">
                  <c:v>1.21205274653486</c:v>
                </c:pt>
                <c:pt idx="108">
                  <c:v>1.81373632095773</c:v>
                </c:pt>
                <c:pt idx="109">
                  <c:v>1.68493439099764</c:v>
                </c:pt>
                <c:pt idx="110">
                  <c:v>2.02503911417823</c:v>
                </c:pt>
                <c:pt idx="111">
                  <c:v>1.94327708398868</c:v>
                </c:pt>
                <c:pt idx="112">
                  <c:v>1.93630774742959</c:v>
                </c:pt>
                <c:pt idx="113">
                  <c:v>1.7298034528711</c:v>
                </c:pt>
                <c:pt idx="114">
                  <c:v>1.85549333751417</c:v>
                </c:pt>
                <c:pt idx="115">
                  <c:v>1.9386336434602</c:v>
                </c:pt>
                <c:pt idx="116">
                  <c:v>1.99137961020829</c:v>
                </c:pt>
                <c:pt idx="117">
                  <c:v>1.82364752218208</c:v>
                </c:pt>
                <c:pt idx="118">
                  <c:v>2.04496890224541</c:v>
                </c:pt>
                <c:pt idx="119">
                  <c:v>2.16693846861067</c:v>
                </c:pt>
                <c:pt idx="120">
                  <c:v>2.26853650328564</c:v>
                </c:pt>
                <c:pt idx="121">
                  <c:v>2.27646847330224</c:v>
                </c:pt>
                <c:pt idx="122">
                  <c:v>2.30205863312333</c:v>
                </c:pt>
                <c:pt idx="123">
                  <c:v>2.61718555091522</c:v>
                </c:pt>
                <c:pt idx="124">
                  <c:v>2.65649252894056</c:v>
                </c:pt>
                <c:pt idx="125">
                  <c:v>2.66326930660731</c:v>
                </c:pt>
                <c:pt idx="126">
                  <c:v>2.59122935031251</c:v>
                </c:pt>
                <c:pt idx="127">
                  <c:v>2.72846094359301</c:v>
                </c:pt>
                <c:pt idx="128">
                  <c:v>2.98857765545668</c:v>
                </c:pt>
                <c:pt idx="129">
                  <c:v>3.31050696006989</c:v>
                </c:pt>
                <c:pt idx="130">
                  <c:v>3.38321484920267</c:v>
                </c:pt>
                <c:pt idx="131">
                  <c:v>3.30914545190617</c:v>
                </c:pt>
                <c:pt idx="132">
                  <c:v>3.40578314040452</c:v>
                </c:pt>
                <c:pt idx="133">
                  <c:v>3.38587774992914</c:v>
                </c:pt>
                <c:pt idx="134">
                  <c:v>3.35646964828636</c:v>
                </c:pt>
                <c:pt idx="135">
                  <c:v>3.3322154350326</c:v>
                </c:pt>
                <c:pt idx="136">
                  <c:v>3.33491905854839</c:v>
                </c:pt>
                <c:pt idx="137">
                  <c:v>3.43739201410912</c:v>
                </c:pt>
                <c:pt idx="138">
                  <c:v>3.75204667740616</c:v>
                </c:pt>
                <c:pt idx="139">
                  <c:v>3.93036719798781</c:v>
                </c:pt>
                <c:pt idx="140">
                  <c:v>4.1075290160146</c:v>
                </c:pt>
                <c:pt idx="141">
                  <c:v>4.19545279942384</c:v>
                </c:pt>
                <c:pt idx="142">
                  <c:v>4.32555055693265</c:v>
                </c:pt>
                <c:pt idx="143">
                  <c:v>4.4498231006825</c:v>
                </c:pt>
                <c:pt idx="144">
                  <c:v>4.65667071893059</c:v>
                </c:pt>
                <c:pt idx="145">
                  <c:v>4.76571413491552</c:v>
                </c:pt>
                <c:pt idx="146">
                  <c:v>4.66633788881008</c:v>
                </c:pt>
                <c:pt idx="147">
                  <c:v>4.23713581483875</c:v>
                </c:pt>
                <c:pt idx="148">
                  <c:v>4.17067522636272</c:v>
                </c:pt>
                <c:pt idx="149">
                  <c:v>3.67927868222033</c:v>
                </c:pt>
                <c:pt idx="150">
                  <c:v>3.51773391947921</c:v>
                </c:pt>
                <c:pt idx="151">
                  <c:v>3.50104080065571</c:v>
                </c:pt>
                <c:pt idx="152">
                  <c:v>3.54707545403987</c:v>
                </c:pt>
                <c:pt idx="153">
                  <c:v>3.60129016340639</c:v>
                </c:pt>
                <c:pt idx="154">
                  <c:v>3.85044273633901</c:v>
                </c:pt>
                <c:pt idx="155">
                  <c:v>4.20939300049211</c:v>
                </c:pt>
                <c:pt idx="156">
                  <c:v>4.03782043149624</c:v>
                </c:pt>
                <c:pt idx="157">
                  <c:v>3.90736894790096</c:v>
                </c:pt>
                <c:pt idx="158">
                  <c:v>4.00869846162209</c:v>
                </c:pt>
                <c:pt idx="159">
                  <c:v>3.91197941434004</c:v>
                </c:pt>
                <c:pt idx="160">
                  <c:v>3.73036532728854</c:v>
                </c:pt>
                <c:pt idx="161">
                  <c:v>3.86212847712564</c:v>
                </c:pt>
                <c:pt idx="162">
                  <c:v>3.90736894790096</c:v>
                </c:pt>
                <c:pt idx="163">
                  <c:v>3.85979415930759</c:v>
                </c:pt>
                <c:pt idx="164">
                  <c:v>3.76284050507508</c:v>
                </c:pt>
                <c:pt idx="165">
                  <c:v>3.58624292421036</c:v>
                </c:pt>
                <c:pt idx="166">
                  <c:v>3.43345681875591</c:v>
                </c:pt>
                <c:pt idx="167">
                  <c:v>3.31730611892702</c:v>
                </c:pt>
                <c:pt idx="168">
                  <c:v>3.43739201410912</c:v>
                </c:pt>
                <c:pt idx="169">
                  <c:v>3.49846555882092</c:v>
                </c:pt>
                <c:pt idx="170">
                  <c:v>3.5164526468381</c:v>
                </c:pt>
                <c:pt idx="171">
                  <c:v>3.30914545190617</c:v>
                </c:pt>
                <c:pt idx="172">
                  <c:v>3.30369380825035</c:v>
                </c:pt>
                <c:pt idx="173">
                  <c:v>3.22500670744694</c:v>
                </c:pt>
                <c:pt idx="174">
                  <c:v>3.23894973271841</c:v>
                </c:pt>
                <c:pt idx="175">
                  <c:v>3.19693823010077</c:v>
                </c:pt>
                <c:pt idx="176">
                  <c:v>3.22360908800646</c:v>
                </c:pt>
                <c:pt idx="177">
                  <c:v>3.15722316992049</c:v>
                </c:pt>
                <c:pt idx="178">
                  <c:v>3.26113457923389</c:v>
                </c:pt>
                <c:pt idx="179">
                  <c:v>3.06009910314844</c:v>
                </c:pt>
                <c:pt idx="180">
                  <c:v>2.9552185646915</c:v>
                </c:pt>
                <c:pt idx="181">
                  <c:v>2.89980329958794</c:v>
                </c:pt>
                <c:pt idx="182">
                  <c:v>2.9091124834046</c:v>
                </c:pt>
                <c:pt idx="183">
                  <c:v>2.82103237065908</c:v>
                </c:pt>
                <c:pt idx="184">
                  <c:v>2.93532818006755</c:v>
                </c:pt>
                <c:pt idx="185">
                  <c:v>2.91066111938514</c:v>
                </c:pt>
                <c:pt idx="186">
                  <c:v>2.8763985318976</c:v>
                </c:pt>
                <c:pt idx="187">
                  <c:v>2.85280175482004</c:v>
                </c:pt>
                <c:pt idx="188">
                  <c:v>2.78081028952157</c:v>
                </c:pt>
                <c:pt idx="189">
                  <c:v>2.62062695352071</c:v>
                </c:pt>
                <c:pt idx="190">
                  <c:v>0.36768282798957</c:v>
                </c:pt>
                <c:pt idx="191">
                  <c:v>0.251175189059861</c:v>
                </c:pt>
                <c:pt idx="192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016270"/>
        <c:axId val="916016461"/>
      </c:scatterChart>
      <c:valAx>
        <c:axId val="7101627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016461"/>
        <c:crosses val="autoZero"/>
        <c:crossBetween val="midCat"/>
      </c:valAx>
      <c:valAx>
        <c:axId val="9160164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162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428625</xdr:colOff>
      <xdr:row>211</xdr:row>
      <xdr:rowOff>52387</xdr:rowOff>
    </xdr:from>
    <xdr:to>
      <xdr:col>6</xdr:col>
      <xdr:colOff>371475</xdr:colOff>
      <xdr:row>225</xdr:row>
      <xdr:rowOff>128587</xdr:rowOff>
    </xdr:to>
    <xdr:graphicFrame>
      <xdr:nvGraphicFramePr>
        <xdr:cNvPr id="3" name="Gráfico 2"/>
        <xdr:cNvGraphicFramePr/>
      </xdr:nvGraphicFramePr>
      <xdr:xfrm>
        <a:off x="428625" y="34218245"/>
        <a:ext cx="6649085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98425</xdr:colOff>
      <xdr:row>142</xdr:row>
      <xdr:rowOff>9525</xdr:rowOff>
    </xdr:from>
    <xdr:to>
      <xdr:col>23</xdr:col>
      <xdr:colOff>384175</xdr:colOff>
      <xdr:row>159</xdr:row>
      <xdr:rowOff>0</xdr:rowOff>
    </xdr:to>
    <xdr:graphicFrame>
      <xdr:nvGraphicFramePr>
        <xdr:cNvPr id="4" name="Chart 3"/>
        <xdr:cNvGraphicFramePr/>
      </xdr:nvGraphicFramePr>
      <xdr:xfrm>
        <a:off x="22270720" y="23002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107315</xdr:colOff>
      <xdr:row>124</xdr:row>
      <xdr:rowOff>142240</xdr:rowOff>
    </xdr:from>
    <xdr:to>
      <xdr:col>23</xdr:col>
      <xdr:colOff>393065</xdr:colOff>
      <xdr:row>141</xdr:row>
      <xdr:rowOff>132715</xdr:rowOff>
    </xdr:to>
    <xdr:graphicFrame>
      <xdr:nvGraphicFramePr>
        <xdr:cNvPr id="5" name="Chart 4"/>
        <xdr:cNvGraphicFramePr/>
      </xdr:nvGraphicFramePr>
      <xdr:xfrm>
        <a:off x="22279610" y="20220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250825</xdr:colOff>
      <xdr:row>160</xdr:row>
      <xdr:rowOff>105410</xdr:rowOff>
    </xdr:from>
    <xdr:to>
      <xdr:col>23</xdr:col>
      <xdr:colOff>536575</xdr:colOff>
      <xdr:row>177</xdr:row>
      <xdr:rowOff>95885</xdr:rowOff>
    </xdr:to>
    <xdr:graphicFrame>
      <xdr:nvGraphicFramePr>
        <xdr:cNvPr id="6" name="Chart 5"/>
        <xdr:cNvGraphicFramePr/>
      </xdr:nvGraphicFramePr>
      <xdr:xfrm>
        <a:off x="22423120" y="260134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25"/>
  <sheetViews>
    <sheetView tabSelected="1" zoomScale="80" zoomScaleNormal="80" topLeftCell="H113" workbookViewId="0">
      <selection activeCell="H196" sqref="H196"/>
    </sheetView>
  </sheetViews>
  <sheetFormatPr defaultColWidth="9" defaultRowHeight="12.75"/>
  <cols>
    <col min="3" max="3" width="13.1" customWidth="1"/>
    <col min="4" max="4" width="15.6" customWidth="1"/>
    <col min="5" max="6" width="11.8533333333333" customWidth="1"/>
    <col min="7" max="7" width="13.6"/>
    <col min="8" max="8" width="18.3733333333333" customWidth="1"/>
    <col min="9" max="9" width="13.6" customWidth="1"/>
    <col min="10" max="10" width="12.3" customWidth="1"/>
    <col min="11" max="11" width="13.6"/>
    <col min="12" max="12" width="12.5"/>
    <col min="13" max="14" width="16.6" customWidth="1"/>
    <col min="17" max="18" width="13.6"/>
  </cols>
  <sheetData>
    <row r="1" spans="1:11">
      <c r="A1" s="1" t="s">
        <v>0</v>
      </c>
      <c r="B1" s="1"/>
      <c r="C1" s="1" t="s">
        <v>1</v>
      </c>
      <c r="D1" s="1"/>
      <c r="E1" s="1" t="s">
        <v>2</v>
      </c>
      <c r="F1" s="1"/>
      <c r="G1" s="1"/>
      <c r="H1" s="1"/>
      <c r="I1" s="1" t="s">
        <v>3</v>
      </c>
      <c r="J1" s="1"/>
      <c r="K1" s="1"/>
    </row>
    <row r="2" spans="1:18">
      <c r="A2" t="s">
        <v>4</v>
      </c>
      <c r="B2" t="s">
        <v>5</v>
      </c>
      <c r="C2" t="s">
        <v>6</v>
      </c>
      <c r="D2" t="s">
        <v>7</v>
      </c>
      <c r="E2" s="6" t="s">
        <v>8</v>
      </c>
      <c r="F2" s="6" t="s">
        <v>9</v>
      </c>
      <c r="G2" s="6" t="s">
        <v>10</v>
      </c>
      <c r="H2" s="6" t="s">
        <v>11</v>
      </c>
      <c r="Q2" s="7" t="s">
        <v>12</v>
      </c>
      <c r="R2" s="7"/>
    </row>
    <row r="3" spans="1:18">
      <c r="A3">
        <f>RADIANS(C3)</f>
        <v>0.157487589429509</v>
      </c>
      <c r="B3">
        <f>RADIANS(D3)</f>
        <v>-1.38808985366611</v>
      </c>
      <c r="C3" s="2">
        <v>9.0233742</v>
      </c>
      <c r="D3" s="3">
        <v>-79.5316902</v>
      </c>
      <c r="E3">
        <f>SQRT((J12-R4)^2+(I12-Q4)^2)</f>
        <v>0.00025802132986481</v>
      </c>
      <c r="F3">
        <f>(ACOS(COS(RADIANS(90-C3))*COS(RADIANS(90-I12))+SIN(RADIANS(90-C3))*SIN(RADIANS(90-I12))*COS(RADIANS(D3-J12)))*6371)*1000</f>
        <v>28.7249488501282</v>
      </c>
      <c r="G3">
        <f>(ACOS(COS(RADIANS(90-Q4))*COS(RADIANS(90-I12))+SIN(RADIANS(90-Q4))*SIN(RADIANS(90-I12))*COS(RADIANS(D3-J12)))*6371)*1000</f>
        <v>30.1871856301341</v>
      </c>
      <c r="H3">
        <f>(ACOS(COS(RADIANS(90-C3))*COS(RADIANS(90-Q4))+SIN(RADIANS(90-C3))*SIN(RADIANS(90-Q4))*COS(RADIANS(D3-R4)))*6371)*1000</f>
        <v>3.29823315359483</v>
      </c>
      <c r="Q3" t="s">
        <v>13</v>
      </c>
      <c r="R3" t="s">
        <v>14</v>
      </c>
    </row>
    <row r="4" spans="1:18">
      <c r="A4">
        <f t="shared" ref="A4:A67" si="0">RADIANS(C4)</f>
        <v>0.157487559758912</v>
      </c>
      <c r="B4">
        <f t="shared" ref="B4:B67" si="1">RADIANS(D4)</f>
        <v>-1.38808985017545</v>
      </c>
      <c r="C4" s="4">
        <v>9.0233725</v>
      </c>
      <c r="D4" s="5">
        <v>-79.53169</v>
      </c>
      <c r="E4">
        <f>SQRT((J13-(R5))^2+(I13-Q5)^2)</f>
        <v>0.000256515623509805</v>
      </c>
      <c r="F4">
        <f>(ACOS(COS(RADIANS(90-C4))*COS(RADIANS(90-I13))+SIN(RADIANS(90-C4))*SIN(RADIANS(90-I13))*COS(RADIANS(D4-J13)))*6371)*1000</f>
        <v>28.5687427905257</v>
      </c>
      <c r="G4">
        <f t="shared" ref="G4:G35" si="2">(ACOS(COS(RADIANS(90-Q5))*COS(RADIANS(90-I13))+SIN(RADIANS(90-Q5))*SIN(RADIANS(90-I13))*COS(RADIANS(D4-J13)))*6371)*1000</f>
        <v>30.0667747534422</v>
      </c>
      <c r="H4">
        <f t="shared" ref="H4:H35" si="3">(ACOS(COS(RADIANS(90-C4))*COS(RADIANS(90-Q5))+SIN(RADIANS(90-C4))*SIN(RADIANS(90-Q5))*COS(RADIANS(D4-R5)))*6371)*1000</f>
        <v>3.38853855800182</v>
      </c>
      <c r="Q4">
        <f>K16*(R4-N11)+M11</f>
        <v>9.02339140288243</v>
      </c>
      <c r="R4">
        <f>(K16*N11-M11+C3-L16*D3)/(K16-L16)</f>
        <v>-79.5316657323078</v>
      </c>
    </row>
    <row r="5" spans="1:18">
      <c r="A5">
        <f t="shared" si="0"/>
        <v>0.157487528342985</v>
      </c>
      <c r="B5">
        <f t="shared" si="1"/>
        <v>-1.38808984668479</v>
      </c>
      <c r="C5" s="2">
        <v>9.0233707</v>
      </c>
      <c r="D5" s="3">
        <v>-79.5316898</v>
      </c>
      <c r="E5">
        <f>SQRT((J14-R6)^2+(I14-Q6)^2)</f>
        <v>0.000254928112712392</v>
      </c>
      <c r="F5">
        <f t="shared" ref="F5:F68" si="4">(ACOS(COS(RADIANS(90-C5))*COS(RADIANS(90-I14))+SIN(RADIANS(90-C5))*SIN(RADIANS(90-I14))*COS(RADIANS(D5-J14)))*6371)*1000</f>
        <v>28.4048569121316</v>
      </c>
      <c r="G5">
        <f t="shared" si="2"/>
        <v>29.9410638611037</v>
      </c>
      <c r="H5">
        <f t="shared" si="3"/>
        <v>3.4829741223066</v>
      </c>
      <c r="Q5">
        <f t="shared" ref="Q5:Q36" si="5">K17*(R5-N12)+M12</f>
        <v>9.0233901711479</v>
      </c>
      <c r="R5">
        <f t="shared" ref="R5:R36" si="6">(K17*N12-M12+C4-L17*D4)/(K17-L17)</f>
        <v>-79.531664866293</v>
      </c>
    </row>
    <row r="6" spans="1:18">
      <c r="A6">
        <f t="shared" si="0"/>
        <v>0.1574874934364</v>
      </c>
      <c r="B6">
        <f t="shared" si="1"/>
        <v>-1.38808986413808</v>
      </c>
      <c r="C6" s="4">
        <v>9.0233687</v>
      </c>
      <c r="D6" s="5">
        <v>-79.5316908</v>
      </c>
      <c r="E6">
        <f>SQRT((J15-R7)^2+(I15-Q7)^2)</f>
        <v>0.000253867179262753</v>
      </c>
      <c r="F6">
        <f t="shared" si="4"/>
        <v>28.3133285716297</v>
      </c>
      <c r="G6">
        <f t="shared" si="2"/>
        <v>29.9360967007774</v>
      </c>
      <c r="H6">
        <f t="shared" si="3"/>
        <v>3.70247662067419</v>
      </c>
      <c r="J6" s="1" t="s">
        <v>15</v>
      </c>
      <c r="K6" s="1"/>
      <c r="L6">
        <v>6371</v>
      </c>
      <c r="Q6">
        <f t="shared" si="5"/>
        <v>9.02338887249372</v>
      </c>
      <c r="R6">
        <f t="shared" si="6"/>
        <v>-79.5316639532279</v>
      </c>
    </row>
    <row r="7" spans="1:18">
      <c r="A7">
        <f t="shared" si="0"/>
        <v>0.157487477728437</v>
      </c>
      <c r="B7">
        <f t="shared" si="1"/>
        <v>-1.38808990253533</v>
      </c>
      <c r="C7" s="2">
        <v>9.0233678</v>
      </c>
      <c r="D7" s="3">
        <v>-79.531693</v>
      </c>
      <c r="E7">
        <f>SQRT((J16-R8)^2+(I16-Q8)^2)</f>
        <v>0.00025439628079141</v>
      </c>
      <c r="F7">
        <f t="shared" si="4"/>
        <v>28.4027944216632</v>
      </c>
      <c r="G7">
        <f t="shared" si="2"/>
        <v>30.1274142924381</v>
      </c>
      <c r="H7">
        <f t="shared" si="3"/>
        <v>3.95664992884335</v>
      </c>
      <c r="Q7">
        <f t="shared" si="5"/>
        <v>9.02338800460314</v>
      </c>
      <c r="R7">
        <f t="shared" si="6"/>
        <v>-79.5316633430265</v>
      </c>
    </row>
    <row r="8" spans="1:18">
      <c r="A8">
        <f t="shared" si="0"/>
        <v>0.157487481219096</v>
      </c>
      <c r="B8">
        <f t="shared" si="1"/>
        <v>-1.3880899426779</v>
      </c>
      <c r="C8" s="4">
        <v>9.023368</v>
      </c>
      <c r="D8" s="5">
        <v>-79.5316953</v>
      </c>
      <c r="E8">
        <f t="shared" ref="E4:E35" si="7">SQRT((J17-R9)^2+(I17-Q9)^2)</f>
        <v>0.000255882746617122</v>
      </c>
      <c r="F8">
        <f t="shared" si="4"/>
        <v>28.5911327082213</v>
      </c>
      <c r="G8">
        <f t="shared" si="2"/>
        <v>30.392939234376</v>
      </c>
      <c r="H8">
        <f t="shared" si="3"/>
        <v>4.1511809222675</v>
      </c>
      <c r="I8" t="s">
        <v>4</v>
      </c>
      <c r="J8" t="s">
        <v>16</v>
      </c>
      <c r="K8" t="s">
        <v>17</v>
      </c>
      <c r="Q8">
        <f t="shared" si="5"/>
        <v>9.02338843743164</v>
      </c>
      <c r="R8">
        <f t="shared" si="6"/>
        <v>-79.531663647342</v>
      </c>
    </row>
    <row r="9" spans="1:18">
      <c r="A9">
        <f t="shared" si="0"/>
        <v>0.157487477728437</v>
      </c>
      <c r="B9">
        <f t="shared" si="1"/>
        <v>-1.38808996013119</v>
      </c>
      <c r="C9" s="2">
        <v>9.0233678</v>
      </c>
      <c r="D9" s="3">
        <v>-79.5316963</v>
      </c>
      <c r="E9">
        <f t="shared" si="7"/>
        <v>0.000256294292934668</v>
      </c>
      <c r="F9">
        <f t="shared" si="4"/>
        <v>28.6501768949317</v>
      </c>
      <c r="G9">
        <f t="shared" si="2"/>
        <v>30.4924137608361</v>
      </c>
      <c r="H9">
        <f t="shared" si="3"/>
        <v>4.25517755175826</v>
      </c>
      <c r="I9">
        <f>RADIANS(I12)</f>
        <v>0.157484205759688</v>
      </c>
      <c r="J9">
        <f>RADIANS(J12)</f>
        <v>-1.38808683651543</v>
      </c>
      <c r="K9" t="s">
        <v>18</v>
      </c>
      <c r="Q9">
        <f t="shared" si="5"/>
        <v>9.02338965342656</v>
      </c>
      <c r="R9">
        <f t="shared" si="6"/>
        <v>-79.5316645022906</v>
      </c>
    </row>
    <row r="10" spans="1:18">
      <c r="A10">
        <f t="shared" si="0"/>
        <v>0.157487469001791</v>
      </c>
      <c r="B10">
        <f t="shared" si="1"/>
        <v>-1.38808997583916</v>
      </c>
      <c r="C10" s="4">
        <v>9.0233673</v>
      </c>
      <c r="D10" s="5">
        <v>-79.5316972</v>
      </c>
      <c r="E10">
        <f t="shared" si="7"/>
        <v>0.000256402910447564</v>
      </c>
      <c r="F10">
        <f t="shared" si="4"/>
        <v>28.6776892450231</v>
      </c>
      <c r="G10">
        <f t="shared" si="2"/>
        <v>30.5640059825277</v>
      </c>
      <c r="H10">
        <f t="shared" si="3"/>
        <v>4.36908702982396</v>
      </c>
      <c r="Q10">
        <f t="shared" si="5"/>
        <v>9.02338999008968</v>
      </c>
      <c r="R10">
        <f t="shared" si="6"/>
        <v>-79.5316647389936</v>
      </c>
    </row>
    <row r="11" spans="1:18">
      <c r="A11">
        <f t="shared" si="0"/>
        <v>0.157487484709754</v>
      </c>
      <c r="B11">
        <f t="shared" si="1"/>
        <v>-1.38808996885784</v>
      </c>
      <c r="C11" s="2">
        <v>9.0233682</v>
      </c>
      <c r="D11" s="3">
        <v>-79.5316968</v>
      </c>
      <c r="E11">
        <f t="shared" si="7"/>
        <v>0.000256909088269247</v>
      </c>
      <c r="F11">
        <f t="shared" si="4"/>
        <v>28.7200851738465</v>
      </c>
      <c r="G11">
        <f t="shared" si="2"/>
        <v>30.5706400601294</v>
      </c>
      <c r="H11">
        <f t="shared" si="3"/>
        <v>4.27419756110846</v>
      </c>
      <c r="I11" s="6" t="s">
        <v>4</v>
      </c>
      <c r="J11" s="6" t="s">
        <v>16</v>
      </c>
      <c r="M11">
        <v>9.023444167</v>
      </c>
      <c r="N11">
        <v>-79.53170283</v>
      </c>
      <c r="O11" t="s">
        <v>19</v>
      </c>
      <c r="P11" t="s">
        <v>20</v>
      </c>
      <c r="Q11">
        <f t="shared" si="5"/>
        <v>9.02339007894362</v>
      </c>
      <c r="R11">
        <f t="shared" si="6"/>
        <v>-79.5316648014655</v>
      </c>
    </row>
    <row r="12" spans="1:18">
      <c r="A12">
        <f t="shared" si="0"/>
        <v>0.157487486455083</v>
      </c>
      <c r="B12">
        <f t="shared" si="1"/>
        <v>-1.38808997758448</v>
      </c>
      <c r="C12" s="4">
        <v>9.0233683</v>
      </c>
      <c r="D12" s="5">
        <v>-79.5316973</v>
      </c>
      <c r="E12">
        <f t="shared" si="7"/>
        <v>0.000257278470300758</v>
      </c>
      <c r="F12">
        <f t="shared" si="4"/>
        <v>28.7660219125407</v>
      </c>
      <c r="G12">
        <f t="shared" si="2"/>
        <v>30.6317532744692</v>
      </c>
      <c r="H12">
        <f t="shared" si="3"/>
        <v>4.31094069425477</v>
      </c>
      <c r="I12">
        <v>9.02318033</v>
      </c>
      <c r="J12">
        <v>-79.53151733</v>
      </c>
      <c r="K12" t="s">
        <v>21</v>
      </c>
      <c r="L12" t="s">
        <v>22</v>
      </c>
      <c r="M12">
        <v>9.023444167</v>
      </c>
      <c r="N12">
        <v>-79.53170283</v>
      </c>
      <c r="Q12">
        <f t="shared" si="5"/>
        <v>9.02339049301951</v>
      </c>
      <c r="R12">
        <f t="shared" si="6"/>
        <v>-79.5316650925963</v>
      </c>
    </row>
    <row r="13" spans="1:18">
      <c r="A13">
        <f t="shared" si="0"/>
        <v>0.157487442821852</v>
      </c>
      <c r="B13">
        <f t="shared" si="1"/>
        <v>-1.38808995838586</v>
      </c>
      <c r="C13" s="2">
        <v>9.0233658</v>
      </c>
      <c r="D13" s="3">
        <v>-79.5316962</v>
      </c>
      <c r="E13">
        <f t="shared" si="7"/>
        <v>0.000254600688779631</v>
      </c>
      <c r="F13">
        <f t="shared" si="4"/>
        <v>28.4810640615942</v>
      </c>
      <c r="G13">
        <f t="shared" si="2"/>
        <v>30.3675745122604</v>
      </c>
      <c r="H13">
        <f t="shared" si="3"/>
        <v>4.37218018917057</v>
      </c>
      <c r="I13">
        <v>9.02318033</v>
      </c>
      <c r="J13">
        <v>-79.53151733</v>
      </c>
      <c r="M13">
        <v>9.023444167</v>
      </c>
      <c r="N13">
        <v>-79.53170283</v>
      </c>
      <c r="Q13">
        <f t="shared" si="5"/>
        <v>9.02339079519038</v>
      </c>
      <c r="R13">
        <f t="shared" si="6"/>
        <v>-79.5316653050483</v>
      </c>
    </row>
    <row r="14" spans="1:18">
      <c r="A14">
        <f t="shared" si="0"/>
        <v>0.157487475983108</v>
      </c>
      <c r="B14">
        <f t="shared" si="1"/>
        <v>-1.38808983795814</v>
      </c>
      <c r="C14" s="4">
        <v>9.0233677</v>
      </c>
      <c r="D14" s="5">
        <v>-79.5316893</v>
      </c>
      <c r="E14">
        <f t="shared" si="7"/>
        <v>0.000252186402145287</v>
      </c>
      <c r="F14">
        <f t="shared" si="4"/>
        <v>28.1200852540857</v>
      </c>
      <c r="G14">
        <f t="shared" si="2"/>
        <v>29.7132316863784</v>
      </c>
      <c r="H14">
        <f t="shared" si="3"/>
        <v>3.62995636192023</v>
      </c>
      <c r="I14">
        <v>9.02318033</v>
      </c>
      <c r="J14">
        <v>-79.53151733</v>
      </c>
      <c r="M14">
        <v>9.023444167</v>
      </c>
      <c r="N14">
        <v>-79.53170283</v>
      </c>
      <c r="Q14">
        <f t="shared" si="5"/>
        <v>9.02338860464643</v>
      </c>
      <c r="R14">
        <f t="shared" si="6"/>
        <v>-79.5316637649083</v>
      </c>
    </row>
    <row r="15" spans="1:18">
      <c r="A15">
        <f t="shared" si="0"/>
        <v>0.157487489945742</v>
      </c>
      <c r="B15">
        <f t="shared" si="1"/>
        <v>-1.38808978559827</v>
      </c>
      <c r="C15" s="2">
        <v>9.0233685</v>
      </c>
      <c r="D15" s="3">
        <v>-79.5316863</v>
      </c>
      <c r="E15">
        <f t="shared" si="7"/>
        <v>0.000251115372051856</v>
      </c>
      <c r="F15">
        <f t="shared" si="4"/>
        <v>27.966462828934</v>
      </c>
      <c r="G15">
        <f t="shared" si="2"/>
        <v>29.4293298773203</v>
      </c>
      <c r="H15">
        <f t="shared" si="3"/>
        <v>3.30778338333564</v>
      </c>
      <c r="I15">
        <v>9.02318033</v>
      </c>
      <c r="J15">
        <v>-79.53151733</v>
      </c>
      <c r="K15" t="s">
        <v>23</v>
      </c>
      <c r="L15" t="s">
        <v>24</v>
      </c>
      <c r="M15">
        <v>9.023444167</v>
      </c>
      <c r="N15">
        <v>-79.53170283</v>
      </c>
      <c r="Q15">
        <f t="shared" si="5"/>
        <v>9.02338662965297</v>
      </c>
      <c r="R15">
        <f t="shared" si="6"/>
        <v>-79.5316623763188</v>
      </c>
    </row>
    <row r="16" spans="1:18">
      <c r="A16">
        <f t="shared" si="0"/>
        <v>0.157487573721546</v>
      </c>
      <c r="B16">
        <f t="shared" si="1"/>
        <v>-1.38808973323839</v>
      </c>
      <c r="C16" s="4">
        <v>9.0233733</v>
      </c>
      <c r="D16" s="5">
        <v>-79.5316833</v>
      </c>
      <c r="E16">
        <f t="shared" si="7"/>
        <v>0.000253316519187049</v>
      </c>
      <c r="F16">
        <f t="shared" si="4"/>
        <v>28.1533983480982</v>
      </c>
      <c r="G16">
        <f t="shared" si="2"/>
        <v>29.3795222224284</v>
      </c>
      <c r="H16">
        <f t="shared" si="3"/>
        <v>2.73341128502685</v>
      </c>
      <c r="I16">
        <v>9.02318033</v>
      </c>
      <c r="J16">
        <v>-79.53151733</v>
      </c>
      <c r="K16">
        <f>(I12-M11)/(J12-N11)</f>
        <v>-1.42230188677989</v>
      </c>
      <c r="L16">
        <f>-1/K16</f>
        <v>0.703085617262318</v>
      </c>
      <c r="M16">
        <v>9.023444167</v>
      </c>
      <c r="N16">
        <v>-79.53170283</v>
      </c>
      <c r="Q16">
        <f t="shared" si="5"/>
        <v>9.02338575350289</v>
      </c>
      <c r="R16">
        <f t="shared" si="6"/>
        <v>-79.5316617603103</v>
      </c>
    </row>
    <row r="17" spans="1:18">
      <c r="A17">
        <f t="shared" si="0"/>
        <v>0.157487599901485</v>
      </c>
      <c r="B17">
        <f t="shared" si="1"/>
        <v>-1.38808967040654</v>
      </c>
      <c r="C17" s="2">
        <v>9.0233748</v>
      </c>
      <c r="D17" s="3">
        <v>-79.5316797</v>
      </c>
      <c r="E17">
        <f t="shared" si="7"/>
        <v>0.000252473026950487</v>
      </c>
      <c r="F17">
        <f t="shared" si="4"/>
        <v>28.0277877478226</v>
      </c>
      <c r="G17">
        <f t="shared" si="2"/>
        <v>29.0751652600481</v>
      </c>
      <c r="H17">
        <f t="shared" si="3"/>
        <v>2.31377401989412</v>
      </c>
      <c r="I17">
        <v>9.02318033</v>
      </c>
      <c r="J17">
        <v>-79.53151733</v>
      </c>
      <c r="K17">
        <f t="shared" ref="K17:K80" si="8">(I13-M12)/(J13-N12)</f>
        <v>-1.42230188677989</v>
      </c>
      <c r="L17">
        <f t="shared" ref="L17:L80" si="9">-1/K17</f>
        <v>0.703085617262318</v>
      </c>
      <c r="M17">
        <v>9.023444167</v>
      </c>
      <c r="N17">
        <v>-79.53170283</v>
      </c>
      <c r="Q17">
        <f t="shared" si="5"/>
        <v>9.02338755413879</v>
      </c>
      <c r="R17">
        <f t="shared" si="6"/>
        <v>-79.5316630263115</v>
      </c>
    </row>
    <row r="18" spans="1:18">
      <c r="A18">
        <f t="shared" si="0"/>
        <v>0.157487633062741</v>
      </c>
      <c r="B18">
        <f t="shared" si="1"/>
        <v>-1.38808960059337</v>
      </c>
      <c r="C18" s="4">
        <v>9.0233767</v>
      </c>
      <c r="D18" s="5">
        <v>-79.5316757</v>
      </c>
      <c r="E18">
        <f t="shared" si="7"/>
        <v>0.00025172669037188</v>
      </c>
      <c r="F18">
        <f t="shared" si="4"/>
        <v>27.9153365357121</v>
      </c>
      <c r="G18">
        <f t="shared" si="2"/>
        <v>28.7538001876216</v>
      </c>
      <c r="H18">
        <f t="shared" si="3"/>
        <v>1.83104571694989</v>
      </c>
      <c r="I18">
        <v>9.02318033</v>
      </c>
      <c r="J18">
        <v>-79.53151733</v>
      </c>
      <c r="K18">
        <f t="shared" si="8"/>
        <v>-1.42230188677989</v>
      </c>
      <c r="L18">
        <f t="shared" si="9"/>
        <v>0.703085617262318</v>
      </c>
      <c r="M18">
        <v>9.023444167</v>
      </c>
      <c r="N18">
        <v>-79.53170283</v>
      </c>
      <c r="Q18">
        <f t="shared" si="5"/>
        <v>9.02338686412476</v>
      </c>
      <c r="R18">
        <f t="shared" si="6"/>
        <v>-79.5316625411726</v>
      </c>
    </row>
    <row r="19" spans="1:18">
      <c r="A19">
        <f t="shared" si="0"/>
        <v>0.157487647025375</v>
      </c>
      <c r="B19">
        <f t="shared" si="1"/>
        <v>-1.38808954823349</v>
      </c>
      <c r="C19" s="2">
        <v>9.0233775</v>
      </c>
      <c r="D19" s="3">
        <v>-79.5316727</v>
      </c>
      <c r="E19">
        <f t="shared" si="7"/>
        <v>0.000250655660252838</v>
      </c>
      <c r="F19">
        <f t="shared" si="4"/>
        <v>27.7813514663088</v>
      </c>
      <c r="G19">
        <f t="shared" si="2"/>
        <v>28.4777411884686</v>
      </c>
      <c r="H19">
        <f t="shared" si="3"/>
        <v>1.51301967706076</v>
      </c>
      <c r="I19">
        <v>9.02318033</v>
      </c>
      <c r="J19">
        <v>-79.53151733</v>
      </c>
      <c r="K19">
        <f t="shared" si="8"/>
        <v>-1.42230188677989</v>
      </c>
      <c r="L19">
        <f t="shared" si="9"/>
        <v>0.703085617262318</v>
      </c>
      <c r="M19">
        <v>9.023444167</v>
      </c>
      <c r="N19">
        <v>-79.53170283</v>
      </c>
      <c r="Q19">
        <f t="shared" si="5"/>
        <v>9.02338625358837</v>
      </c>
      <c r="R19">
        <f t="shared" si="6"/>
        <v>-79.5316621119132</v>
      </c>
    </row>
    <row r="20" spans="1:18">
      <c r="A20">
        <f t="shared" si="0"/>
        <v>0.157487664478667</v>
      </c>
      <c r="B20">
        <f t="shared" si="1"/>
        <v>-1.3880895011096</v>
      </c>
      <c r="C20" s="4">
        <v>9.0233785</v>
      </c>
      <c r="D20" s="5">
        <v>-79.53167</v>
      </c>
      <c r="E20">
        <f t="shared" si="7"/>
        <v>0.00024992078555333</v>
      </c>
      <c r="F20">
        <f t="shared" si="4"/>
        <v>27.6885758294425</v>
      </c>
      <c r="G20">
        <f t="shared" si="2"/>
        <v>28.2471998581578</v>
      </c>
      <c r="H20">
        <f t="shared" si="3"/>
        <v>1.20084708767729</v>
      </c>
      <c r="I20">
        <v>9.02318033</v>
      </c>
      <c r="J20">
        <v>-79.53151733</v>
      </c>
      <c r="K20">
        <f t="shared" si="8"/>
        <v>-1.42230188677989</v>
      </c>
      <c r="L20">
        <f t="shared" si="9"/>
        <v>0.703085617262318</v>
      </c>
      <c r="M20">
        <v>9.023444167</v>
      </c>
      <c r="N20">
        <v>-79.53170283</v>
      </c>
      <c r="Q20">
        <f t="shared" si="5"/>
        <v>9.02338537743826</v>
      </c>
      <c r="R20">
        <f t="shared" si="6"/>
        <v>-79.5316614959047</v>
      </c>
    </row>
    <row r="21" spans="1:18">
      <c r="A21">
        <f t="shared" si="0"/>
        <v>0.157487711602557</v>
      </c>
      <c r="B21">
        <f t="shared" si="1"/>
        <v>-1.38808946271236</v>
      </c>
      <c r="C21" s="2">
        <v>9.0233812</v>
      </c>
      <c r="D21" s="3">
        <v>-79.5316678</v>
      </c>
      <c r="E21">
        <f t="shared" si="7"/>
        <v>0.000250864163766247</v>
      </c>
      <c r="F21">
        <f t="shared" si="4"/>
        <v>27.7837844794895</v>
      </c>
      <c r="G21">
        <f t="shared" si="2"/>
        <v>28.1738791359931</v>
      </c>
      <c r="H21">
        <f t="shared" si="3"/>
        <v>0.83305385875814</v>
      </c>
      <c r="I21">
        <v>9.02318033</v>
      </c>
      <c r="J21">
        <v>-79.53151733</v>
      </c>
      <c r="K21">
        <f t="shared" si="8"/>
        <v>-1.42230188677989</v>
      </c>
      <c r="L21">
        <f t="shared" si="9"/>
        <v>0.703085617262318</v>
      </c>
      <c r="M21">
        <v>9.023444167</v>
      </c>
      <c r="N21">
        <v>-79.53170283</v>
      </c>
      <c r="Q21">
        <f t="shared" si="5"/>
        <v>9.02338477627819</v>
      </c>
      <c r="R21">
        <f t="shared" si="6"/>
        <v>-79.5316610732377</v>
      </c>
    </row>
    <row r="22" spans="1:18">
      <c r="A22">
        <f t="shared" si="0"/>
        <v>0.157487739527825</v>
      </c>
      <c r="B22">
        <f t="shared" si="1"/>
        <v>-1.38808942256978</v>
      </c>
      <c r="C22" s="4">
        <v>9.0233828</v>
      </c>
      <c r="D22" s="5">
        <v>-79.5316655</v>
      </c>
      <c r="E22">
        <f t="shared" si="7"/>
        <v>0.000250850177733331</v>
      </c>
      <c r="F22">
        <f t="shared" si="4"/>
        <v>27.7784315701091</v>
      </c>
      <c r="G22">
        <f t="shared" si="2"/>
        <v>28.0256975076521</v>
      </c>
      <c r="H22">
        <f t="shared" si="3"/>
        <v>0.528577368789763</v>
      </c>
      <c r="I22">
        <v>9.02318033</v>
      </c>
      <c r="J22">
        <v>-79.53151733</v>
      </c>
      <c r="K22">
        <f t="shared" si="8"/>
        <v>-1.42230188677989</v>
      </c>
      <c r="L22">
        <f t="shared" si="9"/>
        <v>0.703085617262318</v>
      </c>
      <c r="M22">
        <v>9.023444167</v>
      </c>
      <c r="N22">
        <v>-79.53170283</v>
      </c>
      <c r="Q22">
        <f t="shared" si="5"/>
        <v>9.02338554800338</v>
      </c>
      <c r="R22">
        <f t="shared" si="6"/>
        <v>-79.5316616158266</v>
      </c>
    </row>
    <row r="23" spans="1:18">
      <c r="A23">
        <f t="shared" si="0"/>
        <v>0.15748775174513</v>
      </c>
      <c r="B23">
        <f t="shared" si="1"/>
        <v>-1.38808939638984</v>
      </c>
      <c r="C23" s="2">
        <v>9.0233835</v>
      </c>
      <c r="D23" s="3">
        <v>-79.531664</v>
      </c>
      <c r="E23">
        <f t="shared" si="7"/>
        <v>0.000250560075964799</v>
      </c>
      <c r="F23">
        <f t="shared" si="4"/>
        <v>27.7454803567354</v>
      </c>
      <c r="G23">
        <f t="shared" si="2"/>
        <v>27.9085556781227</v>
      </c>
      <c r="H23">
        <f t="shared" si="3"/>
        <v>0.342294084667878</v>
      </c>
      <c r="I23">
        <v>9.02318033</v>
      </c>
      <c r="J23">
        <v>-79.53151733</v>
      </c>
      <c r="K23">
        <f t="shared" si="8"/>
        <v>-1.42230188677989</v>
      </c>
      <c r="L23">
        <f t="shared" si="9"/>
        <v>0.703085617262318</v>
      </c>
      <c r="M23">
        <v>9.023444167</v>
      </c>
      <c r="N23">
        <v>-79.53170283</v>
      </c>
      <c r="Q23">
        <f t="shared" si="5"/>
        <v>9.02338553656218</v>
      </c>
      <c r="R23">
        <f t="shared" si="6"/>
        <v>-79.5316616077824</v>
      </c>
    </row>
    <row r="24" spans="1:18">
      <c r="A24">
        <f t="shared" si="0"/>
        <v>0.157487748254471</v>
      </c>
      <c r="B24">
        <f t="shared" si="1"/>
        <v>-1.38808937544589</v>
      </c>
      <c r="C24" s="4">
        <v>9.0233833</v>
      </c>
      <c r="D24" s="5">
        <v>-79.5316628</v>
      </c>
      <c r="E24">
        <f t="shared" si="7"/>
        <v>0.000249706280870095</v>
      </c>
      <c r="F24">
        <f t="shared" si="4"/>
        <v>27.6511176622736</v>
      </c>
      <c r="G24">
        <f t="shared" si="2"/>
        <v>27.7691832080121</v>
      </c>
      <c r="H24">
        <f t="shared" si="3"/>
        <v>0.268517571862906</v>
      </c>
      <c r="I24">
        <v>9.02318033</v>
      </c>
      <c r="J24">
        <v>-79.53151733</v>
      </c>
      <c r="K24">
        <f t="shared" si="8"/>
        <v>-1.42230188677989</v>
      </c>
      <c r="L24">
        <f t="shared" si="9"/>
        <v>0.703085617262318</v>
      </c>
      <c r="M24">
        <v>9.023444167</v>
      </c>
      <c r="N24">
        <v>-79.53170283</v>
      </c>
      <c r="Q24">
        <f t="shared" si="5"/>
        <v>9.02338529924608</v>
      </c>
      <c r="R24">
        <f t="shared" si="6"/>
        <v>-79.5316614409289</v>
      </c>
    </row>
    <row r="25" spans="1:18">
      <c r="A25">
        <f t="shared" si="0"/>
        <v>0.157487739527825</v>
      </c>
      <c r="B25">
        <f t="shared" si="1"/>
        <v>-1.38808936148326</v>
      </c>
      <c r="C25" s="2">
        <v>9.0233828</v>
      </c>
      <c r="D25" s="3">
        <v>-79.531662</v>
      </c>
      <c r="E25">
        <f t="shared" si="7"/>
        <v>0.000248837134559845</v>
      </c>
      <c r="F25">
        <f t="shared" si="4"/>
        <v>27.5551235525706</v>
      </c>
      <c r="G25">
        <f t="shared" si="2"/>
        <v>27.6540510015042</v>
      </c>
      <c r="H25">
        <f t="shared" si="3"/>
        <v>0.212281779716181</v>
      </c>
      <c r="I25">
        <v>9.02318033</v>
      </c>
      <c r="J25">
        <v>-79.53151733</v>
      </c>
      <c r="K25">
        <f t="shared" si="8"/>
        <v>-1.42230188677989</v>
      </c>
      <c r="L25">
        <f t="shared" si="9"/>
        <v>0.703085617262318</v>
      </c>
      <c r="M25">
        <v>9.023444167</v>
      </c>
      <c r="N25">
        <v>-79.53170283</v>
      </c>
      <c r="Q25">
        <f t="shared" si="5"/>
        <v>9.02338460080386</v>
      </c>
      <c r="R25">
        <f t="shared" si="6"/>
        <v>-79.5316609498642</v>
      </c>
    </row>
    <row r="26" spans="1:18">
      <c r="A26">
        <f t="shared" si="0"/>
        <v>0.157487737782496</v>
      </c>
      <c r="B26">
        <f t="shared" si="1"/>
        <v>-1.38808933530332</v>
      </c>
      <c r="C26" s="4">
        <v>9.0233827</v>
      </c>
      <c r="D26" s="5">
        <v>-79.5316605</v>
      </c>
      <c r="E26">
        <f t="shared" si="7"/>
        <v>0.000247892597325971</v>
      </c>
      <c r="F26">
        <f t="shared" si="4"/>
        <v>27.4510794440606</v>
      </c>
      <c r="G26">
        <f t="shared" si="2"/>
        <v>27.4889741330205</v>
      </c>
      <c r="H26">
        <f t="shared" si="3"/>
        <v>0</v>
      </c>
      <c r="I26">
        <v>9.02318033</v>
      </c>
      <c r="J26">
        <v>-79.53151733</v>
      </c>
      <c r="K26">
        <f t="shared" si="8"/>
        <v>-1.42230188677989</v>
      </c>
      <c r="L26">
        <f t="shared" si="9"/>
        <v>0.703085617262318</v>
      </c>
      <c r="M26">
        <v>9.023444167</v>
      </c>
      <c r="N26">
        <v>-79.53170283</v>
      </c>
      <c r="Q26">
        <f t="shared" si="5"/>
        <v>9.02338388980366</v>
      </c>
      <c r="R26">
        <f t="shared" si="6"/>
        <v>-79.5316604499702</v>
      </c>
    </row>
    <row r="27" spans="1:18">
      <c r="A27">
        <f t="shared" si="0"/>
        <v>0.157487734291837</v>
      </c>
      <c r="B27">
        <f t="shared" si="1"/>
        <v>-1.38808929516075</v>
      </c>
      <c r="C27" s="2">
        <v>9.0233825</v>
      </c>
      <c r="D27" s="3">
        <v>-79.5316582</v>
      </c>
      <c r="E27">
        <f t="shared" si="7"/>
        <v>0.000246406131525869</v>
      </c>
      <c r="F27">
        <f t="shared" si="4"/>
        <v>27.2889032858175</v>
      </c>
      <c r="G27">
        <f t="shared" si="2"/>
        <v>27.2340232534158</v>
      </c>
      <c r="H27">
        <f t="shared" si="3"/>
        <v>0.134258785931453</v>
      </c>
      <c r="I27">
        <v>9.02318033</v>
      </c>
      <c r="J27">
        <v>-79.53151733</v>
      </c>
      <c r="K27">
        <f t="shared" si="8"/>
        <v>-1.42230188677989</v>
      </c>
      <c r="L27">
        <f t="shared" si="9"/>
        <v>0.703085617262318</v>
      </c>
      <c r="M27">
        <v>9.023444167</v>
      </c>
      <c r="N27">
        <v>-79.53170283</v>
      </c>
      <c r="Q27">
        <f t="shared" si="5"/>
        <v>9.02338311713034</v>
      </c>
      <c r="R27">
        <f t="shared" si="6"/>
        <v>-79.5316599067147</v>
      </c>
    </row>
    <row r="28" spans="1:18">
      <c r="A28">
        <f t="shared" si="0"/>
        <v>0.157487729055849</v>
      </c>
      <c r="B28">
        <f t="shared" si="1"/>
        <v>-1.38808929690608</v>
      </c>
      <c r="C28" s="4">
        <v>9.0233822</v>
      </c>
      <c r="D28" s="5">
        <v>-79.5316583</v>
      </c>
      <c r="E28">
        <f t="shared" si="7"/>
        <v>0.000246218233749994</v>
      </c>
      <c r="F28">
        <f t="shared" si="4"/>
        <v>27.267757802657</v>
      </c>
      <c r="G28">
        <f t="shared" si="2"/>
        <v>27.2262451535278</v>
      </c>
      <c r="H28">
        <f t="shared" si="3"/>
        <v>0.0949352979660034</v>
      </c>
      <c r="I28">
        <v>9.02318033</v>
      </c>
      <c r="J28">
        <v>-79.53151733</v>
      </c>
      <c r="K28">
        <f t="shared" si="8"/>
        <v>-1.42230188677989</v>
      </c>
      <c r="L28">
        <f t="shared" si="9"/>
        <v>0.703085617262318</v>
      </c>
      <c r="M28">
        <v>9.023444167</v>
      </c>
      <c r="N28">
        <v>-79.53170283</v>
      </c>
      <c r="Q28">
        <f t="shared" si="5"/>
        <v>9.02338190113544</v>
      </c>
      <c r="R28">
        <f t="shared" si="6"/>
        <v>-79.5316590517662</v>
      </c>
    </row>
    <row r="29" spans="1:18">
      <c r="A29">
        <f t="shared" si="0"/>
        <v>0.157487711602557</v>
      </c>
      <c r="B29">
        <f t="shared" si="1"/>
        <v>-1.38808930388739</v>
      </c>
      <c r="C29" s="2">
        <v>9.0233812</v>
      </c>
      <c r="D29" s="3">
        <v>-79.5316587</v>
      </c>
      <c r="E29">
        <f t="shared" si="7"/>
        <v>0.00024563025151006</v>
      </c>
      <c r="F29">
        <f t="shared" si="4"/>
        <v>27.2014065539461</v>
      </c>
      <c r="G29">
        <f t="shared" si="2"/>
        <v>27.2073698862791</v>
      </c>
      <c r="H29">
        <f t="shared" si="3"/>
        <v>0</v>
      </c>
      <c r="I29">
        <v>9.02318033</v>
      </c>
      <c r="J29">
        <v>-79.53151733</v>
      </c>
      <c r="K29">
        <f t="shared" si="8"/>
        <v>-1.42230188677989</v>
      </c>
      <c r="L29">
        <f t="shared" si="9"/>
        <v>0.703085617262318</v>
      </c>
      <c r="M29">
        <v>9.023444167</v>
      </c>
      <c r="N29">
        <v>-79.53170283</v>
      </c>
      <c r="Q29">
        <f t="shared" si="5"/>
        <v>9.02338174742673</v>
      </c>
      <c r="R29">
        <f t="shared" si="6"/>
        <v>-79.5316589436958</v>
      </c>
    </row>
    <row r="30" spans="1:18">
      <c r="A30">
        <f t="shared" si="0"/>
        <v>0.157487695894594</v>
      </c>
      <c r="B30">
        <f t="shared" si="1"/>
        <v>-1.38808930039673</v>
      </c>
      <c r="C30" s="4">
        <v>9.0233803</v>
      </c>
      <c r="D30" s="5">
        <v>-79.5316585</v>
      </c>
      <c r="E30">
        <f t="shared" si="7"/>
        <v>0.00024477898059624</v>
      </c>
      <c r="F30">
        <f t="shared" si="4"/>
        <v>27.106646060979</v>
      </c>
      <c r="G30">
        <f t="shared" si="2"/>
        <v>27.131239224769</v>
      </c>
      <c r="H30">
        <f t="shared" si="3"/>
        <v>0</v>
      </c>
      <c r="I30">
        <v>9.02318033</v>
      </c>
      <c r="J30">
        <v>-79.53151733</v>
      </c>
      <c r="K30">
        <f t="shared" si="8"/>
        <v>-1.42230188677989</v>
      </c>
      <c r="L30">
        <f t="shared" si="9"/>
        <v>0.703085617262318</v>
      </c>
      <c r="M30">
        <v>9.023444167</v>
      </c>
      <c r="N30">
        <v>-79.53170283</v>
      </c>
      <c r="Q30">
        <f t="shared" si="5"/>
        <v>9.0233812664312</v>
      </c>
      <c r="R30">
        <f t="shared" si="6"/>
        <v>-79.5316586055148</v>
      </c>
    </row>
    <row r="31" spans="1:18">
      <c r="A31">
        <f t="shared" si="0"/>
        <v>0.15748768193196</v>
      </c>
      <c r="B31">
        <f t="shared" si="1"/>
        <v>-1.38808929690608</v>
      </c>
      <c r="C31" s="2">
        <v>9.0233795</v>
      </c>
      <c r="D31" s="3">
        <v>-79.5316583</v>
      </c>
      <c r="E31">
        <f t="shared" si="7"/>
        <v>0.000244009514124828</v>
      </c>
      <c r="F31">
        <f t="shared" si="4"/>
        <v>27.0210608103405</v>
      </c>
      <c r="G31">
        <f t="shared" si="2"/>
        <v>27.0612230068206</v>
      </c>
      <c r="H31">
        <f t="shared" si="3"/>
        <v>0.134258785931453</v>
      </c>
      <c r="I31">
        <v>9.02318033</v>
      </c>
      <c r="J31">
        <v>-79.53151733</v>
      </c>
      <c r="K31">
        <f t="shared" si="8"/>
        <v>-1.42230188677989</v>
      </c>
      <c r="L31">
        <f t="shared" si="9"/>
        <v>0.703085617262318</v>
      </c>
      <c r="M31">
        <v>9.023444167</v>
      </c>
      <c r="N31">
        <v>-79.53170283</v>
      </c>
      <c r="Q31">
        <f t="shared" si="5"/>
        <v>9.02338057005387</v>
      </c>
      <c r="R31">
        <f t="shared" si="6"/>
        <v>-79.5316581159019</v>
      </c>
    </row>
    <row r="32" spans="1:18">
      <c r="A32">
        <f t="shared" si="0"/>
        <v>0.157487650516033</v>
      </c>
      <c r="B32">
        <f t="shared" si="1"/>
        <v>-1.38808927072614</v>
      </c>
      <c r="C32" s="4">
        <v>9.0233777</v>
      </c>
      <c r="D32" s="5">
        <v>-79.5316568</v>
      </c>
      <c r="E32">
        <f t="shared" si="7"/>
        <v>0.000241674301516408</v>
      </c>
      <c r="F32">
        <f t="shared" si="4"/>
        <v>26.7626629328976</v>
      </c>
      <c r="G32">
        <f t="shared" si="2"/>
        <v>26.7929545816172</v>
      </c>
      <c r="H32">
        <f t="shared" si="3"/>
        <v>0</v>
      </c>
      <c r="I32">
        <v>9.02318033</v>
      </c>
      <c r="J32">
        <v>-79.53151733</v>
      </c>
      <c r="K32">
        <f t="shared" si="8"/>
        <v>-1.42230188677989</v>
      </c>
      <c r="L32">
        <f t="shared" si="9"/>
        <v>0.703085617262318</v>
      </c>
      <c r="M32">
        <v>9.023444167</v>
      </c>
      <c r="N32">
        <v>-79.53170283</v>
      </c>
      <c r="Q32">
        <f t="shared" si="5"/>
        <v>9.0233799405962</v>
      </c>
      <c r="R32">
        <f t="shared" si="6"/>
        <v>-79.5316576733392</v>
      </c>
    </row>
    <row r="33" spans="1:18">
      <c r="A33">
        <f t="shared" si="0"/>
        <v>0.157487626081424</v>
      </c>
      <c r="B33">
        <f t="shared" si="1"/>
        <v>-1.38808926199949</v>
      </c>
      <c r="C33" s="2">
        <v>9.0233763</v>
      </c>
      <c r="D33" s="3">
        <v>-79.5316563</v>
      </c>
      <c r="E33">
        <f t="shared" si="7"/>
        <v>0.000240241461879986</v>
      </c>
      <c r="F33">
        <f t="shared" si="4"/>
        <v>26.6037434655724</v>
      </c>
      <c r="G33">
        <f t="shared" si="2"/>
        <v>26.6545114313857</v>
      </c>
      <c r="H33">
        <f t="shared" si="3"/>
        <v>0.0949352979660034</v>
      </c>
      <c r="I33">
        <v>9.02318033</v>
      </c>
      <c r="J33">
        <v>-79.53151733</v>
      </c>
      <c r="K33">
        <f t="shared" si="8"/>
        <v>-1.42230188677989</v>
      </c>
      <c r="L33">
        <f t="shared" si="9"/>
        <v>0.703085617262318</v>
      </c>
      <c r="M33">
        <v>9.023444167</v>
      </c>
      <c r="N33">
        <v>-79.53170283</v>
      </c>
      <c r="Q33">
        <f t="shared" si="5"/>
        <v>9.0233780302888</v>
      </c>
      <c r="R33">
        <f t="shared" si="6"/>
        <v>-79.5316563302296</v>
      </c>
    </row>
    <row r="34" spans="1:18">
      <c r="A34">
        <f t="shared" si="0"/>
        <v>0.15748761211879</v>
      </c>
      <c r="B34">
        <f t="shared" si="1"/>
        <v>-1.38808923407422</v>
      </c>
      <c r="C34" s="4">
        <v>9.0233755</v>
      </c>
      <c r="D34" s="5">
        <v>-79.5316547</v>
      </c>
      <c r="E34">
        <f t="shared" si="7"/>
        <v>0.000238666778144302</v>
      </c>
      <c r="F34">
        <f t="shared" si="4"/>
        <v>26.4300619744027</v>
      </c>
      <c r="G34">
        <f t="shared" si="2"/>
        <v>26.4365402233116</v>
      </c>
      <c r="H34">
        <f t="shared" si="3"/>
        <v>0</v>
      </c>
      <c r="I34">
        <v>9.02318033</v>
      </c>
      <c r="J34">
        <v>-79.53151733</v>
      </c>
      <c r="K34">
        <f t="shared" si="8"/>
        <v>-1.42230188677989</v>
      </c>
      <c r="L34">
        <f t="shared" si="9"/>
        <v>0.703085617262318</v>
      </c>
      <c r="M34">
        <v>9.023444167</v>
      </c>
      <c r="N34">
        <v>-79.53170283</v>
      </c>
      <c r="Q34">
        <f t="shared" si="5"/>
        <v>9.02337685816248</v>
      </c>
      <c r="R34">
        <f t="shared" si="6"/>
        <v>-79.5316555061244</v>
      </c>
    </row>
    <row r="35" spans="1:18">
      <c r="A35">
        <f t="shared" si="0"/>
        <v>0.157487606882802</v>
      </c>
      <c r="B35">
        <f t="shared" si="1"/>
        <v>-1.38808917822369</v>
      </c>
      <c r="C35" s="2">
        <v>9.0233752</v>
      </c>
      <c r="D35" s="3">
        <v>-79.5316515</v>
      </c>
      <c r="E35">
        <f t="shared" si="7"/>
        <v>0.000236580868226622</v>
      </c>
      <c r="F35">
        <f t="shared" si="4"/>
        <v>26.2036900510982</v>
      </c>
      <c r="G35">
        <f t="shared" si="2"/>
        <v>26.0807842959244</v>
      </c>
      <c r="H35">
        <f t="shared" si="3"/>
        <v>0.251175189059861</v>
      </c>
      <c r="I35">
        <v>9.02318033</v>
      </c>
      <c r="J35">
        <v>-79.53151733</v>
      </c>
      <c r="K35">
        <f t="shared" si="8"/>
        <v>-1.42230188677989</v>
      </c>
      <c r="L35">
        <f t="shared" si="9"/>
        <v>0.703085617262318</v>
      </c>
      <c r="M35">
        <v>9.023444167</v>
      </c>
      <c r="N35">
        <v>-79.53170283</v>
      </c>
      <c r="Q35">
        <f t="shared" si="5"/>
        <v>9.0233755700014</v>
      </c>
      <c r="R35">
        <f t="shared" si="6"/>
        <v>-79.5316546004369</v>
      </c>
    </row>
    <row r="36" spans="1:18">
      <c r="A36">
        <f t="shared" si="0"/>
        <v>0.157487582448192</v>
      </c>
      <c r="B36">
        <f t="shared" si="1"/>
        <v>-1.38808913808111</v>
      </c>
      <c r="C36" s="4">
        <v>9.0233738</v>
      </c>
      <c r="D36" s="5">
        <v>-79.5316492</v>
      </c>
      <c r="E36">
        <f t="shared" ref="E36:E67" si="10">SQRT((J45-R37)^2+(I45-Q37)^2)</f>
        <v>0.00023411274923986</v>
      </c>
      <c r="F36">
        <f t="shared" si="4"/>
        <v>25.9329802986008</v>
      </c>
      <c r="G36">
        <f t="shared" ref="G36:G67" si="11">(ACOS(COS(RADIANS(90-Q37))*COS(RADIANS(90-I45))+SIN(RADIANS(90-Q37))*SIN(RADIANS(90-I45))*COS(RADIANS(D36-J45)))*6371)*1000</f>
        <v>25.7528510445328</v>
      </c>
      <c r="H36">
        <f t="shared" ref="H36:H55" si="12">(ACOS(COS(RADIANS(90-C36))*COS(RADIANS(90-Q37))+SIN(RADIANS(90-C36))*SIN(RADIANS(90-Q37))*COS(RADIANS(D36-R37)))*6371)*1000</f>
        <v>0.379741191864014</v>
      </c>
      <c r="I36">
        <v>9.02318033</v>
      </c>
      <c r="J36">
        <v>-79.53151733</v>
      </c>
      <c r="K36">
        <f t="shared" si="8"/>
        <v>-1.42230188677989</v>
      </c>
      <c r="L36">
        <f t="shared" si="9"/>
        <v>0.703085617262318</v>
      </c>
      <c r="M36">
        <v>9.023444167</v>
      </c>
      <c r="N36">
        <v>-79.53170283</v>
      </c>
      <c r="Q36">
        <f t="shared" si="5"/>
        <v>9.02337386363464</v>
      </c>
      <c r="R36">
        <f t="shared" si="6"/>
        <v>-79.531653400715</v>
      </c>
    </row>
    <row r="37" spans="1:18">
      <c r="A37">
        <f t="shared" si="0"/>
        <v>0.157487545796278</v>
      </c>
      <c r="B37">
        <f t="shared" si="1"/>
        <v>-1.38808913982644</v>
      </c>
      <c r="C37" s="2">
        <v>9.0233717</v>
      </c>
      <c r="D37" s="3">
        <v>-79.5316493</v>
      </c>
      <c r="E37">
        <f t="shared" si="10"/>
        <v>0.000232452371698254</v>
      </c>
      <c r="F37">
        <f t="shared" si="4"/>
        <v>25.7460257354698</v>
      </c>
      <c r="G37">
        <f t="shared" si="11"/>
        <v>25.6344642450734</v>
      </c>
      <c r="H37">
        <f t="shared" si="12"/>
        <v>0.251175189059861</v>
      </c>
      <c r="I37">
        <v>9.02318033</v>
      </c>
      <c r="J37">
        <v>-79.53151733</v>
      </c>
      <c r="K37">
        <f t="shared" si="8"/>
        <v>-1.42230188677989</v>
      </c>
      <c r="L37">
        <f t="shared" si="9"/>
        <v>0.703085617262318</v>
      </c>
      <c r="M37">
        <v>9.023444167</v>
      </c>
      <c r="N37">
        <v>-79.53170283</v>
      </c>
      <c r="Q37">
        <f t="shared" ref="Q37:Q68" si="13">K49*(R37-N44)+M44</f>
        <v>9.02337184460393</v>
      </c>
      <c r="R37">
        <f t="shared" ref="R37:R68" si="14">(K49*N44-M44+C36-L49*D36)/(K49-L49)</f>
        <v>-79.5316519811635</v>
      </c>
    </row>
    <row r="38" spans="1:18">
      <c r="A38">
        <f t="shared" si="0"/>
        <v>0.157487516125681</v>
      </c>
      <c r="B38">
        <f t="shared" si="1"/>
        <v>-1.38808912586381</v>
      </c>
      <c r="C38" s="4">
        <v>9.02337</v>
      </c>
      <c r="D38" s="5">
        <v>-79.5316485</v>
      </c>
      <c r="E38">
        <f t="shared" si="10"/>
        <v>0.000230601572201342</v>
      </c>
      <c r="F38">
        <f t="shared" si="4"/>
        <v>25.5400654688407</v>
      </c>
      <c r="G38">
        <f t="shared" si="11"/>
        <v>25.4458477808627</v>
      </c>
      <c r="H38">
        <f t="shared" si="12"/>
        <v>0.189870595932007</v>
      </c>
      <c r="I38">
        <v>9.02318033</v>
      </c>
      <c r="J38">
        <v>-79.53151733</v>
      </c>
      <c r="K38">
        <f t="shared" si="8"/>
        <v>-1.42230188677989</v>
      </c>
      <c r="L38">
        <f t="shared" si="9"/>
        <v>0.703085617262318</v>
      </c>
      <c r="M38">
        <v>9.023444167</v>
      </c>
      <c r="N38">
        <v>-79.53170283</v>
      </c>
      <c r="Q38">
        <f t="shared" si="13"/>
        <v>9.02337048634152</v>
      </c>
      <c r="R38">
        <f t="shared" si="14"/>
        <v>-79.5316510261888</v>
      </c>
    </row>
    <row r="39" spans="1:18">
      <c r="A39">
        <f t="shared" si="0"/>
        <v>0.157487489945742</v>
      </c>
      <c r="B39">
        <f t="shared" si="1"/>
        <v>-1.3880891310998</v>
      </c>
      <c r="C39" s="2">
        <v>9.0233685</v>
      </c>
      <c r="D39" s="3">
        <v>-79.5316488</v>
      </c>
      <c r="E39">
        <f t="shared" si="10"/>
        <v>0.0002295470522961</v>
      </c>
      <c r="F39">
        <f t="shared" si="4"/>
        <v>25.4213967976553</v>
      </c>
      <c r="G39">
        <f t="shared" si="11"/>
        <v>25.3857412798142</v>
      </c>
      <c r="H39">
        <f t="shared" si="12"/>
        <v>0</v>
      </c>
      <c r="I39">
        <v>9.02318033</v>
      </c>
      <c r="J39">
        <v>-79.53151733</v>
      </c>
      <c r="K39">
        <f t="shared" si="8"/>
        <v>-1.42230188677989</v>
      </c>
      <c r="L39">
        <f t="shared" si="9"/>
        <v>0.703085617262318</v>
      </c>
      <c r="M39">
        <v>9.023444167</v>
      </c>
      <c r="N39">
        <v>-79.53170283</v>
      </c>
      <c r="Q39">
        <f t="shared" si="13"/>
        <v>9.02336897230551</v>
      </c>
      <c r="R39">
        <f t="shared" si="14"/>
        <v>-79.5316499616918</v>
      </c>
    </row>
    <row r="40" spans="1:18">
      <c r="A40">
        <f t="shared" si="0"/>
        <v>0.157487481219096</v>
      </c>
      <c r="B40">
        <f t="shared" si="1"/>
        <v>-1.38808910317453</v>
      </c>
      <c r="C40" s="4">
        <v>9.023368</v>
      </c>
      <c r="D40" s="5">
        <v>-79.5316472</v>
      </c>
      <c r="E40">
        <f t="shared" si="10"/>
        <v>0.000228217781812261</v>
      </c>
      <c r="F40">
        <f t="shared" si="4"/>
        <v>25.2759770880242</v>
      </c>
      <c r="G40">
        <f t="shared" si="11"/>
        <v>25.1863184475333</v>
      </c>
      <c r="H40">
        <f t="shared" si="12"/>
        <v>0.189870595932007</v>
      </c>
      <c r="I40">
        <v>9.02318033</v>
      </c>
      <c r="J40">
        <v>-79.53151733</v>
      </c>
      <c r="K40">
        <f t="shared" si="8"/>
        <v>-1.42230188677989</v>
      </c>
      <c r="L40">
        <f t="shared" si="9"/>
        <v>0.703085617262318</v>
      </c>
      <c r="M40">
        <v>9.023444167</v>
      </c>
      <c r="N40">
        <v>-79.53170283</v>
      </c>
      <c r="Q40">
        <f t="shared" si="13"/>
        <v>9.0233681096615</v>
      </c>
      <c r="R40">
        <f t="shared" si="14"/>
        <v>-79.5316493551792</v>
      </c>
    </row>
    <row r="41" spans="1:18">
      <c r="A41">
        <f t="shared" si="0"/>
        <v>0.157487469001791</v>
      </c>
      <c r="B41">
        <f t="shared" si="1"/>
        <v>-1.38808908746657</v>
      </c>
      <c r="C41" s="2">
        <v>9.0233673</v>
      </c>
      <c r="D41" s="3">
        <v>-79.5316463</v>
      </c>
      <c r="E41">
        <f t="shared" si="10"/>
        <v>0.000227127511114158</v>
      </c>
      <c r="F41">
        <f t="shared" si="4"/>
        <v>25.156062665268</v>
      </c>
      <c r="G41">
        <f t="shared" si="11"/>
        <v>25.0487103012714</v>
      </c>
      <c r="H41">
        <f t="shared" si="12"/>
        <v>0.23254303859579</v>
      </c>
      <c r="I41">
        <v>9.02318033</v>
      </c>
      <c r="J41">
        <v>-79.53151733</v>
      </c>
      <c r="K41">
        <f t="shared" si="8"/>
        <v>-1.42230188677989</v>
      </c>
      <c r="L41">
        <f t="shared" si="9"/>
        <v>0.703085617262318</v>
      </c>
      <c r="M41">
        <v>9.023444167</v>
      </c>
      <c r="N41">
        <v>-79.53170283</v>
      </c>
      <c r="Q41">
        <f t="shared" si="13"/>
        <v>9.02336702225933</v>
      </c>
      <c r="R41">
        <f t="shared" si="14"/>
        <v>-79.5316485906424</v>
      </c>
    </row>
    <row r="42" spans="1:18">
      <c r="A42">
        <f t="shared" si="0"/>
        <v>0.157487469001791</v>
      </c>
      <c r="B42">
        <f t="shared" si="1"/>
        <v>-1.38808907350393</v>
      </c>
      <c r="C42" s="4">
        <v>9.0233673</v>
      </c>
      <c r="D42" s="5">
        <v>-79.5316455</v>
      </c>
      <c r="E42">
        <f t="shared" si="10"/>
        <v>0.000226667386966181</v>
      </c>
      <c r="F42">
        <f t="shared" si="4"/>
        <v>25.1067519473414</v>
      </c>
      <c r="G42">
        <f t="shared" si="11"/>
        <v>24.9647344172586</v>
      </c>
      <c r="H42">
        <f t="shared" si="12"/>
        <v>0.314864762713824</v>
      </c>
      <c r="I42">
        <v>9.02318033</v>
      </c>
      <c r="J42">
        <v>-79.53151733</v>
      </c>
      <c r="K42">
        <f t="shared" si="8"/>
        <v>-1.42230188677989</v>
      </c>
      <c r="L42">
        <f t="shared" si="9"/>
        <v>0.703085617262318</v>
      </c>
      <c r="M42">
        <v>9.023444167</v>
      </c>
      <c r="N42">
        <v>-79.53170283</v>
      </c>
      <c r="Q42">
        <f t="shared" si="13"/>
        <v>9.02336613036958</v>
      </c>
      <c r="R42">
        <f t="shared" si="14"/>
        <v>-79.5316479635675</v>
      </c>
    </row>
    <row r="43" spans="1:18">
      <c r="A43">
        <f t="shared" si="0"/>
        <v>0.157487475983108</v>
      </c>
      <c r="B43">
        <f t="shared" si="1"/>
        <v>-1.38808907001327</v>
      </c>
      <c r="C43" s="2">
        <v>9.0233677</v>
      </c>
      <c r="D43" s="3">
        <v>-79.5316453</v>
      </c>
      <c r="E43">
        <f t="shared" si="10"/>
        <v>0.00022687957363166</v>
      </c>
      <c r="F43">
        <f t="shared" si="4"/>
        <v>25.1311504306078</v>
      </c>
      <c r="G43">
        <f t="shared" si="11"/>
        <v>24.9681638497799</v>
      </c>
      <c r="H43">
        <f t="shared" si="12"/>
        <v>0.355215358900082</v>
      </c>
      <c r="I43">
        <v>9.02318033</v>
      </c>
      <c r="J43">
        <v>-79.53151733</v>
      </c>
      <c r="K43">
        <f t="shared" si="8"/>
        <v>-1.42230188677989</v>
      </c>
      <c r="L43">
        <f t="shared" si="9"/>
        <v>0.703085617262318</v>
      </c>
      <c r="M43">
        <v>9.023444167</v>
      </c>
      <c r="N43">
        <v>-79.53170283</v>
      </c>
      <c r="Q43">
        <f t="shared" si="13"/>
        <v>9.02336575396764</v>
      </c>
      <c r="R43">
        <f t="shared" si="14"/>
        <v>-79.5316476989247</v>
      </c>
    </row>
    <row r="44" spans="1:18">
      <c r="A44">
        <f t="shared" si="0"/>
        <v>0.157487510889693</v>
      </c>
      <c r="B44">
        <f t="shared" si="1"/>
        <v>-1.38808905081465</v>
      </c>
      <c r="C44" s="4">
        <v>9.0233697</v>
      </c>
      <c r="D44" s="5">
        <v>-79.5316442</v>
      </c>
      <c r="E44">
        <f t="shared" si="10"/>
        <v>0.000227882991576811</v>
      </c>
      <c r="F44">
        <f t="shared" si="4"/>
        <v>25.2492200104539</v>
      </c>
      <c r="G44">
        <f t="shared" si="11"/>
        <v>24.9759234582798</v>
      </c>
      <c r="H44">
        <f t="shared" si="12"/>
        <v>0.561644796999211</v>
      </c>
      <c r="I44">
        <v>9.02318033</v>
      </c>
      <c r="J44">
        <v>-79.53151733</v>
      </c>
      <c r="K44">
        <f t="shared" si="8"/>
        <v>-1.42230188677989</v>
      </c>
      <c r="L44">
        <f t="shared" si="9"/>
        <v>0.703085617262318</v>
      </c>
      <c r="M44">
        <v>9.023444167</v>
      </c>
      <c r="N44">
        <v>-79.53170283</v>
      </c>
      <c r="Q44">
        <f t="shared" si="13"/>
        <v>9.02336592754574</v>
      </c>
      <c r="R44">
        <f t="shared" si="14"/>
        <v>-79.531647820965</v>
      </c>
    </row>
    <row r="45" spans="1:18">
      <c r="A45">
        <f t="shared" si="0"/>
        <v>0.157487498672388</v>
      </c>
      <c r="B45">
        <f t="shared" si="1"/>
        <v>-1.38808903859735</v>
      </c>
      <c r="C45" s="2">
        <v>9.023369</v>
      </c>
      <c r="D45" s="3">
        <v>-79.5316435</v>
      </c>
      <c r="E45">
        <f t="shared" si="10"/>
        <v>0.00022690775191039</v>
      </c>
      <c r="F45">
        <f t="shared" si="4"/>
        <v>25.1419069417997</v>
      </c>
      <c r="G45">
        <f t="shared" si="11"/>
        <v>24.8596375586915</v>
      </c>
      <c r="H45">
        <f t="shared" si="12"/>
        <v>0.585220480157664</v>
      </c>
      <c r="I45">
        <v>9.02318033</v>
      </c>
      <c r="J45">
        <v>-79.53151733</v>
      </c>
      <c r="K45">
        <f t="shared" si="8"/>
        <v>-1.42230188677989</v>
      </c>
      <c r="L45">
        <f t="shared" si="9"/>
        <v>0.703085617262318</v>
      </c>
      <c r="M45">
        <v>9.023444167</v>
      </c>
      <c r="N45">
        <v>-79.53170283</v>
      </c>
      <c r="Q45">
        <f t="shared" si="13"/>
        <v>9.02336674838608</v>
      </c>
      <c r="R45">
        <f t="shared" si="14"/>
        <v>-79.531648398086</v>
      </c>
    </row>
    <row r="46" spans="1:18">
      <c r="A46">
        <f t="shared" si="0"/>
        <v>0.157487458529815</v>
      </c>
      <c r="B46">
        <f t="shared" si="1"/>
        <v>-1.38808905255998</v>
      </c>
      <c r="C46" s="4">
        <v>9.0233667</v>
      </c>
      <c r="D46" s="5">
        <v>-79.5316443</v>
      </c>
      <c r="E46">
        <f t="shared" si="10"/>
        <v>0.000225486374151612</v>
      </c>
      <c r="F46">
        <f t="shared" si="4"/>
        <v>24.9777276728615</v>
      </c>
      <c r="G46">
        <f t="shared" si="11"/>
        <v>24.8015626945871</v>
      </c>
      <c r="H46">
        <f t="shared" si="12"/>
        <v>0.355215358900082</v>
      </c>
      <c r="I46">
        <v>9.02318033</v>
      </c>
      <c r="J46">
        <v>-79.53151733</v>
      </c>
      <c r="K46">
        <f t="shared" si="8"/>
        <v>-1.42230188677989</v>
      </c>
      <c r="L46">
        <f t="shared" si="9"/>
        <v>0.703085617262318</v>
      </c>
      <c r="M46">
        <v>9.023444167</v>
      </c>
      <c r="N46">
        <v>-79.53170283</v>
      </c>
      <c r="Q46">
        <f t="shared" si="13"/>
        <v>9.02336595059682</v>
      </c>
      <c r="R46">
        <f t="shared" si="14"/>
        <v>-79.5316478371719</v>
      </c>
    </row>
    <row r="47" spans="1:18">
      <c r="A47">
        <f t="shared" si="0"/>
        <v>0.157487397443292</v>
      </c>
      <c r="B47">
        <f t="shared" si="1"/>
        <v>-1.38808900718142</v>
      </c>
      <c r="C47" s="2">
        <v>9.0233632</v>
      </c>
      <c r="D47" s="3">
        <v>-79.5316417</v>
      </c>
      <c r="E47">
        <f t="shared" si="10"/>
        <v>0.000221127815537176</v>
      </c>
      <c r="F47">
        <f t="shared" si="4"/>
        <v>24.4953306058067</v>
      </c>
      <c r="G47">
        <f t="shared" si="11"/>
        <v>24.3132615799476</v>
      </c>
      <c r="H47">
        <f t="shared" si="12"/>
        <v>0.391428261113318</v>
      </c>
      <c r="I47">
        <v>9.02318033</v>
      </c>
      <c r="J47">
        <v>-79.53151733</v>
      </c>
      <c r="K47">
        <f t="shared" si="8"/>
        <v>-1.42230188677989</v>
      </c>
      <c r="L47">
        <f t="shared" si="9"/>
        <v>0.703085617262318</v>
      </c>
      <c r="M47">
        <v>9.023444167</v>
      </c>
      <c r="N47">
        <v>-79.53170283</v>
      </c>
      <c r="Q47">
        <f t="shared" si="13"/>
        <v>9.02336478784682</v>
      </c>
      <c r="R47">
        <f t="shared" si="14"/>
        <v>-79.5316470196591</v>
      </c>
    </row>
    <row r="48" spans="1:18">
      <c r="A48">
        <f t="shared" si="0"/>
        <v>0.157487249090305</v>
      </c>
      <c r="B48">
        <f t="shared" si="1"/>
        <v>-1.38808899496412</v>
      </c>
      <c r="C48" s="4">
        <v>9.0233547</v>
      </c>
      <c r="D48" s="5">
        <v>-79.531641</v>
      </c>
      <c r="E48">
        <f t="shared" si="10"/>
        <v>0.000213771830197332</v>
      </c>
      <c r="F48">
        <f t="shared" si="4"/>
        <v>23.6724168469331</v>
      </c>
      <c r="G48">
        <f t="shared" si="11"/>
        <v>23.7184399870486</v>
      </c>
      <c r="H48">
        <f t="shared" si="12"/>
        <v>0.134258785931453</v>
      </c>
      <c r="I48">
        <v>9.02318033</v>
      </c>
      <c r="J48">
        <v>-79.53151733</v>
      </c>
      <c r="K48">
        <f t="shared" si="8"/>
        <v>-1.42230188677989</v>
      </c>
      <c r="L48">
        <f t="shared" si="9"/>
        <v>0.703085617262318</v>
      </c>
      <c r="M48">
        <v>9.023444167</v>
      </c>
      <c r="N48">
        <v>-79.53170283</v>
      </c>
      <c r="Q48">
        <f t="shared" si="13"/>
        <v>9.02336122235272</v>
      </c>
      <c r="R48">
        <f t="shared" si="14"/>
        <v>-79.5316445128115</v>
      </c>
    </row>
    <row r="49" spans="1:18">
      <c r="A49">
        <f t="shared" si="0"/>
        <v>0.157487245599647</v>
      </c>
      <c r="B49">
        <f t="shared" si="1"/>
        <v>-1.38808896878418</v>
      </c>
      <c r="C49" s="2">
        <v>9.0233545</v>
      </c>
      <c r="D49" s="3">
        <v>-79.5316395</v>
      </c>
      <c r="E49">
        <f t="shared" si="10"/>
        <v>0.000212745488543754</v>
      </c>
      <c r="F49">
        <f t="shared" si="4"/>
        <v>23.560026161874</v>
      </c>
      <c r="G49">
        <f t="shared" si="11"/>
        <v>23.5477816206389</v>
      </c>
      <c r="H49">
        <f t="shared" si="12"/>
        <v>0.0949352979660034</v>
      </c>
      <c r="I49">
        <v>9.02318033</v>
      </c>
      <c r="J49">
        <v>-79.53151733</v>
      </c>
      <c r="K49">
        <f t="shared" si="8"/>
        <v>-1.42230188677989</v>
      </c>
      <c r="L49">
        <f t="shared" si="9"/>
        <v>0.703085617262318</v>
      </c>
      <c r="M49">
        <v>9.023444167</v>
      </c>
      <c r="N49">
        <v>-79.53170283</v>
      </c>
      <c r="Q49">
        <f t="shared" si="13"/>
        <v>9.02335520483072</v>
      </c>
      <c r="R49">
        <f t="shared" si="14"/>
        <v>-79.5316402819783</v>
      </c>
    </row>
    <row r="50" spans="1:18">
      <c r="A50">
        <f t="shared" si="0"/>
        <v>0.157487219419708</v>
      </c>
      <c r="B50">
        <f t="shared" si="1"/>
        <v>-1.38808898274681</v>
      </c>
      <c r="C50" s="4">
        <v>9.023353</v>
      </c>
      <c r="D50" s="5">
        <v>-79.5316403</v>
      </c>
      <c r="E50">
        <f t="shared" si="10"/>
        <v>0.000211978546251772</v>
      </c>
      <c r="F50">
        <f t="shared" si="4"/>
        <v>23.4736043276813</v>
      </c>
      <c r="G50">
        <f t="shared" si="11"/>
        <v>23.5406998399305</v>
      </c>
      <c r="H50">
        <f t="shared" si="12"/>
        <v>0.134258785931453</v>
      </c>
      <c r="I50">
        <v>9.02318033</v>
      </c>
      <c r="J50">
        <v>-79.53151733</v>
      </c>
      <c r="K50">
        <f t="shared" si="8"/>
        <v>-1.42230188677989</v>
      </c>
      <c r="L50">
        <f t="shared" si="9"/>
        <v>0.703085617262318</v>
      </c>
      <c r="M50">
        <v>9.023444167</v>
      </c>
      <c r="N50">
        <v>-79.53170283</v>
      </c>
      <c r="Q50">
        <f t="shared" si="13"/>
        <v>9.02335436523776</v>
      </c>
      <c r="R50">
        <f t="shared" si="14"/>
        <v>-79.5316396916726</v>
      </c>
    </row>
    <row r="51" spans="1:18">
      <c r="A51">
        <f t="shared" si="0"/>
        <v>0.157487181022464</v>
      </c>
      <c r="B51">
        <f t="shared" si="1"/>
        <v>-1.38808898100148</v>
      </c>
      <c r="C51" s="2">
        <v>9.0233508</v>
      </c>
      <c r="D51" s="3">
        <v>-79.5316402</v>
      </c>
      <c r="E51">
        <f t="shared" si="10"/>
        <v>0.000210121333211917</v>
      </c>
      <c r="F51">
        <f t="shared" si="4"/>
        <v>23.2674775670996</v>
      </c>
      <c r="G51">
        <f t="shared" si="11"/>
        <v>23.3961103117883</v>
      </c>
      <c r="H51">
        <f t="shared" si="12"/>
        <v>0.28480589389801</v>
      </c>
      <c r="I51">
        <v>9.02318033</v>
      </c>
      <c r="J51">
        <v>-79.53151733</v>
      </c>
      <c r="K51">
        <f t="shared" si="8"/>
        <v>-1.42230188677989</v>
      </c>
      <c r="L51">
        <f t="shared" si="9"/>
        <v>0.703085617262318</v>
      </c>
      <c r="M51">
        <v>9.023444167</v>
      </c>
      <c r="N51">
        <v>-79.53170283</v>
      </c>
      <c r="Q51">
        <f t="shared" si="13"/>
        <v>9.02335373784498</v>
      </c>
      <c r="R51">
        <f t="shared" si="14"/>
        <v>-79.5316392505617</v>
      </c>
    </row>
    <row r="52" spans="1:18">
      <c r="A52">
        <f t="shared" si="0"/>
        <v>0.157487153097196</v>
      </c>
      <c r="B52">
        <f t="shared" si="1"/>
        <v>-1.38808894784023</v>
      </c>
      <c r="C52" s="4">
        <v>9.0233492</v>
      </c>
      <c r="D52" s="5">
        <v>-79.5316383</v>
      </c>
      <c r="E52">
        <f t="shared" si="10"/>
        <v>0.000207719667452017</v>
      </c>
      <c r="F52">
        <f t="shared" si="4"/>
        <v>23.0017863384069</v>
      </c>
      <c r="G52">
        <f t="shared" si="11"/>
        <v>23.0973892546041</v>
      </c>
      <c r="H52">
        <f t="shared" si="12"/>
        <v>0.189870595932007</v>
      </c>
      <c r="I52">
        <v>9.02318033</v>
      </c>
      <c r="J52">
        <v>-79.53151733</v>
      </c>
      <c r="K52">
        <f t="shared" si="8"/>
        <v>-1.42230188677989</v>
      </c>
      <c r="L52">
        <f t="shared" si="9"/>
        <v>0.703085617262318</v>
      </c>
      <c r="M52">
        <v>9.023444167</v>
      </c>
      <c r="N52">
        <v>-79.53170283</v>
      </c>
      <c r="Q52">
        <f t="shared" si="13"/>
        <v>9.02335221856241</v>
      </c>
      <c r="R52">
        <f t="shared" si="14"/>
        <v>-79.531638182376</v>
      </c>
    </row>
    <row r="53" spans="1:18">
      <c r="A53">
        <f t="shared" si="0"/>
        <v>0.157487137389233</v>
      </c>
      <c r="B53">
        <f t="shared" si="1"/>
        <v>-1.38808897751082</v>
      </c>
      <c r="C53" s="2">
        <v>9.0233483</v>
      </c>
      <c r="D53" s="3">
        <v>-79.53164</v>
      </c>
      <c r="E53">
        <f t="shared" si="10"/>
        <v>0.000207961191367413</v>
      </c>
      <c r="F53">
        <f t="shared" si="4"/>
        <v>23.0286108167943</v>
      </c>
      <c r="G53">
        <f t="shared" si="11"/>
        <v>23.2232774230134</v>
      </c>
      <c r="H53">
        <f t="shared" si="12"/>
        <v>0.424563559432362</v>
      </c>
      <c r="I53">
        <v>9.02318033</v>
      </c>
      <c r="J53">
        <v>-79.53151733</v>
      </c>
      <c r="K53">
        <f t="shared" si="8"/>
        <v>-1.42230188677989</v>
      </c>
      <c r="L53">
        <f t="shared" si="9"/>
        <v>0.703085617262318</v>
      </c>
      <c r="M53">
        <v>9.023444167</v>
      </c>
      <c r="N53">
        <v>-79.53170283</v>
      </c>
      <c r="Q53">
        <f t="shared" si="13"/>
        <v>9.02335025389338</v>
      </c>
      <c r="R53">
        <f t="shared" si="14"/>
        <v>-79.5316368010455</v>
      </c>
    </row>
    <row r="54" spans="1:18">
      <c r="A54">
        <f t="shared" si="0"/>
        <v>0.157487093756002</v>
      </c>
      <c r="B54">
        <f t="shared" si="1"/>
        <v>-1.38808898623747</v>
      </c>
      <c r="C54" s="4">
        <v>9.0233458</v>
      </c>
      <c r="D54" s="5">
        <v>-79.5316405</v>
      </c>
      <c r="E54">
        <f t="shared" si="10"/>
        <v>0.000206203658214713</v>
      </c>
      <c r="F54">
        <f t="shared" si="4"/>
        <v>22.8364289026191</v>
      </c>
      <c r="G54">
        <f t="shared" si="11"/>
        <v>23.1254669300728</v>
      </c>
      <c r="H54">
        <f t="shared" si="12"/>
        <v>0.615251049243756</v>
      </c>
      <c r="I54">
        <v>9.02318033</v>
      </c>
      <c r="J54">
        <v>-79.53151733</v>
      </c>
      <c r="K54">
        <f t="shared" si="8"/>
        <v>-1.42230188677989</v>
      </c>
      <c r="L54">
        <f t="shared" si="9"/>
        <v>0.703085617262318</v>
      </c>
      <c r="M54">
        <v>9.023444167</v>
      </c>
      <c r="N54">
        <v>-79.53170283</v>
      </c>
      <c r="Q54">
        <f t="shared" si="13"/>
        <v>9.02335045147065</v>
      </c>
      <c r="R54">
        <f t="shared" si="14"/>
        <v>-79.5316369399592</v>
      </c>
    </row>
    <row r="55" spans="1:18">
      <c r="A55">
        <f t="shared" si="0"/>
        <v>0.157487132153245</v>
      </c>
      <c r="B55">
        <f t="shared" si="1"/>
        <v>-1.38808897751082</v>
      </c>
      <c r="C55" s="2">
        <v>9.023348</v>
      </c>
      <c r="D55" s="3">
        <v>-79.53164</v>
      </c>
      <c r="E55">
        <f t="shared" si="10"/>
        <v>0.000207715778088503</v>
      </c>
      <c r="F55">
        <f t="shared" si="4"/>
        <v>23.0017863384069</v>
      </c>
      <c r="G55">
        <f t="shared" si="11"/>
        <v>23.2050300463295</v>
      </c>
      <c r="H55">
        <f t="shared" si="12"/>
        <v>0.445286017743276</v>
      </c>
      <c r="I55">
        <v>9.02318033</v>
      </c>
      <c r="J55">
        <v>-79.53151733</v>
      </c>
      <c r="K55">
        <f t="shared" si="8"/>
        <v>-1.42230188677989</v>
      </c>
      <c r="L55">
        <f t="shared" si="9"/>
        <v>0.703085617262318</v>
      </c>
      <c r="M55">
        <v>9.023444167</v>
      </c>
      <c r="N55">
        <v>-79.53170283</v>
      </c>
      <c r="Q55">
        <f t="shared" si="13"/>
        <v>9.02334901373064</v>
      </c>
      <c r="R55">
        <f t="shared" si="14"/>
        <v>-79.5316359291049</v>
      </c>
    </row>
    <row r="56" spans="1:18">
      <c r="A56">
        <f t="shared" si="0"/>
        <v>0.157487085029356</v>
      </c>
      <c r="B56">
        <f t="shared" si="1"/>
        <v>-1.3880889460949</v>
      </c>
      <c r="C56" s="4">
        <v>9.0233453</v>
      </c>
      <c r="D56" s="5">
        <v>-79.5316382</v>
      </c>
      <c r="E56">
        <f t="shared" si="10"/>
        <v>0.000204471779087386</v>
      </c>
      <c r="F56">
        <f t="shared" si="4"/>
        <v>22.6426158787663</v>
      </c>
      <c r="G56">
        <f t="shared" si="11"/>
        <v>22.8498435300816</v>
      </c>
      <c r="H56">
        <f t="shared" ref="H56:H87" si="15">(ACOS(COS(RADIANS(90-C56))*COS(RADIANS(90-Q57))+SIN(RADIANS(90-C56))*SIN(RADIANS(90-Q57))*COS(RADIANS(D56-R57)))*6371)*1000</f>
        <v>0.445286017743276</v>
      </c>
      <c r="I56">
        <v>9.02318033</v>
      </c>
      <c r="J56">
        <v>-79.53151733</v>
      </c>
      <c r="K56">
        <f t="shared" si="8"/>
        <v>-1.42230188677989</v>
      </c>
      <c r="L56">
        <f t="shared" si="9"/>
        <v>0.703085617262318</v>
      </c>
      <c r="M56">
        <v>9.023444167</v>
      </c>
      <c r="N56">
        <v>-79.53170283</v>
      </c>
      <c r="Q56">
        <f t="shared" si="13"/>
        <v>9.02335025071171</v>
      </c>
      <c r="R56">
        <f t="shared" si="14"/>
        <v>-79.5316367988085</v>
      </c>
    </row>
    <row r="57" spans="1:18">
      <c r="A57">
        <f t="shared" si="0"/>
        <v>0.157487039650795</v>
      </c>
      <c r="B57">
        <f t="shared" si="1"/>
        <v>-1.38808889548035</v>
      </c>
      <c r="C57" s="2">
        <v>9.0233427</v>
      </c>
      <c r="D57" s="3">
        <v>-79.5316353</v>
      </c>
      <c r="E57">
        <f t="shared" si="10"/>
        <v>0.000200676913799121</v>
      </c>
      <c r="F57">
        <f t="shared" si="4"/>
        <v>22.2217556615731</v>
      </c>
      <c r="G57">
        <f t="shared" si="11"/>
        <v>22.3840039201885</v>
      </c>
      <c r="H57">
        <f t="shared" si="15"/>
        <v>0.342294084667878</v>
      </c>
      <c r="I57">
        <v>9.02318033</v>
      </c>
      <c r="J57">
        <v>-79.53151733</v>
      </c>
      <c r="K57">
        <f t="shared" si="8"/>
        <v>-1.42230188677989</v>
      </c>
      <c r="L57">
        <f t="shared" si="9"/>
        <v>0.703085617262318</v>
      </c>
      <c r="M57">
        <v>9.023444167</v>
      </c>
      <c r="N57">
        <v>-79.53170283</v>
      </c>
      <c r="Q57">
        <f t="shared" si="13"/>
        <v>9.02334759697676</v>
      </c>
      <c r="R57">
        <f t="shared" si="14"/>
        <v>-79.5316349330056</v>
      </c>
    </row>
    <row r="58" spans="1:18">
      <c r="A58">
        <f t="shared" si="0"/>
        <v>0.157487006489539</v>
      </c>
      <c r="B58">
        <f t="shared" si="1"/>
        <v>-1.38808887628173</v>
      </c>
      <c r="C58" s="4">
        <v>9.0233408</v>
      </c>
      <c r="D58" s="5">
        <v>-79.5316342</v>
      </c>
      <c r="E58">
        <f t="shared" si="10"/>
        <v>0.000198489958908288</v>
      </c>
      <c r="F58">
        <f t="shared" si="4"/>
        <v>21.9799306116684</v>
      </c>
      <c r="G58">
        <f t="shared" si="11"/>
        <v>22.1518859741448</v>
      </c>
      <c r="H58">
        <f t="shared" si="15"/>
        <v>0.36768282798957</v>
      </c>
      <c r="I58">
        <v>9.02318033</v>
      </c>
      <c r="J58">
        <v>-79.53151733</v>
      </c>
      <c r="K58">
        <f t="shared" si="8"/>
        <v>-1.42230188677989</v>
      </c>
      <c r="L58">
        <f t="shared" si="9"/>
        <v>0.703085617262318</v>
      </c>
      <c r="M58">
        <v>9.023444167</v>
      </c>
      <c r="N58">
        <v>-79.53170283</v>
      </c>
      <c r="Q58">
        <f t="shared" si="13"/>
        <v>9.02334449260878</v>
      </c>
      <c r="R58">
        <f t="shared" si="14"/>
        <v>-79.5316327503691</v>
      </c>
    </row>
    <row r="59" spans="1:18">
      <c r="A59">
        <f t="shared" si="0"/>
        <v>0.157486940167028</v>
      </c>
      <c r="B59">
        <f t="shared" si="1"/>
        <v>-1.38808882566718</v>
      </c>
      <c r="C59" s="2">
        <v>9.023337</v>
      </c>
      <c r="D59" s="3">
        <v>-79.5316313</v>
      </c>
      <c r="E59">
        <f t="shared" si="10"/>
        <v>0.00019371344043191</v>
      </c>
      <c r="F59">
        <f t="shared" si="4"/>
        <v>21.4511762514156</v>
      </c>
      <c r="G59">
        <f t="shared" si="11"/>
        <v>21.6135796706734</v>
      </c>
      <c r="H59">
        <f t="shared" si="15"/>
        <v>0.342294084667878</v>
      </c>
      <c r="I59">
        <v>9.02318033</v>
      </c>
      <c r="J59">
        <v>-79.53151733</v>
      </c>
      <c r="K59">
        <f t="shared" si="8"/>
        <v>-1.42230188677989</v>
      </c>
      <c r="L59">
        <f t="shared" si="9"/>
        <v>0.703085617262318</v>
      </c>
      <c r="M59">
        <v>9.023444167</v>
      </c>
      <c r="N59">
        <v>-79.53170283</v>
      </c>
      <c r="Q59">
        <f t="shared" si="13"/>
        <v>9.02334270358276</v>
      </c>
      <c r="R59">
        <f t="shared" si="14"/>
        <v>-79.5316314925307</v>
      </c>
    </row>
    <row r="60" spans="1:18">
      <c r="A60">
        <f t="shared" si="0"/>
        <v>0.157486922713735</v>
      </c>
      <c r="B60">
        <f t="shared" si="1"/>
        <v>-1.38808881694053</v>
      </c>
      <c r="C60" s="4">
        <v>9.023336</v>
      </c>
      <c r="D60" s="5">
        <v>-79.5316308</v>
      </c>
      <c r="E60">
        <f t="shared" si="10"/>
        <v>0.000192607818516806</v>
      </c>
      <c r="F60">
        <f t="shared" si="4"/>
        <v>21.3283509013165</v>
      </c>
      <c r="G60">
        <f t="shared" si="11"/>
        <v>21.4996488063083</v>
      </c>
      <c r="H60">
        <f t="shared" si="15"/>
        <v>0.36768282798957</v>
      </c>
      <c r="I60">
        <v>9.02318033</v>
      </c>
      <c r="J60">
        <v>-79.53151733</v>
      </c>
      <c r="K60">
        <f t="shared" si="8"/>
        <v>-1.42230188677989</v>
      </c>
      <c r="L60">
        <f t="shared" si="9"/>
        <v>0.703085617262318</v>
      </c>
      <c r="M60">
        <v>9.023444167</v>
      </c>
      <c r="N60">
        <v>-79.53170283</v>
      </c>
      <c r="Q60">
        <f t="shared" si="13"/>
        <v>9.02333879617897</v>
      </c>
      <c r="R60">
        <f t="shared" si="14"/>
        <v>-79.5316287452913</v>
      </c>
    </row>
    <row r="61" spans="1:18">
      <c r="A61">
        <f t="shared" si="0"/>
        <v>0.157486866863199</v>
      </c>
      <c r="B61">
        <f t="shared" si="1"/>
        <v>-1.38808875585401</v>
      </c>
      <c r="C61" s="2">
        <v>9.0233328</v>
      </c>
      <c r="D61" s="3">
        <v>-79.5316273</v>
      </c>
      <c r="E61">
        <f t="shared" si="10"/>
        <v>0.000187977033530268</v>
      </c>
      <c r="F61">
        <f t="shared" si="4"/>
        <v>20.8155247751682</v>
      </c>
      <c r="G61">
        <f t="shared" si="11"/>
        <v>20.9338251932998</v>
      </c>
      <c r="H61">
        <f t="shared" si="15"/>
        <v>0.268517571862906</v>
      </c>
      <c r="I61">
        <v>9.02318033</v>
      </c>
      <c r="J61">
        <v>-79.53151733</v>
      </c>
      <c r="K61">
        <f t="shared" si="8"/>
        <v>-1.42230188677989</v>
      </c>
      <c r="L61">
        <f t="shared" si="9"/>
        <v>0.703085617262318</v>
      </c>
      <c r="M61">
        <v>9.023444167</v>
      </c>
      <c r="N61">
        <v>-79.53170283</v>
      </c>
      <c r="Q61">
        <f t="shared" si="13"/>
        <v>9.02333789173125</v>
      </c>
      <c r="R61">
        <f t="shared" si="14"/>
        <v>-79.5316281093871</v>
      </c>
    </row>
    <row r="62" spans="1:18">
      <c r="A62">
        <f t="shared" si="0"/>
        <v>0.157486831956614</v>
      </c>
      <c r="B62">
        <f t="shared" si="1"/>
        <v>-1.38808874712736</v>
      </c>
      <c r="C62" s="4">
        <v>9.0233308</v>
      </c>
      <c r="D62" s="5">
        <v>-79.5316268</v>
      </c>
      <c r="E62">
        <f t="shared" si="10"/>
        <v>0.000186053367289163</v>
      </c>
      <c r="F62">
        <f t="shared" si="4"/>
        <v>20.602709543408</v>
      </c>
      <c r="G62">
        <f t="shared" si="11"/>
        <v>20.7591610354876</v>
      </c>
      <c r="H62">
        <f t="shared" si="15"/>
        <v>0.328865519017616</v>
      </c>
      <c r="I62">
        <v>9.02318033</v>
      </c>
      <c r="J62">
        <v>-79.53151733</v>
      </c>
      <c r="K62">
        <f t="shared" si="8"/>
        <v>-1.42230188677989</v>
      </c>
      <c r="L62">
        <f t="shared" si="9"/>
        <v>0.703085617262318</v>
      </c>
      <c r="M62">
        <v>9.023444167</v>
      </c>
      <c r="N62">
        <v>-79.53170283</v>
      </c>
      <c r="Q62">
        <f t="shared" si="13"/>
        <v>9.02333410354391</v>
      </c>
      <c r="R62">
        <f t="shared" si="14"/>
        <v>-79.531625445967</v>
      </c>
    </row>
    <row r="63" spans="1:18">
      <c r="A63">
        <f t="shared" si="0"/>
        <v>0.157486797050029</v>
      </c>
      <c r="B63">
        <f t="shared" si="1"/>
        <v>-1.38808871920209</v>
      </c>
      <c r="C63" s="2">
        <v>9.0233288</v>
      </c>
      <c r="D63" s="3">
        <v>-79.5316252</v>
      </c>
      <c r="E63">
        <f t="shared" si="10"/>
        <v>0.000183497030366819</v>
      </c>
      <c r="F63">
        <f t="shared" si="4"/>
        <v>20.3192588876218</v>
      </c>
      <c r="G63">
        <f t="shared" si="11"/>
        <v>20.467750814416</v>
      </c>
      <c r="H63">
        <f t="shared" si="15"/>
        <v>0.314864762713824</v>
      </c>
      <c r="I63">
        <v>9.02318033</v>
      </c>
      <c r="J63">
        <v>-79.53151733</v>
      </c>
      <c r="K63">
        <f t="shared" si="8"/>
        <v>-1.42230188677989</v>
      </c>
      <c r="L63">
        <f t="shared" si="9"/>
        <v>0.703085617262318</v>
      </c>
      <c r="M63">
        <v>9.023444167</v>
      </c>
      <c r="N63">
        <v>-79.53170283</v>
      </c>
      <c r="Q63">
        <f t="shared" si="13"/>
        <v>9.02333252989967</v>
      </c>
      <c r="R63">
        <f t="shared" si="14"/>
        <v>-79.5316243395604</v>
      </c>
    </row>
    <row r="64" spans="1:18">
      <c r="A64">
        <f t="shared" si="0"/>
        <v>0.157486756907456</v>
      </c>
      <c r="B64">
        <f t="shared" si="1"/>
        <v>-1.3880887017488</v>
      </c>
      <c r="C64" s="4">
        <v>9.0233265</v>
      </c>
      <c r="D64" s="5">
        <v>-79.5316242</v>
      </c>
      <c r="E64">
        <f t="shared" si="10"/>
        <v>0.000181040373233544</v>
      </c>
      <c r="F64">
        <f t="shared" si="4"/>
        <v>20.047538818873</v>
      </c>
      <c r="G64">
        <f t="shared" si="11"/>
        <v>20.2218870141519</v>
      </c>
      <c r="H64">
        <f t="shared" si="15"/>
        <v>0.36768282798957</v>
      </c>
      <c r="I64">
        <v>9.02318033</v>
      </c>
      <c r="J64">
        <v>-79.53151733</v>
      </c>
      <c r="K64">
        <f t="shared" si="8"/>
        <v>-1.42230188677989</v>
      </c>
      <c r="L64">
        <f t="shared" si="9"/>
        <v>0.703085617262318</v>
      </c>
      <c r="M64">
        <v>9.023444167</v>
      </c>
      <c r="N64">
        <v>-79.53170283</v>
      </c>
      <c r="Q64">
        <f t="shared" si="13"/>
        <v>9.02333043870278</v>
      </c>
      <c r="R64">
        <f t="shared" si="14"/>
        <v>-79.53162286927</v>
      </c>
    </row>
    <row r="65" spans="1:18">
      <c r="A65">
        <f t="shared" si="0"/>
        <v>0.157486735963505</v>
      </c>
      <c r="B65">
        <f t="shared" si="1"/>
        <v>-1.38808868080485</v>
      </c>
      <c r="C65" s="2">
        <v>9.0233253</v>
      </c>
      <c r="D65" s="3">
        <v>-79.531623</v>
      </c>
      <c r="E65">
        <f t="shared" si="10"/>
        <v>0.000179368533814292</v>
      </c>
      <c r="F65">
        <f t="shared" si="4"/>
        <v>19.8623611348057</v>
      </c>
      <c r="G65">
        <f t="shared" si="11"/>
        <v>20.0218971046404</v>
      </c>
      <c r="H65">
        <f t="shared" si="15"/>
        <v>0.342294084667878</v>
      </c>
      <c r="I65">
        <v>9.02318033</v>
      </c>
      <c r="J65">
        <v>-79.53151733</v>
      </c>
      <c r="K65">
        <f t="shared" si="8"/>
        <v>-1.42230188677989</v>
      </c>
      <c r="L65">
        <f t="shared" si="9"/>
        <v>0.703085617262318</v>
      </c>
      <c r="M65">
        <v>9.023444167</v>
      </c>
      <c r="N65">
        <v>-79.53170283</v>
      </c>
      <c r="Q65">
        <f t="shared" si="13"/>
        <v>9.02332842904838</v>
      </c>
      <c r="R65">
        <f t="shared" si="14"/>
        <v>-79.5316214563108</v>
      </c>
    </row>
    <row r="66" spans="1:18">
      <c r="A66">
        <f t="shared" si="0"/>
        <v>0.157486742944822</v>
      </c>
      <c r="B66">
        <f t="shared" si="1"/>
        <v>-1.3880886598609</v>
      </c>
      <c r="C66" s="4">
        <v>9.0233257</v>
      </c>
      <c r="D66" s="5">
        <v>-79.5316218</v>
      </c>
      <c r="E66">
        <f t="shared" si="10"/>
        <v>0.000179005565325725</v>
      </c>
      <c r="F66">
        <f t="shared" si="4"/>
        <v>19.8219355082032</v>
      </c>
      <c r="G66">
        <f t="shared" si="11"/>
        <v>19.9187739289659</v>
      </c>
      <c r="H66">
        <f t="shared" si="15"/>
        <v>0.189870595932007</v>
      </c>
      <c r="I66">
        <v>9.02318033</v>
      </c>
      <c r="J66">
        <v>-79.53151733</v>
      </c>
      <c r="K66">
        <f t="shared" si="8"/>
        <v>-1.42230188677989</v>
      </c>
      <c r="L66">
        <f t="shared" si="9"/>
        <v>0.703085617262318</v>
      </c>
      <c r="M66">
        <v>9.023444167</v>
      </c>
      <c r="N66">
        <v>-79.53170283</v>
      </c>
      <c r="Q66">
        <f t="shared" si="13"/>
        <v>9.02332706140964</v>
      </c>
      <c r="R66">
        <f t="shared" si="14"/>
        <v>-79.5316204947437</v>
      </c>
    </row>
    <row r="67" spans="1:18">
      <c r="A67">
        <f t="shared" si="0"/>
        <v>0.157486753416798</v>
      </c>
      <c r="B67">
        <f t="shared" si="1"/>
        <v>-1.38808864240761</v>
      </c>
      <c r="C67" s="2">
        <v>9.0233263</v>
      </c>
      <c r="D67" s="3">
        <v>-79.5316208</v>
      </c>
      <c r="E67">
        <f t="shared" si="10"/>
        <v>0.000178921236702433</v>
      </c>
      <c r="F67">
        <f t="shared" si="4"/>
        <v>19.8132946357366</v>
      </c>
      <c r="G67">
        <f t="shared" si="11"/>
        <v>19.8491977827236</v>
      </c>
      <c r="H67">
        <f t="shared" si="15"/>
        <v>0</v>
      </c>
      <c r="I67">
        <v>9.02318033</v>
      </c>
      <c r="J67">
        <v>-79.53151733</v>
      </c>
      <c r="K67">
        <f t="shared" si="8"/>
        <v>-1.42230188677989</v>
      </c>
      <c r="L67">
        <f t="shared" si="9"/>
        <v>0.703085617262318</v>
      </c>
      <c r="M67">
        <v>9.023444167</v>
      </c>
      <c r="N67">
        <v>-79.53170283</v>
      </c>
      <c r="Q67">
        <f t="shared" si="13"/>
        <v>9.02332676448533</v>
      </c>
      <c r="R67">
        <f t="shared" si="14"/>
        <v>-79.5316202859805</v>
      </c>
    </row>
    <row r="68" spans="1:18">
      <c r="A68">
        <f t="shared" ref="A68:A131" si="16">RADIANS(C68)</f>
        <v>0.15748674818081</v>
      </c>
      <c r="B68">
        <f t="shared" ref="B68:B131" si="17">RADIANS(D68)</f>
        <v>-1.38808861971833</v>
      </c>
      <c r="C68" s="4">
        <v>9.023326</v>
      </c>
      <c r="D68" s="5">
        <v>-79.5316195</v>
      </c>
      <c r="E68">
        <f t="shared" ref="E68:E99" si="18">SQRT((J77-R69)^2+(I77-Q69)^2)</f>
        <v>0.000177928121663739</v>
      </c>
      <c r="F68">
        <f t="shared" si="4"/>
        <v>19.7042779242513</v>
      </c>
      <c r="G68">
        <f t="shared" ref="G68:G99" si="19">(ACOS(COS(RADIANS(90-Q69))*COS(RADIANS(90-I77))+SIN(RADIANS(90-Q69))*SIN(RADIANS(90-I77))*COS(RADIANS(D68-J77)))*6371)*1000</f>
        <v>19.6937549454679</v>
      </c>
      <c r="H68">
        <f t="shared" si="15"/>
        <v>0</v>
      </c>
      <c r="I68">
        <v>9.02318033</v>
      </c>
      <c r="J68">
        <v>-79.53151733</v>
      </c>
      <c r="K68">
        <f t="shared" si="8"/>
        <v>-1.42230188677989</v>
      </c>
      <c r="L68">
        <f t="shared" si="9"/>
        <v>0.703085617262318</v>
      </c>
      <c r="M68">
        <v>9.023444167</v>
      </c>
      <c r="N68">
        <v>-79.53170283</v>
      </c>
      <c r="Q68">
        <f t="shared" si="13"/>
        <v>9.02332669550078</v>
      </c>
      <c r="R68">
        <f t="shared" si="14"/>
        <v>-79.5316202374785</v>
      </c>
    </row>
    <row r="69" spans="1:18">
      <c r="A69">
        <f t="shared" si="16"/>
        <v>0.157486734218176</v>
      </c>
      <c r="B69">
        <f t="shared" si="17"/>
        <v>-1.3880885883024</v>
      </c>
      <c r="C69" s="2">
        <v>9.0233252</v>
      </c>
      <c r="D69" s="3">
        <v>-79.5316177</v>
      </c>
      <c r="E69">
        <f t="shared" si="18"/>
        <v>0.000176238406846604</v>
      </c>
      <c r="F69">
        <f t="shared" ref="F69:F132" si="20">(ACOS(COS(RADIANS(90-C69))*COS(RADIANS(90-I78))+SIN(RADIANS(90-C69))*SIN(RADIANS(90-I78))*COS(RADIANS(D69-J78)))*6371)*1000</f>
        <v>19.5188450196231</v>
      </c>
      <c r="G69">
        <f t="shared" si="19"/>
        <v>19.4547883576727</v>
      </c>
      <c r="H69">
        <f t="shared" si="15"/>
        <v>0.0949352979660034</v>
      </c>
      <c r="I69">
        <v>9.02318033</v>
      </c>
      <c r="J69">
        <v>-79.53151733</v>
      </c>
      <c r="K69">
        <f t="shared" si="8"/>
        <v>-1.42230188677989</v>
      </c>
      <c r="L69">
        <f t="shared" si="9"/>
        <v>0.703085617262318</v>
      </c>
      <c r="M69">
        <v>9.023444167</v>
      </c>
      <c r="N69">
        <v>-79.53170283</v>
      </c>
      <c r="Q69">
        <f t="shared" ref="Q69:Q100" si="21">K81*(R69-N76)+M76</f>
        <v>9.02332588308867</v>
      </c>
      <c r="R69">
        <f t="shared" ref="R69:R100" si="22">(K81*N76-M76+C68-L81*D68)/(K81-L81)</f>
        <v>-79.5316196662832</v>
      </c>
    </row>
    <row r="70" spans="1:18">
      <c r="A70">
        <f t="shared" si="16"/>
        <v>0.15748672549153</v>
      </c>
      <c r="B70">
        <f t="shared" si="17"/>
        <v>-1.3880885586318</v>
      </c>
      <c r="C70" s="4">
        <v>9.0233247</v>
      </c>
      <c r="D70" s="5">
        <v>-79.531616</v>
      </c>
      <c r="E70">
        <f t="shared" si="18"/>
        <v>0.000174851620885342</v>
      </c>
      <c r="F70">
        <f t="shared" si="20"/>
        <v>19.3677315005902</v>
      </c>
      <c r="G70">
        <f t="shared" si="19"/>
        <v>19.2451903165939</v>
      </c>
      <c r="H70">
        <f t="shared" si="15"/>
        <v>0.268517571862906</v>
      </c>
      <c r="I70">
        <v>9.02318033</v>
      </c>
      <c r="J70">
        <v>-79.53151733</v>
      </c>
      <c r="K70">
        <f t="shared" si="8"/>
        <v>-1.42230188677989</v>
      </c>
      <c r="L70">
        <f t="shared" si="9"/>
        <v>0.703085617262318</v>
      </c>
      <c r="M70">
        <v>9.023444167</v>
      </c>
      <c r="N70">
        <v>-79.53170283</v>
      </c>
      <c r="Q70">
        <f t="shared" si="21"/>
        <v>9.02332450082707</v>
      </c>
      <c r="R70">
        <f t="shared" si="22"/>
        <v>-79.5316186944349</v>
      </c>
    </row>
    <row r="71" spans="1:18">
      <c r="A71">
        <f t="shared" si="16"/>
        <v>0.157486708038237</v>
      </c>
      <c r="B71">
        <f t="shared" si="17"/>
        <v>-1.38808853245186</v>
      </c>
      <c r="C71" s="2">
        <v>9.0233237</v>
      </c>
      <c r="D71" s="3">
        <v>-79.5316145</v>
      </c>
      <c r="E71">
        <f t="shared" si="18"/>
        <v>0.000173170843792033</v>
      </c>
      <c r="F71">
        <f t="shared" si="20"/>
        <v>19.1835087338152</v>
      </c>
      <c r="G71">
        <f t="shared" si="19"/>
        <v>19.0261801021121</v>
      </c>
      <c r="H71">
        <f t="shared" si="15"/>
        <v>0.342294084667878</v>
      </c>
      <c r="I71">
        <v>9.02318033</v>
      </c>
      <c r="J71">
        <v>-79.53151733</v>
      </c>
      <c r="K71">
        <f t="shared" si="8"/>
        <v>-1.42230188677989</v>
      </c>
      <c r="L71">
        <f t="shared" si="9"/>
        <v>0.703085617262318</v>
      </c>
      <c r="M71">
        <v>9.023444167</v>
      </c>
      <c r="N71">
        <v>-79.53170283</v>
      </c>
      <c r="Q71">
        <f t="shared" si="21"/>
        <v>9.02332336637469</v>
      </c>
      <c r="R71">
        <f t="shared" si="22"/>
        <v>-79.5316178968178</v>
      </c>
    </row>
    <row r="72" spans="1:18">
      <c r="A72">
        <f t="shared" si="16"/>
        <v>0.157486692330274</v>
      </c>
      <c r="B72">
        <f t="shared" si="17"/>
        <v>-1.38808850627192</v>
      </c>
      <c r="C72" s="4">
        <v>9.0233228</v>
      </c>
      <c r="D72" s="5">
        <v>-79.531613</v>
      </c>
      <c r="E72">
        <f t="shared" si="18"/>
        <v>0.000171571871091364</v>
      </c>
      <c r="F72">
        <f t="shared" si="20"/>
        <v>19.0091192348678</v>
      </c>
      <c r="G72">
        <f t="shared" si="19"/>
        <v>18.8132444257467</v>
      </c>
      <c r="H72">
        <f t="shared" si="15"/>
        <v>0.402776357794359</v>
      </c>
      <c r="I72">
        <v>9.02318033</v>
      </c>
      <c r="J72">
        <v>-79.53151733</v>
      </c>
      <c r="K72">
        <f t="shared" si="8"/>
        <v>-1.42230188677989</v>
      </c>
      <c r="L72">
        <f t="shared" si="9"/>
        <v>0.703085617262318</v>
      </c>
      <c r="M72">
        <v>9.023444167</v>
      </c>
      <c r="N72">
        <v>-79.53170283</v>
      </c>
      <c r="Q72">
        <f t="shared" si="21"/>
        <v>9.02332199142455</v>
      </c>
      <c r="R72">
        <f t="shared" si="22"/>
        <v>-79.5316169301101</v>
      </c>
    </row>
    <row r="73" spans="1:18">
      <c r="A73">
        <f t="shared" si="16"/>
        <v>0.157486669640994</v>
      </c>
      <c r="B73">
        <f t="shared" si="17"/>
        <v>-1.38808850103594</v>
      </c>
      <c r="C73" s="2">
        <v>9.0233215</v>
      </c>
      <c r="D73" s="3">
        <v>-79.5316127</v>
      </c>
      <c r="E73">
        <f t="shared" si="18"/>
        <v>0.000170335866929032</v>
      </c>
      <c r="F73">
        <f t="shared" si="20"/>
        <v>18.8708831041871</v>
      </c>
      <c r="G73">
        <f t="shared" si="19"/>
        <v>18.7017717880347</v>
      </c>
      <c r="H73">
        <f t="shared" si="15"/>
        <v>0.342294084667878</v>
      </c>
      <c r="I73">
        <v>9.02318033</v>
      </c>
      <c r="J73">
        <v>-79.53151733</v>
      </c>
      <c r="K73">
        <f t="shared" si="8"/>
        <v>-1.42230188677989</v>
      </c>
      <c r="L73">
        <f t="shared" si="9"/>
        <v>0.703085617262318</v>
      </c>
      <c r="M73">
        <v>9.023444167</v>
      </c>
      <c r="N73">
        <v>-79.53170283</v>
      </c>
      <c r="Q73">
        <f t="shared" si="21"/>
        <v>9.02332068339402</v>
      </c>
      <c r="R73">
        <f t="shared" si="22"/>
        <v>-79.5316160104527</v>
      </c>
    </row>
    <row r="74" spans="1:18">
      <c r="A74">
        <f t="shared" si="16"/>
        <v>0.157486643461055</v>
      </c>
      <c r="B74">
        <f t="shared" si="17"/>
        <v>-1.38808849405462</v>
      </c>
      <c r="C74" s="4">
        <v>9.02332</v>
      </c>
      <c r="D74" s="5">
        <v>-79.5316123</v>
      </c>
      <c r="E74">
        <f t="shared" si="18"/>
        <v>0.000168878738404459</v>
      </c>
      <c r="F74">
        <f t="shared" si="20"/>
        <v>18.7075539032104</v>
      </c>
      <c r="G74">
        <f t="shared" si="19"/>
        <v>18.5675580924844</v>
      </c>
      <c r="H74">
        <f t="shared" si="15"/>
        <v>0.28480589389801</v>
      </c>
      <c r="I74">
        <v>9.02318033</v>
      </c>
      <c r="J74">
        <v>-79.53151733</v>
      </c>
      <c r="K74">
        <f t="shared" si="8"/>
        <v>-1.42230188677989</v>
      </c>
      <c r="L74">
        <f t="shared" si="9"/>
        <v>0.703085617262318</v>
      </c>
      <c r="M74">
        <v>9.023444167</v>
      </c>
      <c r="N74">
        <v>-79.53170283</v>
      </c>
      <c r="Q74">
        <f t="shared" si="21"/>
        <v>9.02331967228784</v>
      </c>
      <c r="R74">
        <f t="shared" si="22"/>
        <v>-79.5316152995585</v>
      </c>
    </row>
    <row r="75" spans="1:18">
      <c r="A75">
        <f t="shared" si="16"/>
        <v>0.157486620771774</v>
      </c>
      <c r="B75">
        <f t="shared" si="17"/>
        <v>-1.38808849754528</v>
      </c>
      <c r="C75" s="2">
        <v>9.0233187</v>
      </c>
      <c r="D75" s="3">
        <v>-79.5316125</v>
      </c>
      <c r="E75">
        <f t="shared" si="18"/>
        <v>0.000167930311805618</v>
      </c>
      <c r="F75">
        <f t="shared" si="20"/>
        <v>18.599809247227</v>
      </c>
      <c r="G75">
        <f t="shared" si="19"/>
        <v>18.5084879121285</v>
      </c>
      <c r="H75">
        <f t="shared" si="15"/>
        <v>0.189870595932007</v>
      </c>
      <c r="I75">
        <v>9.02318033</v>
      </c>
      <c r="J75">
        <v>-79.53151733</v>
      </c>
      <c r="K75">
        <f t="shared" si="8"/>
        <v>-1.42230188677989</v>
      </c>
      <c r="L75">
        <f t="shared" si="9"/>
        <v>0.703085617262318</v>
      </c>
      <c r="M75">
        <v>9.023444167</v>
      </c>
      <c r="N75">
        <v>-79.53170283</v>
      </c>
      <c r="Q75">
        <f t="shared" si="21"/>
        <v>9.02331848029213</v>
      </c>
      <c r="R75">
        <f t="shared" si="22"/>
        <v>-79.5316144614834</v>
      </c>
    </row>
    <row r="76" spans="1:18">
      <c r="A76">
        <f t="shared" si="16"/>
        <v>0.157486622517104</v>
      </c>
      <c r="B76">
        <f t="shared" si="17"/>
        <v>-1.38808850976258</v>
      </c>
      <c r="C76" s="4">
        <v>9.0233188</v>
      </c>
      <c r="D76" s="5">
        <v>-79.5316132</v>
      </c>
      <c r="E76">
        <f t="shared" si="18"/>
        <v>0.00016841472486881</v>
      </c>
      <c r="F76">
        <f t="shared" si="20"/>
        <v>18.6525514341922</v>
      </c>
      <c r="G76">
        <f t="shared" si="19"/>
        <v>18.5884186160786</v>
      </c>
      <c r="H76">
        <f t="shared" si="15"/>
        <v>0.134258785931453</v>
      </c>
      <c r="I76">
        <v>9.02318033</v>
      </c>
      <c r="J76">
        <v>-79.53151733</v>
      </c>
      <c r="K76">
        <f t="shared" si="8"/>
        <v>-1.42230188677989</v>
      </c>
      <c r="L76">
        <f t="shared" si="9"/>
        <v>0.703085617262318</v>
      </c>
      <c r="M76">
        <v>9.023444167</v>
      </c>
      <c r="N76">
        <v>-79.53170283</v>
      </c>
      <c r="Q76">
        <f t="shared" si="21"/>
        <v>9.02331770443714</v>
      </c>
      <c r="R76">
        <f t="shared" si="22"/>
        <v>-79.5316139159909</v>
      </c>
    </row>
    <row r="77" spans="1:18">
      <c r="A77">
        <f t="shared" si="16"/>
        <v>0.157486605063811</v>
      </c>
      <c r="B77">
        <f t="shared" si="17"/>
        <v>-1.38808849230929</v>
      </c>
      <c r="C77" s="2">
        <v>9.0233178</v>
      </c>
      <c r="D77" s="3">
        <v>-79.5316122</v>
      </c>
      <c r="E77">
        <f t="shared" si="18"/>
        <v>0.000167021525364604</v>
      </c>
      <c r="F77">
        <f t="shared" si="20"/>
        <v>18.4985027407809</v>
      </c>
      <c r="G77">
        <f t="shared" si="19"/>
        <v>18.4216068720576</v>
      </c>
      <c r="H77">
        <f t="shared" si="15"/>
        <v>0.164432759508808</v>
      </c>
      <c r="I77">
        <v>9.02318033</v>
      </c>
      <c r="J77">
        <v>-79.53151733</v>
      </c>
      <c r="K77">
        <f t="shared" si="8"/>
        <v>-1.42230188677989</v>
      </c>
      <c r="L77">
        <f t="shared" si="9"/>
        <v>0.703085617262318</v>
      </c>
      <c r="M77">
        <v>9.023444167</v>
      </c>
      <c r="N77">
        <v>-79.53170283</v>
      </c>
      <c r="Q77">
        <f t="shared" si="21"/>
        <v>9.02331810070849</v>
      </c>
      <c r="R77">
        <f t="shared" si="22"/>
        <v>-79.5316141946036</v>
      </c>
    </row>
    <row r="78" spans="1:18">
      <c r="A78">
        <f t="shared" si="16"/>
        <v>0.15748660855447</v>
      </c>
      <c r="B78">
        <f t="shared" si="17"/>
        <v>-1.38808846787468</v>
      </c>
      <c r="C78" s="4">
        <v>9.023318</v>
      </c>
      <c r="D78" s="5">
        <v>-79.5316108</v>
      </c>
      <c r="E78">
        <f t="shared" si="18"/>
        <v>0.000166379916959538</v>
      </c>
      <c r="F78">
        <f t="shared" si="20"/>
        <v>18.4309002148912</v>
      </c>
      <c r="G78">
        <f t="shared" si="19"/>
        <v>18.287061935431</v>
      </c>
      <c r="H78">
        <f t="shared" si="15"/>
        <v>0.300211771919321</v>
      </c>
      <c r="I78">
        <v>9.02318033</v>
      </c>
      <c r="J78">
        <v>-79.53151733</v>
      </c>
      <c r="K78">
        <f t="shared" si="8"/>
        <v>-1.42230188677989</v>
      </c>
      <c r="L78">
        <f t="shared" si="9"/>
        <v>0.703085617262318</v>
      </c>
      <c r="M78">
        <v>9.023444167</v>
      </c>
      <c r="N78">
        <v>-79.53170283</v>
      </c>
      <c r="Q78">
        <f t="shared" si="21"/>
        <v>9.02331696100956</v>
      </c>
      <c r="R78">
        <f t="shared" si="22"/>
        <v>-79.5316133932977</v>
      </c>
    </row>
    <row r="79" spans="1:18">
      <c r="A79">
        <f t="shared" si="16"/>
        <v>0.157486564921238</v>
      </c>
      <c r="B79">
        <f t="shared" si="17"/>
        <v>-1.38808845042139</v>
      </c>
      <c r="C79" s="2">
        <v>9.0233155</v>
      </c>
      <c r="D79" s="3">
        <v>-79.5316098</v>
      </c>
      <c r="E79">
        <f t="shared" si="18"/>
        <v>0.000163759650967057</v>
      </c>
      <c r="F79">
        <f t="shared" si="20"/>
        <v>18.1388538902423</v>
      </c>
      <c r="G79">
        <f t="shared" si="19"/>
        <v>18.0277106545559</v>
      </c>
      <c r="H79">
        <f t="shared" si="15"/>
        <v>0.23254303859579</v>
      </c>
      <c r="I79">
        <v>9.02318033</v>
      </c>
      <c r="J79">
        <v>-79.53151733</v>
      </c>
      <c r="K79">
        <f t="shared" si="8"/>
        <v>-1.42230188677989</v>
      </c>
      <c r="L79">
        <f t="shared" si="9"/>
        <v>0.703085617262318</v>
      </c>
      <c r="M79">
        <v>9.023444167</v>
      </c>
      <c r="N79">
        <v>-79.53170283</v>
      </c>
      <c r="Q79">
        <f t="shared" si="21"/>
        <v>9.02331643614545</v>
      </c>
      <c r="R79">
        <f t="shared" si="22"/>
        <v>-79.5316130242733</v>
      </c>
    </row>
    <row r="80" spans="1:18">
      <c r="A80">
        <f t="shared" si="16"/>
        <v>0.157486542231958</v>
      </c>
      <c r="B80">
        <f t="shared" si="17"/>
        <v>-1.38808843645875</v>
      </c>
      <c r="C80" s="4">
        <v>9.0233142</v>
      </c>
      <c r="D80" s="5">
        <v>-79.531609</v>
      </c>
      <c r="E80">
        <f t="shared" si="18"/>
        <v>0.000162236069215622</v>
      </c>
      <c r="F80">
        <f t="shared" si="20"/>
        <v>17.9701259863738</v>
      </c>
      <c r="G80">
        <f t="shared" si="19"/>
        <v>17.863735647732</v>
      </c>
      <c r="H80">
        <f t="shared" si="15"/>
        <v>0.23254303859579</v>
      </c>
      <c r="I80">
        <v>9.02318033</v>
      </c>
      <c r="J80">
        <v>-79.53151733</v>
      </c>
      <c r="K80">
        <f t="shared" si="8"/>
        <v>-1.42230188677989</v>
      </c>
      <c r="L80">
        <f t="shared" si="9"/>
        <v>0.703085617262318</v>
      </c>
      <c r="M80">
        <v>9.023444167</v>
      </c>
      <c r="N80">
        <v>-79.53170283</v>
      </c>
      <c r="Q80">
        <f t="shared" si="21"/>
        <v>9.02331429265174</v>
      </c>
      <c r="R80">
        <f t="shared" si="22"/>
        <v>-79.5316115172137</v>
      </c>
    </row>
    <row r="81" spans="1:18">
      <c r="A81">
        <f t="shared" si="16"/>
        <v>0.157486512561361</v>
      </c>
      <c r="B81">
        <f t="shared" si="17"/>
        <v>-1.38808841376947</v>
      </c>
      <c r="C81" s="2">
        <v>9.0233125</v>
      </c>
      <c r="D81" s="3">
        <v>-79.5316077</v>
      </c>
      <c r="E81">
        <f t="shared" si="18"/>
        <v>0.000160097692103997</v>
      </c>
      <c r="F81">
        <f t="shared" si="20"/>
        <v>17.7335985614768</v>
      </c>
      <c r="G81">
        <f t="shared" si="19"/>
        <v>17.6229680092129</v>
      </c>
      <c r="H81">
        <f t="shared" si="15"/>
        <v>0.23254303859579</v>
      </c>
      <c r="I81">
        <v>9.02318033</v>
      </c>
      <c r="J81">
        <v>-79.53151733</v>
      </c>
      <c r="K81">
        <f t="shared" ref="K81:K144" si="23">(I77-M76)/(J77-N76)</f>
        <v>-1.42230188677989</v>
      </c>
      <c r="L81">
        <f t="shared" ref="L81:L144" si="24">-1/K81</f>
        <v>0.703085617262318</v>
      </c>
      <c r="M81">
        <v>9.023444167</v>
      </c>
      <c r="N81">
        <v>-79.53170283</v>
      </c>
      <c r="Q81">
        <f t="shared" si="21"/>
        <v>9.02331304629435</v>
      </c>
      <c r="R81">
        <f t="shared" si="22"/>
        <v>-79.5316106409177</v>
      </c>
    </row>
    <row r="82" spans="1:18">
      <c r="A82">
        <f t="shared" si="16"/>
        <v>0.157486498598727</v>
      </c>
      <c r="B82">
        <f t="shared" si="17"/>
        <v>-1.388088331739</v>
      </c>
      <c r="C82" s="4">
        <v>9.0233117</v>
      </c>
      <c r="D82" s="5">
        <v>-79.531603</v>
      </c>
      <c r="E82">
        <f t="shared" si="18"/>
        <v>0.000156740027256736</v>
      </c>
      <c r="F82">
        <f t="shared" si="20"/>
        <v>17.375234492597</v>
      </c>
      <c r="G82">
        <f t="shared" si="19"/>
        <v>17.0817596326239</v>
      </c>
      <c r="H82">
        <f t="shared" si="15"/>
        <v>0.600423543838643</v>
      </c>
      <c r="I82">
        <v>9.02318033</v>
      </c>
      <c r="J82">
        <v>-79.53151733</v>
      </c>
      <c r="K82">
        <f t="shared" si="23"/>
        <v>-1.42230188677989</v>
      </c>
      <c r="L82">
        <f t="shared" si="24"/>
        <v>0.703085617262318</v>
      </c>
      <c r="M82">
        <v>9.023444167</v>
      </c>
      <c r="N82">
        <v>-79.53170283</v>
      </c>
      <c r="Q82">
        <f t="shared" si="21"/>
        <v>9.02331129700711</v>
      </c>
      <c r="R82">
        <f t="shared" si="22"/>
        <v>-79.531609411019</v>
      </c>
    </row>
    <row r="83" spans="1:18">
      <c r="A83">
        <f t="shared" si="16"/>
        <v>0.157486516052019</v>
      </c>
      <c r="B83">
        <f t="shared" si="17"/>
        <v>-1.38808827414313</v>
      </c>
      <c r="C83" s="2">
        <v>9.0233127</v>
      </c>
      <c r="D83" s="3">
        <v>-79.5315997</v>
      </c>
      <c r="E83">
        <f t="shared" si="18"/>
        <v>0.000155660059439479</v>
      </c>
      <c r="F83">
        <f t="shared" si="20"/>
        <v>17.2761376139683</v>
      </c>
      <c r="G83">
        <f t="shared" si="19"/>
        <v>16.8019385900925</v>
      </c>
      <c r="H83">
        <f t="shared" si="15"/>
        <v>0.96348804475669</v>
      </c>
      <c r="I83">
        <v>9.02318033</v>
      </c>
      <c r="J83">
        <v>-79.53151733</v>
      </c>
      <c r="K83">
        <f t="shared" si="23"/>
        <v>-1.42230188677989</v>
      </c>
      <c r="L83">
        <f t="shared" si="24"/>
        <v>0.703085617262318</v>
      </c>
      <c r="M83">
        <v>9.023444167</v>
      </c>
      <c r="N83">
        <v>-79.53170283</v>
      </c>
      <c r="Q83">
        <f t="shared" si="21"/>
        <v>9.02330855028846</v>
      </c>
      <c r="R83">
        <f t="shared" si="22"/>
        <v>-79.5316074798407</v>
      </c>
    </row>
    <row r="84" spans="1:18">
      <c r="A84">
        <f t="shared" si="16"/>
        <v>0.157486509070702</v>
      </c>
      <c r="B84">
        <f t="shared" si="17"/>
        <v>-1.38808822701924</v>
      </c>
      <c r="C84" s="4">
        <v>9.0233123</v>
      </c>
      <c r="D84" s="5">
        <v>-79.531597</v>
      </c>
      <c r="E84">
        <f t="shared" si="18"/>
        <v>0.000153779922692651</v>
      </c>
      <c r="F84">
        <f t="shared" si="20"/>
        <v>17.0849250705254</v>
      </c>
      <c r="G84">
        <f t="shared" si="19"/>
        <v>16.4988152389602</v>
      </c>
      <c r="H84">
        <f t="shared" si="15"/>
        <v>1.1857414915501</v>
      </c>
      <c r="I84">
        <v>9.02318033</v>
      </c>
      <c r="J84">
        <v>-79.53151733</v>
      </c>
      <c r="K84">
        <f t="shared" si="23"/>
        <v>-1.42230188677989</v>
      </c>
      <c r="L84">
        <f t="shared" si="24"/>
        <v>0.703085617262318</v>
      </c>
      <c r="M84">
        <v>9.023444167</v>
      </c>
      <c r="N84">
        <v>-79.53170283</v>
      </c>
      <c r="Q84">
        <f t="shared" si="21"/>
        <v>9.02330766682693</v>
      </c>
      <c r="R84">
        <f t="shared" si="22"/>
        <v>-79.5316068586916</v>
      </c>
    </row>
    <row r="85" spans="1:18">
      <c r="A85">
        <f t="shared" si="16"/>
        <v>0.157486503834715</v>
      </c>
      <c r="B85">
        <f t="shared" si="17"/>
        <v>-1.38808821480194</v>
      </c>
      <c r="C85" s="2">
        <v>9.023312</v>
      </c>
      <c r="D85" s="3">
        <v>-79.5315963</v>
      </c>
      <c r="E85">
        <f t="shared" si="18"/>
        <v>0.000153131900770252</v>
      </c>
      <c r="F85">
        <f t="shared" si="20"/>
        <v>17.0167383848869</v>
      </c>
      <c r="G85">
        <f t="shared" si="19"/>
        <v>16.4084341033926</v>
      </c>
      <c r="H85">
        <f t="shared" si="15"/>
        <v>1.22683442386586</v>
      </c>
      <c r="I85">
        <v>9.02318033</v>
      </c>
      <c r="J85">
        <v>-79.53151733</v>
      </c>
      <c r="K85">
        <f t="shared" si="23"/>
        <v>-1.42230188677989</v>
      </c>
      <c r="L85">
        <f t="shared" si="24"/>
        <v>0.703085617262318</v>
      </c>
      <c r="M85">
        <v>9.023444167</v>
      </c>
      <c r="N85">
        <v>-79.53170283</v>
      </c>
      <c r="Q85">
        <f t="shared" si="21"/>
        <v>9.02330612879175</v>
      </c>
      <c r="R85">
        <f t="shared" si="22"/>
        <v>-79.5316057773211</v>
      </c>
    </row>
    <row r="86" spans="1:18">
      <c r="A86">
        <f t="shared" si="16"/>
        <v>0.15748649161741</v>
      </c>
      <c r="B86">
        <f t="shared" si="17"/>
        <v>-1.38808823574589</v>
      </c>
      <c r="C86" s="4">
        <v>9.0233113</v>
      </c>
      <c r="D86" s="5">
        <v>-79.5315975</v>
      </c>
      <c r="E86">
        <f t="shared" si="18"/>
        <v>0.000153249455981363</v>
      </c>
      <c r="F86">
        <f t="shared" si="20"/>
        <v>17.0175328233022</v>
      </c>
      <c r="G86">
        <f t="shared" si="19"/>
        <v>16.4870663771621</v>
      </c>
      <c r="H86">
        <f t="shared" si="15"/>
        <v>1.06986647371834</v>
      </c>
      <c r="I86">
        <v>9.02318033</v>
      </c>
      <c r="J86">
        <v>-79.53151733</v>
      </c>
      <c r="K86">
        <f t="shared" si="23"/>
        <v>-1.42230188677989</v>
      </c>
      <c r="L86">
        <f t="shared" si="24"/>
        <v>0.703085617262318</v>
      </c>
      <c r="M86">
        <v>9.023444167</v>
      </c>
      <c r="N86">
        <v>-79.53170283</v>
      </c>
      <c r="Q86">
        <f t="shared" si="21"/>
        <v>9.0233055986811</v>
      </c>
      <c r="R86">
        <f t="shared" si="22"/>
        <v>-79.531605404608</v>
      </c>
    </row>
    <row r="87" spans="1:18">
      <c r="A87">
        <f t="shared" si="16"/>
        <v>0.157486507325373</v>
      </c>
      <c r="B87">
        <f t="shared" si="17"/>
        <v>-1.38808820607529</v>
      </c>
      <c r="C87" s="2">
        <v>9.0233122</v>
      </c>
      <c r="D87" s="3">
        <v>-79.5315958</v>
      </c>
      <c r="E87">
        <f t="shared" si="18"/>
        <v>0.000153007932041809</v>
      </c>
      <c r="F87">
        <f t="shared" si="20"/>
        <v>17.0077321559958</v>
      </c>
      <c r="G87">
        <f t="shared" si="19"/>
        <v>16.3696645507045</v>
      </c>
      <c r="H87">
        <f t="shared" si="15"/>
        <v>1.28776503570351</v>
      </c>
      <c r="I87">
        <v>9.02318033</v>
      </c>
      <c r="J87">
        <v>-79.53151733</v>
      </c>
      <c r="K87">
        <f t="shared" si="23"/>
        <v>-1.42230188677989</v>
      </c>
      <c r="L87">
        <f t="shared" si="24"/>
        <v>0.703085617262318</v>
      </c>
      <c r="M87">
        <v>9.023444167</v>
      </c>
      <c r="N87">
        <v>-79.53170283</v>
      </c>
      <c r="Q87">
        <f t="shared" si="21"/>
        <v>9.02330569484647</v>
      </c>
      <c r="R87">
        <f t="shared" si="22"/>
        <v>-79.5316054722205</v>
      </c>
    </row>
    <row r="88" spans="1:18">
      <c r="A88">
        <f t="shared" si="16"/>
        <v>0.157486482890764</v>
      </c>
      <c r="B88">
        <f t="shared" si="17"/>
        <v>-1.38808821305661</v>
      </c>
      <c r="C88" s="4">
        <v>9.0233108</v>
      </c>
      <c r="D88" s="5">
        <v>-79.5315962</v>
      </c>
      <c r="E88">
        <f t="shared" si="18"/>
        <v>0.000152092732056399</v>
      </c>
      <c r="F88">
        <f t="shared" si="20"/>
        <v>16.8966162298274</v>
      </c>
      <c r="G88">
        <f t="shared" si="19"/>
        <v>16.3222465134248</v>
      </c>
      <c r="H88">
        <f t="shared" ref="H88:H119" si="25">(ACOS(COS(RADIANS(90-C88))*COS(RADIANS(90-Q89))+SIN(RADIANS(90-C88))*SIN(RADIANS(90-Q89))*COS(RADIANS(D88-R89)))*6371)*1000</f>
        <v>1.15883299451827</v>
      </c>
      <c r="I88">
        <v>9.02318033</v>
      </c>
      <c r="J88">
        <v>-79.53151733</v>
      </c>
      <c r="K88">
        <f t="shared" si="23"/>
        <v>-1.42230188677989</v>
      </c>
      <c r="L88">
        <f t="shared" si="24"/>
        <v>0.703085617262318</v>
      </c>
      <c r="M88">
        <v>9.023444167</v>
      </c>
      <c r="N88">
        <v>-79.53170283</v>
      </c>
      <c r="Q88">
        <f t="shared" si="21"/>
        <v>9.02330549726918</v>
      </c>
      <c r="R88">
        <f t="shared" si="22"/>
        <v>-79.5316053333067</v>
      </c>
    </row>
    <row r="89" spans="1:18">
      <c r="A89">
        <f t="shared" si="16"/>
        <v>0.15748646892813</v>
      </c>
      <c r="B89">
        <f t="shared" si="17"/>
        <v>-1.3880882182926</v>
      </c>
      <c r="C89" s="2">
        <v>9.02331</v>
      </c>
      <c r="D89" s="3">
        <v>-79.5315965</v>
      </c>
      <c r="E89">
        <f t="shared" si="18"/>
        <v>0.000151610843148478</v>
      </c>
      <c r="F89">
        <f t="shared" si="20"/>
        <v>16.8370367197836</v>
      </c>
      <c r="G89">
        <f t="shared" si="19"/>
        <v>16.3023561507966</v>
      </c>
      <c r="H89">
        <f t="shared" si="25"/>
        <v>1.08242893715301</v>
      </c>
      <c r="I89">
        <v>9.02318033</v>
      </c>
      <c r="J89">
        <v>-79.53151733</v>
      </c>
      <c r="K89">
        <f t="shared" si="23"/>
        <v>-1.42230188677989</v>
      </c>
      <c r="L89">
        <f t="shared" si="24"/>
        <v>0.703085617262318</v>
      </c>
      <c r="M89">
        <v>9.023444167</v>
      </c>
      <c r="N89">
        <v>-79.53170283</v>
      </c>
      <c r="Q89">
        <f t="shared" si="21"/>
        <v>9.02330474859504</v>
      </c>
      <c r="R89">
        <f t="shared" si="22"/>
        <v>-79.5316048069247</v>
      </c>
    </row>
    <row r="90" spans="1:18">
      <c r="A90">
        <f t="shared" si="16"/>
        <v>0.157486472418788</v>
      </c>
      <c r="B90">
        <f t="shared" si="17"/>
        <v>-1.38808820607529</v>
      </c>
      <c r="C90" s="4">
        <v>9.0233102</v>
      </c>
      <c r="D90" s="5">
        <v>-79.5315958</v>
      </c>
      <c r="E90">
        <f t="shared" si="18"/>
        <v>0.000151371843389807</v>
      </c>
      <c r="F90">
        <f t="shared" si="20"/>
        <v>16.816415395569</v>
      </c>
      <c r="G90">
        <f t="shared" si="19"/>
        <v>16.243371222349</v>
      </c>
      <c r="H90">
        <f t="shared" si="25"/>
        <v>1.15883299451827</v>
      </c>
      <c r="I90">
        <v>9.02318033</v>
      </c>
      <c r="J90">
        <v>-79.53151733</v>
      </c>
      <c r="K90">
        <f t="shared" si="23"/>
        <v>-1.42230188677989</v>
      </c>
      <c r="L90">
        <f t="shared" si="24"/>
        <v>0.703085617262318</v>
      </c>
      <c r="M90">
        <v>9.023444167</v>
      </c>
      <c r="N90">
        <v>-79.53170283</v>
      </c>
      <c r="Q90">
        <f t="shared" si="21"/>
        <v>9.02330435438856</v>
      </c>
      <c r="R90">
        <f t="shared" si="22"/>
        <v>-79.5316045297638</v>
      </c>
    </row>
    <row r="91" spans="1:18">
      <c r="A91">
        <f t="shared" si="16"/>
        <v>0.157486472418788</v>
      </c>
      <c r="B91">
        <f t="shared" si="17"/>
        <v>-1.38808819734865</v>
      </c>
      <c r="C91" s="2">
        <v>9.0233102</v>
      </c>
      <c r="D91" s="3">
        <v>-79.5315953</v>
      </c>
      <c r="E91">
        <f t="shared" si="18"/>
        <v>0.000151084265800705</v>
      </c>
      <c r="F91">
        <f t="shared" si="20"/>
        <v>16.7885230092697</v>
      </c>
      <c r="G91">
        <f t="shared" si="19"/>
        <v>16.1922441273547</v>
      </c>
      <c r="H91">
        <f t="shared" si="25"/>
        <v>1.20084708767729</v>
      </c>
      <c r="I91">
        <v>9.02318033</v>
      </c>
      <c r="J91">
        <v>-79.53151733</v>
      </c>
      <c r="K91">
        <f t="shared" si="23"/>
        <v>-1.42230188677989</v>
      </c>
      <c r="L91">
        <f t="shared" si="24"/>
        <v>0.703085617262318</v>
      </c>
      <c r="M91">
        <v>9.023444167</v>
      </c>
      <c r="N91">
        <v>-79.53170283</v>
      </c>
      <c r="Q91">
        <f t="shared" si="21"/>
        <v>9.02330415887616</v>
      </c>
      <c r="R91">
        <f t="shared" si="22"/>
        <v>-79.5316043923018</v>
      </c>
    </row>
    <row r="92" spans="1:18">
      <c r="A92">
        <f t="shared" si="16"/>
        <v>0.157486434021544</v>
      </c>
      <c r="B92">
        <f t="shared" si="17"/>
        <v>-1.38808820083931</v>
      </c>
      <c r="C92" s="4">
        <v>9.023308</v>
      </c>
      <c r="D92" s="5">
        <v>-79.5315955</v>
      </c>
      <c r="E92">
        <f t="shared" si="18"/>
        <v>0.000149399599343882</v>
      </c>
      <c r="F92">
        <f t="shared" si="20"/>
        <v>16.5900621583259</v>
      </c>
      <c r="G92">
        <f t="shared" si="19"/>
        <v>16.0743710894795</v>
      </c>
      <c r="H92">
        <f t="shared" si="25"/>
        <v>1.04859463930875</v>
      </c>
      <c r="I92">
        <v>9.02318033</v>
      </c>
      <c r="J92">
        <v>-79.53151733</v>
      </c>
      <c r="K92">
        <f t="shared" si="23"/>
        <v>-1.42230188677989</v>
      </c>
      <c r="L92">
        <f t="shared" si="24"/>
        <v>0.703085617262318</v>
      </c>
      <c r="M92">
        <v>9.023444167</v>
      </c>
      <c r="N92">
        <v>-79.53170283</v>
      </c>
      <c r="Q92">
        <f t="shared" si="21"/>
        <v>9.02330392362495</v>
      </c>
      <c r="R92">
        <f t="shared" si="22"/>
        <v>-79.5316042269001</v>
      </c>
    </row>
    <row r="93" spans="1:18">
      <c r="A93">
        <f t="shared" si="16"/>
        <v>0.157486404350947</v>
      </c>
      <c r="B93">
        <f t="shared" si="17"/>
        <v>-1.38808820607529</v>
      </c>
      <c r="C93" s="2">
        <v>9.0233063</v>
      </c>
      <c r="D93" s="3">
        <v>-79.5315958</v>
      </c>
      <c r="E93">
        <f t="shared" si="18"/>
        <v>0.00014818147057798</v>
      </c>
      <c r="F93">
        <f t="shared" si="20"/>
        <v>16.445468241328</v>
      </c>
      <c r="G93">
        <f t="shared" si="19"/>
        <v>15.9979357601136</v>
      </c>
      <c r="H93">
        <f t="shared" si="25"/>
        <v>0.905625023279692</v>
      </c>
      <c r="I93">
        <v>9.02318033</v>
      </c>
      <c r="J93">
        <v>-79.53151733</v>
      </c>
      <c r="K93">
        <f t="shared" si="23"/>
        <v>-1.42230188677989</v>
      </c>
      <c r="L93">
        <f t="shared" si="24"/>
        <v>0.703085617262318</v>
      </c>
      <c r="M93">
        <v>9.023444167</v>
      </c>
      <c r="N93">
        <v>-79.53170283</v>
      </c>
      <c r="Q93">
        <f t="shared" si="21"/>
        <v>9.02330254549313</v>
      </c>
      <c r="R93">
        <f t="shared" si="22"/>
        <v>-79.5316032579554</v>
      </c>
    </row>
    <row r="94" spans="1:18">
      <c r="A94">
        <f t="shared" si="16"/>
        <v>0.157486372935021</v>
      </c>
      <c r="B94">
        <f t="shared" si="17"/>
        <v>-1.38808820607529</v>
      </c>
      <c r="C94" s="4">
        <v>9.0233045</v>
      </c>
      <c r="D94" s="5">
        <v>-79.5315958</v>
      </c>
      <c r="E94">
        <f t="shared" si="18"/>
        <v>0.000146708990810795</v>
      </c>
      <c r="F94">
        <f t="shared" si="20"/>
        <v>16.2755209775278</v>
      </c>
      <c r="G94">
        <f t="shared" si="19"/>
        <v>15.8854301070622</v>
      </c>
      <c r="H94">
        <f t="shared" si="25"/>
        <v>0.79993903942267</v>
      </c>
      <c r="I94">
        <v>9.02318033</v>
      </c>
      <c r="J94">
        <v>-79.53151733</v>
      </c>
      <c r="K94">
        <f t="shared" si="23"/>
        <v>-1.42230188677989</v>
      </c>
      <c r="L94">
        <f t="shared" si="24"/>
        <v>0.703085617262318</v>
      </c>
      <c r="M94">
        <v>9.023444167</v>
      </c>
      <c r="N94">
        <v>-79.53170283</v>
      </c>
      <c r="Q94">
        <f t="shared" si="21"/>
        <v>9.02330154900982</v>
      </c>
      <c r="R94">
        <f t="shared" si="22"/>
        <v>-79.5316025573423</v>
      </c>
    </row>
    <row r="95" spans="1:18">
      <c r="A95">
        <f t="shared" si="16"/>
        <v>0.157486341519094</v>
      </c>
      <c r="B95">
        <f t="shared" si="17"/>
        <v>-1.38808817465937</v>
      </c>
      <c r="C95" s="2">
        <v>9.0233027</v>
      </c>
      <c r="D95" s="3">
        <v>-79.531594</v>
      </c>
      <c r="E95">
        <f t="shared" si="18"/>
        <v>0.000144201231667659</v>
      </c>
      <c r="F95">
        <f t="shared" si="20"/>
        <v>16.0013156060317</v>
      </c>
      <c r="G95">
        <f t="shared" si="19"/>
        <v>15.5864562877923</v>
      </c>
      <c r="H95">
        <f t="shared" si="25"/>
        <v>0.843803385387624</v>
      </c>
      <c r="I95">
        <v>9.02318033</v>
      </c>
      <c r="J95">
        <v>-79.53151733</v>
      </c>
      <c r="K95">
        <f t="shared" si="23"/>
        <v>-1.42230188677989</v>
      </c>
      <c r="L95">
        <f t="shared" si="24"/>
        <v>0.703085617262318</v>
      </c>
      <c r="M95">
        <v>9.023444167</v>
      </c>
      <c r="N95">
        <v>-79.53170283</v>
      </c>
      <c r="Q95">
        <f t="shared" si="21"/>
        <v>9.02330034445611</v>
      </c>
      <c r="R95">
        <f t="shared" si="22"/>
        <v>-79.531601710438</v>
      </c>
    </row>
    <row r="96" spans="1:18">
      <c r="A96">
        <f t="shared" si="16"/>
        <v>0.157486317084485</v>
      </c>
      <c r="B96">
        <f t="shared" si="17"/>
        <v>-1.38808816244206</v>
      </c>
      <c r="C96" s="4">
        <v>9.0233013</v>
      </c>
      <c r="D96" s="5">
        <v>-79.5315933</v>
      </c>
      <c r="E96">
        <f t="shared" si="18"/>
        <v>0.000142653361002462</v>
      </c>
      <c r="F96">
        <f t="shared" si="20"/>
        <v>15.8285927201369</v>
      </c>
      <c r="G96">
        <f t="shared" si="19"/>
        <v>15.4266207793967</v>
      </c>
      <c r="H96">
        <f t="shared" si="25"/>
        <v>0.822163797544042</v>
      </c>
      <c r="I96">
        <v>9.02318033</v>
      </c>
      <c r="J96">
        <v>-79.53151733</v>
      </c>
      <c r="K96">
        <f t="shared" si="23"/>
        <v>-1.42230188677989</v>
      </c>
      <c r="L96">
        <f t="shared" si="24"/>
        <v>0.703085617262318</v>
      </c>
      <c r="M96">
        <v>9.023444167</v>
      </c>
      <c r="N96">
        <v>-79.53170283</v>
      </c>
      <c r="Q96">
        <f t="shared" si="21"/>
        <v>9.023298292998</v>
      </c>
      <c r="R96">
        <f t="shared" si="22"/>
        <v>-79.5316002680873</v>
      </c>
    </row>
    <row r="97" spans="1:18">
      <c r="A97">
        <f t="shared" si="16"/>
        <v>0.1574862821779</v>
      </c>
      <c r="B97">
        <f t="shared" si="17"/>
        <v>-1.38808815720607</v>
      </c>
      <c r="C97" s="2">
        <v>9.0232993</v>
      </c>
      <c r="D97" s="3">
        <v>-79.531593</v>
      </c>
      <c r="E97">
        <f t="shared" si="18"/>
        <v>0.000140844725791586</v>
      </c>
      <c r="F97">
        <f t="shared" si="20"/>
        <v>15.6222660247816</v>
      </c>
      <c r="G97">
        <f t="shared" si="19"/>
        <v>15.27042456927</v>
      </c>
      <c r="H97">
        <f t="shared" si="25"/>
        <v>0.716745781706422</v>
      </c>
      <c r="I97">
        <v>9.02318033</v>
      </c>
      <c r="J97">
        <v>-79.53151733</v>
      </c>
      <c r="K97">
        <f t="shared" si="23"/>
        <v>-1.42230188677989</v>
      </c>
      <c r="L97">
        <f t="shared" si="24"/>
        <v>0.703085617262318</v>
      </c>
      <c r="M97">
        <v>9.023444167</v>
      </c>
      <c r="N97">
        <v>-79.53170283</v>
      </c>
      <c r="Q97">
        <f t="shared" si="21"/>
        <v>9.0232970267712</v>
      </c>
      <c r="R97">
        <f t="shared" si="22"/>
        <v>-79.5315993778214</v>
      </c>
    </row>
    <row r="98" spans="1:18">
      <c r="A98">
        <f t="shared" si="16"/>
        <v>0.157486238544668</v>
      </c>
      <c r="B98">
        <f t="shared" si="17"/>
        <v>-1.38808814498877</v>
      </c>
      <c r="C98" s="4">
        <v>9.0232968</v>
      </c>
      <c r="D98" s="5">
        <v>-79.5315923</v>
      </c>
      <c r="E98">
        <f t="shared" si="18"/>
        <v>0.000138397006382137</v>
      </c>
      <c r="F98">
        <f t="shared" si="20"/>
        <v>15.3460787566244</v>
      </c>
      <c r="G98">
        <f t="shared" si="19"/>
        <v>15.0420778029978</v>
      </c>
      <c r="H98">
        <f t="shared" si="25"/>
        <v>0.615251049243756</v>
      </c>
      <c r="I98">
        <v>9.02318033</v>
      </c>
      <c r="J98">
        <v>-79.53151733</v>
      </c>
      <c r="K98">
        <f t="shared" si="23"/>
        <v>-1.42230188677989</v>
      </c>
      <c r="L98">
        <f t="shared" si="24"/>
        <v>0.703085617262318</v>
      </c>
      <c r="M98">
        <v>9.023444167</v>
      </c>
      <c r="N98">
        <v>-79.53170283</v>
      </c>
      <c r="Q98">
        <f t="shared" si="21"/>
        <v>9.02329554722744</v>
      </c>
      <c r="R98">
        <f t="shared" si="22"/>
        <v>-79.5315983375755</v>
      </c>
    </row>
    <row r="99" spans="1:18">
      <c r="A99">
        <f t="shared" si="16"/>
        <v>0.157486215855388</v>
      </c>
      <c r="B99">
        <f t="shared" si="17"/>
        <v>-1.38808814324344</v>
      </c>
      <c r="C99" s="2">
        <v>9.0232955</v>
      </c>
      <c r="D99" s="3">
        <v>-79.5315922</v>
      </c>
      <c r="E99">
        <f t="shared" si="18"/>
        <v>0.000137276033250033</v>
      </c>
      <c r="F99">
        <f t="shared" si="20"/>
        <v>15.2186938377947</v>
      </c>
      <c r="G99">
        <f t="shared" si="19"/>
        <v>14.9510285017142</v>
      </c>
      <c r="H99">
        <f t="shared" si="25"/>
        <v>0.553563155562571</v>
      </c>
      <c r="I99">
        <v>9.02318033</v>
      </c>
      <c r="J99">
        <v>-79.53151733</v>
      </c>
      <c r="K99">
        <f t="shared" si="23"/>
        <v>-1.42230188677989</v>
      </c>
      <c r="L99">
        <f t="shared" si="24"/>
        <v>0.703085617262318</v>
      </c>
      <c r="M99">
        <v>9.023444167</v>
      </c>
      <c r="N99">
        <v>-79.53170283</v>
      </c>
      <c r="Q99">
        <f t="shared" si="21"/>
        <v>9.02329354488449</v>
      </c>
      <c r="R99">
        <f t="shared" si="22"/>
        <v>-79.5315969297569</v>
      </c>
    </row>
    <row r="100" spans="1:18">
      <c r="A100">
        <f t="shared" si="16"/>
        <v>0.157486194911437</v>
      </c>
      <c r="B100">
        <f t="shared" si="17"/>
        <v>-1.38808814324344</v>
      </c>
      <c r="C100" s="4">
        <v>9.0232943</v>
      </c>
      <c r="D100" s="5">
        <v>-79.5315922</v>
      </c>
      <c r="E100">
        <f t="shared" ref="E100:E131" si="26">SQRT((J109-R101)^2+(I109-Q101)^2)</f>
        <v>0.000136294380063372</v>
      </c>
      <c r="F100">
        <f t="shared" si="20"/>
        <v>15.1066492034837</v>
      </c>
      <c r="G100">
        <f t="shared" ref="G100:G131" si="27">(ACOS(COS(RADIANS(90-Q101))*COS(RADIANS(90-I109))+SIN(RADIANS(90-Q101))*SIN(RADIANS(90-I109))*COS(RADIANS(D100-J109)))*6371)*1000</f>
        <v>14.8763945124985</v>
      </c>
      <c r="H100">
        <f t="shared" si="25"/>
        <v>0.484076936857397</v>
      </c>
      <c r="I100">
        <v>9.02318033</v>
      </c>
      <c r="J100">
        <v>-79.53151733</v>
      </c>
      <c r="K100">
        <f t="shared" si="23"/>
        <v>-1.42230188677989</v>
      </c>
      <c r="L100">
        <f t="shared" si="24"/>
        <v>0.703085617262318</v>
      </c>
      <c r="M100">
        <v>9.023444167</v>
      </c>
      <c r="N100">
        <v>-79.53170283</v>
      </c>
      <c r="Q100">
        <f t="shared" si="21"/>
        <v>9.02329262787879</v>
      </c>
      <c r="R100">
        <f t="shared" si="22"/>
        <v>-79.5315962850234</v>
      </c>
    </row>
    <row r="101" spans="1:18">
      <c r="A101">
        <f t="shared" si="16"/>
        <v>0.157486172222157</v>
      </c>
      <c r="B101">
        <f t="shared" si="17"/>
        <v>-1.38808813626212</v>
      </c>
      <c r="C101" s="2">
        <v>9.023293</v>
      </c>
      <c r="D101" s="3">
        <v>-79.5315918</v>
      </c>
      <c r="E101">
        <f t="shared" si="26"/>
        <v>0.000135000860348236</v>
      </c>
      <c r="F101">
        <f t="shared" si="20"/>
        <v>14.9612728541726</v>
      </c>
      <c r="G101">
        <f t="shared" si="27"/>
        <v>14.7541182030623</v>
      </c>
      <c r="H101">
        <f t="shared" si="25"/>
        <v>0.435048189052398</v>
      </c>
      <c r="I101">
        <v>9.02318033</v>
      </c>
      <c r="J101">
        <v>-79.53151733</v>
      </c>
      <c r="K101">
        <f t="shared" si="23"/>
        <v>-1.42230188677989</v>
      </c>
      <c r="L101">
        <f t="shared" si="24"/>
        <v>0.703085617262318</v>
      </c>
      <c r="M101">
        <v>9.023444167</v>
      </c>
      <c r="N101">
        <v>-79.53170283</v>
      </c>
      <c r="Q101">
        <f t="shared" ref="Q101:Q132" si="28">K113*(R101-N108)+M108</f>
        <v>9.02329182484298</v>
      </c>
      <c r="R101">
        <f t="shared" ref="R101:R132" si="29">(K113*N108-M108+C100-L113*D100)/(K113-L113)</f>
        <v>-79.5315957204205</v>
      </c>
    </row>
    <row r="102" spans="1:18">
      <c r="A102">
        <f t="shared" si="16"/>
        <v>0.157486116371621</v>
      </c>
      <c r="B102">
        <f t="shared" si="17"/>
        <v>-1.38808815197009</v>
      </c>
      <c r="C102" s="4">
        <v>9.0232898</v>
      </c>
      <c r="D102" s="5">
        <v>-79.5315927</v>
      </c>
      <c r="E102">
        <f t="shared" si="26"/>
        <v>0.000132900758260124</v>
      </c>
      <c r="F102">
        <f t="shared" si="20"/>
        <v>14.719870255812</v>
      </c>
      <c r="G102">
        <f t="shared" si="27"/>
        <v>14.6508266118457</v>
      </c>
      <c r="H102">
        <f t="shared" si="25"/>
        <v>0.164432759508808</v>
      </c>
      <c r="I102">
        <v>9.02318033</v>
      </c>
      <c r="J102">
        <v>-79.53151733</v>
      </c>
      <c r="K102">
        <f t="shared" si="23"/>
        <v>-1.42230188677989</v>
      </c>
      <c r="L102">
        <f t="shared" si="24"/>
        <v>0.703085617262318</v>
      </c>
      <c r="M102">
        <v>9.023444167</v>
      </c>
      <c r="N102">
        <v>-79.53170283</v>
      </c>
      <c r="Q102">
        <f t="shared" si="28"/>
        <v>9.02329076668653</v>
      </c>
      <c r="R102">
        <f t="shared" si="29"/>
        <v>-79.5315949764459</v>
      </c>
    </row>
    <row r="103" spans="1:18">
      <c r="A103">
        <f t="shared" si="16"/>
        <v>0.157486125098267</v>
      </c>
      <c r="B103">
        <f t="shared" si="17"/>
        <v>-1.38808813102614</v>
      </c>
      <c r="C103" s="2">
        <v>9.0232903</v>
      </c>
      <c r="D103" s="3">
        <v>-79.5315915</v>
      </c>
      <c r="E103">
        <f t="shared" si="26"/>
        <v>0.000132619594164195</v>
      </c>
      <c r="F103">
        <f t="shared" si="20"/>
        <v>14.6922917328163</v>
      </c>
      <c r="G103">
        <f t="shared" si="27"/>
        <v>14.5557825445421</v>
      </c>
      <c r="H103">
        <f t="shared" si="25"/>
        <v>0.268517571862906</v>
      </c>
      <c r="I103">
        <v>9.02318033</v>
      </c>
      <c r="J103">
        <v>-79.53151733</v>
      </c>
      <c r="K103">
        <f t="shared" si="23"/>
        <v>-1.42230188677989</v>
      </c>
      <c r="L103">
        <f t="shared" si="24"/>
        <v>0.703085617262318</v>
      </c>
      <c r="M103">
        <v>9.023444167</v>
      </c>
      <c r="N103">
        <v>-79.53170283</v>
      </c>
      <c r="Q103">
        <f t="shared" si="28"/>
        <v>9.02328904870995</v>
      </c>
      <c r="R103">
        <f t="shared" si="29"/>
        <v>-79.5315937685613</v>
      </c>
    </row>
    <row r="104" spans="1:18">
      <c r="A104">
        <f t="shared" si="16"/>
        <v>0.157486111135633</v>
      </c>
      <c r="B104">
        <f t="shared" si="17"/>
        <v>-1.38808809961021</v>
      </c>
      <c r="C104" s="4">
        <v>9.0232895</v>
      </c>
      <c r="D104" s="5">
        <v>-79.5315897</v>
      </c>
      <c r="E104">
        <f t="shared" si="26"/>
        <v>0.000130929879372672</v>
      </c>
      <c r="F104">
        <f t="shared" si="20"/>
        <v>14.5092694107389</v>
      </c>
      <c r="G104">
        <f t="shared" si="27"/>
        <v>14.3176152743281</v>
      </c>
      <c r="H104">
        <f t="shared" si="25"/>
        <v>0.402776357794359</v>
      </c>
      <c r="I104">
        <v>9.02318033</v>
      </c>
      <c r="J104">
        <v>-79.53151733</v>
      </c>
      <c r="K104">
        <f t="shared" si="23"/>
        <v>-1.42230188677989</v>
      </c>
      <c r="L104">
        <f t="shared" si="24"/>
        <v>0.703085617262318</v>
      </c>
      <c r="M104">
        <v>9.023444167</v>
      </c>
      <c r="N104">
        <v>-79.53170283</v>
      </c>
      <c r="Q104">
        <f t="shared" si="28"/>
        <v>9.02328881870526</v>
      </c>
      <c r="R104">
        <f t="shared" si="29"/>
        <v>-79.5315936068483</v>
      </c>
    </row>
    <row r="105" spans="1:18">
      <c r="A105">
        <f t="shared" si="16"/>
        <v>0.157486107644974</v>
      </c>
      <c r="B105">
        <f t="shared" si="17"/>
        <v>-1.38808806993961</v>
      </c>
      <c r="C105" s="2">
        <v>9.0232893</v>
      </c>
      <c r="D105" s="3">
        <v>-79.531588</v>
      </c>
      <c r="E105">
        <f t="shared" si="26"/>
        <v>0.000129788506664708</v>
      </c>
      <c r="F105">
        <f t="shared" si="20"/>
        <v>14.3888843380287</v>
      </c>
      <c r="G105">
        <f t="shared" si="27"/>
        <v>14.1281458827877</v>
      </c>
      <c r="H105">
        <f t="shared" si="25"/>
        <v>0.528577368789763</v>
      </c>
      <c r="I105">
        <v>9.02318033</v>
      </c>
      <c r="J105">
        <v>-79.53151733</v>
      </c>
      <c r="K105">
        <f t="shared" si="23"/>
        <v>-1.42230188677989</v>
      </c>
      <c r="L105">
        <f t="shared" si="24"/>
        <v>0.703085617262318</v>
      </c>
      <c r="M105">
        <v>9.023444167</v>
      </c>
      <c r="N105">
        <v>-79.53170283</v>
      </c>
      <c r="Q105">
        <f t="shared" si="28"/>
        <v>9.02328743644368</v>
      </c>
      <c r="R105">
        <f t="shared" si="29"/>
        <v>-79.5315926350001</v>
      </c>
    </row>
    <row r="106" spans="1:18">
      <c r="A106">
        <f t="shared" si="16"/>
        <v>0.157486111135633</v>
      </c>
      <c r="B106">
        <f t="shared" si="17"/>
        <v>-1.38808803503303</v>
      </c>
      <c r="C106" s="4">
        <v>9.0232895</v>
      </c>
      <c r="D106" s="5">
        <v>-79.531586</v>
      </c>
      <c r="E106">
        <f t="shared" si="26"/>
        <v>0.000128801805143346</v>
      </c>
      <c r="F106">
        <f t="shared" si="20"/>
        <v>14.2908371594008</v>
      </c>
      <c r="G106">
        <f t="shared" si="27"/>
        <v>13.9331902531255</v>
      </c>
      <c r="H106">
        <f t="shared" si="25"/>
        <v>0.729211860294207</v>
      </c>
      <c r="I106">
        <v>9.02318033</v>
      </c>
      <c r="J106">
        <v>-79.53151733</v>
      </c>
      <c r="K106">
        <f t="shared" si="23"/>
        <v>-1.42230188677989</v>
      </c>
      <c r="L106">
        <f t="shared" si="24"/>
        <v>0.703085617262318</v>
      </c>
      <c r="M106">
        <v>9.023444167</v>
      </c>
      <c r="N106">
        <v>-79.53170283</v>
      </c>
      <c r="Q106">
        <f t="shared" si="28"/>
        <v>9.02328650275022</v>
      </c>
      <c r="R106">
        <f t="shared" si="29"/>
        <v>-79.5315919785336</v>
      </c>
    </row>
    <row r="107" spans="1:18">
      <c r="A107">
        <f t="shared" si="16"/>
        <v>0.157486116371621</v>
      </c>
      <c r="B107">
        <f t="shared" si="17"/>
        <v>-1.38808798616381</v>
      </c>
      <c r="C107" s="2">
        <v>9.0232898</v>
      </c>
      <c r="D107" s="3">
        <v>-79.5315832</v>
      </c>
      <c r="E107">
        <f t="shared" si="26"/>
        <v>0.000127436783917869</v>
      </c>
      <c r="F107">
        <f t="shared" si="20"/>
        <v>14.1596880071415</v>
      </c>
      <c r="G107">
        <f t="shared" si="27"/>
        <v>13.663758788118</v>
      </c>
      <c r="H107">
        <f t="shared" si="25"/>
        <v>1.00470075623945</v>
      </c>
      <c r="I107">
        <v>9.02318033</v>
      </c>
      <c r="J107">
        <v>-79.53151733</v>
      </c>
      <c r="K107">
        <f t="shared" si="23"/>
        <v>-1.42230188677989</v>
      </c>
      <c r="L107">
        <f t="shared" si="24"/>
        <v>0.703085617262318</v>
      </c>
      <c r="M107">
        <v>9.023444167</v>
      </c>
      <c r="N107">
        <v>-79.53170283</v>
      </c>
      <c r="Q107">
        <f t="shared" si="28"/>
        <v>9.02328569558465</v>
      </c>
      <c r="R107">
        <f t="shared" si="29"/>
        <v>-79.5315914110271</v>
      </c>
    </row>
    <row r="108" spans="1:18">
      <c r="A108">
        <f t="shared" si="16"/>
        <v>0.157486107644974</v>
      </c>
      <c r="B108">
        <f t="shared" si="17"/>
        <v>-1.38808795998387</v>
      </c>
      <c r="C108" s="4">
        <v>9.0232893</v>
      </c>
      <c r="D108" s="5">
        <v>-79.5315817</v>
      </c>
      <c r="E108">
        <f t="shared" si="26"/>
        <v>0.000126165028962677</v>
      </c>
      <c r="F108">
        <f t="shared" si="20"/>
        <v>14.0279552185525</v>
      </c>
      <c r="G108">
        <f t="shared" si="27"/>
        <v>13.4788064866415</v>
      </c>
      <c r="H108">
        <f t="shared" si="25"/>
        <v>1.10304848396871</v>
      </c>
      <c r="I108">
        <v>9.02318033</v>
      </c>
      <c r="J108">
        <v>-79.53151733</v>
      </c>
      <c r="K108">
        <f t="shared" si="23"/>
        <v>-1.42230188677989</v>
      </c>
      <c r="L108">
        <f t="shared" si="24"/>
        <v>0.703085617262318</v>
      </c>
      <c r="M108">
        <v>9.023444167</v>
      </c>
      <c r="N108">
        <v>-79.53170283</v>
      </c>
      <c r="Q108">
        <f t="shared" si="28"/>
        <v>9.0232845789368</v>
      </c>
      <c r="R108">
        <f t="shared" si="29"/>
        <v>-79.5315906259281</v>
      </c>
    </row>
    <row r="109" spans="1:18">
      <c r="A109">
        <f t="shared" si="16"/>
        <v>0.157486067502402</v>
      </c>
      <c r="B109">
        <f t="shared" si="17"/>
        <v>-1.38808793554926</v>
      </c>
      <c r="C109" s="2">
        <v>9.023287</v>
      </c>
      <c r="D109" s="3">
        <v>-79.5315803</v>
      </c>
      <c r="E109">
        <f t="shared" si="26"/>
        <v>0.000123478309767492</v>
      </c>
      <c r="F109">
        <f t="shared" si="20"/>
        <v>13.7295610412318</v>
      </c>
      <c r="G109">
        <f t="shared" si="27"/>
        <v>13.1901997437951</v>
      </c>
      <c r="H109">
        <f t="shared" si="25"/>
        <v>1.0865841498872</v>
      </c>
      <c r="I109">
        <v>9.02318033</v>
      </c>
      <c r="J109">
        <v>-79.53151733</v>
      </c>
      <c r="K109">
        <f t="shared" si="23"/>
        <v>-1.42230188677989</v>
      </c>
      <c r="L109">
        <f t="shared" si="24"/>
        <v>0.703085617262318</v>
      </c>
      <c r="M109">
        <v>9.023444167</v>
      </c>
      <c r="N109">
        <v>-79.53170283</v>
      </c>
      <c r="Q109">
        <f t="shared" si="28"/>
        <v>9.02328353858488</v>
      </c>
      <c r="R109">
        <f t="shared" si="29"/>
        <v>-79.5315898944716</v>
      </c>
    </row>
    <row r="110" spans="1:18">
      <c r="A110">
        <f t="shared" si="16"/>
        <v>0.157486032595817</v>
      </c>
      <c r="B110">
        <f t="shared" si="17"/>
        <v>-1.38808788668004</v>
      </c>
      <c r="C110" s="4">
        <v>9.023285</v>
      </c>
      <c r="D110" s="5">
        <v>-79.5315775</v>
      </c>
      <c r="E110">
        <f t="shared" si="26"/>
        <v>0.000120231786562788</v>
      </c>
      <c r="F110">
        <f t="shared" si="20"/>
        <v>13.3835202551134</v>
      </c>
      <c r="G110">
        <f t="shared" si="27"/>
        <v>12.7778820174132</v>
      </c>
      <c r="H110">
        <f t="shared" si="25"/>
        <v>1.21205274653486</v>
      </c>
      <c r="I110">
        <v>9.02318033</v>
      </c>
      <c r="J110">
        <v>-79.53151733</v>
      </c>
      <c r="K110">
        <f t="shared" si="23"/>
        <v>-1.42230188677989</v>
      </c>
      <c r="L110">
        <f t="shared" si="24"/>
        <v>0.703085617262318</v>
      </c>
      <c r="M110">
        <v>9.023444167</v>
      </c>
      <c r="N110">
        <v>-79.53170283</v>
      </c>
      <c r="Q110">
        <f t="shared" si="28"/>
        <v>9.02328134072951</v>
      </c>
      <c r="R110">
        <f t="shared" si="29"/>
        <v>-79.5315883491911</v>
      </c>
    </row>
    <row r="111" spans="1:18">
      <c r="A111">
        <f t="shared" si="16"/>
        <v>0.157486098918328</v>
      </c>
      <c r="B111">
        <f t="shared" si="17"/>
        <v>-1.38808781686687</v>
      </c>
      <c r="C111" s="2">
        <v>9.0232888</v>
      </c>
      <c r="D111" s="3">
        <v>-79.5315735</v>
      </c>
      <c r="E111">
        <f t="shared" si="26"/>
        <v>0.000121039734193775</v>
      </c>
      <c r="F111">
        <f t="shared" si="20"/>
        <v>13.5471705538941</v>
      </c>
      <c r="G111">
        <f t="shared" si="27"/>
        <v>12.6203258775586</v>
      </c>
      <c r="H111">
        <f t="shared" si="25"/>
        <v>1.81373632095773</v>
      </c>
      <c r="I111">
        <v>9.02318033</v>
      </c>
      <c r="J111">
        <v>-79.53151733</v>
      </c>
      <c r="K111">
        <f t="shared" si="23"/>
        <v>-1.42230188677989</v>
      </c>
      <c r="L111">
        <f t="shared" si="24"/>
        <v>0.703085617262318</v>
      </c>
      <c r="M111">
        <v>9.023444167</v>
      </c>
      <c r="N111">
        <v>-79.53170283</v>
      </c>
      <c r="Q111">
        <f t="shared" si="28"/>
        <v>9.02327868492966</v>
      </c>
      <c r="R111">
        <f t="shared" si="29"/>
        <v>-79.5315864819364</v>
      </c>
    </row>
    <row r="112" spans="1:18">
      <c r="A112">
        <f t="shared" si="16"/>
        <v>0.157485971509293</v>
      </c>
      <c r="B112">
        <f t="shared" si="17"/>
        <v>-1.38808775228969</v>
      </c>
      <c r="C112" s="4">
        <v>9.0232815</v>
      </c>
      <c r="D112" s="5">
        <v>-79.5315698</v>
      </c>
      <c r="E112">
        <f t="shared" si="26"/>
        <v>0.000112939936478912</v>
      </c>
      <c r="F112">
        <f t="shared" si="20"/>
        <v>12.6395930166094</v>
      </c>
      <c r="G112">
        <f t="shared" si="27"/>
        <v>11.7788653975502</v>
      </c>
      <c r="H112">
        <f t="shared" si="25"/>
        <v>1.68493439099764</v>
      </c>
      <c r="I112">
        <v>9.02318033</v>
      </c>
      <c r="J112">
        <v>-79.53151733</v>
      </c>
      <c r="K112">
        <f t="shared" si="23"/>
        <v>-1.42230188677989</v>
      </c>
      <c r="L112">
        <f t="shared" si="24"/>
        <v>0.703085617262318</v>
      </c>
      <c r="M112">
        <v>9.023444167</v>
      </c>
      <c r="N112">
        <v>-79.53170283</v>
      </c>
      <c r="Q112">
        <f t="shared" si="28"/>
        <v>9.02327934586663</v>
      </c>
      <c r="R112">
        <f t="shared" si="29"/>
        <v>-79.5315869466317</v>
      </c>
    </row>
    <row r="113" spans="1:18">
      <c r="A113">
        <f t="shared" si="16"/>
        <v>0.157485983726598</v>
      </c>
      <c r="B113">
        <f t="shared" si="17"/>
        <v>-1.38808769469382</v>
      </c>
      <c r="C113" s="2">
        <v>9.0232822</v>
      </c>
      <c r="D113" s="3">
        <v>-79.5315665</v>
      </c>
      <c r="E113">
        <f t="shared" si="26"/>
        <v>0.00011161455536004</v>
      </c>
      <c r="F113">
        <f t="shared" si="20"/>
        <v>12.5483493085772</v>
      </c>
      <c r="G113">
        <f t="shared" si="27"/>
        <v>11.4997176298759</v>
      </c>
      <c r="H113">
        <f t="shared" si="25"/>
        <v>2.02503911417823</v>
      </c>
      <c r="I113">
        <v>9.02318033</v>
      </c>
      <c r="J113">
        <v>-79.53151733</v>
      </c>
      <c r="K113">
        <f t="shared" si="23"/>
        <v>-1.42230188677989</v>
      </c>
      <c r="L113">
        <f t="shared" si="24"/>
        <v>0.703085617262318</v>
      </c>
      <c r="M113">
        <v>9.023444167</v>
      </c>
      <c r="N113">
        <v>-79.53170283</v>
      </c>
      <c r="Q113">
        <f t="shared" si="28"/>
        <v>9.02327271987314</v>
      </c>
      <c r="R113">
        <f t="shared" si="29"/>
        <v>-79.531582287991</v>
      </c>
    </row>
    <row r="114" spans="1:18">
      <c r="A114">
        <f t="shared" si="16"/>
        <v>0.15748593136672</v>
      </c>
      <c r="B114">
        <f t="shared" si="17"/>
        <v>-1.38808767374987</v>
      </c>
      <c r="C114" s="4">
        <v>9.0232792</v>
      </c>
      <c r="D114" s="5">
        <v>-79.5315653</v>
      </c>
      <c r="E114">
        <f t="shared" si="26"/>
        <v>0.000108470236197762</v>
      </c>
      <c r="F114">
        <f t="shared" si="20"/>
        <v>12.1909639117284</v>
      </c>
      <c r="G114">
        <f t="shared" si="27"/>
        <v>11.1846513536435</v>
      </c>
      <c r="H114">
        <f t="shared" si="25"/>
        <v>1.94327708398868</v>
      </c>
      <c r="I114">
        <v>9.02318033</v>
      </c>
      <c r="J114">
        <v>-79.53151733</v>
      </c>
      <c r="K114">
        <f t="shared" si="23"/>
        <v>-1.42230188677989</v>
      </c>
      <c r="L114">
        <f t="shared" si="24"/>
        <v>0.703085617262318</v>
      </c>
      <c r="M114">
        <v>9.023444167</v>
      </c>
      <c r="N114">
        <v>-79.53170283</v>
      </c>
      <c r="Q114">
        <f t="shared" si="28"/>
        <v>9.02327163565265</v>
      </c>
      <c r="R114">
        <f t="shared" si="29"/>
        <v>-79.5315815256912</v>
      </c>
    </row>
    <row r="115" spans="1:18">
      <c r="A115">
        <f t="shared" si="16"/>
        <v>0.157485901696123</v>
      </c>
      <c r="B115">
        <f t="shared" si="17"/>
        <v>-1.38808765455125</v>
      </c>
      <c r="C115" s="2">
        <v>9.0232775</v>
      </c>
      <c r="D115" s="3">
        <v>-79.5315642</v>
      </c>
      <c r="E115">
        <f t="shared" si="26"/>
        <v>0.000106446890141976</v>
      </c>
      <c r="F115">
        <f t="shared" si="20"/>
        <v>11.9678736634079</v>
      </c>
      <c r="G115">
        <f t="shared" si="27"/>
        <v>10.9657460982923</v>
      </c>
      <c r="H115">
        <f t="shared" si="25"/>
        <v>1.93630774742959</v>
      </c>
      <c r="I115">
        <v>9.02318033</v>
      </c>
      <c r="J115">
        <v>-79.53151733</v>
      </c>
      <c r="K115">
        <f t="shared" si="23"/>
        <v>-1.42230188677989</v>
      </c>
      <c r="L115">
        <f t="shared" si="24"/>
        <v>0.703085617262318</v>
      </c>
      <c r="M115">
        <v>9.023444167</v>
      </c>
      <c r="N115">
        <v>-79.53170283</v>
      </c>
      <c r="Q115">
        <f t="shared" si="28"/>
        <v>9.02326906346023</v>
      </c>
      <c r="R115">
        <f t="shared" si="29"/>
        <v>-79.5315797172197</v>
      </c>
    </row>
    <row r="116" spans="1:18">
      <c r="A116">
        <f t="shared" si="16"/>
        <v>0.157485835373611</v>
      </c>
      <c r="B116">
        <f t="shared" si="17"/>
        <v>-1.38808764756993</v>
      </c>
      <c r="C116" s="4">
        <v>9.0232737</v>
      </c>
      <c r="D116" s="5">
        <v>-79.5315638</v>
      </c>
      <c r="E116">
        <f t="shared" si="26"/>
        <v>0.000103108259662333</v>
      </c>
      <c r="F116">
        <f t="shared" si="20"/>
        <v>11.5688700988872</v>
      </c>
      <c r="G116">
        <f t="shared" si="27"/>
        <v>10.6775836039192</v>
      </c>
      <c r="H116">
        <f t="shared" si="25"/>
        <v>1.7298034528711</v>
      </c>
      <c r="I116">
        <v>9.02318033</v>
      </c>
      <c r="J116">
        <v>-79.53151733</v>
      </c>
      <c r="K116">
        <f t="shared" si="23"/>
        <v>-1.42230188677989</v>
      </c>
      <c r="L116">
        <f t="shared" si="24"/>
        <v>0.703085617262318</v>
      </c>
      <c r="M116">
        <v>9.023444167</v>
      </c>
      <c r="N116">
        <v>-79.53170283</v>
      </c>
      <c r="Q116">
        <f t="shared" si="28"/>
        <v>9.02326740827349</v>
      </c>
      <c r="R116">
        <f t="shared" si="29"/>
        <v>-79.5315785534817</v>
      </c>
    </row>
    <row r="117" spans="1:18">
      <c r="A117">
        <f t="shared" si="16"/>
        <v>0.157485819665648</v>
      </c>
      <c r="B117">
        <f t="shared" si="17"/>
        <v>-1.38808761266335</v>
      </c>
      <c r="C117" s="2">
        <v>9.0232728</v>
      </c>
      <c r="D117" s="3">
        <v>-79.5315618</v>
      </c>
      <c r="E117">
        <f t="shared" si="26"/>
        <v>0.000101221709396719</v>
      </c>
      <c r="F117">
        <f t="shared" si="20"/>
        <v>11.382738267095</v>
      </c>
      <c r="G117">
        <f t="shared" si="27"/>
        <v>10.4221490375232</v>
      </c>
      <c r="H117">
        <f t="shared" si="25"/>
        <v>1.85549333751417</v>
      </c>
      <c r="I117">
        <v>9.02318033</v>
      </c>
      <c r="J117">
        <v>-79.53151733</v>
      </c>
      <c r="K117">
        <f t="shared" si="23"/>
        <v>-1.42230188677989</v>
      </c>
      <c r="L117">
        <f t="shared" si="24"/>
        <v>0.703085617262318</v>
      </c>
      <c r="M117">
        <v>9.023444167</v>
      </c>
      <c r="N117">
        <v>-79.53170283</v>
      </c>
      <c r="Q117">
        <f t="shared" si="28"/>
        <v>9.0232646771258</v>
      </c>
      <c r="R117">
        <f t="shared" si="29"/>
        <v>-79.531576633251</v>
      </c>
    </row>
    <row r="118" spans="1:18">
      <c r="A118">
        <f t="shared" si="16"/>
        <v>0.157485805703014</v>
      </c>
      <c r="B118">
        <f t="shared" si="17"/>
        <v>-1.38808758648341</v>
      </c>
      <c r="C118" s="4">
        <v>9.023272</v>
      </c>
      <c r="D118" s="5">
        <v>-79.5315603</v>
      </c>
      <c r="E118">
        <f t="shared" si="26"/>
        <v>9.97045411399119e-5</v>
      </c>
      <c r="F118">
        <f t="shared" si="20"/>
        <v>11.2324947568763</v>
      </c>
      <c r="G118">
        <f t="shared" si="27"/>
        <v>10.2235222475618</v>
      </c>
      <c r="H118">
        <f t="shared" si="25"/>
        <v>1.9386336434602</v>
      </c>
      <c r="I118">
        <v>9.02318033</v>
      </c>
      <c r="J118">
        <v>-79.53151733</v>
      </c>
      <c r="K118">
        <f t="shared" si="23"/>
        <v>-1.42230188677989</v>
      </c>
      <c r="L118">
        <f t="shared" si="24"/>
        <v>0.703085617262318</v>
      </c>
      <c r="M118">
        <v>9.023444167</v>
      </c>
      <c r="N118">
        <v>-79.53170283</v>
      </c>
      <c r="Q118">
        <f t="shared" si="28"/>
        <v>9.02326313384408</v>
      </c>
      <c r="R118">
        <f t="shared" si="29"/>
        <v>-79.5315755481918</v>
      </c>
    </row>
    <row r="119" spans="1:18">
      <c r="A119">
        <f t="shared" si="16"/>
        <v>0.157485788249721</v>
      </c>
      <c r="B119">
        <f t="shared" si="17"/>
        <v>-1.38808756379413</v>
      </c>
      <c r="C119" s="2">
        <v>9.023271</v>
      </c>
      <c r="D119" s="3">
        <v>-79.531559</v>
      </c>
      <c r="E119">
        <f t="shared" si="26"/>
        <v>9.81387950768315e-5</v>
      </c>
      <c r="F119">
        <f t="shared" si="20"/>
        <v>11.0712631112029</v>
      </c>
      <c r="G119">
        <f t="shared" si="27"/>
        <v>10.0308475898119</v>
      </c>
      <c r="H119">
        <f t="shared" si="25"/>
        <v>1.99137961020829</v>
      </c>
      <c r="I119">
        <v>9.02318033</v>
      </c>
      <c r="J119">
        <v>-79.53151733</v>
      </c>
      <c r="K119">
        <f t="shared" si="23"/>
        <v>-1.42230188677989</v>
      </c>
      <c r="L119">
        <f t="shared" si="24"/>
        <v>0.703085617262318</v>
      </c>
      <c r="M119">
        <v>9.023444167</v>
      </c>
      <c r="N119">
        <v>-79.53170283</v>
      </c>
      <c r="Q119">
        <f t="shared" si="28"/>
        <v>9.02326189273321</v>
      </c>
      <c r="R119">
        <f t="shared" si="29"/>
        <v>-79.5315746755846</v>
      </c>
    </row>
    <row r="120" spans="1:18">
      <c r="A120">
        <f t="shared" si="16"/>
        <v>0.157485762069782</v>
      </c>
      <c r="B120">
        <f t="shared" si="17"/>
        <v>-1.38808757775676</v>
      </c>
      <c r="C120" s="4">
        <v>9.0232695</v>
      </c>
      <c r="D120" s="5">
        <v>-79.5315598</v>
      </c>
      <c r="E120">
        <f t="shared" si="26"/>
        <v>9.73718527606912e-5</v>
      </c>
      <c r="F120">
        <f t="shared" si="20"/>
        <v>10.9571127831292</v>
      </c>
      <c r="G120">
        <f t="shared" si="27"/>
        <v>10.0097105833506</v>
      </c>
      <c r="H120">
        <f t="shared" ref="H120:H151" si="30">(ACOS(COS(RADIANS(90-C120))*COS(RADIANS(90-Q121))+SIN(RADIANS(90-C120))*SIN(RADIANS(90-Q121))*COS(RADIANS(D120-R121)))*6371)*1000</f>
        <v>1.82364752218208</v>
      </c>
      <c r="I120">
        <v>9.02318033</v>
      </c>
      <c r="J120">
        <v>-79.53151733</v>
      </c>
      <c r="K120">
        <f t="shared" si="23"/>
        <v>-1.42230188677989</v>
      </c>
      <c r="L120">
        <f t="shared" si="24"/>
        <v>0.703085617262318</v>
      </c>
      <c r="M120">
        <v>9.023444167</v>
      </c>
      <c r="N120">
        <v>-79.53170283</v>
      </c>
      <c r="Q120">
        <f t="shared" si="28"/>
        <v>9.02326061188354</v>
      </c>
      <c r="R120">
        <f t="shared" si="29"/>
        <v>-79.5315737750376</v>
      </c>
    </row>
    <row r="121" spans="1:18">
      <c r="A121">
        <f t="shared" si="16"/>
        <v>0.157485770796429</v>
      </c>
      <c r="B121">
        <f t="shared" si="17"/>
        <v>-1.38808754110485</v>
      </c>
      <c r="C121" s="2">
        <v>9.02327</v>
      </c>
      <c r="D121" s="3">
        <v>-79.5315577</v>
      </c>
      <c r="E121">
        <f t="shared" si="26"/>
        <v>9.65730490137511e-5</v>
      </c>
      <c r="F121">
        <f t="shared" si="20"/>
        <v>10.9117790656612</v>
      </c>
      <c r="G121">
        <f t="shared" si="27"/>
        <v>9.8398959406733</v>
      </c>
      <c r="H121">
        <f t="shared" si="30"/>
        <v>2.04496890224541</v>
      </c>
      <c r="I121">
        <v>9.02318033</v>
      </c>
      <c r="J121">
        <v>-79.53151733</v>
      </c>
      <c r="K121">
        <f t="shared" si="23"/>
        <v>-1.42230188677989</v>
      </c>
      <c r="L121">
        <f t="shared" si="24"/>
        <v>0.703085617262318</v>
      </c>
      <c r="M121">
        <v>9.023444167</v>
      </c>
      <c r="N121">
        <v>-79.53170283</v>
      </c>
      <c r="Q121">
        <f t="shared" si="28"/>
        <v>9.02325998449074</v>
      </c>
      <c r="R121">
        <f t="shared" si="29"/>
        <v>-79.5315733339268</v>
      </c>
    </row>
    <row r="122" spans="1:18">
      <c r="A122">
        <f t="shared" si="16"/>
        <v>0.157485762069782</v>
      </c>
      <c r="B122">
        <f t="shared" si="17"/>
        <v>-1.38808751143425</v>
      </c>
      <c r="C122" s="4">
        <v>9.0232695</v>
      </c>
      <c r="D122" s="5">
        <v>-79.531556</v>
      </c>
      <c r="E122">
        <f t="shared" si="26"/>
        <v>9.51862630283305e-5</v>
      </c>
      <c r="F122">
        <f t="shared" si="20"/>
        <v>10.786337826826</v>
      </c>
      <c r="G122">
        <f t="shared" si="27"/>
        <v>9.64376289340019</v>
      </c>
      <c r="H122">
        <f t="shared" si="30"/>
        <v>2.16693846861067</v>
      </c>
      <c r="I122">
        <v>9.02318033</v>
      </c>
      <c r="J122">
        <v>-79.53151733</v>
      </c>
      <c r="K122">
        <f t="shared" si="23"/>
        <v>-1.42230188677989</v>
      </c>
      <c r="L122">
        <f t="shared" si="24"/>
        <v>0.703085617262318</v>
      </c>
      <c r="M122">
        <v>9.023444167</v>
      </c>
      <c r="N122">
        <v>-79.53170283</v>
      </c>
      <c r="Q122">
        <f t="shared" si="28"/>
        <v>9.02325933103387</v>
      </c>
      <c r="R122">
        <f t="shared" si="29"/>
        <v>-79.5315728744907</v>
      </c>
    </row>
    <row r="123" spans="1:18">
      <c r="A123">
        <f t="shared" si="16"/>
        <v>0.15748574461649</v>
      </c>
      <c r="B123">
        <f t="shared" si="17"/>
        <v>-1.38808748001832</v>
      </c>
      <c r="C123" s="2">
        <v>9.0232685</v>
      </c>
      <c r="D123" s="3">
        <v>-79.5315542</v>
      </c>
      <c r="E123">
        <f t="shared" si="26"/>
        <v>9.33329393519897e-5</v>
      </c>
      <c r="F123">
        <f t="shared" si="20"/>
        <v>10.6072937939501</v>
      </c>
      <c r="G123">
        <f t="shared" si="27"/>
        <v>9.40626290949674</v>
      </c>
      <c r="H123">
        <f t="shared" si="30"/>
        <v>2.26853650328564</v>
      </c>
      <c r="I123">
        <v>9.02318033</v>
      </c>
      <c r="J123">
        <v>-79.53151733</v>
      </c>
      <c r="K123">
        <f t="shared" si="23"/>
        <v>-1.42230188677989</v>
      </c>
      <c r="L123">
        <f t="shared" si="24"/>
        <v>0.703085617262318</v>
      </c>
      <c r="M123">
        <v>9.023444167</v>
      </c>
      <c r="N123">
        <v>-79.53170283</v>
      </c>
      <c r="Q123">
        <f t="shared" si="28"/>
        <v>9.02325819658148</v>
      </c>
      <c r="R123">
        <f t="shared" si="29"/>
        <v>-79.5315720768735</v>
      </c>
    </row>
    <row r="124" spans="1:18">
      <c r="A124">
        <f t="shared" si="16"/>
        <v>0.157485709709905</v>
      </c>
      <c r="B124">
        <f t="shared" si="17"/>
        <v>-1.38808745383839</v>
      </c>
      <c r="C124" s="4">
        <v>9.0232665</v>
      </c>
      <c r="D124" s="5">
        <v>-79.5315527</v>
      </c>
      <c r="E124">
        <f t="shared" si="26"/>
        <v>9.083411793268e-5</v>
      </c>
      <c r="F124">
        <f t="shared" si="20"/>
        <v>10.3392341490651</v>
      </c>
      <c r="G124">
        <f t="shared" si="27"/>
        <v>9.12959744333958</v>
      </c>
      <c r="H124">
        <f t="shared" si="30"/>
        <v>2.27646847330224</v>
      </c>
      <c r="I124">
        <v>9.02318033</v>
      </c>
      <c r="J124">
        <v>-79.53151733</v>
      </c>
      <c r="K124">
        <f t="shared" si="23"/>
        <v>-1.42230188677989</v>
      </c>
      <c r="L124">
        <f t="shared" si="24"/>
        <v>0.703085617262318</v>
      </c>
      <c r="M124">
        <v>9.023444167</v>
      </c>
      <c r="N124">
        <v>-79.53170283</v>
      </c>
      <c r="Q124">
        <f t="shared" si="28"/>
        <v>9.02325668048058</v>
      </c>
      <c r="R124">
        <f t="shared" si="29"/>
        <v>-79.5315710109248</v>
      </c>
    </row>
    <row r="125" spans="1:18">
      <c r="A125">
        <f t="shared" si="16"/>
        <v>0.15748567480332</v>
      </c>
      <c r="B125">
        <f t="shared" si="17"/>
        <v>-1.38808742416779</v>
      </c>
      <c r="C125" s="2">
        <v>9.0232645</v>
      </c>
      <c r="D125" s="3">
        <v>-79.531551</v>
      </c>
      <c r="E125">
        <f t="shared" si="26"/>
        <v>8.82202654575312e-5</v>
      </c>
      <c r="F125">
        <f t="shared" si="20"/>
        <v>10.0631415843964</v>
      </c>
      <c r="G125">
        <f t="shared" si="27"/>
        <v>8.83510544577104</v>
      </c>
      <c r="H125">
        <f t="shared" si="30"/>
        <v>2.30205863312333</v>
      </c>
      <c r="I125">
        <v>9.02318033</v>
      </c>
      <c r="J125">
        <v>-79.53151733</v>
      </c>
      <c r="K125">
        <f t="shared" si="23"/>
        <v>-1.42230188677989</v>
      </c>
      <c r="L125">
        <f t="shared" si="24"/>
        <v>0.703085617262318</v>
      </c>
      <c r="M125">
        <v>9.023444167</v>
      </c>
      <c r="N125">
        <v>-79.53170283</v>
      </c>
      <c r="Q125">
        <f t="shared" si="28"/>
        <v>9.02325463633392</v>
      </c>
      <c r="R125">
        <f t="shared" si="29"/>
        <v>-79.5315695737146</v>
      </c>
    </row>
    <row r="126" spans="1:18">
      <c r="A126">
        <f t="shared" si="16"/>
        <v>0.157485680039308</v>
      </c>
      <c r="B126">
        <f t="shared" si="17"/>
        <v>-1.38808736657192</v>
      </c>
      <c r="C126" s="4">
        <v>9.0232648</v>
      </c>
      <c r="D126" s="5">
        <v>-79.5315477</v>
      </c>
      <c r="E126">
        <f t="shared" si="26"/>
        <v>8.65676666414988e-5</v>
      </c>
      <c r="F126">
        <f t="shared" si="20"/>
        <v>9.9673020997646</v>
      </c>
      <c r="G126">
        <f t="shared" si="27"/>
        <v>8.55155748564843</v>
      </c>
      <c r="H126">
        <f t="shared" si="30"/>
        <v>2.61718555091522</v>
      </c>
      <c r="I126">
        <v>9.02318033</v>
      </c>
      <c r="J126">
        <v>-79.53151733</v>
      </c>
      <c r="K126">
        <f t="shared" si="23"/>
        <v>-1.42230188677989</v>
      </c>
      <c r="L126">
        <f t="shared" si="24"/>
        <v>0.703085617262318</v>
      </c>
      <c r="M126">
        <v>9.023444167</v>
      </c>
      <c r="N126">
        <v>-79.53170283</v>
      </c>
      <c r="Q126">
        <f t="shared" si="28"/>
        <v>9.02325249808676</v>
      </c>
      <c r="R126">
        <f t="shared" si="29"/>
        <v>-79.5315680703438</v>
      </c>
    </row>
    <row r="127" spans="1:18">
      <c r="A127">
        <f t="shared" si="16"/>
        <v>0.157485643387393</v>
      </c>
      <c r="B127">
        <f t="shared" si="17"/>
        <v>-1.38808733341067</v>
      </c>
      <c r="C127" s="2">
        <v>9.0232627</v>
      </c>
      <c r="D127" s="3">
        <v>-79.5315458</v>
      </c>
      <c r="E127">
        <f t="shared" si="26"/>
        <v>8.37569786937132e-5</v>
      </c>
      <c r="F127">
        <f t="shared" si="20"/>
        <v>9.67781435229109</v>
      </c>
      <c r="G127">
        <f t="shared" si="27"/>
        <v>8.23532930545043</v>
      </c>
      <c r="H127">
        <f t="shared" si="30"/>
        <v>2.65649252894056</v>
      </c>
      <c r="I127">
        <v>9.02318033</v>
      </c>
      <c r="J127">
        <v>-79.53151733</v>
      </c>
      <c r="K127">
        <f t="shared" si="23"/>
        <v>-1.42230188677989</v>
      </c>
      <c r="L127">
        <f t="shared" si="24"/>
        <v>0.703085617262318</v>
      </c>
      <c r="M127">
        <v>9.023444167</v>
      </c>
      <c r="N127">
        <v>-79.53170283</v>
      </c>
      <c r="Q127">
        <f t="shared" si="28"/>
        <v>9.02325114618769</v>
      </c>
      <c r="R127">
        <f t="shared" si="29"/>
        <v>-79.531567119843</v>
      </c>
    </row>
    <row r="128" spans="1:18">
      <c r="A128">
        <f t="shared" si="16"/>
        <v>0.157485645132723</v>
      </c>
      <c r="B128">
        <f t="shared" si="17"/>
        <v>-1.38808733341067</v>
      </c>
      <c r="C128" s="4">
        <v>9.0232628</v>
      </c>
      <c r="D128" s="5">
        <v>-79.5315458</v>
      </c>
      <c r="E128">
        <f t="shared" si="26"/>
        <v>8.38387831361218e-5</v>
      </c>
      <c r="F128">
        <f t="shared" si="20"/>
        <v>9.68805296576125</v>
      </c>
      <c r="G128">
        <f t="shared" si="27"/>
        <v>8.24243980928034</v>
      </c>
      <c r="H128">
        <f t="shared" si="30"/>
        <v>2.66326930660731</v>
      </c>
      <c r="I128">
        <v>9.02318033</v>
      </c>
      <c r="J128">
        <v>-79.53151733</v>
      </c>
      <c r="K128">
        <f t="shared" si="23"/>
        <v>-1.42230188677989</v>
      </c>
      <c r="L128">
        <f t="shared" si="24"/>
        <v>0.703085617262318</v>
      </c>
      <c r="M128">
        <v>9.023444167</v>
      </c>
      <c r="N128">
        <v>-79.53170283</v>
      </c>
      <c r="Q128">
        <f t="shared" si="28"/>
        <v>9.02324884692039</v>
      </c>
      <c r="R128">
        <f t="shared" si="29"/>
        <v>-79.5315655032613</v>
      </c>
    </row>
    <row r="129" spans="1:18">
      <c r="A129">
        <f t="shared" si="16"/>
        <v>0.157485622443442</v>
      </c>
      <c r="B129">
        <f t="shared" si="17"/>
        <v>-1.38808733166534</v>
      </c>
      <c r="C129" s="2">
        <v>9.0232615</v>
      </c>
      <c r="D129" s="3">
        <v>-79.5315457</v>
      </c>
      <c r="E129">
        <f t="shared" si="26"/>
        <v>8.27178100040177e-5</v>
      </c>
      <c r="F129">
        <f t="shared" si="20"/>
        <v>9.54796154925242</v>
      </c>
      <c r="G129">
        <f t="shared" si="27"/>
        <v>8.14343453744352</v>
      </c>
      <c r="H129">
        <f t="shared" si="30"/>
        <v>2.59122935031251</v>
      </c>
      <c r="I129">
        <v>9.02318033</v>
      </c>
      <c r="J129">
        <v>-79.53151733</v>
      </c>
      <c r="K129">
        <f t="shared" si="23"/>
        <v>-1.42230188677989</v>
      </c>
      <c r="L129">
        <f t="shared" si="24"/>
        <v>0.703085617262318</v>
      </c>
      <c r="M129">
        <v>9.023444167</v>
      </c>
      <c r="N129">
        <v>-79.53170283</v>
      </c>
      <c r="Q129">
        <f t="shared" si="28"/>
        <v>9.02324891384005</v>
      </c>
      <c r="R129">
        <f t="shared" si="29"/>
        <v>-79.5315655503115</v>
      </c>
    </row>
    <row r="130" spans="1:18">
      <c r="A130">
        <f t="shared" si="16"/>
        <v>0.157485601499491</v>
      </c>
      <c r="B130">
        <f t="shared" si="17"/>
        <v>-1.38808728977744</v>
      </c>
      <c r="C130" s="4">
        <v>9.0232603</v>
      </c>
      <c r="D130" s="5">
        <v>-79.5315433</v>
      </c>
      <c r="E130">
        <f t="shared" si="26"/>
        <v>8.03557843507221e-5</v>
      </c>
      <c r="F130">
        <f t="shared" si="20"/>
        <v>9.337985701934</v>
      </c>
      <c r="G130">
        <f t="shared" si="27"/>
        <v>7.84524072622905</v>
      </c>
      <c r="H130">
        <f t="shared" si="30"/>
        <v>2.72846094359301</v>
      </c>
      <c r="I130">
        <v>9.02318033</v>
      </c>
      <c r="J130">
        <v>-79.53151733</v>
      </c>
      <c r="K130">
        <f t="shared" si="23"/>
        <v>-1.42230188677989</v>
      </c>
      <c r="L130">
        <f t="shared" si="24"/>
        <v>0.703085617262318</v>
      </c>
      <c r="M130">
        <v>9.023444167</v>
      </c>
      <c r="N130">
        <v>-79.53170283</v>
      </c>
      <c r="Q130">
        <f t="shared" si="28"/>
        <v>9.02324799683435</v>
      </c>
      <c r="R130">
        <f t="shared" si="29"/>
        <v>-79.531564905578</v>
      </c>
    </row>
    <row r="131" spans="1:18">
      <c r="A131">
        <f t="shared" si="16"/>
        <v>0.157485596263504</v>
      </c>
      <c r="B131">
        <f t="shared" si="17"/>
        <v>-1.38808723567223</v>
      </c>
      <c r="C131" s="2">
        <v>9.02326</v>
      </c>
      <c r="D131" s="3">
        <v>-79.5315402</v>
      </c>
      <c r="E131">
        <f t="shared" si="26"/>
        <v>7.83273899602353e-5</v>
      </c>
      <c r="F131">
        <f t="shared" si="20"/>
        <v>9.20823453273534</v>
      </c>
      <c r="G131">
        <f t="shared" si="27"/>
        <v>7.55436858942788</v>
      </c>
      <c r="H131">
        <f t="shared" si="30"/>
        <v>2.98857765545668</v>
      </c>
      <c r="I131">
        <v>9.02318033</v>
      </c>
      <c r="J131">
        <v>-79.53151733</v>
      </c>
      <c r="K131">
        <f t="shared" si="23"/>
        <v>-1.42230188677989</v>
      </c>
      <c r="L131">
        <f t="shared" si="24"/>
        <v>0.703085617262318</v>
      </c>
      <c r="M131">
        <v>9.023444167</v>
      </c>
      <c r="N131">
        <v>-79.53170283</v>
      </c>
      <c r="Q131">
        <f t="shared" si="28"/>
        <v>9.02324606459269</v>
      </c>
      <c r="R131">
        <f t="shared" si="29"/>
        <v>-79.5315635470467</v>
      </c>
    </row>
    <row r="132" spans="1:18">
      <c r="A132">
        <f t="shared" ref="A132:A195" si="31">RADIANS(C132)</f>
        <v>0.157485622443442</v>
      </c>
      <c r="B132">
        <f t="shared" ref="B132:B195" si="32">RADIANS(D132)</f>
        <v>-1.388087192039</v>
      </c>
      <c r="C132" s="4">
        <v>9.0232615</v>
      </c>
      <c r="D132" s="5">
        <v>-79.5315377</v>
      </c>
      <c r="E132">
        <f t="shared" ref="E132:E163" si="33">SQRT((J141-R133)^2+(I141-Q133)^2)</f>
        <v>7.81165684546821e-5</v>
      </c>
      <c r="F132">
        <f t="shared" si="20"/>
        <v>9.29832967255995</v>
      </c>
      <c r="G132">
        <f t="shared" ref="G132:G163" si="34">(ACOS(COS(RADIANS(90-Q133))*COS(RADIANS(90-I141))+SIN(RADIANS(90-Q133))*SIN(RADIANS(90-I141))*COS(RADIANS(D132-J141)))*6371)*1000</f>
        <v>7.44924562589748</v>
      </c>
      <c r="H132">
        <f t="shared" si="30"/>
        <v>3.31050696006989</v>
      </c>
      <c r="I132">
        <v>9.02318033</v>
      </c>
      <c r="J132">
        <v>-79.53151733</v>
      </c>
      <c r="K132">
        <f t="shared" si="23"/>
        <v>-1.42230188677989</v>
      </c>
      <c r="L132">
        <f t="shared" si="24"/>
        <v>0.703085617262318</v>
      </c>
      <c r="M132">
        <v>9.023444167</v>
      </c>
      <c r="N132">
        <v>-79.53170283</v>
      </c>
      <c r="Q132">
        <f t="shared" si="28"/>
        <v>9.02324440527618</v>
      </c>
      <c r="R132">
        <f t="shared" si="29"/>
        <v>-79.5315623804051</v>
      </c>
    </row>
    <row r="133" spans="1:18">
      <c r="A133">
        <f t="shared" si="31"/>
        <v>0.157485592772845</v>
      </c>
      <c r="B133">
        <f t="shared" si="32"/>
        <v>-1.38808715713241</v>
      </c>
      <c r="C133" s="2">
        <v>9.0232598</v>
      </c>
      <c r="D133" s="3">
        <v>-79.5315357</v>
      </c>
      <c r="E133">
        <f t="shared" si="33"/>
        <v>7.55755827478848e-5</v>
      </c>
      <c r="F133">
        <f t="shared" ref="F133:F196" si="35">(ACOS(COS(RADIANS(90-C133))*COS(RADIANS(90-I142))+SIN(RADIANS(90-C133))*SIN(RADIANS(90-I142))*COS(RADIANS(D133-J142)))*6371)*1000</f>
        <v>9.06420827505316</v>
      </c>
      <c r="G133">
        <f t="shared" si="34"/>
        <v>7.16494247821996</v>
      </c>
      <c r="H133">
        <f t="shared" si="30"/>
        <v>3.38321484920267</v>
      </c>
      <c r="I133">
        <v>9.02318033</v>
      </c>
      <c r="J133">
        <v>-79.53151733</v>
      </c>
      <c r="K133">
        <f t="shared" si="23"/>
        <v>-1.42230188677989</v>
      </c>
      <c r="L133">
        <f t="shared" si="24"/>
        <v>0.703085617262318</v>
      </c>
      <c r="M133">
        <v>9.023444167</v>
      </c>
      <c r="N133">
        <v>-79.53170283</v>
      </c>
      <c r="Q133">
        <f t="shared" ref="Q133:Q164" si="36">K145*(R133-N140)+M140</f>
        <v>9.02324423281485</v>
      </c>
      <c r="R133">
        <f t="shared" ref="R133:R164" si="37">(K145*N140-M140+C132-L145*D132)/(K145-L145)</f>
        <v>-79.53156225915</v>
      </c>
    </row>
    <row r="134" spans="1:18">
      <c r="A134">
        <f t="shared" si="31"/>
        <v>0.157485529940992</v>
      </c>
      <c r="B134">
        <f t="shared" si="32"/>
        <v>-1.38808712746182</v>
      </c>
      <c r="C134" s="4">
        <v>9.0232562</v>
      </c>
      <c r="D134" s="5">
        <v>-79.531534</v>
      </c>
      <c r="E134">
        <f t="shared" si="33"/>
        <v>7.16528593676633e-5</v>
      </c>
      <c r="F134">
        <f t="shared" si="35"/>
        <v>8.63232835881989</v>
      </c>
      <c r="G134">
        <f t="shared" si="34"/>
        <v>6.76975881530978</v>
      </c>
      <c r="H134">
        <f t="shared" si="30"/>
        <v>3.30914545190617</v>
      </c>
      <c r="I134">
        <v>9.02318033</v>
      </c>
      <c r="J134">
        <v>-79.53151733</v>
      </c>
      <c r="K134">
        <f t="shared" si="23"/>
        <v>-1.42230188677989</v>
      </c>
      <c r="L134">
        <f t="shared" si="24"/>
        <v>0.703085617262318</v>
      </c>
      <c r="M134">
        <v>9.023444167</v>
      </c>
      <c r="N134">
        <v>-79.53170283</v>
      </c>
      <c r="Q134">
        <f t="shared" si="36"/>
        <v>9.02324215417593</v>
      </c>
      <c r="R134">
        <f t="shared" si="37"/>
        <v>-79.5315607976889</v>
      </c>
    </row>
    <row r="135" spans="1:18">
      <c r="A135">
        <f t="shared" si="31"/>
        <v>0.157485477581114</v>
      </c>
      <c r="B135">
        <f t="shared" si="32"/>
        <v>-1.38808707161128</v>
      </c>
      <c r="C135" s="2">
        <v>9.0232532</v>
      </c>
      <c r="D135" s="3">
        <v>-79.5315308</v>
      </c>
      <c r="E135">
        <f t="shared" si="33"/>
        <v>6.73582297992059e-5</v>
      </c>
      <c r="F135">
        <f t="shared" si="35"/>
        <v>8.23642362767929</v>
      </c>
      <c r="G135">
        <f t="shared" si="34"/>
        <v>6.30301746831907</v>
      </c>
      <c r="H135">
        <f t="shared" si="30"/>
        <v>3.40578314040452</v>
      </c>
      <c r="I135">
        <v>9.02318033</v>
      </c>
      <c r="J135">
        <v>-79.53151733</v>
      </c>
      <c r="K135">
        <f t="shared" si="23"/>
        <v>-1.42230188677989</v>
      </c>
      <c r="L135">
        <f t="shared" si="24"/>
        <v>0.703085617262318</v>
      </c>
      <c r="M135">
        <v>9.023444167</v>
      </c>
      <c r="N135">
        <v>-79.53170283</v>
      </c>
      <c r="Q135">
        <f t="shared" si="36"/>
        <v>9.02323894521437</v>
      </c>
      <c r="R135">
        <f t="shared" si="37"/>
        <v>-79.5315585415142</v>
      </c>
    </row>
    <row r="136" spans="1:18">
      <c r="A136">
        <f t="shared" si="31"/>
        <v>0.157485468854468</v>
      </c>
      <c r="B136">
        <f t="shared" si="32"/>
        <v>-1.38808706986595</v>
      </c>
      <c r="C136" s="4">
        <v>9.0232527</v>
      </c>
      <c r="D136" s="5">
        <v>-79.5315307</v>
      </c>
      <c r="E136">
        <f t="shared" si="33"/>
        <v>6.68916921324437e-5</v>
      </c>
      <c r="F136">
        <f t="shared" si="35"/>
        <v>8.17987560819899</v>
      </c>
      <c r="G136">
        <f t="shared" si="34"/>
        <v>6.25853346530494</v>
      </c>
      <c r="H136">
        <f t="shared" si="30"/>
        <v>3.38587774992914</v>
      </c>
      <c r="I136">
        <v>9.02318033</v>
      </c>
      <c r="J136">
        <v>-79.53151733</v>
      </c>
      <c r="K136">
        <f t="shared" si="23"/>
        <v>-1.42230188677989</v>
      </c>
      <c r="L136">
        <f t="shared" si="24"/>
        <v>0.703085617262318</v>
      </c>
      <c r="M136">
        <v>9.023444167</v>
      </c>
      <c r="N136">
        <v>-79.53170283</v>
      </c>
      <c r="Q136">
        <f t="shared" si="36"/>
        <v>9.02323543201706</v>
      </c>
      <c r="R136">
        <f t="shared" si="37"/>
        <v>-79.5315560714357</v>
      </c>
    </row>
    <row r="137" spans="1:18">
      <c r="A137">
        <f t="shared" si="31"/>
        <v>0.157485444419859</v>
      </c>
      <c r="B137">
        <f t="shared" si="32"/>
        <v>-1.38808705764865</v>
      </c>
      <c r="C137" s="2">
        <v>9.0232513</v>
      </c>
      <c r="D137" s="3">
        <v>-79.53153</v>
      </c>
      <c r="E137">
        <f t="shared" si="33"/>
        <v>6.53438214416355e-5</v>
      </c>
      <c r="F137">
        <f t="shared" si="35"/>
        <v>8.01289908439684</v>
      </c>
      <c r="G137">
        <f t="shared" si="34"/>
        <v>6.10471614062144</v>
      </c>
      <c r="H137">
        <f t="shared" si="30"/>
        <v>3.35646964828636</v>
      </c>
      <c r="I137">
        <v>9.02318033</v>
      </c>
      <c r="J137">
        <v>-79.53151733</v>
      </c>
      <c r="K137">
        <f t="shared" si="23"/>
        <v>-1.42230188677989</v>
      </c>
      <c r="L137">
        <f t="shared" si="24"/>
        <v>0.703085617262318</v>
      </c>
      <c r="M137">
        <v>9.023444167</v>
      </c>
      <c r="N137">
        <v>-79.53170283</v>
      </c>
      <c r="Q137">
        <f t="shared" si="36"/>
        <v>9.02323505036857</v>
      </c>
      <c r="R137">
        <f t="shared" si="37"/>
        <v>-79.5315558031041</v>
      </c>
    </row>
    <row r="138" spans="1:18">
      <c r="A138">
        <f t="shared" si="31"/>
        <v>0.157485413003932</v>
      </c>
      <c r="B138">
        <f t="shared" si="32"/>
        <v>-1.38808704019535</v>
      </c>
      <c r="C138" s="4">
        <v>9.0232495</v>
      </c>
      <c r="D138" s="5">
        <v>-79.531529</v>
      </c>
      <c r="E138">
        <f t="shared" si="33"/>
        <v>6.32961864720876e-5</v>
      </c>
      <c r="F138">
        <f t="shared" si="35"/>
        <v>7.79741925621802</v>
      </c>
      <c r="G138">
        <f t="shared" si="34"/>
        <v>5.89822546937575</v>
      </c>
      <c r="H138">
        <f t="shared" si="30"/>
        <v>3.3322154350326</v>
      </c>
      <c r="I138">
        <v>9.02318033</v>
      </c>
      <c r="J138">
        <v>-79.53151733</v>
      </c>
      <c r="K138">
        <f t="shared" si="23"/>
        <v>-1.42230188677989</v>
      </c>
      <c r="L138">
        <f t="shared" si="24"/>
        <v>0.703085617262318</v>
      </c>
      <c r="M138">
        <v>9.023444167</v>
      </c>
      <c r="N138">
        <v>-79.53170283</v>
      </c>
      <c r="Q138">
        <f t="shared" si="36"/>
        <v>9.02323378414175</v>
      </c>
      <c r="R138">
        <f t="shared" si="37"/>
        <v>-79.5315549128382</v>
      </c>
    </row>
    <row r="139" spans="1:18">
      <c r="A139">
        <f t="shared" si="31"/>
        <v>0.157485383333335</v>
      </c>
      <c r="B139">
        <f t="shared" si="32"/>
        <v>-1.3880870192514</v>
      </c>
      <c r="C139" s="2">
        <v>9.0232478</v>
      </c>
      <c r="D139" s="3">
        <v>-79.5315278</v>
      </c>
      <c r="E139">
        <f t="shared" si="33"/>
        <v>6.1215324889109e-5</v>
      </c>
      <c r="F139">
        <f t="shared" si="35"/>
        <v>7.5894818475537</v>
      </c>
      <c r="G139">
        <f t="shared" si="34"/>
        <v>5.68503130408457</v>
      </c>
      <c r="H139">
        <f t="shared" si="30"/>
        <v>3.33491905854839</v>
      </c>
      <c r="I139">
        <v>9.02318033</v>
      </c>
      <c r="J139">
        <v>-79.53151733</v>
      </c>
      <c r="K139">
        <f t="shared" si="23"/>
        <v>-1.42230188677989</v>
      </c>
      <c r="L139">
        <f t="shared" si="24"/>
        <v>0.703085617262318</v>
      </c>
      <c r="M139">
        <v>9.023444167</v>
      </c>
      <c r="N139">
        <v>-79.53170283</v>
      </c>
      <c r="Q139">
        <f t="shared" si="36"/>
        <v>9.0232321090856</v>
      </c>
      <c r="R139">
        <f t="shared" si="37"/>
        <v>-79.5315537351304</v>
      </c>
    </row>
    <row r="140" spans="1:18">
      <c r="A140">
        <f t="shared" si="31"/>
        <v>0.157485421730578</v>
      </c>
      <c r="B140">
        <f t="shared" si="32"/>
        <v>-1.38808702623272</v>
      </c>
      <c r="C140" s="4">
        <v>9.02325</v>
      </c>
      <c r="D140" s="5">
        <v>-79.5315282</v>
      </c>
      <c r="E140">
        <f t="shared" si="33"/>
        <v>6.32450844622268e-5</v>
      </c>
      <c r="F140">
        <f t="shared" si="35"/>
        <v>7.83834482019441</v>
      </c>
      <c r="G140">
        <f t="shared" si="34"/>
        <v>5.87526019539526</v>
      </c>
      <c r="H140">
        <f t="shared" si="30"/>
        <v>3.43739201410912</v>
      </c>
      <c r="I140">
        <v>9.02318033</v>
      </c>
      <c r="J140">
        <v>-79.53151733</v>
      </c>
      <c r="K140">
        <f t="shared" si="23"/>
        <v>-1.42230188677989</v>
      </c>
      <c r="L140">
        <f t="shared" si="24"/>
        <v>0.703085617262318</v>
      </c>
      <c r="M140">
        <v>9.023444167</v>
      </c>
      <c r="N140">
        <v>-79.53170283</v>
      </c>
      <c r="Q140">
        <f t="shared" si="36"/>
        <v>9.02323040684861</v>
      </c>
      <c r="R140">
        <f t="shared" si="37"/>
        <v>-79.531552538312</v>
      </c>
    </row>
    <row r="141" spans="1:18">
      <c r="A141">
        <f t="shared" si="31"/>
        <v>0.157485433947883</v>
      </c>
      <c r="B141">
        <f t="shared" si="32"/>
        <v>-1.38808697387284</v>
      </c>
      <c r="C141" s="2">
        <v>9.0232507</v>
      </c>
      <c r="D141" s="3">
        <v>-79.5315252</v>
      </c>
      <c r="E141">
        <f t="shared" si="33"/>
        <v>6.20922499263872e-5</v>
      </c>
      <c r="F141">
        <f t="shared" si="35"/>
        <v>7.87219152864771</v>
      </c>
      <c r="G141">
        <f t="shared" si="34"/>
        <v>5.71349617285404</v>
      </c>
      <c r="H141">
        <f t="shared" si="30"/>
        <v>3.75204667740616</v>
      </c>
      <c r="I141">
        <v>9.02318033</v>
      </c>
      <c r="J141">
        <v>-79.53151733</v>
      </c>
      <c r="K141">
        <f t="shared" si="23"/>
        <v>-1.42230188677989</v>
      </c>
      <c r="L141">
        <f t="shared" si="24"/>
        <v>0.703085617262318</v>
      </c>
      <c r="M141">
        <v>9.023444167</v>
      </c>
      <c r="N141">
        <v>-79.53170283</v>
      </c>
      <c r="Q141">
        <f t="shared" si="36"/>
        <v>9.02323206728189</v>
      </c>
      <c r="R141">
        <f t="shared" si="37"/>
        <v>-79.5315537057388</v>
      </c>
    </row>
    <row r="142" spans="1:18">
      <c r="A142">
        <f t="shared" si="31"/>
        <v>0.157485435693212</v>
      </c>
      <c r="B142">
        <f t="shared" si="32"/>
        <v>-1.38808694071159</v>
      </c>
      <c r="C142" s="4">
        <v>9.0232508</v>
      </c>
      <c r="D142" s="5">
        <v>-79.5315233</v>
      </c>
      <c r="E142">
        <f t="shared" si="33"/>
        <v>6.108125948981e-5</v>
      </c>
      <c r="F142">
        <f t="shared" si="35"/>
        <v>7.86302715787501</v>
      </c>
      <c r="G142">
        <f t="shared" si="34"/>
        <v>5.59474258639603</v>
      </c>
      <c r="H142">
        <f t="shared" si="30"/>
        <v>3.93036719798781</v>
      </c>
      <c r="I142">
        <v>9.02318033</v>
      </c>
      <c r="J142">
        <v>-79.53151733</v>
      </c>
      <c r="K142">
        <f t="shared" si="23"/>
        <v>-1.42230188677989</v>
      </c>
      <c r="L142">
        <f t="shared" si="24"/>
        <v>0.703085617262318</v>
      </c>
      <c r="M142">
        <v>9.023444167</v>
      </c>
      <c r="N142">
        <v>-79.53170283</v>
      </c>
      <c r="Q142">
        <f t="shared" si="36"/>
        <v>9.02323112421215</v>
      </c>
      <c r="R142">
        <f t="shared" si="37"/>
        <v>-79.53155304268</v>
      </c>
    </row>
    <row r="143" spans="1:18">
      <c r="A143">
        <f t="shared" si="31"/>
        <v>0.157485439183871</v>
      </c>
      <c r="B143">
        <f t="shared" si="32"/>
        <v>-1.38808690929566</v>
      </c>
      <c r="C143" s="2">
        <v>9.023251</v>
      </c>
      <c r="D143" s="3">
        <v>-79.5315215</v>
      </c>
      <c r="E143">
        <f t="shared" si="33"/>
        <v>6.02095890001295e-5</v>
      </c>
      <c r="F143">
        <f t="shared" si="35"/>
        <v>7.87104656495852</v>
      </c>
      <c r="G143">
        <f t="shared" si="34"/>
        <v>5.49641761525142</v>
      </c>
      <c r="H143">
        <f t="shared" si="30"/>
        <v>4.1075290160146</v>
      </c>
      <c r="I143">
        <v>9.02318033</v>
      </c>
      <c r="J143">
        <v>-79.53151733</v>
      </c>
      <c r="K143">
        <f t="shared" si="23"/>
        <v>-1.42230188677989</v>
      </c>
      <c r="L143">
        <f t="shared" si="24"/>
        <v>0.703085617262318</v>
      </c>
      <c r="M143">
        <v>9.023444167</v>
      </c>
      <c r="N143">
        <v>-79.53170283</v>
      </c>
      <c r="Q143">
        <f t="shared" si="36"/>
        <v>9.02323029717717</v>
      </c>
      <c r="R143">
        <f t="shared" si="37"/>
        <v>-79.5315524612036</v>
      </c>
    </row>
    <row r="144" spans="1:18">
      <c r="A144">
        <f t="shared" si="31"/>
        <v>0.157485421730578</v>
      </c>
      <c r="B144">
        <f t="shared" si="32"/>
        <v>-1.38808687962506</v>
      </c>
      <c r="C144" s="4">
        <v>9.02325</v>
      </c>
      <c r="D144" s="5">
        <v>-79.5315198</v>
      </c>
      <c r="E144">
        <f t="shared" si="33"/>
        <v>5.84137808509818e-5</v>
      </c>
      <c r="F144">
        <f t="shared" si="35"/>
        <v>7.75162840291088</v>
      </c>
      <c r="G144">
        <f t="shared" si="34"/>
        <v>5.31976615197213</v>
      </c>
      <c r="H144">
        <f t="shared" si="30"/>
        <v>4.19545279942384</v>
      </c>
      <c r="I144">
        <v>9.02318033</v>
      </c>
      <c r="J144">
        <v>-79.53151733</v>
      </c>
      <c r="K144">
        <f t="shared" si="23"/>
        <v>-1.42230188677989</v>
      </c>
      <c r="L144">
        <f t="shared" si="24"/>
        <v>0.703085617262318</v>
      </c>
      <c r="M144">
        <v>9.023444167</v>
      </c>
      <c r="N144">
        <v>-79.53170283</v>
      </c>
      <c r="Q144">
        <f t="shared" si="36"/>
        <v>9.02322958411208</v>
      </c>
      <c r="R144">
        <f t="shared" si="37"/>
        <v>-79.5315519598578</v>
      </c>
    </row>
    <row r="145" spans="1:18">
      <c r="A145">
        <f t="shared" si="31"/>
        <v>0.157485413003932</v>
      </c>
      <c r="B145">
        <f t="shared" si="32"/>
        <v>-1.38808684820914</v>
      </c>
      <c r="C145" s="2">
        <v>9.0232495</v>
      </c>
      <c r="D145" s="3">
        <v>-79.531518</v>
      </c>
      <c r="E145">
        <f t="shared" si="33"/>
        <v>5.6969479362526e-5</v>
      </c>
      <c r="F145">
        <f t="shared" si="35"/>
        <v>7.69151699439208</v>
      </c>
      <c r="G145">
        <f t="shared" si="34"/>
        <v>5.18245870062514</v>
      </c>
      <c r="H145">
        <f t="shared" si="30"/>
        <v>4.32555055693265</v>
      </c>
      <c r="I145">
        <v>9.02318033</v>
      </c>
      <c r="J145">
        <v>-79.53151733</v>
      </c>
      <c r="K145">
        <f t="shared" ref="K145:K208" si="38">(I141-M140)/(J141-N140)</f>
        <v>-1.42230188677989</v>
      </c>
      <c r="L145">
        <f t="shared" ref="L145:L208" si="39">-1/K145</f>
        <v>0.703085617262318</v>
      </c>
      <c r="M145">
        <v>9.023444167</v>
      </c>
      <c r="N145">
        <v>-79.53170283</v>
      </c>
      <c r="Q145">
        <f t="shared" si="36"/>
        <v>9.02322811506143</v>
      </c>
      <c r="R145">
        <f t="shared" si="37"/>
        <v>-79.5315509269894</v>
      </c>
    </row>
    <row r="146" spans="1:18">
      <c r="A146">
        <f t="shared" si="31"/>
        <v>0.157485409513274</v>
      </c>
      <c r="B146">
        <f t="shared" si="32"/>
        <v>-1.3880868220292</v>
      </c>
      <c r="C146" s="4">
        <v>9.0232493</v>
      </c>
      <c r="D146" s="5">
        <v>-79.5315165</v>
      </c>
      <c r="E146">
        <f t="shared" si="33"/>
        <v>5.59431377089483e-5</v>
      </c>
      <c r="F146">
        <f t="shared" si="35"/>
        <v>7.66922099505618</v>
      </c>
      <c r="G146">
        <f t="shared" si="34"/>
        <v>5.08945290172689</v>
      </c>
      <c r="H146">
        <f t="shared" si="30"/>
        <v>4.4498231006825</v>
      </c>
      <c r="I146">
        <v>9.02318033</v>
      </c>
      <c r="J146">
        <v>-79.53151733</v>
      </c>
      <c r="K146">
        <f t="shared" si="38"/>
        <v>-1.42230188677989</v>
      </c>
      <c r="L146">
        <f t="shared" si="39"/>
        <v>0.703085617262318</v>
      </c>
      <c r="M146">
        <v>9.023444167</v>
      </c>
      <c r="N146">
        <v>-79.53170283</v>
      </c>
      <c r="Q146">
        <f t="shared" si="36"/>
        <v>9.02322693355881</v>
      </c>
      <c r="R146">
        <f t="shared" si="37"/>
        <v>-79.5315500962919</v>
      </c>
    </row>
    <row r="147" spans="1:18">
      <c r="A147">
        <f t="shared" si="31"/>
        <v>0.157485421730578</v>
      </c>
      <c r="B147">
        <f t="shared" si="32"/>
        <v>-1.38808679061327</v>
      </c>
      <c r="C147" s="2">
        <v>9.02325</v>
      </c>
      <c r="D147" s="3">
        <v>-79.5315147</v>
      </c>
      <c r="E147">
        <f t="shared" si="33"/>
        <v>5.54804893815418e-5</v>
      </c>
      <c r="F147">
        <f t="shared" si="35"/>
        <v>7.75220972487944</v>
      </c>
      <c r="G147">
        <f t="shared" si="34"/>
        <v>5.05391159468589</v>
      </c>
      <c r="H147">
        <f t="shared" si="30"/>
        <v>4.65667071893059</v>
      </c>
      <c r="I147">
        <v>9.02318033</v>
      </c>
      <c r="J147">
        <v>-79.53151733</v>
      </c>
      <c r="K147">
        <f t="shared" si="38"/>
        <v>-1.42230188677989</v>
      </c>
      <c r="L147">
        <f t="shared" si="39"/>
        <v>0.703085617262318</v>
      </c>
      <c r="M147">
        <v>9.023444167</v>
      </c>
      <c r="N147">
        <v>-79.53170283</v>
      </c>
      <c r="Q147">
        <f t="shared" si="36"/>
        <v>9.02322609396585</v>
      </c>
      <c r="R147">
        <f t="shared" si="37"/>
        <v>-79.5315495059862</v>
      </c>
    </row>
    <row r="148" spans="1:18">
      <c r="A148">
        <f t="shared" si="31"/>
        <v>0.157485392059981</v>
      </c>
      <c r="B148">
        <f t="shared" si="32"/>
        <v>-1.38808674872537</v>
      </c>
      <c r="C148" s="4">
        <v>9.0232483</v>
      </c>
      <c r="D148" s="5">
        <v>-79.5315123</v>
      </c>
      <c r="E148">
        <f t="shared" si="33"/>
        <v>5.27094415659722e-5</v>
      </c>
      <c r="F148">
        <f t="shared" si="35"/>
        <v>7.57819194826426</v>
      </c>
      <c r="G148">
        <f t="shared" si="34"/>
        <v>4.82585170792958</v>
      </c>
      <c r="H148">
        <f t="shared" si="30"/>
        <v>4.76571413491552</v>
      </c>
      <c r="I148">
        <v>9.02318033</v>
      </c>
      <c r="J148">
        <v>-79.53151733</v>
      </c>
      <c r="K148">
        <f t="shared" si="38"/>
        <v>-1.42230188677989</v>
      </c>
      <c r="L148">
        <f t="shared" si="39"/>
        <v>0.703085617262318</v>
      </c>
      <c r="M148">
        <v>9.023444167</v>
      </c>
      <c r="N148">
        <v>-79.53170283</v>
      </c>
      <c r="Q148">
        <f t="shared" si="36"/>
        <v>9.02322571549901</v>
      </c>
      <c r="R148">
        <f t="shared" si="37"/>
        <v>-79.5315492398916</v>
      </c>
    </row>
    <row r="149" spans="1:18">
      <c r="A149">
        <f t="shared" si="31"/>
        <v>0.157485339700103</v>
      </c>
      <c r="B149">
        <f t="shared" si="32"/>
        <v>-1.38808673127208</v>
      </c>
      <c r="C149" s="2">
        <v>9.0232453</v>
      </c>
      <c r="D149" s="3">
        <v>-79.5315113</v>
      </c>
      <c r="E149">
        <f t="shared" si="33"/>
        <v>4.96801534339219e-5</v>
      </c>
      <c r="F149">
        <f t="shared" si="35"/>
        <v>7.25432411414251</v>
      </c>
      <c r="G149">
        <f t="shared" si="34"/>
        <v>4.56775935243475</v>
      </c>
      <c r="H149">
        <f t="shared" si="30"/>
        <v>4.66633788881008</v>
      </c>
      <c r="I149">
        <v>9.02318033</v>
      </c>
      <c r="J149">
        <v>-79.53151733</v>
      </c>
      <c r="K149">
        <f t="shared" si="38"/>
        <v>-1.42230188677989</v>
      </c>
      <c r="L149">
        <f t="shared" si="39"/>
        <v>0.703085617262318</v>
      </c>
      <c r="M149">
        <v>9.023444167</v>
      </c>
      <c r="N149">
        <v>-79.53170283</v>
      </c>
      <c r="Q149">
        <f t="shared" si="36"/>
        <v>9.0232234486591</v>
      </c>
      <c r="R149">
        <f t="shared" si="37"/>
        <v>-79.531547646109</v>
      </c>
    </row>
    <row r="150" spans="1:18">
      <c r="A150">
        <f t="shared" si="31"/>
        <v>0.157485282104238</v>
      </c>
      <c r="B150">
        <f t="shared" si="32"/>
        <v>-1.38808677315998</v>
      </c>
      <c r="C150" s="4">
        <v>9.023242</v>
      </c>
      <c r="D150" s="5">
        <v>-79.5315137</v>
      </c>
      <c r="E150">
        <f t="shared" si="33"/>
        <v>4.8360979645097e-5</v>
      </c>
      <c r="F150">
        <f t="shared" si="35"/>
        <v>6.8688820806706</v>
      </c>
      <c r="G150">
        <f t="shared" si="34"/>
        <v>4.4172976899651</v>
      </c>
      <c r="H150">
        <f t="shared" si="30"/>
        <v>4.23713581483875</v>
      </c>
      <c r="I150">
        <v>9.02318033</v>
      </c>
      <c r="J150">
        <v>-79.53151733</v>
      </c>
      <c r="K150">
        <f t="shared" si="38"/>
        <v>-1.42230188677989</v>
      </c>
      <c r="L150">
        <f t="shared" si="39"/>
        <v>0.703085617262318</v>
      </c>
      <c r="M150">
        <v>9.023444167</v>
      </c>
      <c r="N150">
        <v>-79.53170283</v>
      </c>
      <c r="Q150">
        <f t="shared" si="36"/>
        <v>9.02322097056716</v>
      </c>
      <c r="R150">
        <f t="shared" si="37"/>
        <v>-79.5315459037982</v>
      </c>
    </row>
    <row r="151" spans="1:18">
      <c r="A151">
        <f t="shared" si="31"/>
        <v>0.157485238471007</v>
      </c>
      <c r="B151">
        <f t="shared" si="32"/>
        <v>-1.38808675570669</v>
      </c>
      <c r="C151" s="2">
        <v>9.0232395</v>
      </c>
      <c r="D151" s="3">
        <v>-79.5315127</v>
      </c>
      <c r="E151">
        <f t="shared" si="33"/>
        <v>4.57407136767739e-5</v>
      </c>
      <c r="F151">
        <f t="shared" si="35"/>
        <v>6.59783245942891</v>
      </c>
      <c r="G151">
        <f t="shared" si="34"/>
        <v>4.19115417862356</v>
      </c>
      <c r="H151">
        <f t="shared" si="30"/>
        <v>4.17067522636272</v>
      </c>
      <c r="I151">
        <v>9.02318033</v>
      </c>
      <c r="J151">
        <v>-79.53151733</v>
      </c>
      <c r="K151">
        <f t="shared" si="38"/>
        <v>-1.42230188677989</v>
      </c>
      <c r="L151">
        <f t="shared" si="39"/>
        <v>0.703085617262318</v>
      </c>
      <c r="M151">
        <v>9.023444167</v>
      </c>
      <c r="N151">
        <v>-79.53170283</v>
      </c>
      <c r="Q151">
        <f t="shared" si="36"/>
        <v>9.02321989142454</v>
      </c>
      <c r="R151">
        <f t="shared" si="37"/>
        <v>-79.5315451450686</v>
      </c>
    </row>
    <row r="152" spans="1:18">
      <c r="A152">
        <f t="shared" si="31"/>
        <v>0.157485159931191</v>
      </c>
      <c r="B152">
        <f t="shared" si="32"/>
        <v>-1.38808679584926</v>
      </c>
      <c r="C152" s="4">
        <v>9.023235</v>
      </c>
      <c r="D152" s="5">
        <v>-79.531515</v>
      </c>
      <c r="E152">
        <f t="shared" si="33"/>
        <v>4.33823711740955e-5</v>
      </c>
      <c r="F152">
        <f t="shared" si="35"/>
        <v>6.0840121015564</v>
      </c>
      <c r="G152">
        <f t="shared" si="34"/>
        <v>3.95437140868385</v>
      </c>
      <c r="H152">
        <f t="shared" ref="H152:H183" si="40">(ACOS(COS(RADIANS(90-C152))*COS(RADIANS(90-Q153))+SIN(RADIANS(90-C152))*SIN(RADIANS(90-Q153))*COS(RADIANS(D152-R153)))*6371)*1000</f>
        <v>3.67927868222033</v>
      </c>
      <c r="I152">
        <v>9.02318033</v>
      </c>
      <c r="J152">
        <v>-79.53151733</v>
      </c>
      <c r="K152">
        <f t="shared" si="38"/>
        <v>-1.42230188677989</v>
      </c>
      <c r="L152">
        <f t="shared" si="39"/>
        <v>0.703085617262318</v>
      </c>
      <c r="M152">
        <v>9.023444167</v>
      </c>
      <c r="N152">
        <v>-79.53170283</v>
      </c>
      <c r="Q152">
        <f t="shared" si="36"/>
        <v>9.02321774793086</v>
      </c>
      <c r="R152">
        <f t="shared" si="37"/>
        <v>-79.531543638009</v>
      </c>
    </row>
    <row r="153" spans="1:18">
      <c r="A153">
        <f t="shared" si="31"/>
        <v>0.157485111061971</v>
      </c>
      <c r="B153">
        <f t="shared" si="32"/>
        <v>-1.3880867923586</v>
      </c>
      <c r="C153" s="2">
        <v>9.0232322</v>
      </c>
      <c r="D153" s="3">
        <v>-79.5315148</v>
      </c>
      <c r="E153">
        <f t="shared" si="33"/>
        <v>4.09768160506813e-5</v>
      </c>
      <c r="F153">
        <f t="shared" si="35"/>
        <v>5.77468873284337</v>
      </c>
      <c r="G153">
        <f t="shared" si="34"/>
        <v>3.7376064185299</v>
      </c>
      <c r="H153">
        <f t="shared" si="40"/>
        <v>3.51773391947921</v>
      </c>
      <c r="I153">
        <v>9.02318033</v>
      </c>
      <c r="J153">
        <v>-79.53151733</v>
      </c>
      <c r="K153">
        <f t="shared" si="38"/>
        <v>-1.42230188677989</v>
      </c>
      <c r="L153">
        <f t="shared" si="39"/>
        <v>0.703085617262318</v>
      </c>
      <c r="M153">
        <v>9.023444167</v>
      </c>
      <c r="N153">
        <v>-79.53170283</v>
      </c>
      <c r="Q153">
        <f t="shared" si="36"/>
        <v>9.02321581870217</v>
      </c>
      <c r="R153">
        <f t="shared" si="37"/>
        <v>-79.5315422815961</v>
      </c>
    </row>
    <row r="154" spans="1:18">
      <c r="A154">
        <f t="shared" si="31"/>
        <v>0.157485086627362</v>
      </c>
      <c r="B154">
        <f t="shared" si="32"/>
        <v>-1.38808677839597</v>
      </c>
      <c r="C154" s="4">
        <v>9.0232308</v>
      </c>
      <c r="D154" s="5">
        <v>-79.531514</v>
      </c>
      <c r="E154">
        <f t="shared" si="33"/>
        <v>3.93714298824491e-5</v>
      </c>
      <c r="F154">
        <f t="shared" si="35"/>
        <v>5.62286310355886</v>
      </c>
      <c r="G154">
        <f t="shared" si="34"/>
        <v>3.60003862899382</v>
      </c>
      <c r="H154">
        <f t="shared" si="40"/>
        <v>3.50104080065571</v>
      </c>
      <c r="I154">
        <v>9.02318033</v>
      </c>
      <c r="J154">
        <v>-79.53151733</v>
      </c>
      <c r="K154">
        <f t="shared" si="38"/>
        <v>-1.42230188677989</v>
      </c>
      <c r="L154">
        <f t="shared" si="39"/>
        <v>0.703085617262318</v>
      </c>
      <c r="M154">
        <v>9.023444167</v>
      </c>
      <c r="N154">
        <v>-79.53170283</v>
      </c>
      <c r="Q154">
        <f t="shared" si="36"/>
        <v>9.02321385085148</v>
      </c>
      <c r="R154">
        <f t="shared" si="37"/>
        <v>-79.5315408980286</v>
      </c>
    </row>
    <row r="155" spans="1:18">
      <c r="A155">
        <f t="shared" si="31"/>
        <v>0.157485086627362</v>
      </c>
      <c r="B155">
        <f t="shared" si="32"/>
        <v>-1.38808676966932</v>
      </c>
      <c r="C155" s="2">
        <v>9.0232308</v>
      </c>
      <c r="D155" s="3">
        <v>-79.5315135</v>
      </c>
      <c r="E155">
        <f t="shared" si="33"/>
        <v>3.90838522677355e-5</v>
      </c>
      <c r="F155">
        <f t="shared" si="35"/>
        <v>5.62686884821328</v>
      </c>
      <c r="G155">
        <f t="shared" si="34"/>
        <v>3.57995457477457</v>
      </c>
      <c r="H155">
        <f t="shared" si="40"/>
        <v>3.54707545403987</v>
      </c>
      <c r="I155">
        <v>9.02318033</v>
      </c>
      <c r="J155">
        <v>-79.53151733</v>
      </c>
      <c r="K155">
        <f t="shared" si="38"/>
        <v>-1.42230188677989</v>
      </c>
      <c r="L155">
        <f t="shared" si="39"/>
        <v>0.703085617262318</v>
      </c>
      <c r="M155">
        <v>9.023444167</v>
      </c>
      <c r="N155">
        <v>-79.53170283</v>
      </c>
      <c r="Q155">
        <f t="shared" si="36"/>
        <v>9.02321253757445</v>
      </c>
      <c r="R155">
        <f t="shared" si="37"/>
        <v>-79.5315399746824</v>
      </c>
    </row>
    <row r="156" spans="1:18">
      <c r="A156">
        <f t="shared" si="31"/>
        <v>0.157485081391374</v>
      </c>
      <c r="B156">
        <f t="shared" si="32"/>
        <v>-1.38808675570669</v>
      </c>
      <c r="C156" s="4">
        <v>9.0232305</v>
      </c>
      <c r="D156" s="5">
        <v>-79.5315127</v>
      </c>
      <c r="E156">
        <f t="shared" si="33"/>
        <v>3.8378314818144e-5</v>
      </c>
      <c r="F156">
        <f t="shared" si="35"/>
        <v>5.6011825799942</v>
      </c>
      <c r="G156">
        <f t="shared" si="34"/>
        <v>3.52668979410634</v>
      </c>
      <c r="H156">
        <f t="shared" si="40"/>
        <v>3.60129016340639</v>
      </c>
      <c r="I156">
        <v>9.02318033</v>
      </c>
      <c r="J156">
        <v>-79.53151733</v>
      </c>
      <c r="K156">
        <f t="shared" si="38"/>
        <v>-1.42230188677989</v>
      </c>
      <c r="L156">
        <f t="shared" si="39"/>
        <v>0.703085617262318</v>
      </c>
      <c r="M156">
        <v>9.023444167</v>
      </c>
      <c r="N156">
        <v>-79.53170283</v>
      </c>
      <c r="Q156">
        <f t="shared" si="36"/>
        <v>9.02321230232321</v>
      </c>
      <c r="R156">
        <f t="shared" si="37"/>
        <v>-79.5315398092806</v>
      </c>
    </row>
    <row r="157" spans="1:18">
      <c r="A157">
        <f t="shared" si="31"/>
        <v>0.157485095354008</v>
      </c>
      <c r="B157">
        <f t="shared" si="32"/>
        <v>-1.38808671730944</v>
      </c>
      <c r="C157" s="2">
        <v>9.0232313</v>
      </c>
      <c r="D157" s="3">
        <v>-79.5315105</v>
      </c>
      <c r="E157">
        <f t="shared" si="33"/>
        <v>3.77674088470788e-5</v>
      </c>
      <c r="F157">
        <f t="shared" si="35"/>
        <v>5.71665018697876</v>
      </c>
      <c r="G157">
        <f t="shared" si="34"/>
        <v>3.5164526468381</v>
      </c>
      <c r="H157">
        <f t="shared" si="40"/>
        <v>3.85044273633901</v>
      </c>
      <c r="I157">
        <v>9.02318033</v>
      </c>
      <c r="J157">
        <v>-79.53151733</v>
      </c>
      <c r="K157">
        <f t="shared" si="38"/>
        <v>-1.42230188677989</v>
      </c>
      <c r="L157">
        <f t="shared" si="39"/>
        <v>0.703085617262318</v>
      </c>
      <c r="M157">
        <v>9.023444167</v>
      </c>
      <c r="N157">
        <v>-79.53170283</v>
      </c>
      <c r="Q157">
        <f t="shared" si="36"/>
        <v>9.02321172516231</v>
      </c>
      <c r="R157">
        <f t="shared" si="37"/>
        <v>-79.5315394034871</v>
      </c>
    </row>
    <row r="158" spans="1:18">
      <c r="A158">
        <f t="shared" si="31"/>
        <v>0.157485125024605</v>
      </c>
      <c r="B158">
        <f t="shared" si="32"/>
        <v>-1.38808666844022</v>
      </c>
      <c r="C158" s="4">
        <v>9.023233</v>
      </c>
      <c r="D158" s="5">
        <v>-79.5315077</v>
      </c>
      <c r="E158">
        <f t="shared" si="33"/>
        <v>3.75476496418574e-5</v>
      </c>
      <c r="F158">
        <f t="shared" si="35"/>
        <v>5.95146649546896</v>
      </c>
      <c r="G158">
        <f t="shared" si="34"/>
        <v>3.57491593107444</v>
      </c>
      <c r="H158">
        <f t="shared" si="40"/>
        <v>4.20939300049211</v>
      </c>
      <c r="I158">
        <v>9.02318033</v>
      </c>
      <c r="J158">
        <v>-79.53151733</v>
      </c>
      <c r="K158">
        <f t="shared" si="38"/>
        <v>-1.42230188677989</v>
      </c>
      <c r="L158">
        <f t="shared" si="39"/>
        <v>0.703085617262318</v>
      </c>
      <c r="M158">
        <v>9.023444167</v>
      </c>
      <c r="N158">
        <v>-79.53170283</v>
      </c>
      <c r="Q158">
        <f t="shared" si="36"/>
        <v>9.02321122541416</v>
      </c>
      <c r="R158">
        <f t="shared" si="37"/>
        <v>-79.5315390521213</v>
      </c>
    </row>
    <row r="159" spans="1:18">
      <c r="A159">
        <f t="shared" si="31"/>
        <v>0.157485055211435</v>
      </c>
      <c r="B159">
        <f t="shared" si="32"/>
        <v>-1.38808665273226</v>
      </c>
      <c r="C159" s="2">
        <v>9.023229</v>
      </c>
      <c r="D159" s="3">
        <v>-79.5315068</v>
      </c>
      <c r="E159">
        <f t="shared" si="33"/>
        <v>3.37578327124522e-5</v>
      </c>
      <c r="F159">
        <f t="shared" si="35"/>
        <v>5.53318882521614</v>
      </c>
      <c r="G159">
        <f t="shared" si="34"/>
        <v>3.2817966734509</v>
      </c>
      <c r="H159">
        <f t="shared" si="40"/>
        <v>4.03782043149624</v>
      </c>
      <c r="I159">
        <v>9.02318033</v>
      </c>
      <c r="J159">
        <v>-79.53151733</v>
      </c>
      <c r="K159">
        <f t="shared" si="38"/>
        <v>-1.42230188677989</v>
      </c>
      <c r="L159">
        <f t="shared" si="39"/>
        <v>0.703085617262318</v>
      </c>
      <c r="M159">
        <v>9.023444167</v>
      </c>
      <c r="N159">
        <v>-79.53170283</v>
      </c>
      <c r="Q159">
        <f t="shared" si="36"/>
        <v>9.02321104564139</v>
      </c>
      <c r="R159">
        <f t="shared" si="37"/>
        <v>-79.5315389257257</v>
      </c>
    </row>
    <row r="160" spans="1:18">
      <c r="A160">
        <f t="shared" si="31"/>
        <v>0.157485029031497</v>
      </c>
      <c r="B160">
        <f t="shared" si="32"/>
        <v>-1.38808665971358</v>
      </c>
      <c r="C160" s="4">
        <v>9.0232275</v>
      </c>
      <c r="D160" s="5">
        <v>-79.5315072</v>
      </c>
      <c r="E160">
        <f t="shared" si="33"/>
        <v>3.27608283102444e-5</v>
      </c>
      <c r="F160">
        <f t="shared" si="35"/>
        <v>5.36279406214657</v>
      </c>
      <c r="G160">
        <f t="shared" si="34"/>
        <v>3.1828111692466</v>
      </c>
      <c r="H160">
        <f t="shared" si="40"/>
        <v>3.90736894790096</v>
      </c>
      <c r="I160">
        <v>9.02318033</v>
      </c>
      <c r="J160">
        <v>-79.53151733</v>
      </c>
      <c r="K160">
        <f t="shared" si="38"/>
        <v>-1.42230188677989</v>
      </c>
      <c r="L160">
        <f t="shared" si="39"/>
        <v>0.703085617262318</v>
      </c>
      <c r="M160">
        <v>9.023444167</v>
      </c>
      <c r="N160">
        <v>-79.53170283</v>
      </c>
      <c r="Q160">
        <f t="shared" si="36"/>
        <v>9.02320794540319</v>
      </c>
      <c r="R160">
        <f t="shared" si="37"/>
        <v>-79.5315367459928</v>
      </c>
    </row>
    <row r="161" spans="1:18">
      <c r="A161">
        <f t="shared" si="31"/>
        <v>0.157485032522155</v>
      </c>
      <c r="B161">
        <f t="shared" si="32"/>
        <v>-1.38808664226028</v>
      </c>
      <c r="C161" s="2">
        <v>9.0232277</v>
      </c>
      <c r="D161" s="3">
        <v>-79.5315062</v>
      </c>
      <c r="E161">
        <f t="shared" si="33"/>
        <v>3.23492819670877e-5</v>
      </c>
      <c r="F161">
        <f t="shared" si="35"/>
        <v>5.40797989533237</v>
      </c>
      <c r="G161">
        <f t="shared" si="34"/>
        <v>3.18705586262315</v>
      </c>
      <c r="H161">
        <f t="shared" si="40"/>
        <v>4.00869846162209</v>
      </c>
      <c r="I161">
        <v>9.02318033</v>
      </c>
      <c r="J161">
        <v>-79.53151733</v>
      </c>
      <c r="K161">
        <f t="shared" si="38"/>
        <v>-1.42230188677989</v>
      </c>
      <c r="L161">
        <f t="shared" si="39"/>
        <v>0.703085617262318</v>
      </c>
      <c r="M161">
        <v>9.023444167</v>
      </c>
      <c r="N161">
        <v>-79.53170283</v>
      </c>
      <c r="Q161">
        <f t="shared" si="36"/>
        <v>9.0232071298094</v>
      </c>
      <c r="R161">
        <f t="shared" si="37"/>
        <v>-79.5315361725605</v>
      </c>
    </row>
    <row r="162" spans="1:18">
      <c r="A162">
        <f t="shared" si="31"/>
        <v>0.157485008087546</v>
      </c>
      <c r="B162">
        <f t="shared" si="32"/>
        <v>-1.38808664400561</v>
      </c>
      <c r="C162" s="4">
        <v>9.0232263</v>
      </c>
      <c r="D162" s="5">
        <v>-79.5315063</v>
      </c>
      <c r="E162">
        <f t="shared" si="33"/>
        <v>3.12615354484142e-5</v>
      </c>
      <c r="F162">
        <f t="shared" si="35"/>
        <v>5.25327711621171</v>
      </c>
      <c r="G162">
        <f t="shared" si="34"/>
        <v>3.08941106638268</v>
      </c>
      <c r="H162">
        <f t="shared" si="40"/>
        <v>3.91197941434004</v>
      </c>
      <c r="I162">
        <v>9.02318033</v>
      </c>
      <c r="J162">
        <v>-79.53151733</v>
      </c>
      <c r="K162">
        <f t="shared" si="38"/>
        <v>-1.42230188677989</v>
      </c>
      <c r="L162">
        <f t="shared" si="39"/>
        <v>0.703085617262318</v>
      </c>
      <c r="M162">
        <v>9.023444167</v>
      </c>
      <c r="N162">
        <v>-79.53170283</v>
      </c>
      <c r="Q162">
        <f t="shared" si="36"/>
        <v>9.02320679314626</v>
      </c>
      <c r="R162">
        <f t="shared" si="37"/>
        <v>-79.5315359358575</v>
      </c>
    </row>
    <row r="163" spans="1:18">
      <c r="A163">
        <f t="shared" si="31"/>
        <v>0.157484967944973</v>
      </c>
      <c r="B163">
        <f t="shared" si="32"/>
        <v>-1.38808665098693</v>
      </c>
      <c r="C163" s="2">
        <v>9.023224</v>
      </c>
      <c r="D163" s="3">
        <v>-79.5315067</v>
      </c>
      <c r="E163">
        <f t="shared" si="33"/>
        <v>2.96100955794115e-5</v>
      </c>
      <c r="F163">
        <f t="shared" si="35"/>
        <v>4.99381325053183</v>
      </c>
      <c r="G163">
        <f t="shared" si="34"/>
        <v>2.93379256490618</v>
      </c>
      <c r="H163">
        <f t="shared" si="40"/>
        <v>3.73036532728854</v>
      </c>
      <c r="I163">
        <v>9.02318033</v>
      </c>
      <c r="J163">
        <v>-79.53151733</v>
      </c>
      <c r="K163">
        <f t="shared" si="38"/>
        <v>-1.42230188677989</v>
      </c>
      <c r="L163">
        <f t="shared" si="39"/>
        <v>0.703085617262318</v>
      </c>
      <c r="M163">
        <v>9.023444167</v>
      </c>
      <c r="N163">
        <v>-79.53170283</v>
      </c>
      <c r="Q163">
        <f t="shared" si="36"/>
        <v>9.0232059033214</v>
      </c>
      <c r="R163">
        <f t="shared" si="37"/>
        <v>-79.5315353102345</v>
      </c>
    </row>
    <row r="164" spans="1:18">
      <c r="A164">
        <f t="shared" si="31"/>
        <v>0.157484962708985</v>
      </c>
      <c r="B164">
        <f t="shared" si="32"/>
        <v>-1.38808662131633</v>
      </c>
      <c r="C164" s="4">
        <v>9.0232237</v>
      </c>
      <c r="D164" s="5">
        <v>-79.531505</v>
      </c>
      <c r="E164">
        <f t="shared" ref="E164:E195" si="41">SQRT((J173-R165)^2+(I173-Q165)^2)</f>
        <v>2.83869184788081e-5</v>
      </c>
      <c r="F164">
        <f t="shared" si="35"/>
        <v>5.00913035041428</v>
      </c>
      <c r="G164">
        <f t="shared" ref="G164:G195" si="42">(ACOS(COS(RADIANS(90-Q165))*COS(RADIANS(90-I173))+SIN(RADIANS(90-Q165))*SIN(RADIANS(90-I173))*COS(RADIANS(D164-J173)))*6371)*1000</f>
        <v>2.91530209143067</v>
      </c>
      <c r="H164">
        <f t="shared" si="40"/>
        <v>3.86212847712564</v>
      </c>
      <c r="I164">
        <v>9.02318033</v>
      </c>
      <c r="J164">
        <v>-79.53151733</v>
      </c>
      <c r="K164">
        <f t="shared" si="38"/>
        <v>-1.42230188677989</v>
      </c>
      <c r="L164">
        <f t="shared" si="39"/>
        <v>0.703085617262318</v>
      </c>
      <c r="M164">
        <v>9.023444167</v>
      </c>
      <c r="N164">
        <v>-79.53170283</v>
      </c>
      <c r="Q164">
        <f t="shared" si="36"/>
        <v>9.0232045523704</v>
      </c>
      <c r="R164">
        <f t="shared" si="37"/>
        <v>-79.5315343604002</v>
      </c>
    </row>
    <row r="165" spans="1:18">
      <c r="A165">
        <f t="shared" si="31"/>
        <v>0.15748495049168</v>
      </c>
      <c r="B165">
        <f t="shared" si="32"/>
        <v>-1.38808660386304</v>
      </c>
      <c r="C165" s="2">
        <v>9.023223</v>
      </c>
      <c r="D165" s="3">
        <v>-79.531504</v>
      </c>
      <c r="E165">
        <f t="shared" si="41"/>
        <v>2.72391322520588e-5</v>
      </c>
      <c r="F165">
        <f t="shared" si="35"/>
        <v>4.96576043911201</v>
      </c>
      <c r="G165">
        <f t="shared" si="42"/>
        <v>2.8763985318976</v>
      </c>
      <c r="H165">
        <f t="shared" si="40"/>
        <v>3.90736894790096</v>
      </c>
      <c r="I165">
        <v>9.02318033</v>
      </c>
      <c r="J165">
        <v>-79.53151733</v>
      </c>
      <c r="K165">
        <f t="shared" si="38"/>
        <v>-1.42230188677989</v>
      </c>
      <c r="L165">
        <f t="shared" si="39"/>
        <v>0.703085617262318</v>
      </c>
      <c r="M165">
        <v>9.023444167</v>
      </c>
      <c r="N165">
        <v>-79.53170283</v>
      </c>
      <c r="Q165">
        <f t="shared" ref="Q165:Q196" si="43">K177*(R165-N172)+M172</f>
        <v>9.02320355175732</v>
      </c>
      <c r="R165">
        <f t="shared" ref="R165:R196" si="44">(K177*N172-M172+C164-L177*D164)/(K177-L177)</f>
        <v>-79.5315336568836</v>
      </c>
    </row>
    <row r="166" spans="1:18">
      <c r="A166">
        <f t="shared" si="31"/>
        <v>0.157484929547729</v>
      </c>
      <c r="B166">
        <f t="shared" si="32"/>
        <v>-1.38808659862705</v>
      </c>
      <c r="C166" s="4">
        <v>9.0232218</v>
      </c>
      <c r="D166" s="5">
        <v>-79.5315037</v>
      </c>
      <c r="E166">
        <f t="shared" si="41"/>
        <v>2.60849325079772e-5</v>
      </c>
      <c r="F166">
        <f t="shared" si="35"/>
        <v>4.84821098505539</v>
      </c>
      <c r="G166">
        <f t="shared" si="42"/>
        <v>2.80661882682835</v>
      </c>
      <c r="H166">
        <f t="shared" si="40"/>
        <v>3.85979415930759</v>
      </c>
      <c r="I166">
        <v>9.02318033</v>
      </c>
      <c r="J166">
        <v>-79.53151733</v>
      </c>
      <c r="K166">
        <f t="shared" si="38"/>
        <v>-1.42230188677989</v>
      </c>
      <c r="L166">
        <f t="shared" si="39"/>
        <v>0.703085617262318</v>
      </c>
      <c r="M166">
        <v>9.023444167</v>
      </c>
      <c r="N166">
        <v>-79.53170283</v>
      </c>
      <c r="Q166">
        <f t="shared" si="43"/>
        <v>9.02320261281733</v>
      </c>
      <c r="R166">
        <f t="shared" si="44"/>
        <v>-79.5315329967284</v>
      </c>
    </row>
    <row r="167" spans="1:18">
      <c r="A167">
        <f t="shared" si="31"/>
        <v>0.157484898131803</v>
      </c>
      <c r="B167">
        <f t="shared" si="32"/>
        <v>-1.38808659513639</v>
      </c>
      <c r="C167" s="2">
        <v>9.02322</v>
      </c>
      <c r="D167" s="3">
        <v>-79.5315035</v>
      </c>
      <c r="E167">
        <f t="shared" si="41"/>
        <v>2.44974217105641e-5</v>
      </c>
      <c r="F167">
        <f t="shared" si="35"/>
        <v>4.66440605666341</v>
      </c>
      <c r="G167">
        <f t="shared" si="42"/>
        <v>2.69522631790255</v>
      </c>
      <c r="H167">
        <f t="shared" si="40"/>
        <v>3.76284050507508</v>
      </c>
      <c r="I167">
        <v>9.02318033</v>
      </c>
      <c r="J167">
        <v>-79.53151733</v>
      </c>
      <c r="K167">
        <f t="shared" si="38"/>
        <v>-1.42230188677989</v>
      </c>
      <c r="L167">
        <f t="shared" si="39"/>
        <v>0.703085617262318</v>
      </c>
      <c r="M167">
        <v>9.023444167</v>
      </c>
      <c r="N167">
        <v>-79.53170283</v>
      </c>
      <c r="Q167">
        <f t="shared" si="43"/>
        <v>9.02320166863078</v>
      </c>
      <c r="R167">
        <f t="shared" si="44"/>
        <v>-79.5315323328844</v>
      </c>
    </row>
    <row r="168" spans="1:18">
      <c r="A168">
        <f t="shared" si="31"/>
        <v>0.157484854498571</v>
      </c>
      <c r="B168">
        <f t="shared" si="32"/>
        <v>-1.38808659862705</v>
      </c>
      <c r="C168" s="4">
        <v>9.0232175</v>
      </c>
      <c r="D168" s="5">
        <v>-79.5315037</v>
      </c>
      <c r="E168">
        <f t="shared" si="41"/>
        <v>2.2567341950674e-5</v>
      </c>
      <c r="F168">
        <f t="shared" si="35"/>
        <v>4.3958221014655</v>
      </c>
      <c r="G168">
        <f t="shared" si="42"/>
        <v>2.54029544201537</v>
      </c>
      <c r="H168">
        <f t="shared" si="40"/>
        <v>3.58624292421036</v>
      </c>
      <c r="I168">
        <v>9.02318033</v>
      </c>
      <c r="J168">
        <v>-79.53151733</v>
      </c>
      <c r="K168">
        <f t="shared" si="38"/>
        <v>-1.42230188677989</v>
      </c>
      <c r="L168">
        <f t="shared" si="39"/>
        <v>0.703085617262318</v>
      </c>
      <c r="M168">
        <v>9.023444167</v>
      </c>
      <c r="N168">
        <v>-79.53170283</v>
      </c>
      <c r="Q168">
        <f t="shared" si="43"/>
        <v>9.0232003699766</v>
      </c>
      <c r="R168">
        <f t="shared" si="44"/>
        <v>-79.5315314198193</v>
      </c>
    </row>
    <row r="169" spans="1:18">
      <c r="A169">
        <f t="shared" si="31"/>
        <v>0.157484807374682</v>
      </c>
      <c r="B169">
        <f t="shared" si="32"/>
        <v>-1.38808659513639</v>
      </c>
      <c r="C169" s="2">
        <v>9.0232148</v>
      </c>
      <c r="D169" s="3">
        <v>-79.5315035</v>
      </c>
      <c r="E169">
        <f t="shared" si="41"/>
        <v>2.02435912696683e-5</v>
      </c>
      <c r="F169">
        <f t="shared" si="35"/>
        <v>4.12285975551696</v>
      </c>
      <c r="G169">
        <f t="shared" si="42"/>
        <v>2.3885237985695</v>
      </c>
      <c r="H169">
        <f t="shared" si="40"/>
        <v>3.43345681875591</v>
      </c>
      <c r="I169">
        <v>9.02318033</v>
      </c>
      <c r="J169">
        <v>-79.53151733</v>
      </c>
      <c r="K169">
        <f t="shared" si="38"/>
        <v>-1.42230188677989</v>
      </c>
      <c r="L169">
        <f t="shared" si="39"/>
        <v>0.703085617262318</v>
      </c>
      <c r="M169">
        <v>9.023444167</v>
      </c>
      <c r="N169">
        <v>-79.53170283</v>
      </c>
      <c r="Q169">
        <f t="shared" si="43"/>
        <v>9.02319879108582</v>
      </c>
      <c r="R169">
        <f t="shared" si="44"/>
        <v>-79.5315303097239</v>
      </c>
    </row>
    <row r="170" spans="1:18">
      <c r="A170">
        <f t="shared" si="31"/>
        <v>0.157484755014804</v>
      </c>
      <c r="B170">
        <f t="shared" si="32"/>
        <v>-1.38808658117376</v>
      </c>
      <c r="C170" s="4">
        <v>9.0232118</v>
      </c>
      <c r="D170" s="5">
        <v>-79.5315027</v>
      </c>
      <c r="E170">
        <f t="shared" si="41"/>
        <v>1.73293341436882e-5</v>
      </c>
      <c r="F170">
        <f t="shared" si="35"/>
        <v>3.85044273586499</v>
      </c>
      <c r="G170">
        <f t="shared" si="42"/>
        <v>2.25258877302101</v>
      </c>
      <c r="H170">
        <f t="shared" si="40"/>
        <v>3.31730611892702</v>
      </c>
      <c r="I170">
        <v>9.02318033</v>
      </c>
      <c r="J170">
        <v>-79.53151733</v>
      </c>
      <c r="K170">
        <f t="shared" si="38"/>
        <v>-1.42230188677989</v>
      </c>
      <c r="L170">
        <f t="shared" si="39"/>
        <v>0.703085617262318</v>
      </c>
      <c r="M170">
        <v>9.023444167</v>
      </c>
      <c r="N170">
        <v>-79.53170283</v>
      </c>
      <c r="Q170">
        <f t="shared" si="43"/>
        <v>9.02319689015478</v>
      </c>
      <c r="R170">
        <f t="shared" si="44"/>
        <v>-79.5315289732066</v>
      </c>
    </row>
    <row r="171" spans="1:18">
      <c r="A171">
        <f t="shared" si="31"/>
        <v>0.157484746288158</v>
      </c>
      <c r="B171">
        <f t="shared" si="32"/>
        <v>-1.38808655150316</v>
      </c>
      <c r="C171" s="2">
        <v>9.0232113</v>
      </c>
      <c r="D171" s="3">
        <v>-79.531501</v>
      </c>
      <c r="E171">
        <f t="shared" si="41"/>
        <v>1.59425481824255e-5</v>
      </c>
      <c r="F171">
        <f t="shared" si="35"/>
        <v>3.88307418968981</v>
      </c>
      <c r="G171">
        <f t="shared" si="42"/>
        <v>2.30597037533821</v>
      </c>
      <c r="H171">
        <f t="shared" si="40"/>
        <v>3.43739201410912</v>
      </c>
      <c r="I171">
        <v>9.02318033</v>
      </c>
      <c r="J171">
        <v>-79.53151733</v>
      </c>
      <c r="K171">
        <f t="shared" si="38"/>
        <v>-1.42230188677989</v>
      </c>
      <c r="L171">
        <f t="shared" si="39"/>
        <v>0.703085617262318</v>
      </c>
      <c r="M171">
        <v>9.023444167</v>
      </c>
      <c r="N171">
        <v>-79.53170283</v>
      </c>
      <c r="Q171">
        <f t="shared" si="43"/>
        <v>9.02319450616331</v>
      </c>
      <c r="R171">
        <f t="shared" si="44"/>
        <v>-79.5315272970565</v>
      </c>
    </row>
    <row r="172" spans="1:18">
      <c r="A172">
        <f t="shared" si="31"/>
        <v>0.15748471836289</v>
      </c>
      <c r="B172">
        <f t="shared" si="32"/>
        <v>-1.38808652008724</v>
      </c>
      <c r="C172" s="4">
        <v>9.0232097</v>
      </c>
      <c r="D172" s="5">
        <v>-79.5314992</v>
      </c>
      <c r="E172">
        <f t="shared" si="41"/>
        <v>1.35983979255601e-5</v>
      </c>
      <c r="F172">
        <f t="shared" si="35"/>
        <v>3.82460842775267</v>
      </c>
      <c r="G172">
        <f t="shared" si="42"/>
        <v>2.34472889433625</v>
      </c>
      <c r="H172">
        <f t="shared" si="40"/>
        <v>3.49846555882092</v>
      </c>
      <c r="I172">
        <v>9.02318033</v>
      </c>
      <c r="J172">
        <v>-79.53151733</v>
      </c>
      <c r="K172">
        <f t="shared" si="38"/>
        <v>-1.42230188677989</v>
      </c>
      <c r="L172">
        <f t="shared" si="39"/>
        <v>0.703085617262318</v>
      </c>
      <c r="M172">
        <v>9.023444167</v>
      </c>
      <c r="N172">
        <v>-79.53170283</v>
      </c>
      <c r="Q172">
        <f t="shared" si="43"/>
        <v>9.02319337171093</v>
      </c>
      <c r="R172">
        <f t="shared" si="44"/>
        <v>-79.5315264994394</v>
      </c>
    </row>
    <row r="173" spans="1:18">
      <c r="A173">
        <f t="shared" si="31"/>
        <v>0.15748469392828</v>
      </c>
      <c r="B173">
        <f t="shared" si="32"/>
        <v>-1.38808649914329</v>
      </c>
      <c r="C173" s="2">
        <v>9.0232083</v>
      </c>
      <c r="D173" s="3">
        <v>-79.531498</v>
      </c>
      <c r="E173">
        <f t="shared" si="41"/>
        <v>1.17629496456494e-5</v>
      </c>
      <c r="F173">
        <f t="shared" si="35"/>
        <v>3.76403790854862</v>
      </c>
      <c r="G173">
        <f t="shared" si="42"/>
        <v>2.37528039623401</v>
      </c>
      <c r="H173">
        <f t="shared" si="40"/>
        <v>3.5164526468381</v>
      </c>
      <c r="I173">
        <v>9.02318033</v>
      </c>
      <c r="J173">
        <v>-79.53151733</v>
      </c>
      <c r="K173">
        <f t="shared" si="38"/>
        <v>-1.42230188677989</v>
      </c>
      <c r="L173">
        <f t="shared" si="39"/>
        <v>0.703085617262318</v>
      </c>
      <c r="M173">
        <v>9.023444167</v>
      </c>
      <c r="N173">
        <v>-79.53170283</v>
      </c>
      <c r="Q173">
        <f t="shared" si="43"/>
        <v>9.02319145409214</v>
      </c>
      <c r="R173">
        <f t="shared" si="44"/>
        <v>-79.5315251511892</v>
      </c>
    </row>
    <row r="174" spans="1:18">
      <c r="A174">
        <f t="shared" si="31"/>
        <v>0.157484653785707</v>
      </c>
      <c r="B174">
        <f t="shared" si="32"/>
        <v>-1.38808651136059</v>
      </c>
      <c r="C174" s="4">
        <v>9.023206</v>
      </c>
      <c r="D174" s="5">
        <v>-79.5314987</v>
      </c>
      <c r="E174">
        <f t="shared" si="41"/>
        <v>1.0284056335521e-5</v>
      </c>
      <c r="F174">
        <f t="shared" si="35"/>
        <v>3.51132288124356</v>
      </c>
      <c r="G174">
        <f t="shared" si="42"/>
        <v>2.24858416759091</v>
      </c>
      <c r="H174">
        <f t="shared" si="40"/>
        <v>3.30914545190617</v>
      </c>
      <c r="I174">
        <v>9.02318033</v>
      </c>
      <c r="J174">
        <v>-79.53151733</v>
      </c>
      <c r="K174">
        <f t="shared" si="38"/>
        <v>-1.42230188677989</v>
      </c>
      <c r="L174">
        <f t="shared" si="39"/>
        <v>0.703085617262318</v>
      </c>
      <c r="M174">
        <v>9.023444167</v>
      </c>
      <c r="N174">
        <v>-79.53170283</v>
      </c>
      <c r="Q174">
        <f t="shared" si="43"/>
        <v>9.0231899526141</v>
      </c>
      <c r="R174">
        <f t="shared" si="44"/>
        <v>-79.5315240955216</v>
      </c>
    </row>
    <row r="175" spans="1:18">
      <c r="A175">
        <f t="shared" si="31"/>
        <v>0.157484627605769</v>
      </c>
      <c r="B175">
        <f t="shared" si="32"/>
        <v>-1.3880864939073</v>
      </c>
      <c r="C175" s="2">
        <v>9.0232045</v>
      </c>
      <c r="D175" s="3">
        <v>-79.5314977</v>
      </c>
      <c r="E175">
        <f t="shared" si="41"/>
        <v>8.48183471735692e-6</v>
      </c>
      <c r="F175">
        <f t="shared" si="35"/>
        <v>3.44524892015929</v>
      </c>
      <c r="G175">
        <f t="shared" si="42"/>
        <v>2.29028331992753</v>
      </c>
      <c r="H175">
        <f t="shared" si="40"/>
        <v>3.30369380825035</v>
      </c>
      <c r="I175">
        <v>9.02318033</v>
      </c>
      <c r="J175">
        <v>-79.53151733</v>
      </c>
      <c r="K175">
        <f t="shared" si="38"/>
        <v>-1.42230188677989</v>
      </c>
      <c r="L175">
        <f t="shared" si="39"/>
        <v>0.703085617262318</v>
      </c>
      <c r="M175">
        <v>9.023444167</v>
      </c>
      <c r="N175">
        <v>-79.53170283</v>
      </c>
      <c r="Q175">
        <f t="shared" si="43"/>
        <v>9.02318874281384</v>
      </c>
      <c r="R175">
        <f t="shared" si="44"/>
        <v>-79.5315232449284</v>
      </c>
    </row>
    <row r="176" spans="1:18">
      <c r="A176">
        <f t="shared" si="31"/>
        <v>0.157484543829965</v>
      </c>
      <c r="B176">
        <f t="shared" si="32"/>
        <v>-1.38808645027407</v>
      </c>
      <c r="C176" s="4">
        <v>9.0231997</v>
      </c>
      <c r="D176" s="5">
        <v>-79.5314952</v>
      </c>
      <c r="E176">
        <f t="shared" si="41"/>
        <v>3.11733397688715e-6</v>
      </c>
      <c r="F176">
        <f t="shared" si="35"/>
        <v>3.2458987844326</v>
      </c>
      <c r="G176">
        <f t="shared" si="42"/>
        <v>2.44631150329012</v>
      </c>
      <c r="H176">
        <f t="shared" si="40"/>
        <v>3.22500670744694</v>
      </c>
      <c r="I176">
        <v>9.02318033</v>
      </c>
      <c r="J176">
        <v>-79.53151733</v>
      </c>
      <c r="K176">
        <f t="shared" si="38"/>
        <v>-1.42230188677989</v>
      </c>
      <c r="L176">
        <f t="shared" si="39"/>
        <v>0.703085617262318</v>
      </c>
      <c r="M176">
        <v>9.023444167</v>
      </c>
      <c r="N176">
        <v>-79.53170283</v>
      </c>
      <c r="Q176">
        <f t="shared" si="43"/>
        <v>9.02318726851668</v>
      </c>
      <c r="R176">
        <f t="shared" si="44"/>
        <v>-79.5315222083713</v>
      </c>
    </row>
    <row r="177" spans="1:18">
      <c r="A177">
        <f t="shared" si="31"/>
        <v>0.157484500196733</v>
      </c>
      <c r="B177">
        <f t="shared" si="32"/>
        <v>-1.38808641711281</v>
      </c>
      <c r="C177" s="2">
        <v>9.0231972</v>
      </c>
      <c r="D177" s="3">
        <v>-79.5314933</v>
      </c>
      <c r="E177">
        <f t="shared" si="41"/>
        <v>2.05716907638564e-8</v>
      </c>
      <c r="F177">
        <f t="shared" si="35"/>
        <v>3.23755813242177</v>
      </c>
      <c r="G177">
        <f t="shared" si="42"/>
        <v>2.63947446441864</v>
      </c>
      <c r="H177">
        <f t="shared" si="40"/>
        <v>3.23894973271841</v>
      </c>
      <c r="I177">
        <v>9.02318033</v>
      </c>
      <c r="J177">
        <v>-79.53151733</v>
      </c>
      <c r="K177">
        <f t="shared" si="38"/>
        <v>-1.42230188677989</v>
      </c>
      <c r="L177">
        <f t="shared" si="39"/>
        <v>0.703085617262318</v>
      </c>
      <c r="M177">
        <v>9.023444167</v>
      </c>
      <c r="N177">
        <v>-79.53170283</v>
      </c>
      <c r="Q177">
        <f t="shared" si="43"/>
        <v>9.02318288011734</v>
      </c>
      <c r="R177">
        <f t="shared" si="44"/>
        <v>-79.5315191229508</v>
      </c>
    </row>
    <row r="178" spans="1:18">
      <c r="A178">
        <f t="shared" si="31"/>
        <v>0.15748446179949</v>
      </c>
      <c r="B178">
        <f t="shared" si="32"/>
        <v>-1.38808639791419</v>
      </c>
      <c r="C178" s="4">
        <v>9.023195</v>
      </c>
      <c r="D178" s="5">
        <v>-79.5314922</v>
      </c>
      <c r="E178">
        <f t="shared" si="41"/>
        <v>2.45293986050739e-6</v>
      </c>
      <c r="F178">
        <f t="shared" si="35"/>
        <v>3.20538458117436</v>
      </c>
      <c r="G178">
        <f t="shared" si="42"/>
        <v>2.76781577781288</v>
      </c>
      <c r="H178">
        <f t="shared" si="40"/>
        <v>3.19693823010077</v>
      </c>
      <c r="I178">
        <v>9.02318033</v>
      </c>
      <c r="J178">
        <v>-79.53151733</v>
      </c>
      <c r="K178">
        <f t="shared" si="38"/>
        <v>-1.42230188677989</v>
      </c>
      <c r="L178">
        <f t="shared" si="39"/>
        <v>0.703085617262318</v>
      </c>
      <c r="M178">
        <v>9.023444167</v>
      </c>
      <c r="N178">
        <v>-79.53170283</v>
      </c>
      <c r="Q178">
        <f t="shared" si="43"/>
        <v>9.02318031317145</v>
      </c>
      <c r="R178">
        <f t="shared" si="44"/>
        <v>-79.5315173181681</v>
      </c>
    </row>
    <row r="179" spans="1:18">
      <c r="A179">
        <f t="shared" si="31"/>
        <v>0.157484421656917</v>
      </c>
      <c r="B179">
        <f t="shared" si="32"/>
        <v>-1.38808636475293</v>
      </c>
      <c r="C179" s="2">
        <v>9.0231927</v>
      </c>
      <c r="D179" s="3">
        <v>-79.5314903</v>
      </c>
      <c r="E179">
        <f t="shared" si="41"/>
        <v>5.42723669311025e-6</v>
      </c>
      <c r="F179">
        <f t="shared" si="35"/>
        <v>3.2707931323066</v>
      </c>
      <c r="G179">
        <f t="shared" si="42"/>
        <v>3.00811596237472</v>
      </c>
      <c r="H179">
        <f t="shared" si="40"/>
        <v>3.22360908800646</v>
      </c>
      <c r="I179">
        <v>9.02318033</v>
      </c>
      <c r="J179">
        <v>-79.53151733</v>
      </c>
      <c r="K179">
        <f t="shared" si="38"/>
        <v>-1.42230188677989</v>
      </c>
      <c r="L179">
        <f t="shared" si="39"/>
        <v>0.703085617262318</v>
      </c>
      <c r="M179">
        <v>9.023444167</v>
      </c>
      <c r="N179">
        <v>-79.53170283</v>
      </c>
      <c r="Q179">
        <f t="shared" si="43"/>
        <v>9.02317832338649</v>
      </c>
      <c r="R179">
        <f t="shared" si="44"/>
        <v>-79.5315159191789</v>
      </c>
    </row>
    <row r="180" spans="1:18">
      <c r="A180">
        <f t="shared" si="31"/>
        <v>0.157484351843747</v>
      </c>
      <c r="B180">
        <f t="shared" si="32"/>
        <v>-1.38808632810102</v>
      </c>
      <c r="C180" s="4">
        <v>9.0231887</v>
      </c>
      <c r="D180" s="5">
        <v>-79.5314882</v>
      </c>
      <c r="E180">
        <f t="shared" si="41"/>
        <v>9.90723983240169e-6</v>
      </c>
      <c r="F180">
        <f t="shared" si="35"/>
        <v>3.3295096162298</v>
      </c>
      <c r="G180">
        <f t="shared" si="42"/>
        <v>3.32137893337546</v>
      </c>
      <c r="H180">
        <f t="shared" si="40"/>
        <v>3.15722316992049</v>
      </c>
      <c r="I180">
        <v>9.02318033</v>
      </c>
      <c r="J180">
        <v>-79.53151733</v>
      </c>
      <c r="K180">
        <f t="shared" si="38"/>
        <v>-1.42230188677989</v>
      </c>
      <c r="L180">
        <f t="shared" si="39"/>
        <v>0.703085617262318</v>
      </c>
      <c r="M180">
        <v>9.023444167</v>
      </c>
      <c r="N180">
        <v>-79.53170283</v>
      </c>
      <c r="Q180">
        <f t="shared" si="43"/>
        <v>9.02317589027987</v>
      </c>
      <c r="R180">
        <f t="shared" si="44"/>
        <v>-79.5315142084966</v>
      </c>
    </row>
    <row r="181" spans="1:18">
      <c r="A181">
        <f t="shared" si="31"/>
        <v>0.157484325663808</v>
      </c>
      <c r="B181">
        <f t="shared" si="32"/>
        <v>-1.38808628970377</v>
      </c>
      <c r="C181" s="2">
        <v>9.0231872</v>
      </c>
      <c r="D181" s="3">
        <v>-79.531486</v>
      </c>
      <c r="E181">
        <f t="shared" si="41"/>
        <v>1.23996477570839e-5</v>
      </c>
      <c r="F181">
        <f t="shared" si="35"/>
        <v>3.52413329458701</v>
      </c>
      <c r="G181">
        <f t="shared" si="42"/>
        <v>3.62125588903158</v>
      </c>
      <c r="H181">
        <f t="shared" si="40"/>
        <v>3.26113457923389</v>
      </c>
      <c r="I181">
        <v>9.02318033</v>
      </c>
      <c r="J181">
        <v>-79.53151733</v>
      </c>
      <c r="K181">
        <f t="shared" si="38"/>
        <v>-1.42230188677989</v>
      </c>
      <c r="L181">
        <f t="shared" si="39"/>
        <v>0.703085617262318</v>
      </c>
      <c r="M181">
        <v>9.023444167</v>
      </c>
      <c r="N181">
        <v>-79.53170283</v>
      </c>
      <c r="Q181">
        <f t="shared" si="43"/>
        <v>9.02317222543876</v>
      </c>
      <c r="R181">
        <f t="shared" si="44"/>
        <v>-79.5315116317996</v>
      </c>
    </row>
    <row r="182" spans="1:18">
      <c r="A182">
        <f t="shared" si="31"/>
        <v>0.157484287266565</v>
      </c>
      <c r="B182">
        <f t="shared" si="32"/>
        <v>-1.38808630192108</v>
      </c>
      <c r="C182" s="4">
        <v>9.023185</v>
      </c>
      <c r="D182" s="5">
        <v>-79.5314867</v>
      </c>
      <c r="E182">
        <f t="shared" si="41"/>
        <v>1.37967366006457e-5</v>
      </c>
      <c r="F182">
        <f t="shared" si="35"/>
        <v>3.40181138028184</v>
      </c>
      <c r="G182">
        <f t="shared" si="42"/>
        <v>3.58875517875609</v>
      </c>
      <c r="H182">
        <f t="shared" si="40"/>
        <v>3.06009910314844</v>
      </c>
      <c r="I182">
        <v>9.02318033</v>
      </c>
      <c r="J182">
        <v>-79.53151733</v>
      </c>
      <c r="K182">
        <f t="shared" si="38"/>
        <v>-1.42230188677989</v>
      </c>
      <c r="L182">
        <f t="shared" si="39"/>
        <v>0.703085617262318</v>
      </c>
      <c r="M182">
        <v>9.023444167</v>
      </c>
      <c r="N182">
        <v>-79.53170283</v>
      </c>
      <c r="Q182">
        <f t="shared" si="43"/>
        <v>9.02317018653863</v>
      </c>
      <c r="R182">
        <f t="shared" si="44"/>
        <v>-79.5315101982782</v>
      </c>
    </row>
    <row r="183" spans="1:18">
      <c r="A183">
        <f t="shared" si="31"/>
        <v>0.157484248869321</v>
      </c>
      <c r="B183">
        <f t="shared" si="32"/>
        <v>-1.38808629493976</v>
      </c>
      <c r="C183" s="2">
        <v>9.0231828</v>
      </c>
      <c r="D183" s="3">
        <v>-79.5314863</v>
      </c>
      <c r="E183">
        <f t="shared" si="41"/>
        <v>1.58264961737634e-5</v>
      </c>
      <c r="F183">
        <f t="shared" si="35"/>
        <v>3.41898901857363</v>
      </c>
      <c r="G183">
        <f t="shared" si="42"/>
        <v>3.69882346081011</v>
      </c>
      <c r="H183">
        <f t="shared" si="40"/>
        <v>2.9552185646915</v>
      </c>
      <c r="I183">
        <v>9.02318033</v>
      </c>
      <c r="J183">
        <v>-79.53151733</v>
      </c>
      <c r="K183">
        <f t="shared" si="38"/>
        <v>-1.42230188677989</v>
      </c>
      <c r="L183">
        <f t="shared" si="39"/>
        <v>0.703085617262318</v>
      </c>
      <c r="M183">
        <v>9.023444167</v>
      </c>
      <c r="N183">
        <v>-79.53170283</v>
      </c>
      <c r="Q183">
        <f t="shared" si="43"/>
        <v>9.02316904365804</v>
      </c>
      <c r="R183">
        <f t="shared" si="44"/>
        <v>-79.5315093947353</v>
      </c>
    </row>
    <row r="184" spans="1:18">
      <c r="A184">
        <f t="shared" si="31"/>
        <v>0.157484208726748</v>
      </c>
      <c r="B184">
        <f t="shared" si="32"/>
        <v>-1.38808627748647</v>
      </c>
      <c r="C184" s="4">
        <v>9.0231805</v>
      </c>
      <c r="D184" s="5">
        <v>-79.5314853</v>
      </c>
      <c r="E184">
        <f t="shared" si="41"/>
        <v>1.82831533070385e-5</v>
      </c>
      <c r="F184">
        <f t="shared" si="35"/>
        <v>3.51645264575051</v>
      </c>
      <c r="G184">
        <f t="shared" si="42"/>
        <v>3.89003103239836</v>
      </c>
      <c r="H184">
        <f>(ACOS(COS(RADIANS(90-C184))*COS(RADIANS(90-Q185))+SIN(RADIANS(90-C184))*SIN(RADIANS(90-Q185))*COS(RADIANS(D184-R185)))*6371)*1000</f>
        <v>2.89980329958794</v>
      </c>
      <c r="I184">
        <v>9.02318033</v>
      </c>
      <c r="J184">
        <v>-79.53151733</v>
      </c>
      <c r="K184">
        <f t="shared" si="38"/>
        <v>-1.42230188677989</v>
      </c>
      <c r="L184">
        <f t="shared" si="39"/>
        <v>0.703085617262318</v>
      </c>
      <c r="M184">
        <v>9.023444167</v>
      </c>
      <c r="N184">
        <v>-79.53170283</v>
      </c>
      <c r="Q184">
        <f t="shared" si="43"/>
        <v>9.02316738322476</v>
      </c>
      <c r="R184">
        <f t="shared" si="44"/>
        <v>-79.5315082273085</v>
      </c>
    </row>
    <row r="185" spans="1:18">
      <c r="A185">
        <f t="shared" si="31"/>
        <v>0.157484220944053</v>
      </c>
      <c r="B185">
        <f t="shared" si="32"/>
        <v>-1.38808628446779</v>
      </c>
      <c r="C185" s="2">
        <v>9.0231812</v>
      </c>
      <c r="D185" s="3">
        <v>-79.5314857</v>
      </c>
      <c r="E185">
        <f t="shared" si="41"/>
        <v>1.74804601980379e-5</v>
      </c>
      <c r="F185">
        <f t="shared" si="35"/>
        <v>3.47390554783655</v>
      </c>
      <c r="G185">
        <f t="shared" si="42"/>
        <v>3.82107203489132</v>
      </c>
      <c r="H185">
        <f>(ACOS(COS(RADIANS(90-C185))*COS(RADIANS(90-Q186))+SIN(RADIANS(90-C185))*SIN(RADIANS(90-Q186))*COS(RADIANS(D185-R186)))*6371)*1000</f>
        <v>2.9091124834046</v>
      </c>
      <c r="I185">
        <v>9.02318033</v>
      </c>
      <c r="J185">
        <v>-79.53151733</v>
      </c>
      <c r="K185">
        <f t="shared" si="38"/>
        <v>-1.42230188677989</v>
      </c>
      <c r="L185">
        <f t="shared" si="39"/>
        <v>0.703085617262318</v>
      </c>
      <c r="M185">
        <v>9.023444167</v>
      </c>
      <c r="N185">
        <v>-79.53170283</v>
      </c>
      <c r="Q185">
        <f t="shared" si="43"/>
        <v>9.02316537357035</v>
      </c>
      <c r="R185">
        <f t="shared" si="44"/>
        <v>-79.5315068143494</v>
      </c>
    </row>
    <row r="186" spans="1:18">
      <c r="A186">
        <f t="shared" si="31"/>
        <v>0.157484159857529</v>
      </c>
      <c r="B186">
        <f t="shared" si="32"/>
        <v>-1.38808625828785</v>
      </c>
      <c r="C186" s="4">
        <v>9.0231777</v>
      </c>
      <c r="D186" s="5">
        <v>-79.5314842</v>
      </c>
      <c r="E186">
        <f t="shared" si="41"/>
        <v>2.12063481056226e-5</v>
      </c>
      <c r="F186">
        <f t="shared" si="35"/>
        <v>3.6497652744103</v>
      </c>
      <c r="G186">
        <f t="shared" si="42"/>
        <v>4.11848536787504</v>
      </c>
      <c r="H186">
        <f>(ACOS(COS(RADIANS(90-C186))*COS(RADIANS(90-Q187))+SIN(RADIANS(90-C186))*SIN(RADIANS(90-Q187))*COS(RADIANS(D186-R187)))*6371)*1000</f>
        <v>2.82103237065908</v>
      </c>
      <c r="I186">
        <v>9.02318033</v>
      </c>
      <c r="J186">
        <v>-79.53151733</v>
      </c>
      <c r="K186">
        <f t="shared" si="38"/>
        <v>-1.42230188677989</v>
      </c>
      <c r="L186">
        <f t="shared" si="39"/>
        <v>0.703085617262318</v>
      </c>
      <c r="M186">
        <v>9.023444167</v>
      </c>
      <c r="N186">
        <v>-79.53170283</v>
      </c>
      <c r="Q186">
        <f t="shared" si="43"/>
        <v>9.02316603020889</v>
      </c>
      <c r="R186">
        <f t="shared" si="44"/>
        <v>-79.5315072760225</v>
      </c>
    </row>
    <row r="187" spans="1:18">
      <c r="A187">
        <f t="shared" si="31"/>
        <v>0.157484144149566</v>
      </c>
      <c r="B187">
        <f t="shared" si="32"/>
        <v>-1.38808622512659</v>
      </c>
      <c r="C187" s="2">
        <v>9.0231768</v>
      </c>
      <c r="D187" s="3">
        <v>-79.5314823</v>
      </c>
      <c r="E187">
        <f t="shared" si="41"/>
        <v>2.3035382868201e-5</v>
      </c>
      <c r="F187">
        <f t="shared" si="35"/>
        <v>3.86679288536285</v>
      </c>
      <c r="G187">
        <f t="shared" si="42"/>
        <v>4.38041793587949</v>
      </c>
      <c r="H187">
        <f>(ACOS(COS(RADIANS(90-C187))*COS(RADIANS(90-Q188))+SIN(RADIANS(90-C187))*SIN(RADIANS(90-Q188))*COS(RADIANS(D187-R188)))*6371)*1000</f>
        <v>2.93532818006755</v>
      </c>
      <c r="I187">
        <v>9.02318033</v>
      </c>
      <c r="J187">
        <v>-79.53151733</v>
      </c>
      <c r="K187">
        <f t="shared" si="38"/>
        <v>-1.42230188677989</v>
      </c>
      <c r="L187">
        <f t="shared" si="39"/>
        <v>0.703085617262318</v>
      </c>
      <c r="M187">
        <v>9.023444167</v>
      </c>
      <c r="N187">
        <v>-79.53170283</v>
      </c>
      <c r="Q187">
        <f t="shared" si="43"/>
        <v>9.02316298226746</v>
      </c>
      <c r="R187">
        <f t="shared" si="44"/>
        <v>-79.5315051330588</v>
      </c>
    </row>
    <row r="188" spans="1:18">
      <c r="A188">
        <f t="shared" si="31"/>
        <v>0.157484112733639</v>
      </c>
      <c r="B188">
        <f t="shared" si="32"/>
        <v>-1.3880862076733</v>
      </c>
      <c r="C188" s="4">
        <v>9.023175</v>
      </c>
      <c r="D188" s="5">
        <v>-79.5314813</v>
      </c>
      <c r="E188">
        <f t="shared" si="41"/>
        <v>2.50830178377489e-5</v>
      </c>
      <c r="F188">
        <f t="shared" si="35"/>
        <v>3.99969519731336</v>
      </c>
      <c r="G188">
        <f t="shared" si="42"/>
        <v>4.56677268877654</v>
      </c>
      <c r="H188">
        <f>(ACOS(COS(RADIANS(90-C188))*COS(RADIANS(90-Q189))+SIN(RADIANS(90-C188))*SIN(RADIANS(90-Q189))*COS(RADIANS(D188-R189)))*6371)*1000</f>
        <v>2.91066111938514</v>
      </c>
      <c r="I188">
        <v>9.02318033</v>
      </c>
      <c r="J188">
        <v>-79.53151733</v>
      </c>
      <c r="K188">
        <f t="shared" si="38"/>
        <v>-1.42230188677989</v>
      </c>
      <c r="L188">
        <f t="shared" si="39"/>
        <v>0.703085617262318</v>
      </c>
      <c r="M188">
        <v>9.023444167</v>
      </c>
      <c r="N188">
        <v>-79.53170283</v>
      </c>
      <c r="Q188">
        <f t="shared" si="43"/>
        <v>9.02316148603597</v>
      </c>
      <c r="R188">
        <f t="shared" si="44"/>
        <v>-79.5315040810799</v>
      </c>
    </row>
    <row r="189" spans="1:18">
      <c r="A189">
        <f t="shared" si="31"/>
        <v>0.157484083063042</v>
      </c>
      <c r="B189">
        <f t="shared" si="32"/>
        <v>-1.38808619371067</v>
      </c>
      <c r="C189" s="2">
        <v>9.0231733</v>
      </c>
      <c r="D189" s="3">
        <v>-79.5314805</v>
      </c>
      <c r="E189">
        <f t="shared" si="41"/>
        <v>2.69338173090489e-5</v>
      </c>
      <c r="F189">
        <f t="shared" si="35"/>
        <v>4.11848536680037</v>
      </c>
      <c r="G189">
        <f t="shared" si="42"/>
        <v>4.72869278919002</v>
      </c>
      <c r="H189">
        <f>(ACOS(COS(RADIANS(90-C189))*COS(RADIANS(90-Q190))+SIN(RADIANS(90-C189))*SIN(RADIANS(90-Q190))*COS(RADIANS(D189-R190)))*6371)*1000</f>
        <v>2.8763985318976</v>
      </c>
      <c r="I189">
        <v>9.02318033</v>
      </c>
      <c r="J189">
        <v>-79.53151733</v>
      </c>
      <c r="K189">
        <f t="shared" si="38"/>
        <v>-1.42230188677989</v>
      </c>
      <c r="L189">
        <f t="shared" si="39"/>
        <v>0.703085617262318</v>
      </c>
      <c r="M189">
        <v>9.023444167</v>
      </c>
      <c r="N189">
        <v>-79.53170283</v>
      </c>
      <c r="Q189">
        <f t="shared" si="43"/>
        <v>9.02315981097982</v>
      </c>
      <c r="R189">
        <f t="shared" si="44"/>
        <v>-79.531502903372</v>
      </c>
    </row>
    <row r="190" spans="1:18">
      <c r="A190">
        <f t="shared" si="31"/>
        <v>0.15748406386442</v>
      </c>
      <c r="B190">
        <f t="shared" si="32"/>
        <v>-1.38808618498402</v>
      </c>
      <c r="C190" s="4">
        <v>9.0231722</v>
      </c>
      <c r="D190" s="5">
        <v>-79.53148</v>
      </c>
      <c r="E190">
        <f t="shared" si="41"/>
        <v>2.81212436665611e-5</v>
      </c>
      <c r="F190">
        <f t="shared" si="35"/>
        <v>4.19867387666129</v>
      </c>
      <c r="G190">
        <f t="shared" si="42"/>
        <v>4.83145122832945</v>
      </c>
      <c r="H190">
        <f>(ACOS(COS(RADIANS(90-C190))*COS(RADIANS(90-Q191))+SIN(RADIANS(90-C190))*SIN(RADIANS(90-Q191))*COS(RADIANS(D190-R191)))*6371)*1000</f>
        <v>2.85280175482004</v>
      </c>
      <c r="I190">
        <v>9.02318033</v>
      </c>
      <c r="J190">
        <v>-79.53151733</v>
      </c>
      <c r="K190">
        <f t="shared" si="38"/>
        <v>-1.42230188677989</v>
      </c>
      <c r="L190">
        <f t="shared" si="39"/>
        <v>0.703085617262318</v>
      </c>
      <c r="M190">
        <v>9.023444167</v>
      </c>
      <c r="N190">
        <v>-79.53170283</v>
      </c>
      <c r="Q190">
        <f t="shared" si="43"/>
        <v>9.02315829694383</v>
      </c>
      <c r="R190">
        <f t="shared" si="44"/>
        <v>-79.5315018388751</v>
      </c>
    </row>
    <row r="191" spans="1:18">
      <c r="A191">
        <f t="shared" si="31"/>
        <v>0.157484051647116</v>
      </c>
      <c r="B191">
        <f t="shared" si="32"/>
        <v>-1.38808619022001</v>
      </c>
      <c r="C191" s="2">
        <v>9.0231715</v>
      </c>
      <c r="D191" s="3">
        <v>-79.5314803</v>
      </c>
      <c r="E191">
        <f t="shared" si="41"/>
        <v>2.85213281320732e-5</v>
      </c>
      <c r="F191">
        <f t="shared" si="35"/>
        <v>4.18254368342441</v>
      </c>
      <c r="G191">
        <f t="shared" si="42"/>
        <v>4.8239837567437</v>
      </c>
      <c r="H191">
        <f>(ACOS(COS(RADIANS(90-C191))*COS(RADIANS(90-Q192))+SIN(RADIANS(90-C191))*SIN(RADIANS(90-Q192))*COS(RADIANS(D191-R192)))*6371)*1000</f>
        <v>2.78081028952157</v>
      </c>
      <c r="I191">
        <v>9.02318033</v>
      </c>
      <c r="J191">
        <v>-79.53151733</v>
      </c>
      <c r="K191">
        <f t="shared" si="38"/>
        <v>-1.42230188677989</v>
      </c>
      <c r="L191">
        <f t="shared" si="39"/>
        <v>0.703085617262318</v>
      </c>
      <c r="M191">
        <v>9.023444167</v>
      </c>
      <c r="N191">
        <v>-79.53170283</v>
      </c>
      <c r="Q191">
        <f t="shared" si="43"/>
        <v>9.02315732557645</v>
      </c>
      <c r="R191">
        <f t="shared" si="44"/>
        <v>-79.5315011559207</v>
      </c>
    </row>
    <row r="192" spans="1:18">
      <c r="A192">
        <f t="shared" si="31"/>
        <v>0.157484025467177</v>
      </c>
      <c r="B192">
        <f t="shared" si="32"/>
        <v>-1.38808620243731</v>
      </c>
      <c r="C192" s="4">
        <v>9.02317</v>
      </c>
      <c r="D192" s="5">
        <v>-79.531481</v>
      </c>
      <c r="E192">
        <f t="shared" si="41"/>
        <v>2.93457859512486e-5</v>
      </c>
      <c r="F192">
        <f t="shared" si="35"/>
        <v>4.15118092248745</v>
      </c>
      <c r="G192">
        <f t="shared" si="42"/>
        <v>4.79963423653613</v>
      </c>
      <c r="H192">
        <f>(ACOS(COS(RADIANS(90-C192))*COS(RADIANS(90-Q193))+SIN(RADIANS(90-C192))*SIN(RADIANS(90-Q193))*COS(RADIANS(D192-R193)))*6371)*1000</f>
        <v>2.62062695352071</v>
      </c>
      <c r="I192">
        <v>9.02318033</v>
      </c>
      <c r="J192">
        <v>-79.53151733</v>
      </c>
      <c r="K192">
        <f t="shared" si="38"/>
        <v>-1.42230188677989</v>
      </c>
      <c r="L192">
        <f t="shared" si="39"/>
        <v>0.703085617262318</v>
      </c>
      <c r="M192">
        <v>9.023444167</v>
      </c>
      <c r="N192">
        <v>-79.53170283</v>
      </c>
      <c r="Q192">
        <f t="shared" si="43"/>
        <v>9.02315699828962</v>
      </c>
      <c r="R192">
        <f t="shared" si="44"/>
        <v>-79.53150092581</v>
      </c>
    </row>
    <row r="193" spans="1:18">
      <c r="A193">
        <f t="shared" si="31"/>
        <v>0.157484650295049</v>
      </c>
      <c r="B193">
        <f t="shared" si="32"/>
        <v>-1.3880870785926</v>
      </c>
      <c r="C193" s="2">
        <v>9.0232058</v>
      </c>
      <c r="D193" s="3">
        <v>-79.5315312</v>
      </c>
      <c r="E193">
        <f t="shared" si="41"/>
        <v>2.88129912642129e-5</v>
      </c>
      <c r="F193">
        <f t="shared" si="35"/>
        <v>3.21661188095579</v>
      </c>
      <c r="G193">
        <f t="shared" si="42"/>
        <v>3.033476178692</v>
      </c>
      <c r="H193">
        <f>(ACOS(COS(RADIANS(90-C193))*COS(RADIANS(90-Q194))+SIN(RADIANS(90-C193))*SIN(RADIANS(90-Q194))*COS(RADIANS(D193-R194)))*6371)*1000</f>
        <v>0.36768282798957</v>
      </c>
      <c r="I193">
        <v>9.02318033</v>
      </c>
      <c r="J193">
        <v>-79.53151733</v>
      </c>
      <c r="K193">
        <f t="shared" si="38"/>
        <v>-1.42230188677989</v>
      </c>
      <c r="L193">
        <f t="shared" si="39"/>
        <v>0.703085617262318</v>
      </c>
      <c r="M193">
        <v>9.023444167</v>
      </c>
      <c r="N193">
        <v>-79.53170283</v>
      </c>
      <c r="Q193">
        <f t="shared" si="43"/>
        <v>9.02315632384659</v>
      </c>
      <c r="R193">
        <f t="shared" si="44"/>
        <v>-79.5315004516188</v>
      </c>
    </row>
    <row r="194" spans="1:18">
      <c r="A194">
        <f t="shared" si="31"/>
        <v>0.157484636332415</v>
      </c>
      <c r="B194">
        <f t="shared" si="32"/>
        <v>-1.38808709255523</v>
      </c>
      <c r="C194" s="4">
        <v>9.023205</v>
      </c>
      <c r="D194" s="5">
        <v>-79.531532</v>
      </c>
      <c r="E194">
        <f t="shared" si="41"/>
        <v>2.86186799710058e-5</v>
      </c>
      <c r="F194">
        <f t="shared" si="35"/>
        <v>3.18139501270287</v>
      </c>
      <c r="G194">
        <f t="shared" si="42"/>
        <v>3.0615713664538</v>
      </c>
      <c r="H194">
        <f>(ACOS(COS(RADIANS(90-C194))*COS(RADIANS(90-Q195))+SIN(RADIANS(90-C194))*SIN(RADIANS(90-Q195))*COS(RADIANS(D194-R195)))*6371)*1000</f>
        <v>0.251175189059861</v>
      </c>
      <c r="I194">
        <v>9.02318033</v>
      </c>
      <c r="J194">
        <v>-79.53151733</v>
      </c>
      <c r="K194">
        <f t="shared" si="38"/>
        <v>-1.42230188677989</v>
      </c>
      <c r="L194">
        <f t="shared" si="39"/>
        <v>0.703085617262318</v>
      </c>
      <c r="M194">
        <v>9.023444167</v>
      </c>
      <c r="N194">
        <v>-79.53170283</v>
      </c>
      <c r="Q194">
        <f t="shared" si="43"/>
        <v>9.02320390030374</v>
      </c>
      <c r="R194">
        <f t="shared" si="44"/>
        <v>-79.5315339019416</v>
      </c>
    </row>
    <row r="195" spans="1:18">
      <c r="A195">
        <f t="shared" si="31"/>
        <v>0.157484597935171</v>
      </c>
      <c r="B195">
        <f t="shared" si="32"/>
        <v>-1.38808711000852</v>
      </c>
      <c r="C195" s="2">
        <v>9.0232028</v>
      </c>
      <c r="D195" s="3">
        <v>-79.531533</v>
      </c>
      <c r="E195">
        <f t="shared" si="41"/>
        <v>2.73941376621603e-5</v>
      </c>
      <c r="F195">
        <f t="shared" si="35"/>
        <v>3.03347617781657</v>
      </c>
      <c r="G195">
        <f t="shared" si="42"/>
        <v>3.02901627501275</v>
      </c>
      <c r="H195">
        <f>(ACOS(COS(RADIANS(90-C195))*COS(RADIANS(90-Q196))+SIN(RADIANS(90-C195))*SIN(RADIANS(90-Q196))*COS(RADIANS(D195-R196)))*6371)*1000</f>
        <v>0</v>
      </c>
      <c r="I195">
        <v>9.02318033</v>
      </c>
      <c r="J195">
        <v>-79.53151733</v>
      </c>
      <c r="K195">
        <f t="shared" si="38"/>
        <v>-1.42230188677989</v>
      </c>
      <c r="L195">
        <f t="shared" si="39"/>
        <v>0.703085617262318</v>
      </c>
      <c r="M195">
        <v>9.023444167</v>
      </c>
      <c r="N195">
        <v>-79.53170283</v>
      </c>
      <c r="Q195">
        <f t="shared" si="43"/>
        <v>9.0232037413485</v>
      </c>
      <c r="R195">
        <f t="shared" si="44"/>
        <v>-79.5315337901824</v>
      </c>
    </row>
    <row r="196" spans="1:18">
      <c r="A196">
        <f t="shared" ref="A196:B196" si="45">RADIANS(C196)</f>
        <v>0.157484571755233</v>
      </c>
      <c r="B196">
        <f t="shared" si="45"/>
        <v>-1.38808709779122</v>
      </c>
      <c r="C196" s="4">
        <v>9.0232013</v>
      </c>
      <c r="D196" s="5">
        <v>-79.5315323</v>
      </c>
      <c r="E196">
        <f>SQRT((J205-R197)^2+(I205-Q197)^2)</f>
        <v>138.278360814397</v>
      </c>
      <c r="F196">
        <f t="shared" si="35"/>
        <v>2.85122169173313</v>
      </c>
      <c r="G196">
        <f>(ACOS(COS(RADIANS(90-Q197))*COS(RADIANS(90-I205))+SIN(RADIANS(90-Q197))*SIN(RADIANS(90-I205))*COS(RADIANS(D196-J205)))*6371)*1000</f>
        <v>12578128.4929063</v>
      </c>
      <c r="I196">
        <v>9.02318033</v>
      </c>
      <c r="J196">
        <v>-79.53151733</v>
      </c>
      <c r="K196">
        <f t="shared" si="38"/>
        <v>-1.42230188677989</v>
      </c>
      <c r="L196">
        <f t="shared" si="39"/>
        <v>0.703085617262318</v>
      </c>
      <c r="M196">
        <v>9.023444167</v>
      </c>
      <c r="N196">
        <v>-79.53170283</v>
      </c>
      <c r="Q196">
        <f t="shared" si="43"/>
        <v>9.02320273961862</v>
      </c>
      <c r="R196">
        <f t="shared" si="44"/>
        <v>-79.5315330858805</v>
      </c>
    </row>
    <row r="197" spans="9:17">
      <c r="I197">
        <v>9.02318033</v>
      </c>
      <c r="J197">
        <v>-79.53151733</v>
      </c>
      <c r="K197">
        <f t="shared" si="38"/>
        <v>-1.42230188677989</v>
      </c>
      <c r="L197">
        <f t="shared" si="39"/>
        <v>0.703085617262318</v>
      </c>
      <c r="M197">
        <v>9.023444167</v>
      </c>
      <c r="N197">
        <v>-79.53170283</v>
      </c>
      <c r="Q197">
        <f>K209*(R197-N204)+M204</f>
        <v>-104.094646826927</v>
      </c>
    </row>
    <row r="198" spans="9:14">
      <c r="I198">
        <v>9.02318033</v>
      </c>
      <c r="J198">
        <v>-79.53151733</v>
      </c>
      <c r="K198">
        <f t="shared" si="38"/>
        <v>-1.42230188677989</v>
      </c>
      <c r="L198">
        <f t="shared" si="39"/>
        <v>0.703085617262318</v>
      </c>
      <c r="M198">
        <v>9.023444167</v>
      </c>
      <c r="N198">
        <v>-79.53170283</v>
      </c>
    </row>
    <row r="199" spans="9:14">
      <c r="I199">
        <v>9.02318033</v>
      </c>
      <c r="J199">
        <v>-79.53151733</v>
      </c>
      <c r="K199">
        <f t="shared" si="38"/>
        <v>-1.42230188677989</v>
      </c>
      <c r="L199">
        <f t="shared" si="39"/>
        <v>0.703085617262318</v>
      </c>
      <c r="M199">
        <v>9.023444167</v>
      </c>
      <c r="N199">
        <v>-79.53170283</v>
      </c>
    </row>
    <row r="200" spans="9:14">
      <c r="I200">
        <v>9.02318033</v>
      </c>
      <c r="J200">
        <v>-79.53151733</v>
      </c>
      <c r="K200">
        <f t="shared" si="38"/>
        <v>-1.42230188677989</v>
      </c>
      <c r="L200">
        <f t="shared" si="39"/>
        <v>0.703085617262318</v>
      </c>
      <c r="M200">
        <v>9.023444167</v>
      </c>
      <c r="N200">
        <v>-79.53170283</v>
      </c>
    </row>
    <row r="201" spans="9:14">
      <c r="I201">
        <v>9.02318033</v>
      </c>
      <c r="J201">
        <v>-79.53151733</v>
      </c>
      <c r="K201">
        <f t="shared" si="38"/>
        <v>-1.42230188677989</v>
      </c>
      <c r="L201">
        <f t="shared" si="39"/>
        <v>0.703085617262318</v>
      </c>
      <c r="M201">
        <v>9.023444167</v>
      </c>
      <c r="N201">
        <v>-79.53170283</v>
      </c>
    </row>
    <row r="202" spans="9:14">
      <c r="I202">
        <v>9.02318033</v>
      </c>
      <c r="J202">
        <v>-79.53151733</v>
      </c>
      <c r="K202">
        <f t="shared" si="38"/>
        <v>-1.42230188677989</v>
      </c>
      <c r="L202">
        <f t="shared" si="39"/>
        <v>0.703085617262318</v>
      </c>
      <c r="M202">
        <v>9.023444167</v>
      </c>
      <c r="N202">
        <v>-79.53170283</v>
      </c>
    </row>
    <row r="203" spans="9:14">
      <c r="I203">
        <v>9.02318033</v>
      </c>
      <c r="J203">
        <v>-79.53151733</v>
      </c>
      <c r="K203">
        <f t="shared" si="38"/>
        <v>-1.42230188677989</v>
      </c>
      <c r="L203">
        <f t="shared" si="39"/>
        <v>0.703085617262318</v>
      </c>
      <c r="M203">
        <v>9.023444167</v>
      </c>
      <c r="N203">
        <v>-79.53170283</v>
      </c>
    </row>
    <row r="204" spans="9:14">
      <c r="I204">
        <v>9.02318033</v>
      </c>
      <c r="J204">
        <v>-79.53151733</v>
      </c>
      <c r="K204">
        <f t="shared" si="38"/>
        <v>-1.42230188677989</v>
      </c>
      <c r="L204">
        <f t="shared" si="39"/>
        <v>0.703085617262318</v>
      </c>
      <c r="M204">
        <v>9.023444167</v>
      </c>
      <c r="N204">
        <v>-79.53170283</v>
      </c>
    </row>
    <row r="205" spans="9:14">
      <c r="I205">
        <v>9.02318033</v>
      </c>
      <c r="J205">
        <v>-79.53151733</v>
      </c>
      <c r="K205">
        <f t="shared" si="38"/>
        <v>-1.42230188677989</v>
      </c>
      <c r="L205">
        <f t="shared" si="39"/>
        <v>0.703085617262318</v>
      </c>
      <c r="M205">
        <v>9.023444167</v>
      </c>
      <c r="N205">
        <v>-79.53170283</v>
      </c>
    </row>
    <row r="206" spans="9:14">
      <c r="I206">
        <v>9.02318033</v>
      </c>
      <c r="J206">
        <v>-79.53151733</v>
      </c>
      <c r="K206">
        <f t="shared" si="38"/>
        <v>-1.42230188677989</v>
      </c>
      <c r="L206">
        <f t="shared" si="39"/>
        <v>0.703085617262318</v>
      </c>
      <c r="M206">
        <v>9.023444167</v>
      </c>
      <c r="N206">
        <v>-79.53170283</v>
      </c>
    </row>
    <row r="207" spans="9:14">
      <c r="I207">
        <v>9.02318033</v>
      </c>
      <c r="J207">
        <v>-79.53151733</v>
      </c>
      <c r="K207">
        <f t="shared" si="38"/>
        <v>-1.42230188677989</v>
      </c>
      <c r="L207">
        <f t="shared" si="39"/>
        <v>0.703085617262318</v>
      </c>
      <c r="M207">
        <v>9.023444167</v>
      </c>
      <c r="N207">
        <v>-79.53170283</v>
      </c>
    </row>
    <row r="208" spans="9:14">
      <c r="I208">
        <v>9.02318033</v>
      </c>
      <c r="J208">
        <v>-79.53151733</v>
      </c>
      <c r="K208">
        <f t="shared" si="38"/>
        <v>-1.42230188677989</v>
      </c>
      <c r="L208">
        <f t="shared" si="39"/>
        <v>0.703085617262318</v>
      </c>
      <c r="M208">
        <v>9.023444167</v>
      </c>
      <c r="N208">
        <v>-79.53170283</v>
      </c>
    </row>
    <row r="209" spans="9:14">
      <c r="I209">
        <v>9.02318033</v>
      </c>
      <c r="J209">
        <v>-79.53151733</v>
      </c>
      <c r="K209">
        <f>(I205-M204)/(J205-N204)</f>
        <v>-1.42230188677989</v>
      </c>
      <c r="L209">
        <f>-1/K209</f>
        <v>0.703085617262318</v>
      </c>
      <c r="M209">
        <v>9.023444167</v>
      </c>
      <c r="N209">
        <v>-79.53170283</v>
      </c>
    </row>
    <row r="210" spans="9:14">
      <c r="I210">
        <v>9.02318033</v>
      </c>
      <c r="J210">
        <v>-79.53151733</v>
      </c>
      <c r="K210">
        <f>(I206-M205)/(J206-N205)</f>
        <v>-1.42230188677989</v>
      </c>
      <c r="L210">
        <f>-1/K210</f>
        <v>0.703085617262318</v>
      </c>
      <c r="M210">
        <v>9.023444167</v>
      </c>
      <c r="N210">
        <v>-79.53170283</v>
      </c>
    </row>
    <row r="211" spans="9:14">
      <c r="I211">
        <v>9.02318033</v>
      </c>
      <c r="J211">
        <v>-79.53151733</v>
      </c>
      <c r="K211">
        <f>(I207-M206)/(J207-N206)</f>
        <v>-1.42230188677989</v>
      </c>
      <c r="L211">
        <f>-1/K211</f>
        <v>0.703085617262318</v>
      </c>
      <c r="M211">
        <v>9.023444167</v>
      </c>
      <c r="N211">
        <v>-79.53170283</v>
      </c>
    </row>
    <row r="212" spans="9:14">
      <c r="I212">
        <v>9.02318033</v>
      </c>
      <c r="J212">
        <v>-79.53151733</v>
      </c>
      <c r="K212">
        <f>(I208-M207)/(J208-N207)</f>
        <v>-1.42230188677989</v>
      </c>
      <c r="L212">
        <f>-1/K212</f>
        <v>0.703085617262318</v>
      </c>
      <c r="M212">
        <v>9.023444167</v>
      </c>
      <c r="N212">
        <v>-79.53170283</v>
      </c>
    </row>
    <row r="213" spans="9:14">
      <c r="I213">
        <v>9.02318033</v>
      </c>
      <c r="J213">
        <v>-79.53151733</v>
      </c>
      <c r="K213">
        <f>(I209-M208)/(J209-N208)</f>
        <v>-1.42230188677989</v>
      </c>
      <c r="L213">
        <f>-1/K213</f>
        <v>0.703085617262318</v>
      </c>
      <c r="M213">
        <v>9.023444167</v>
      </c>
      <c r="N213">
        <v>-79.53170283</v>
      </c>
    </row>
    <row r="214" spans="9:14">
      <c r="I214">
        <v>9.02318033</v>
      </c>
      <c r="J214">
        <v>-79.53151733</v>
      </c>
      <c r="K214">
        <f>(I210-M209)/(J210-N209)</f>
        <v>-1.42230188677989</v>
      </c>
      <c r="L214">
        <f>-1/K214</f>
        <v>0.703085617262318</v>
      </c>
      <c r="M214">
        <v>9.023444167</v>
      </c>
      <c r="N214">
        <v>-79.53170283</v>
      </c>
    </row>
    <row r="215" spans="9:14">
      <c r="I215">
        <v>10.02318033</v>
      </c>
      <c r="J215">
        <v>-79.53151733</v>
      </c>
      <c r="K215">
        <f>(I211-M210)/(J211-N210)</f>
        <v>-1.42230188677989</v>
      </c>
      <c r="L215">
        <f>-1/K215</f>
        <v>0.703085617262318</v>
      </c>
      <c r="M215">
        <v>9.023444167</v>
      </c>
      <c r="N215">
        <v>-79.53170283</v>
      </c>
    </row>
    <row r="216" spans="10:14">
      <c r="J216">
        <v>-79.53151733</v>
      </c>
      <c r="K216">
        <f>(I212-M211)/(J212-N211)</f>
        <v>-1.42230188677989</v>
      </c>
      <c r="L216">
        <f>-1/K216</f>
        <v>0.703085617262318</v>
      </c>
      <c r="M216">
        <v>9.023444167</v>
      </c>
      <c r="N216">
        <v>-79.53170283</v>
      </c>
    </row>
    <row r="217" spans="10:14">
      <c r="J217">
        <v>-79.53151733</v>
      </c>
      <c r="K217">
        <f>(I213-M212)/(J213-N212)</f>
        <v>-1.42230188677989</v>
      </c>
      <c r="L217">
        <f>-1/K217</f>
        <v>0.703085617262318</v>
      </c>
      <c r="M217">
        <v>9.023444167</v>
      </c>
      <c r="N217">
        <v>-79.53170283</v>
      </c>
    </row>
    <row r="218" spans="10:14">
      <c r="J218">
        <v>-79.53151733</v>
      </c>
      <c r="K218">
        <f>(I214-M213)/(J214-N213)</f>
        <v>-1.42230188677989</v>
      </c>
      <c r="L218">
        <f>-1/K218</f>
        <v>0.703085617262318</v>
      </c>
      <c r="M218">
        <v>9.023444167</v>
      </c>
      <c r="N218">
        <v>-79.53170283</v>
      </c>
    </row>
    <row r="219" spans="10:14">
      <c r="J219">
        <v>-79.53151733</v>
      </c>
      <c r="K219">
        <f>(I215-M214)/(J215-N214)</f>
        <v>5389.41327761015</v>
      </c>
      <c r="L219">
        <f>-1/K219</f>
        <v>-0.000185548954680171</v>
      </c>
      <c r="M219">
        <v>9.023444167</v>
      </c>
      <c r="N219">
        <v>-79.53170283</v>
      </c>
    </row>
    <row r="220" spans="10:14">
      <c r="J220">
        <v>-79.53151733</v>
      </c>
      <c r="K220">
        <f>(I216-M215)/(J216-N215)</f>
        <v>-48643.9038650676</v>
      </c>
      <c r="L220">
        <f>-1/K220</f>
        <v>2.05575605686147e-5</v>
      </c>
      <c r="M220">
        <v>9.023444167</v>
      </c>
      <c r="N220">
        <v>-79.53170283</v>
      </c>
    </row>
    <row r="221" spans="10:14">
      <c r="J221">
        <v>-79.53151733</v>
      </c>
      <c r="K221">
        <f>(I217-M216)/(J217-N216)</f>
        <v>-48643.9038650676</v>
      </c>
      <c r="L221">
        <f>-1/K221</f>
        <v>2.05575605686147e-5</v>
      </c>
      <c r="M221">
        <v>9.023444167</v>
      </c>
      <c r="N221">
        <v>-79.53170283</v>
      </c>
    </row>
    <row r="222" spans="10:14">
      <c r="J222">
        <v>-79.53151733</v>
      </c>
      <c r="K222">
        <f>(I218-M217)/(J218-N217)</f>
        <v>-48643.9038650676</v>
      </c>
      <c r="L222">
        <f>-1/K222</f>
        <v>2.05575605686147e-5</v>
      </c>
      <c r="M222">
        <v>9.023444167</v>
      </c>
      <c r="N222">
        <v>-79.53170283</v>
      </c>
    </row>
    <row r="223" spans="10:12">
      <c r="J223">
        <v>-79.53151733</v>
      </c>
      <c r="K223">
        <f>(I219-M218)/(J219-N218)</f>
        <v>-48643.9038650676</v>
      </c>
      <c r="L223">
        <f>-1/K223</f>
        <v>2.05575605686147e-5</v>
      </c>
    </row>
    <row r="224" spans="10:12">
      <c r="J224">
        <v>-79.53151733</v>
      </c>
      <c r="K224">
        <f>(I220-M219)/(J220-N219)</f>
        <v>-48643.9038650676</v>
      </c>
      <c r="L224">
        <f>-1/K224</f>
        <v>2.05575605686147e-5</v>
      </c>
    </row>
    <row r="225" spans="11:12">
      <c r="K225">
        <f>(I221-M220)/(J221-N220)</f>
        <v>-48643.9038650676</v>
      </c>
      <c r="L225">
        <f>-1/K225</f>
        <v>2.05575605686147e-5</v>
      </c>
    </row>
  </sheetData>
  <mergeCells count="7">
    <mergeCell ref="A1:B1"/>
    <mergeCell ref="C1:D1"/>
    <mergeCell ref="E1:F1"/>
    <mergeCell ref="G1:H1"/>
    <mergeCell ref="I1:K1"/>
    <mergeCell ref="Q2:R2"/>
    <mergeCell ref="J6:K6"/>
  </mergeCells>
  <pageMargins left="0.699305555555556" right="0.699305555555556" top="0.75" bottom="0.75" header="0.3" footer="0.3"/>
  <pageSetup paperSize="1" orientation="portrait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2018-05-01T21:55:00Z</dcterms:created>
  <dcterms:modified xsi:type="dcterms:W3CDTF">2018-05-04T19:12:32Z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