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WVALDOGRAELL\Documents\GitHub\RETO_I2C\Comprobacion de codigo\"/>
    </mc:Choice>
  </mc:AlternateContent>
  <xr:revisionPtr revIDLastSave="0" documentId="13_ncr:1_{632FA82F-0017-4DF9-A98D-421A22778693}" xr6:coauthVersionLast="32" xr6:coauthVersionMax="32" xr10:uidLastSave="{00000000-0000-0000-0000-000000000000}"/>
  <bookViews>
    <workbookView xWindow="0" yWindow="0" windowWidth="28200" windowHeight="15405" xr2:uid="{00000000-000D-0000-FFFF-FFFF00000000}"/>
  </bookViews>
  <sheets>
    <sheet name="Hoja1" sheetId="1" r:id="rId1"/>
  </sheets>
  <calcPr calcId="179017"/>
</workbook>
</file>

<file path=xl/calcChain.xml><?xml version="1.0" encoding="utf-8"?>
<calcChain xmlns="http://schemas.openxmlformats.org/spreadsheetml/2006/main">
  <c r="K225" i="1" l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K207" i="1"/>
  <c r="L207" i="1" s="1"/>
  <c r="R195" i="1" s="1"/>
  <c r="K206" i="1"/>
  <c r="L206" i="1" s="1"/>
  <c r="R194" i="1" s="1"/>
  <c r="K205" i="1"/>
  <c r="L205" i="1" s="1"/>
  <c r="R193" i="1" s="1"/>
  <c r="K204" i="1"/>
  <c r="L204" i="1" s="1"/>
  <c r="K203" i="1"/>
  <c r="L203" i="1" s="1"/>
  <c r="K202" i="1"/>
  <c r="L202" i="1" s="1"/>
  <c r="R190" i="1" s="1"/>
  <c r="K201" i="1"/>
  <c r="L201" i="1" s="1"/>
  <c r="R189" i="1" s="1"/>
  <c r="K200" i="1"/>
  <c r="L200" i="1" s="1"/>
  <c r="K199" i="1"/>
  <c r="L199" i="1" s="1"/>
  <c r="K198" i="1"/>
  <c r="L198" i="1" s="1"/>
  <c r="R186" i="1" s="1"/>
  <c r="K197" i="1"/>
  <c r="L197" i="1" s="1"/>
  <c r="R185" i="1" s="1"/>
  <c r="K196" i="1"/>
  <c r="L196" i="1" s="1"/>
  <c r="F196" i="1"/>
  <c r="B196" i="1"/>
  <c r="A196" i="1"/>
  <c r="K195" i="1"/>
  <c r="F195" i="1"/>
  <c r="B195" i="1"/>
  <c r="A195" i="1"/>
  <c r="L194" i="1"/>
  <c r="R182" i="1" s="1"/>
  <c r="K194" i="1"/>
  <c r="F194" i="1"/>
  <c r="B194" i="1"/>
  <c r="A194" i="1"/>
  <c r="L193" i="1"/>
  <c r="R181" i="1" s="1"/>
  <c r="K193" i="1"/>
  <c r="F193" i="1"/>
  <c r="B193" i="1"/>
  <c r="A193" i="1"/>
  <c r="R192" i="1"/>
  <c r="L192" i="1"/>
  <c r="R180" i="1" s="1"/>
  <c r="K192" i="1"/>
  <c r="F192" i="1"/>
  <c r="B192" i="1"/>
  <c r="A192" i="1"/>
  <c r="R191" i="1"/>
  <c r="L191" i="1"/>
  <c r="K191" i="1"/>
  <c r="F191" i="1"/>
  <c r="B191" i="1"/>
  <c r="A191" i="1"/>
  <c r="L190" i="1"/>
  <c r="R178" i="1" s="1"/>
  <c r="K190" i="1"/>
  <c r="F190" i="1"/>
  <c r="B190" i="1"/>
  <c r="A190" i="1"/>
  <c r="L189" i="1"/>
  <c r="R177" i="1" s="1"/>
  <c r="K189" i="1"/>
  <c r="Q177" i="1" s="1"/>
  <c r="G176" i="1" s="1"/>
  <c r="F189" i="1"/>
  <c r="B189" i="1"/>
  <c r="A189" i="1"/>
  <c r="R188" i="1"/>
  <c r="L188" i="1"/>
  <c r="R176" i="1" s="1"/>
  <c r="K188" i="1"/>
  <c r="F188" i="1"/>
  <c r="B188" i="1"/>
  <c r="A188" i="1"/>
  <c r="R187" i="1"/>
  <c r="L187" i="1"/>
  <c r="K187" i="1"/>
  <c r="F187" i="1"/>
  <c r="B187" i="1"/>
  <c r="A187" i="1"/>
  <c r="L186" i="1"/>
  <c r="K186" i="1"/>
  <c r="F186" i="1"/>
  <c r="B186" i="1"/>
  <c r="A186" i="1"/>
  <c r="L185" i="1"/>
  <c r="R173" i="1" s="1"/>
  <c r="K185" i="1"/>
  <c r="F185" i="1"/>
  <c r="B185" i="1"/>
  <c r="A185" i="1"/>
  <c r="R184" i="1"/>
  <c r="L184" i="1"/>
  <c r="K184" i="1"/>
  <c r="F184" i="1"/>
  <c r="B184" i="1"/>
  <c r="A184" i="1"/>
  <c r="L183" i="1"/>
  <c r="K183" i="1"/>
  <c r="F183" i="1"/>
  <c r="B183" i="1"/>
  <c r="A183" i="1"/>
  <c r="L182" i="1"/>
  <c r="K182" i="1"/>
  <c r="F182" i="1"/>
  <c r="B182" i="1"/>
  <c r="A182" i="1"/>
  <c r="L181" i="1"/>
  <c r="R169" i="1" s="1"/>
  <c r="K181" i="1"/>
  <c r="F181" i="1"/>
  <c r="B181" i="1"/>
  <c r="A181" i="1"/>
  <c r="L180" i="1"/>
  <c r="K180" i="1"/>
  <c r="F180" i="1"/>
  <c r="B180" i="1"/>
  <c r="A180" i="1"/>
  <c r="R179" i="1"/>
  <c r="L179" i="1"/>
  <c r="K179" i="1"/>
  <c r="F179" i="1"/>
  <c r="B179" i="1"/>
  <c r="A179" i="1"/>
  <c r="L178" i="1"/>
  <c r="R166" i="1" s="1"/>
  <c r="Q166" i="1" s="1"/>
  <c r="K178" i="1"/>
  <c r="F178" i="1"/>
  <c r="B178" i="1"/>
  <c r="A178" i="1"/>
  <c r="L177" i="1"/>
  <c r="R165" i="1" s="1"/>
  <c r="K177" i="1"/>
  <c r="F177" i="1"/>
  <c r="B177" i="1"/>
  <c r="A177" i="1"/>
  <c r="L176" i="1"/>
  <c r="K176" i="1"/>
  <c r="H176" i="1"/>
  <c r="F176" i="1"/>
  <c r="B176" i="1"/>
  <c r="A176" i="1"/>
  <c r="R175" i="1"/>
  <c r="L175" i="1"/>
  <c r="K175" i="1"/>
  <c r="F175" i="1"/>
  <c r="B175" i="1"/>
  <c r="A175" i="1"/>
  <c r="R174" i="1"/>
  <c r="Q174" i="1" s="1"/>
  <c r="L174" i="1"/>
  <c r="K174" i="1"/>
  <c r="F174" i="1"/>
  <c r="B174" i="1"/>
  <c r="A174" i="1"/>
  <c r="L173" i="1"/>
  <c r="K173" i="1"/>
  <c r="F173" i="1"/>
  <c r="E173" i="1"/>
  <c r="B173" i="1"/>
  <c r="A173" i="1"/>
  <c r="R172" i="1"/>
  <c r="Q172" i="1"/>
  <c r="L172" i="1"/>
  <c r="R160" i="1" s="1"/>
  <c r="K172" i="1"/>
  <c r="F172" i="1"/>
  <c r="B172" i="1"/>
  <c r="A172" i="1"/>
  <c r="R171" i="1"/>
  <c r="L171" i="1"/>
  <c r="R159" i="1" s="1"/>
  <c r="K171" i="1"/>
  <c r="F171" i="1"/>
  <c r="B171" i="1"/>
  <c r="A171" i="1"/>
  <c r="R170" i="1"/>
  <c r="L170" i="1"/>
  <c r="K170" i="1"/>
  <c r="F170" i="1"/>
  <c r="B170" i="1"/>
  <c r="A170" i="1"/>
  <c r="K169" i="1"/>
  <c r="F169" i="1"/>
  <c r="B169" i="1"/>
  <c r="A169" i="1"/>
  <c r="R168" i="1"/>
  <c r="L168" i="1"/>
  <c r="K168" i="1"/>
  <c r="F168" i="1"/>
  <c r="B168" i="1"/>
  <c r="A168" i="1"/>
  <c r="R167" i="1"/>
  <c r="K167" i="1"/>
  <c r="F167" i="1"/>
  <c r="B167" i="1"/>
  <c r="A167" i="1"/>
  <c r="L166" i="1"/>
  <c r="R154" i="1" s="1"/>
  <c r="K166" i="1"/>
  <c r="F166" i="1"/>
  <c r="B166" i="1"/>
  <c r="A166" i="1"/>
  <c r="K165" i="1"/>
  <c r="F165" i="1"/>
  <c r="E165" i="1"/>
  <c r="B165" i="1"/>
  <c r="A165" i="1"/>
  <c r="R164" i="1"/>
  <c r="Q164" i="1"/>
  <c r="L164" i="1"/>
  <c r="K164" i="1"/>
  <c r="F164" i="1"/>
  <c r="B164" i="1"/>
  <c r="A164" i="1"/>
  <c r="R163" i="1"/>
  <c r="L163" i="1"/>
  <c r="R151" i="1" s="1"/>
  <c r="K163" i="1"/>
  <c r="F163" i="1"/>
  <c r="B163" i="1"/>
  <c r="A163" i="1"/>
  <c r="R162" i="1"/>
  <c r="Q162" i="1"/>
  <c r="L162" i="1"/>
  <c r="K162" i="1"/>
  <c r="F162" i="1"/>
  <c r="B162" i="1"/>
  <c r="A162" i="1"/>
  <c r="R161" i="1"/>
  <c r="K161" i="1"/>
  <c r="F161" i="1"/>
  <c r="B161" i="1"/>
  <c r="A161" i="1"/>
  <c r="L160" i="1"/>
  <c r="K160" i="1"/>
  <c r="F160" i="1"/>
  <c r="B160" i="1"/>
  <c r="A160" i="1"/>
  <c r="K159" i="1"/>
  <c r="F159" i="1"/>
  <c r="B159" i="1"/>
  <c r="A159" i="1"/>
  <c r="R158" i="1"/>
  <c r="Q158" i="1"/>
  <c r="G157" i="1" s="1"/>
  <c r="L158" i="1"/>
  <c r="K158" i="1"/>
  <c r="F158" i="1"/>
  <c r="B158" i="1"/>
  <c r="A158" i="1"/>
  <c r="L157" i="1"/>
  <c r="R145" i="1" s="1"/>
  <c r="K157" i="1"/>
  <c r="F157" i="1"/>
  <c r="E157" i="1"/>
  <c r="B157" i="1"/>
  <c r="A157" i="1"/>
  <c r="R156" i="1"/>
  <c r="Q156" i="1"/>
  <c r="L156" i="1"/>
  <c r="K156" i="1"/>
  <c r="F156" i="1"/>
  <c r="B156" i="1"/>
  <c r="A156" i="1"/>
  <c r="L155" i="1"/>
  <c r="R143" i="1" s="1"/>
  <c r="K155" i="1"/>
  <c r="F155" i="1"/>
  <c r="B155" i="1"/>
  <c r="A155" i="1"/>
  <c r="L154" i="1"/>
  <c r="K154" i="1"/>
  <c r="F154" i="1"/>
  <c r="B154" i="1"/>
  <c r="A154" i="1"/>
  <c r="K153" i="1"/>
  <c r="F153" i="1"/>
  <c r="B153" i="1"/>
  <c r="A153" i="1"/>
  <c r="R152" i="1"/>
  <c r="L152" i="1"/>
  <c r="K152" i="1"/>
  <c r="F152" i="1"/>
  <c r="B152" i="1"/>
  <c r="A152" i="1"/>
  <c r="K151" i="1"/>
  <c r="F151" i="1"/>
  <c r="B151" i="1"/>
  <c r="A151" i="1"/>
  <c r="R150" i="1"/>
  <c r="Q150" i="1"/>
  <c r="G149" i="1" s="1"/>
  <c r="L150" i="1"/>
  <c r="K150" i="1"/>
  <c r="F150" i="1"/>
  <c r="B150" i="1"/>
  <c r="A150" i="1"/>
  <c r="K149" i="1"/>
  <c r="F149" i="1"/>
  <c r="E149" i="1"/>
  <c r="B149" i="1"/>
  <c r="A149" i="1"/>
  <c r="R148" i="1"/>
  <c r="Q148" i="1"/>
  <c r="L148" i="1"/>
  <c r="R136" i="1" s="1"/>
  <c r="Q136" i="1" s="1"/>
  <c r="K148" i="1"/>
  <c r="F148" i="1"/>
  <c r="B148" i="1"/>
  <c r="A148" i="1"/>
  <c r="L147" i="1"/>
  <c r="R135" i="1" s="1"/>
  <c r="K147" i="1"/>
  <c r="F147" i="1"/>
  <c r="B147" i="1"/>
  <c r="A147" i="1"/>
  <c r="R146" i="1"/>
  <c r="L146" i="1"/>
  <c r="K146" i="1"/>
  <c r="F146" i="1"/>
  <c r="B146" i="1"/>
  <c r="A146" i="1"/>
  <c r="K145" i="1"/>
  <c r="L145" i="1" s="1"/>
  <c r="F145" i="1"/>
  <c r="B145" i="1"/>
  <c r="A145" i="1"/>
  <c r="R144" i="1"/>
  <c r="L144" i="1"/>
  <c r="K144" i="1"/>
  <c r="F144" i="1"/>
  <c r="B144" i="1"/>
  <c r="A144" i="1"/>
  <c r="K143" i="1"/>
  <c r="F143" i="1"/>
  <c r="B143" i="1"/>
  <c r="A143" i="1"/>
  <c r="R142" i="1"/>
  <c r="Q142" i="1"/>
  <c r="H141" i="1" s="1"/>
  <c r="L142" i="1"/>
  <c r="K142" i="1"/>
  <c r="F142" i="1"/>
  <c r="B142" i="1"/>
  <c r="A142" i="1"/>
  <c r="K141" i="1"/>
  <c r="G141" i="1"/>
  <c r="F141" i="1"/>
  <c r="E141" i="1"/>
  <c r="B141" i="1"/>
  <c r="A141" i="1"/>
  <c r="R140" i="1"/>
  <c r="Q140" i="1"/>
  <c r="K140" i="1"/>
  <c r="L140" i="1" s="1"/>
  <c r="R128" i="1" s="1"/>
  <c r="Q128" i="1" s="1"/>
  <c r="F140" i="1"/>
  <c r="B140" i="1"/>
  <c r="A140" i="1"/>
  <c r="K139" i="1"/>
  <c r="F139" i="1"/>
  <c r="E139" i="1"/>
  <c r="B139" i="1"/>
  <c r="A139" i="1"/>
  <c r="R138" i="1"/>
  <c r="Q138" i="1"/>
  <c r="K138" i="1"/>
  <c r="L138" i="1" s="1"/>
  <c r="F138" i="1"/>
  <c r="B138" i="1"/>
  <c r="A138" i="1"/>
  <c r="K137" i="1"/>
  <c r="F137" i="1"/>
  <c r="B137" i="1"/>
  <c r="A137" i="1"/>
  <c r="K136" i="1"/>
  <c r="L136" i="1" s="1"/>
  <c r="R124" i="1" s="1"/>
  <c r="Q124" i="1" s="1"/>
  <c r="F136" i="1"/>
  <c r="B136" i="1"/>
  <c r="A136" i="1"/>
  <c r="K135" i="1"/>
  <c r="F135" i="1"/>
  <c r="E135" i="1"/>
  <c r="B135" i="1"/>
  <c r="A135" i="1"/>
  <c r="R134" i="1"/>
  <c r="Q134" i="1"/>
  <c r="K134" i="1"/>
  <c r="L134" i="1" s="1"/>
  <c r="F134" i="1"/>
  <c r="B134" i="1"/>
  <c r="A134" i="1"/>
  <c r="L133" i="1"/>
  <c r="K133" i="1"/>
  <c r="F133" i="1"/>
  <c r="B133" i="1"/>
  <c r="A133" i="1"/>
  <c r="R132" i="1"/>
  <c r="Q132" i="1"/>
  <c r="K132" i="1"/>
  <c r="L132" i="1" s="1"/>
  <c r="R120" i="1" s="1"/>
  <c r="Q120" i="1" s="1"/>
  <c r="F132" i="1"/>
  <c r="B132" i="1"/>
  <c r="A132" i="1"/>
  <c r="K131" i="1"/>
  <c r="F131" i="1"/>
  <c r="E131" i="1"/>
  <c r="B131" i="1"/>
  <c r="A131" i="1"/>
  <c r="R130" i="1"/>
  <c r="Q130" i="1"/>
  <c r="K130" i="1"/>
  <c r="L130" i="1" s="1"/>
  <c r="F130" i="1"/>
  <c r="B130" i="1"/>
  <c r="A130" i="1"/>
  <c r="L129" i="1"/>
  <c r="K129" i="1"/>
  <c r="F129" i="1"/>
  <c r="B129" i="1"/>
  <c r="A129" i="1"/>
  <c r="K128" i="1"/>
  <c r="L128" i="1" s="1"/>
  <c r="R116" i="1" s="1"/>
  <c r="Q116" i="1" s="1"/>
  <c r="F128" i="1"/>
  <c r="B128" i="1"/>
  <c r="A128" i="1"/>
  <c r="K127" i="1"/>
  <c r="F127" i="1"/>
  <c r="E127" i="1"/>
  <c r="B127" i="1"/>
  <c r="A127" i="1"/>
  <c r="R126" i="1"/>
  <c r="Q126" i="1"/>
  <c r="K126" i="1"/>
  <c r="L126" i="1" s="1"/>
  <c r="F126" i="1"/>
  <c r="B126" i="1"/>
  <c r="A126" i="1"/>
  <c r="K125" i="1"/>
  <c r="L125" i="1" s="1"/>
  <c r="F125" i="1"/>
  <c r="B125" i="1"/>
  <c r="A125" i="1"/>
  <c r="K124" i="1"/>
  <c r="L124" i="1" s="1"/>
  <c r="R112" i="1" s="1"/>
  <c r="Q112" i="1" s="1"/>
  <c r="F124" i="1"/>
  <c r="B124" i="1"/>
  <c r="A124" i="1"/>
  <c r="K123" i="1"/>
  <c r="F123" i="1"/>
  <c r="B123" i="1"/>
  <c r="A123" i="1"/>
  <c r="R122" i="1"/>
  <c r="Q122" i="1"/>
  <c r="K122" i="1"/>
  <c r="L122" i="1" s="1"/>
  <c r="F122" i="1"/>
  <c r="B122" i="1"/>
  <c r="A122" i="1"/>
  <c r="L121" i="1"/>
  <c r="K121" i="1"/>
  <c r="F121" i="1"/>
  <c r="B121" i="1"/>
  <c r="A121" i="1"/>
  <c r="K120" i="1"/>
  <c r="L120" i="1" s="1"/>
  <c r="F120" i="1"/>
  <c r="B120" i="1"/>
  <c r="A120" i="1"/>
  <c r="K119" i="1"/>
  <c r="F119" i="1"/>
  <c r="E119" i="1"/>
  <c r="B119" i="1"/>
  <c r="A119" i="1"/>
  <c r="R118" i="1"/>
  <c r="Q118" i="1"/>
  <c r="K118" i="1"/>
  <c r="L118" i="1" s="1"/>
  <c r="F118" i="1"/>
  <c r="B118" i="1"/>
  <c r="A118" i="1"/>
  <c r="K117" i="1"/>
  <c r="L117" i="1" s="1"/>
  <c r="F117" i="1"/>
  <c r="B117" i="1"/>
  <c r="A117" i="1"/>
  <c r="K116" i="1"/>
  <c r="L116" i="1" s="1"/>
  <c r="R104" i="1" s="1"/>
  <c r="Q104" i="1" s="1"/>
  <c r="F116" i="1"/>
  <c r="B116" i="1"/>
  <c r="A116" i="1"/>
  <c r="K115" i="1"/>
  <c r="F115" i="1"/>
  <c r="E115" i="1"/>
  <c r="B115" i="1"/>
  <c r="A115" i="1"/>
  <c r="R114" i="1"/>
  <c r="Q114" i="1"/>
  <c r="K114" i="1"/>
  <c r="L114" i="1" s="1"/>
  <c r="F114" i="1"/>
  <c r="B114" i="1"/>
  <c r="A114" i="1"/>
  <c r="L113" i="1"/>
  <c r="R101" i="1" s="1"/>
  <c r="K113" i="1"/>
  <c r="F113" i="1"/>
  <c r="B113" i="1"/>
  <c r="A113" i="1"/>
  <c r="K112" i="1"/>
  <c r="F112" i="1"/>
  <c r="B112" i="1"/>
  <c r="A112" i="1"/>
  <c r="K111" i="1"/>
  <c r="F111" i="1"/>
  <c r="B111" i="1"/>
  <c r="A111" i="1"/>
  <c r="R110" i="1"/>
  <c r="Q110" i="1"/>
  <c r="K110" i="1"/>
  <c r="F110" i="1"/>
  <c r="B110" i="1"/>
  <c r="A110" i="1"/>
  <c r="L109" i="1"/>
  <c r="K109" i="1"/>
  <c r="F109" i="1"/>
  <c r="E109" i="1"/>
  <c r="B109" i="1"/>
  <c r="A109" i="1"/>
  <c r="R108" i="1"/>
  <c r="Q108" i="1"/>
  <c r="H107" i="1" s="1"/>
  <c r="K108" i="1"/>
  <c r="L108" i="1" s="1"/>
  <c r="F108" i="1"/>
  <c r="B108" i="1"/>
  <c r="A108" i="1"/>
  <c r="K107" i="1"/>
  <c r="L107" i="1" s="1"/>
  <c r="G107" i="1"/>
  <c r="F107" i="1"/>
  <c r="B107" i="1"/>
  <c r="A107" i="1"/>
  <c r="R106" i="1"/>
  <c r="K106" i="1"/>
  <c r="L106" i="1" s="1"/>
  <c r="F106" i="1"/>
  <c r="B106" i="1"/>
  <c r="A106" i="1"/>
  <c r="K105" i="1"/>
  <c r="L105" i="1" s="1"/>
  <c r="F105" i="1"/>
  <c r="B105" i="1"/>
  <c r="A105" i="1"/>
  <c r="K104" i="1"/>
  <c r="F104" i="1"/>
  <c r="B104" i="1"/>
  <c r="A104" i="1"/>
  <c r="K103" i="1"/>
  <c r="F103" i="1"/>
  <c r="B103" i="1"/>
  <c r="A103" i="1"/>
  <c r="R102" i="1"/>
  <c r="Q102" i="1"/>
  <c r="E101" i="1" s="1"/>
  <c r="K102" i="1"/>
  <c r="F102" i="1"/>
  <c r="B102" i="1"/>
  <c r="A102" i="1"/>
  <c r="Q101" i="1"/>
  <c r="K101" i="1"/>
  <c r="L101" i="1" s="1"/>
  <c r="H101" i="1"/>
  <c r="G101" i="1"/>
  <c r="F101" i="1"/>
  <c r="B101" i="1"/>
  <c r="A101" i="1"/>
  <c r="K100" i="1"/>
  <c r="F100" i="1"/>
  <c r="B100" i="1"/>
  <c r="A100" i="1"/>
  <c r="K99" i="1"/>
  <c r="L99" i="1" s="1"/>
  <c r="F99" i="1"/>
  <c r="B99" i="1"/>
  <c r="A99" i="1"/>
  <c r="K98" i="1"/>
  <c r="F98" i="1"/>
  <c r="B98" i="1"/>
  <c r="A98" i="1"/>
  <c r="R97" i="1"/>
  <c r="Q97" i="1"/>
  <c r="K97" i="1"/>
  <c r="L97" i="1" s="1"/>
  <c r="F97" i="1"/>
  <c r="B97" i="1"/>
  <c r="A97" i="1"/>
  <c r="R96" i="1"/>
  <c r="Q96" i="1"/>
  <c r="K96" i="1"/>
  <c r="F96" i="1"/>
  <c r="E96" i="1"/>
  <c r="B96" i="1"/>
  <c r="A96" i="1"/>
  <c r="R95" i="1"/>
  <c r="Q95" i="1"/>
  <c r="K95" i="1"/>
  <c r="L95" i="1" s="1"/>
  <c r="H95" i="1"/>
  <c r="G95" i="1"/>
  <c r="F95" i="1"/>
  <c r="E95" i="1"/>
  <c r="B95" i="1"/>
  <c r="A95" i="1"/>
  <c r="L94" i="1"/>
  <c r="K94" i="1"/>
  <c r="F94" i="1"/>
  <c r="B94" i="1"/>
  <c r="A94" i="1"/>
  <c r="K93" i="1"/>
  <c r="L93" i="1" s="1"/>
  <c r="R81" i="1" s="1"/>
  <c r="F93" i="1"/>
  <c r="B93" i="1"/>
  <c r="A93" i="1"/>
  <c r="K92" i="1"/>
  <c r="L92" i="1" s="1"/>
  <c r="F92" i="1"/>
  <c r="B92" i="1"/>
  <c r="A92" i="1"/>
  <c r="K91" i="1"/>
  <c r="L91" i="1" s="1"/>
  <c r="F91" i="1"/>
  <c r="B91" i="1"/>
  <c r="A91" i="1"/>
  <c r="L90" i="1"/>
  <c r="K90" i="1"/>
  <c r="F90" i="1"/>
  <c r="B90" i="1"/>
  <c r="A90" i="1"/>
  <c r="R89" i="1"/>
  <c r="E88" i="1" s="1"/>
  <c r="Q89" i="1"/>
  <c r="K89" i="1"/>
  <c r="L89" i="1" s="1"/>
  <c r="R77" i="1" s="1"/>
  <c r="F89" i="1"/>
  <c r="B89" i="1"/>
  <c r="A89" i="1"/>
  <c r="K88" i="1"/>
  <c r="F88" i="1"/>
  <c r="B88" i="1"/>
  <c r="A88" i="1"/>
  <c r="R87" i="1"/>
  <c r="K87" i="1"/>
  <c r="L87" i="1" s="1"/>
  <c r="F87" i="1"/>
  <c r="B87" i="1"/>
  <c r="A87" i="1"/>
  <c r="L86" i="1"/>
  <c r="K86" i="1"/>
  <c r="F86" i="1"/>
  <c r="B86" i="1"/>
  <c r="A86" i="1"/>
  <c r="R85" i="1"/>
  <c r="E84" i="1" s="1"/>
  <c r="Q85" i="1"/>
  <c r="K85" i="1"/>
  <c r="L85" i="1" s="1"/>
  <c r="R73" i="1" s="1"/>
  <c r="F85" i="1"/>
  <c r="B85" i="1"/>
  <c r="A85" i="1"/>
  <c r="K84" i="1"/>
  <c r="F84" i="1"/>
  <c r="B84" i="1"/>
  <c r="A84" i="1"/>
  <c r="R83" i="1"/>
  <c r="K83" i="1"/>
  <c r="L83" i="1" s="1"/>
  <c r="F83" i="1"/>
  <c r="B83" i="1"/>
  <c r="A83" i="1"/>
  <c r="L82" i="1"/>
  <c r="K82" i="1"/>
  <c r="F82" i="1"/>
  <c r="B82" i="1"/>
  <c r="A82" i="1"/>
  <c r="K81" i="1"/>
  <c r="L81" i="1" s="1"/>
  <c r="R69" i="1" s="1"/>
  <c r="Q69" i="1" s="1"/>
  <c r="F81" i="1"/>
  <c r="B81" i="1"/>
  <c r="A81" i="1"/>
  <c r="K80" i="1"/>
  <c r="L80" i="1" s="1"/>
  <c r="F80" i="1"/>
  <c r="B80" i="1"/>
  <c r="A80" i="1"/>
  <c r="R79" i="1"/>
  <c r="K79" i="1"/>
  <c r="L79" i="1" s="1"/>
  <c r="F79" i="1"/>
  <c r="B79" i="1"/>
  <c r="A79" i="1"/>
  <c r="L78" i="1"/>
  <c r="K78" i="1"/>
  <c r="F78" i="1"/>
  <c r="B78" i="1"/>
  <c r="A78" i="1"/>
  <c r="K77" i="1"/>
  <c r="L77" i="1" s="1"/>
  <c r="F77" i="1"/>
  <c r="B77" i="1"/>
  <c r="A77" i="1"/>
  <c r="K76" i="1"/>
  <c r="F76" i="1"/>
  <c r="B76" i="1"/>
  <c r="A76" i="1"/>
  <c r="R75" i="1"/>
  <c r="K75" i="1"/>
  <c r="L75" i="1" s="1"/>
  <c r="R63" i="1" s="1"/>
  <c r="F75" i="1"/>
  <c r="B75" i="1"/>
  <c r="A75" i="1"/>
  <c r="L74" i="1"/>
  <c r="K74" i="1"/>
  <c r="F74" i="1"/>
  <c r="B74" i="1"/>
  <c r="A74" i="1"/>
  <c r="K73" i="1"/>
  <c r="L73" i="1" s="1"/>
  <c r="R61" i="1" s="1"/>
  <c r="Q61" i="1" s="1"/>
  <c r="F73" i="1"/>
  <c r="B73" i="1"/>
  <c r="A73" i="1"/>
  <c r="K72" i="1"/>
  <c r="F72" i="1"/>
  <c r="B72" i="1"/>
  <c r="A72" i="1"/>
  <c r="R71" i="1"/>
  <c r="K71" i="1"/>
  <c r="L71" i="1" s="1"/>
  <c r="F71" i="1"/>
  <c r="B71" i="1"/>
  <c r="A71" i="1"/>
  <c r="L70" i="1"/>
  <c r="K70" i="1"/>
  <c r="F70" i="1"/>
  <c r="B70" i="1"/>
  <c r="A70" i="1"/>
  <c r="K69" i="1"/>
  <c r="L69" i="1" s="1"/>
  <c r="F69" i="1"/>
  <c r="B69" i="1"/>
  <c r="A69" i="1"/>
  <c r="L68" i="1"/>
  <c r="K68" i="1"/>
  <c r="F68" i="1"/>
  <c r="E68" i="1"/>
  <c r="B68" i="1"/>
  <c r="A68" i="1"/>
  <c r="R67" i="1"/>
  <c r="Q67" i="1"/>
  <c r="K67" i="1"/>
  <c r="L67" i="1" s="1"/>
  <c r="F67" i="1"/>
  <c r="B67" i="1"/>
  <c r="A67" i="1"/>
  <c r="K66" i="1"/>
  <c r="F66" i="1"/>
  <c r="B66" i="1"/>
  <c r="A66" i="1"/>
  <c r="R65" i="1"/>
  <c r="K65" i="1"/>
  <c r="L65" i="1" s="1"/>
  <c r="F65" i="1"/>
  <c r="B65" i="1"/>
  <c r="A65" i="1"/>
  <c r="K64" i="1"/>
  <c r="F64" i="1"/>
  <c r="B64" i="1"/>
  <c r="A64" i="1"/>
  <c r="K63" i="1"/>
  <c r="L63" i="1" s="1"/>
  <c r="F63" i="1"/>
  <c r="B63" i="1"/>
  <c r="A63" i="1"/>
  <c r="K62" i="1"/>
  <c r="F62" i="1"/>
  <c r="B62" i="1"/>
  <c r="A62" i="1"/>
  <c r="K61" i="1"/>
  <c r="F61" i="1"/>
  <c r="B61" i="1"/>
  <c r="A61" i="1"/>
  <c r="L60" i="1"/>
  <c r="K60" i="1"/>
  <c r="F60" i="1"/>
  <c r="E60" i="1"/>
  <c r="B60" i="1"/>
  <c r="A60" i="1"/>
  <c r="R59" i="1"/>
  <c r="Q59" i="1"/>
  <c r="K59" i="1"/>
  <c r="L59" i="1" s="1"/>
  <c r="F59" i="1"/>
  <c r="B59" i="1"/>
  <c r="A59" i="1"/>
  <c r="K58" i="1"/>
  <c r="F58" i="1"/>
  <c r="B58" i="1"/>
  <c r="A58" i="1"/>
  <c r="R57" i="1"/>
  <c r="K57" i="1"/>
  <c r="L57" i="1" s="1"/>
  <c r="F57" i="1"/>
  <c r="B57" i="1"/>
  <c r="A57" i="1"/>
  <c r="K56" i="1"/>
  <c r="F56" i="1"/>
  <c r="B56" i="1"/>
  <c r="A56" i="1"/>
  <c r="R55" i="1"/>
  <c r="Q55" i="1"/>
  <c r="H54" i="1" s="1"/>
  <c r="K55" i="1"/>
  <c r="L55" i="1" s="1"/>
  <c r="F55" i="1"/>
  <c r="B55" i="1"/>
  <c r="A55" i="1"/>
  <c r="K54" i="1"/>
  <c r="F54" i="1"/>
  <c r="E54" i="1"/>
  <c r="B54" i="1"/>
  <c r="A54" i="1"/>
  <c r="R53" i="1"/>
  <c r="Q53" i="1"/>
  <c r="H52" i="1" s="1"/>
  <c r="K53" i="1"/>
  <c r="F53" i="1"/>
  <c r="B53" i="1"/>
  <c r="A53" i="1"/>
  <c r="L52" i="1"/>
  <c r="K52" i="1"/>
  <c r="F52" i="1"/>
  <c r="E52" i="1"/>
  <c r="B52" i="1"/>
  <c r="A52" i="1"/>
  <c r="R51" i="1"/>
  <c r="Q51" i="1"/>
  <c r="K51" i="1"/>
  <c r="L51" i="1" s="1"/>
  <c r="F51" i="1"/>
  <c r="B51" i="1"/>
  <c r="A51" i="1"/>
  <c r="K50" i="1"/>
  <c r="F50" i="1"/>
  <c r="B50" i="1"/>
  <c r="A50" i="1"/>
  <c r="K49" i="1"/>
  <c r="L49" i="1" s="1"/>
  <c r="F49" i="1"/>
  <c r="B49" i="1"/>
  <c r="A49" i="1"/>
  <c r="K48" i="1"/>
  <c r="F48" i="1"/>
  <c r="B48" i="1"/>
  <c r="A48" i="1"/>
  <c r="R47" i="1"/>
  <c r="Q47" i="1"/>
  <c r="H46" i="1" s="1"/>
  <c r="K47" i="1"/>
  <c r="L47" i="1" s="1"/>
  <c r="F47" i="1"/>
  <c r="B47" i="1"/>
  <c r="A47" i="1"/>
  <c r="K46" i="1"/>
  <c r="F46" i="1"/>
  <c r="E46" i="1"/>
  <c r="B46" i="1"/>
  <c r="A46" i="1"/>
  <c r="R45" i="1"/>
  <c r="Q45" i="1"/>
  <c r="H44" i="1" s="1"/>
  <c r="K45" i="1"/>
  <c r="F45" i="1"/>
  <c r="B45" i="1"/>
  <c r="A45" i="1"/>
  <c r="L44" i="1"/>
  <c r="K44" i="1"/>
  <c r="F44" i="1"/>
  <c r="E44" i="1"/>
  <c r="B44" i="1"/>
  <c r="A44" i="1"/>
  <c r="R43" i="1"/>
  <c r="Q43" i="1"/>
  <c r="K43" i="1"/>
  <c r="L43" i="1" s="1"/>
  <c r="F43" i="1"/>
  <c r="B43" i="1"/>
  <c r="A43" i="1"/>
  <c r="K42" i="1"/>
  <c r="F42" i="1"/>
  <c r="B42" i="1"/>
  <c r="A42" i="1"/>
  <c r="K41" i="1"/>
  <c r="L41" i="1" s="1"/>
  <c r="F41" i="1"/>
  <c r="B41" i="1"/>
  <c r="A41" i="1"/>
  <c r="K40" i="1"/>
  <c r="F40" i="1"/>
  <c r="B40" i="1"/>
  <c r="A40" i="1"/>
  <c r="R39" i="1"/>
  <c r="Q39" i="1"/>
  <c r="H38" i="1" s="1"/>
  <c r="K39" i="1"/>
  <c r="L39" i="1" s="1"/>
  <c r="F39" i="1"/>
  <c r="B39" i="1"/>
  <c r="A39" i="1"/>
  <c r="K38" i="1"/>
  <c r="F38" i="1"/>
  <c r="E38" i="1"/>
  <c r="B38" i="1"/>
  <c r="A38" i="1"/>
  <c r="R37" i="1"/>
  <c r="Q37" i="1"/>
  <c r="H36" i="1" s="1"/>
  <c r="K37" i="1"/>
  <c r="F37" i="1"/>
  <c r="B37" i="1"/>
  <c r="A37" i="1"/>
  <c r="L36" i="1"/>
  <c r="K36" i="1"/>
  <c r="F36" i="1"/>
  <c r="E36" i="1"/>
  <c r="B36" i="1"/>
  <c r="A36" i="1"/>
  <c r="R35" i="1"/>
  <c r="E34" i="1" s="1"/>
  <c r="Q35" i="1"/>
  <c r="K35" i="1"/>
  <c r="L35" i="1" s="1"/>
  <c r="F35" i="1"/>
  <c r="B35" i="1"/>
  <c r="A35" i="1"/>
  <c r="K34" i="1"/>
  <c r="L34" i="1" s="1"/>
  <c r="R22" i="1" s="1"/>
  <c r="F34" i="1"/>
  <c r="B34" i="1"/>
  <c r="A34" i="1"/>
  <c r="K33" i="1"/>
  <c r="L33" i="1" s="1"/>
  <c r="F33" i="1"/>
  <c r="B33" i="1"/>
  <c r="A33" i="1"/>
  <c r="K32" i="1"/>
  <c r="F32" i="1"/>
  <c r="B32" i="1"/>
  <c r="A32" i="1"/>
  <c r="R31" i="1"/>
  <c r="Q31" i="1"/>
  <c r="H30" i="1" s="1"/>
  <c r="K31" i="1"/>
  <c r="L31" i="1" s="1"/>
  <c r="F31" i="1"/>
  <c r="B31" i="1"/>
  <c r="A31" i="1"/>
  <c r="K30" i="1"/>
  <c r="F30" i="1"/>
  <c r="E30" i="1"/>
  <c r="B30" i="1"/>
  <c r="A30" i="1"/>
  <c r="R29" i="1"/>
  <c r="Q29" i="1"/>
  <c r="H28" i="1" s="1"/>
  <c r="K29" i="1"/>
  <c r="F29" i="1"/>
  <c r="B29" i="1"/>
  <c r="A29" i="1"/>
  <c r="L28" i="1"/>
  <c r="K28" i="1"/>
  <c r="F28" i="1"/>
  <c r="E28" i="1"/>
  <c r="B28" i="1"/>
  <c r="A28" i="1"/>
  <c r="R27" i="1"/>
  <c r="Q27" i="1"/>
  <c r="K27" i="1"/>
  <c r="L27" i="1" s="1"/>
  <c r="F27" i="1"/>
  <c r="B27" i="1"/>
  <c r="A27" i="1"/>
  <c r="K26" i="1"/>
  <c r="L26" i="1" s="1"/>
  <c r="F26" i="1"/>
  <c r="B26" i="1"/>
  <c r="A26" i="1"/>
  <c r="L25" i="1"/>
  <c r="R13" i="1" s="1"/>
  <c r="K25" i="1"/>
  <c r="F25" i="1"/>
  <c r="B25" i="1"/>
  <c r="A25" i="1"/>
  <c r="R24" i="1"/>
  <c r="K24" i="1"/>
  <c r="L24" i="1" s="1"/>
  <c r="F24" i="1"/>
  <c r="B24" i="1"/>
  <c r="A24" i="1"/>
  <c r="R23" i="1"/>
  <c r="Q23" i="1"/>
  <c r="G22" i="1" s="1"/>
  <c r="L23" i="1"/>
  <c r="R11" i="1" s="1"/>
  <c r="K23" i="1"/>
  <c r="F23" i="1"/>
  <c r="B23" i="1"/>
  <c r="A23" i="1"/>
  <c r="K22" i="1"/>
  <c r="L22" i="1" s="1"/>
  <c r="H22" i="1"/>
  <c r="F22" i="1"/>
  <c r="E22" i="1"/>
  <c r="B22" i="1"/>
  <c r="A22" i="1"/>
  <c r="R21" i="1"/>
  <c r="Q21" i="1"/>
  <c r="G20" i="1" s="1"/>
  <c r="L21" i="1"/>
  <c r="R9" i="1" s="1"/>
  <c r="K21" i="1"/>
  <c r="F21" i="1"/>
  <c r="B21" i="1"/>
  <c r="A21" i="1"/>
  <c r="K20" i="1"/>
  <c r="H20" i="1"/>
  <c r="F20" i="1"/>
  <c r="E20" i="1"/>
  <c r="B20" i="1"/>
  <c r="A20" i="1"/>
  <c r="L19" i="1"/>
  <c r="K19" i="1"/>
  <c r="F19" i="1"/>
  <c r="B19" i="1"/>
  <c r="A19" i="1"/>
  <c r="K18" i="1"/>
  <c r="F18" i="1"/>
  <c r="B18" i="1"/>
  <c r="A18" i="1"/>
  <c r="L17" i="1"/>
  <c r="K17" i="1"/>
  <c r="F17" i="1"/>
  <c r="B17" i="1"/>
  <c r="A17" i="1"/>
  <c r="R16" i="1"/>
  <c r="K16" i="1"/>
  <c r="F16" i="1"/>
  <c r="B16" i="1"/>
  <c r="A16" i="1"/>
  <c r="R15" i="1"/>
  <c r="Q15" i="1"/>
  <c r="G14" i="1" s="1"/>
  <c r="F15" i="1"/>
  <c r="B15" i="1"/>
  <c r="A15" i="1"/>
  <c r="H14" i="1"/>
  <c r="F14" i="1"/>
  <c r="E14" i="1"/>
  <c r="B14" i="1"/>
  <c r="A14" i="1"/>
  <c r="F13" i="1"/>
  <c r="B13" i="1"/>
  <c r="A13" i="1"/>
  <c r="F12" i="1"/>
  <c r="B12" i="1"/>
  <c r="A12" i="1"/>
  <c r="F11" i="1"/>
  <c r="B11" i="1"/>
  <c r="A11" i="1"/>
  <c r="F10" i="1"/>
  <c r="B10" i="1"/>
  <c r="A10" i="1"/>
  <c r="J9" i="1"/>
  <c r="I9" i="1"/>
  <c r="F9" i="1"/>
  <c r="B9" i="1"/>
  <c r="A9" i="1"/>
  <c r="F8" i="1"/>
  <c r="B8" i="1"/>
  <c r="A8" i="1"/>
  <c r="R7" i="1"/>
  <c r="F7" i="1"/>
  <c r="B7" i="1"/>
  <c r="A7" i="1"/>
  <c r="F6" i="1"/>
  <c r="B6" i="1"/>
  <c r="A6" i="1"/>
  <c r="R5" i="1"/>
  <c r="F5" i="1"/>
  <c r="B5" i="1"/>
  <c r="A5" i="1"/>
  <c r="F4" i="1"/>
  <c r="B4" i="1"/>
  <c r="A4" i="1"/>
  <c r="F3" i="1"/>
  <c r="B3" i="1"/>
  <c r="A3" i="1"/>
  <c r="E21" i="1" l="1"/>
  <c r="Q5" i="1"/>
  <c r="E4" i="1"/>
  <c r="Q7" i="1"/>
  <c r="E6" i="1"/>
  <c r="Q11" i="1"/>
  <c r="E10" i="1"/>
  <c r="G26" i="1"/>
  <c r="E26" i="1"/>
  <c r="L29" i="1"/>
  <c r="R17" i="1"/>
  <c r="Q17" i="1"/>
  <c r="L54" i="1"/>
  <c r="R42" i="1" s="1"/>
  <c r="L61" i="1"/>
  <c r="Q49" i="1"/>
  <c r="Q65" i="1"/>
  <c r="E64" i="1"/>
  <c r="Q75" i="1"/>
  <c r="E74" i="1"/>
  <c r="H26" i="1"/>
  <c r="R34" i="1"/>
  <c r="L46" i="1"/>
  <c r="H50" i="1"/>
  <c r="G50" i="1"/>
  <c r="L53" i="1"/>
  <c r="R41" i="1" s="1"/>
  <c r="E58" i="1"/>
  <c r="Q71" i="1"/>
  <c r="E70" i="1"/>
  <c r="H60" i="1"/>
  <c r="G60" i="1"/>
  <c r="Q24" i="1"/>
  <c r="H58" i="1"/>
  <c r="G58" i="1"/>
  <c r="R50" i="1"/>
  <c r="L62" i="1"/>
  <c r="Q81" i="1"/>
  <c r="H100" i="1"/>
  <c r="G100" i="1"/>
  <c r="Q13" i="1"/>
  <c r="E12" i="1"/>
  <c r="H94" i="1"/>
  <c r="G94" i="1"/>
  <c r="E94" i="1"/>
  <c r="R88" i="1"/>
  <c r="Q88" i="1"/>
  <c r="L100" i="1"/>
  <c r="Q106" i="1"/>
  <c r="E105" i="1"/>
  <c r="R99" i="1"/>
  <c r="L111" i="1"/>
  <c r="H117" i="1"/>
  <c r="G117" i="1"/>
  <c r="H125" i="1"/>
  <c r="G125" i="1"/>
  <c r="Q186" i="1"/>
  <c r="E185" i="1"/>
  <c r="Q190" i="1"/>
  <c r="E189" i="1"/>
  <c r="Q16" i="1"/>
  <c r="E15" i="1"/>
  <c r="Q9" i="1"/>
  <c r="Q26" i="1"/>
  <c r="L38" i="1"/>
  <c r="H42" i="1"/>
  <c r="G42" i="1"/>
  <c r="L45" i="1"/>
  <c r="R33" i="1" s="1"/>
  <c r="E50" i="1"/>
  <c r="Q57" i="1"/>
  <c r="E56" i="1"/>
  <c r="H66" i="1"/>
  <c r="G66" i="1"/>
  <c r="Q83" i="1"/>
  <c r="E82" i="1"/>
  <c r="Q73" i="1"/>
  <c r="H96" i="1"/>
  <c r="G96" i="1"/>
  <c r="R26" i="1"/>
  <c r="L30" i="1"/>
  <c r="R18" i="1" s="1"/>
  <c r="Q20" i="1"/>
  <c r="H34" i="1"/>
  <c r="G34" i="1"/>
  <c r="L37" i="1"/>
  <c r="R25" i="1"/>
  <c r="E42" i="1"/>
  <c r="R49" i="1"/>
  <c r="E66" i="1"/>
  <c r="Q63" i="1"/>
  <c r="E62" i="1"/>
  <c r="Q79" i="1"/>
  <c r="E78" i="1"/>
  <c r="H68" i="1"/>
  <c r="G68" i="1"/>
  <c r="Q87" i="1"/>
  <c r="E86" i="1"/>
  <c r="Q77" i="1"/>
  <c r="L104" i="1"/>
  <c r="R92" i="1" s="1"/>
  <c r="E100" i="1"/>
  <c r="H137" i="1"/>
  <c r="G137" i="1"/>
  <c r="Q160" i="1"/>
  <c r="E159" i="1"/>
  <c r="Q169" i="1"/>
  <c r="E168" i="1"/>
  <c r="Q185" i="1"/>
  <c r="E184" i="1"/>
  <c r="Q189" i="1"/>
  <c r="E188" i="1"/>
  <c r="Q193" i="1"/>
  <c r="E192" i="1"/>
  <c r="R36" i="1"/>
  <c r="R44" i="1"/>
  <c r="R76" i="1"/>
  <c r="L110" i="1"/>
  <c r="R98" i="1"/>
  <c r="Q98" i="1"/>
  <c r="H119" i="1"/>
  <c r="G119" i="1"/>
  <c r="R125" i="1"/>
  <c r="Q125" i="1"/>
  <c r="Q144" i="1"/>
  <c r="E143" i="1"/>
  <c r="E153" i="1"/>
  <c r="Q154" i="1"/>
  <c r="Q168" i="1"/>
  <c r="E167" i="1"/>
  <c r="E169" i="1"/>
  <c r="Q170" i="1"/>
  <c r="Q194" i="1"/>
  <c r="E193" i="1"/>
  <c r="L16" i="1"/>
  <c r="R4" i="1" s="1"/>
  <c r="L20" i="1"/>
  <c r="R8" i="1" s="1"/>
  <c r="G28" i="1"/>
  <c r="G36" i="1"/>
  <c r="L48" i="1"/>
  <c r="G52" i="1"/>
  <c r="R54" i="1"/>
  <c r="L72" i="1"/>
  <c r="R60" i="1" s="1"/>
  <c r="L76" i="1"/>
  <c r="R64" i="1" s="1"/>
  <c r="L84" i="1"/>
  <c r="R72" i="1" s="1"/>
  <c r="L88" i="1"/>
  <c r="R93" i="1"/>
  <c r="L102" i="1"/>
  <c r="R90" i="1"/>
  <c r="Q90" i="1"/>
  <c r="L103" i="1"/>
  <c r="R91" i="1" s="1"/>
  <c r="H109" i="1"/>
  <c r="G109" i="1"/>
  <c r="E111" i="1"/>
  <c r="H113" i="1"/>
  <c r="G113" i="1"/>
  <c r="H121" i="1"/>
  <c r="G121" i="1"/>
  <c r="E123" i="1"/>
  <c r="H129" i="1"/>
  <c r="G129" i="1"/>
  <c r="H133" i="1"/>
  <c r="G133" i="1"/>
  <c r="L137" i="1"/>
  <c r="Q152" i="1"/>
  <c r="E150" i="1"/>
  <c r="G163" i="1"/>
  <c r="H163" i="1"/>
  <c r="L167" i="1"/>
  <c r="R155" i="1"/>
  <c r="Q178" i="1"/>
  <c r="E177" i="1"/>
  <c r="Q191" i="1"/>
  <c r="E190" i="1"/>
  <c r="R68" i="1"/>
  <c r="H84" i="1"/>
  <c r="G84" i="1"/>
  <c r="H88" i="1"/>
  <c r="G88" i="1"/>
  <c r="R80" i="1"/>
  <c r="E107" i="1"/>
  <c r="H103" i="1"/>
  <c r="G103" i="1"/>
  <c r="R105" i="1"/>
  <c r="Q105" i="1"/>
  <c r="E117" i="1"/>
  <c r="H111" i="1"/>
  <c r="G111" i="1"/>
  <c r="R113" i="1"/>
  <c r="Q113" i="1"/>
  <c r="E125" i="1"/>
  <c r="H123" i="1"/>
  <c r="G123" i="1"/>
  <c r="E137" i="1"/>
  <c r="E145" i="1"/>
  <c r="Q146" i="1"/>
  <c r="L159" i="1"/>
  <c r="R147" i="1"/>
  <c r="R10" i="1"/>
  <c r="R12" i="1"/>
  <c r="R14" i="1"/>
  <c r="L18" i="1"/>
  <c r="R6" i="1" s="1"/>
  <c r="R19" i="1"/>
  <c r="L32" i="1"/>
  <c r="R20" i="1" s="1"/>
  <c r="L40" i="1"/>
  <c r="R28" i="1" s="1"/>
  <c r="G44" i="1"/>
  <c r="L56" i="1"/>
  <c r="R46" i="1"/>
  <c r="L64" i="1"/>
  <c r="R52" i="1" s="1"/>
  <c r="Q22" i="1"/>
  <c r="G30" i="1"/>
  <c r="G38" i="1"/>
  <c r="L42" i="1"/>
  <c r="R30" i="1" s="1"/>
  <c r="R32" i="1"/>
  <c r="G46" i="1"/>
  <c r="L50" i="1"/>
  <c r="R38" i="1" s="1"/>
  <c r="R40" i="1"/>
  <c r="G54" i="1"/>
  <c r="L58" i="1"/>
  <c r="R48" i="1"/>
  <c r="L66" i="1"/>
  <c r="R56" i="1"/>
  <c r="R58" i="1"/>
  <c r="R62" i="1"/>
  <c r="R66" i="1"/>
  <c r="R70" i="1"/>
  <c r="Q70" i="1"/>
  <c r="R74" i="1"/>
  <c r="R78" i="1"/>
  <c r="Q78" i="1"/>
  <c r="R82" i="1"/>
  <c r="L96" i="1"/>
  <c r="R84" i="1" s="1"/>
  <c r="L98" i="1"/>
  <c r="R86" i="1" s="1"/>
  <c r="E103" i="1"/>
  <c r="L112" i="1"/>
  <c r="R100" i="1"/>
  <c r="Q100" i="1"/>
  <c r="E113" i="1"/>
  <c r="R109" i="1"/>
  <c r="E121" i="1"/>
  <c r="H115" i="1"/>
  <c r="G115" i="1"/>
  <c r="R117" i="1"/>
  <c r="Q117" i="1"/>
  <c r="E129" i="1"/>
  <c r="R121" i="1"/>
  <c r="E133" i="1"/>
  <c r="H127" i="1"/>
  <c r="G127" i="1"/>
  <c r="L141" i="1"/>
  <c r="R129" i="1" s="1"/>
  <c r="H135" i="1"/>
  <c r="G135" i="1"/>
  <c r="L149" i="1"/>
  <c r="R137" i="1" s="1"/>
  <c r="L151" i="1"/>
  <c r="R139" i="1" s="1"/>
  <c r="G155" i="1"/>
  <c r="H155" i="1"/>
  <c r="E155" i="1"/>
  <c r="G161" i="1"/>
  <c r="H161" i="1"/>
  <c r="E163" i="1"/>
  <c r="Q163" i="1"/>
  <c r="Q161" i="1"/>
  <c r="Q165" i="1"/>
  <c r="E164" i="1"/>
  <c r="Q176" i="1"/>
  <c r="E175" i="1"/>
  <c r="Q182" i="1"/>
  <c r="E181" i="1"/>
  <c r="R111" i="1"/>
  <c r="R115" i="1"/>
  <c r="H131" i="1"/>
  <c r="G131" i="1"/>
  <c r="R127" i="1"/>
  <c r="H139" i="1"/>
  <c r="G139" i="1"/>
  <c r="R131" i="1"/>
  <c r="L143" i="1"/>
  <c r="Q135" i="1"/>
  <c r="E134" i="1"/>
  <c r="G147" i="1"/>
  <c r="H147" i="1"/>
  <c r="E161" i="1"/>
  <c r="G171" i="1"/>
  <c r="H171" i="1"/>
  <c r="E174" i="1"/>
  <c r="G165" i="1"/>
  <c r="H165" i="1"/>
  <c r="E178" i="1"/>
  <c r="Q173" i="1"/>
  <c r="Q180" i="1"/>
  <c r="E179" i="1"/>
  <c r="Q195" i="1"/>
  <c r="R94" i="1"/>
  <c r="L115" i="1"/>
  <c r="R103" i="1" s="1"/>
  <c r="L119" i="1"/>
  <c r="R107" i="1" s="1"/>
  <c r="L123" i="1"/>
  <c r="L127" i="1"/>
  <c r="L131" i="1"/>
  <c r="R119" i="1" s="1"/>
  <c r="L135" i="1"/>
  <c r="R123" i="1" s="1"/>
  <c r="L139" i="1"/>
  <c r="E147" i="1"/>
  <c r="Q145" i="1"/>
  <c r="E144" i="1" s="1"/>
  <c r="L165" i="1"/>
  <c r="R153" i="1" s="1"/>
  <c r="E171" i="1"/>
  <c r="Q171" i="1"/>
  <c r="E170" i="1"/>
  <c r="G173" i="1"/>
  <c r="H173" i="1"/>
  <c r="Q187" i="1"/>
  <c r="E186" i="1"/>
  <c r="E176" i="1"/>
  <c r="Q181" i="1"/>
  <c r="Q149" i="1"/>
  <c r="Q157" i="1"/>
  <c r="Q175" i="1"/>
  <c r="Q179" i="1"/>
  <c r="Q183" i="1"/>
  <c r="R133" i="1"/>
  <c r="H149" i="1"/>
  <c r="L153" i="1"/>
  <c r="R141" i="1" s="1"/>
  <c r="Q143" i="1"/>
  <c r="H157" i="1"/>
  <c r="L161" i="1"/>
  <c r="R149" i="1" s="1"/>
  <c r="Q151" i="1"/>
  <c r="Q167" i="1"/>
  <c r="E166" i="1"/>
  <c r="L169" i="1"/>
  <c r="R157" i="1" s="1"/>
  <c r="Q159" i="1"/>
  <c r="Q184" i="1"/>
  <c r="E183" i="1"/>
  <c r="Q188" i="1"/>
  <c r="E187" i="1"/>
  <c r="Q192" i="1"/>
  <c r="E191" i="1"/>
  <c r="L195" i="1"/>
  <c r="R183" i="1" s="1"/>
  <c r="L208" i="1"/>
  <c r="R196" i="1" s="1"/>
  <c r="Q197" i="1"/>
  <c r="Q129" i="1" l="1"/>
  <c r="Q119" i="1"/>
  <c r="Q103" i="1"/>
  <c r="E102" i="1"/>
  <c r="Q139" i="1"/>
  <c r="Q92" i="1"/>
  <c r="Q137" i="1"/>
  <c r="Q86" i="1"/>
  <c r="Q30" i="1"/>
  <c r="E29" i="1"/>
  <c r="Q52" i="1"/>
  <c r="Q28" i="1"/>
  <c r="Q72" i="1"/>
  <c r="Q84" i="1"/>
  <c r="Q38" i="1"/>
  <c r="E37" i="1"/>
  <c r="Q64" i="1"/>
  <c r="Q123" i="1"/>
  <c r="Q107" i="1"/>
  <c r="Q60" i="1"/>
  <c r="Q42" i="1"/>
  <c r="Q133" i="1"/>
  <c r="E132" i="1"/>
  <c r="Q40" i="1"/>
  <c r="E154" i="1"/>
  <c r="H25" i="1"/>
  <c r="G25" i="1"/>
  <c r="H134" i="1"/>
  <c r="G134" i="1"/>
  <c r="Q111" i="1"/>
  <c r="E110" i="1"/>
  <c r="Q68" i="1"/>
  <c r="E124" i="1"/>
  <c r="E182" i="1"/>
  <c r="H158" i="1"/>
  <c r="G158" i="1"/>
  <c r="H150" i="1"/>
  <c r="G150" i="1"/>
  <c r="G178" i="1"/>
  <c r="H178" i="1"/>
  <c r="G186" i="1"/>
  <c r="H186" i="1"/>
  <c r="G170" i="1"/>
  <c r="H170" i="1"/>
  <c r="G179" i="1"/>
  <c r="H179" i="1"/>
  <c r="G160" i="1"/>
  <c r="H160" i="1"/>
  <c r="G116" i="1"/>
  <c r="H116" i="1"/>
  <c r="E77" i="1"/>
  <c r="E112" i="1"/>
  <c r="Q155" i="1"/>
  <c r="E196" i="1"/>
  <c r="G196" i="1"/>
  <c r="H156" i="1"/>
  <c r="G156" i="1"/>
  <c r="G194" i="1"/>
  <c r="H194" i="1"/>
  <c r="H172" i="1"/>
  <c r="G172" i="1"/>
  <c r="Q153" i="1"/>
  <c r="H162" i="1"/>
  <c r="G162" i="1"/>
  <c r="Q62" i="1"/>
  <c r="E61" i="1"/>
  <c r="G151" i="1"/>
  <c r="H151" i="1"/>
  <c r="Q93" i="1"/>
  <c r="E3" i="1"/>
  <c r="G124" i="1"/>
  <c r="H124" i="1"/>
  <c r="H97" i="1"/>
  <c r="G97" i="1"/>
  <c r="H19" i="1"/>
  <c r="G19" i="1"/>
  <c r="H87" i="1"/>
  <c r="G87" i="1"/>
  <c r="Q50" i="1"/>
  <c r="H23" i="1"/>
  <c r="G23" i="1"/>
  <c r="H48" i="1"/>
  <c r="G48" i="1"/>
  <c r="G16" i="1"/>
  <c r="H16" i="1"/>
  <c r="G191" i="1"/>
  <c r="H191" i="1"/>
  <c r="G183" i="1"/>
  <c r="H183" i="1"/>
  <c r="H166" i="1"/>
  <c r="G166" i="1"/>
  <c r="H142" i="1"/>
  <c r="G142" i="1"/>
  <c r="G182" i="1"/>
  <c r="H182" i="1"/>
  <c r="H148" i="1"/>
  <c r="G148" i="1"/>
  <c r="G144" i="1"/>
  <c r="H144" i="1"/>
  <c r="G181" i="1"/>
  <c r="H181" i="1"/>
  <c r="H164" i="1"/>
  <c r="G164" i="1"/>
  <c r="G99" i="1"/>
  <c r="H99" i="1"/>
  <c r="H77" i="1"/>
  <c r="G77" i="1"/>
  <c r="H69" i="1"/>
  <c r="G69" i="1"/>
  <c r="Q58" i="1"/>
  <c r="Q48" i="1"/>
  <c r="Q46" i="1"/>
  <c r="E45" i="1"/>
  <c r="Q14" i="1"/>
  <c r="G112" i="1"/>
  <c r="H112" i="1"/>
  <c r="G190" i="1"/>
  <c r="H190" i="1"/>
  <c r="H89" i="1"/>
  <c r="G89" i="1"/>
  <c r="Q54" i="1"/>
  <c r="E142" i="1"/>
  <c r="E97" i="1"/>
  <c r="E43" i="1"/>
  <c r="Q44" i="1"/>
  <c r="G192" i="1"/>
  <c r="H192" i="1"/>
  <c r="G184" i="1"/>
  <c r="H184" i="1"/>
  <c r="G159" i="1"/>
  <c r="H159" i="1"/>
  <c r="Q91" i="1"/>
  <c r="H86" i="1"/>
  <c r="G86" i="1"/>
  <c r="H78" i="1"/>
  <c r="G78" i="1"/>
  <c r="E48" i="1"/>
  <c r="H82" i="1"/>
  <c r="G82" i="1"/>
  <c r="H56" i="1"/>
  <c r="G56" i="1"/>
  <c r="Q34" i="1"/>
  <c r="G15" i="1"/>
  <c r="H15" i="1"/>
  <c r="G185" i="1"/>
  <c r="H185" i="1"/>
  <c r="E87" i="1"/>
  <c r="H80" i="1"/>
  <c r="G80" i="1"/>
  <c r="Q6" i="1"/>
  <c r="H70" i="1"/>
  <c r="G70" i="1"/>
  <c r="H74" i="1"/>
  <c r="G74" i="1"/>
  <c r="E16" i="1"/>
  <c r="H6" i="1"/>
  <c r="G6" i="1"/>
  <c r="Q141" i="1"/>
  <c r="Q94" i="1"/>
  <c r="E93" i="1"/>
  <c r="Q131" i="1"/>
  <c r="E99" i="1"/>
  <c r="E69" i="1"/>
  <c r="Q56" i="1"/>
  <c r="E55" i="1"/>
  <c r="E19" i="1"/>
  <c r="Q12" i="1"/>
  <c r="E11" i="1"/>
  <c r="Q147" i="1"/>
  <c r="G104" i="1"/>
  <c r="H104" i="1"/>
  <c r="E89" i="1"/>
  <c r="G193" i="1"/>
  <c r="H193" i="1"/>
  <c r="G167" i="1"/>
  <c r="H167" i="1"/>
  <c r="Q36" i="1"/>
  <c r="E160" i="1"/>
  <c r="H76" i="1"/>
  <c r="G76" i="1"/>
  <c r="Q18" i="1"/>
  <c r="H72" i="1"/>
  <c r="G72" i="1"/>
  <c r="H8" i="1"/>
  <c r="G8" i="1"/>
  <c r="H105" i="1"/>
  <c r="G105" i="1"/>
  <c r="G12" i="1"/>
  <c r="H12" i="1"/>
  <c r="E80" i="1"/>
  <c r="G10" i="1"/>
  <c r="H10" i="1"/>
  <c r="Q196" i="1"/>
  <c r="G187" i="1"/>
  <c r="H187" i="1"/>
  <c r="E156" i="1"/>
  <c r="E148" i="1"/>
  <c r="G174" i="1"/>
  <c r="H174" i="1"/>
  <c r="G180" i="1"/>
  <c r="H180" i="1"/>
  <c r="E194" i="1"/>
  <c r="E172" i="1"/>
  <c r="E158" i="1"/>
  <c r="Q127" i="1"/>
  <c r="Q115" i="1"/>
  <c r="G175" i="1"/>
  <c r="H175" i="1"/>
  <c r="E162" i="1"/>
  <c r="Q121" i="1"/>
  <c r="E116" i="1"/>
  <c r="Q109" i="1"/>
  <c r="Q82" i="1"/>
  <c r="Q74" i="1"/>
  <c r="Q66" i="1"/>
  <c r="Q32" i="1"/>
  <c r="E31" i="1"/>
  <c r="H21" i="1"/>
  <c r="G21" i="1"/>
  <c r="Q19" i="1"/>
  <c r="E18" i="1"/>
  <c r="Q10" i="1"/>
  <c r="G145" i="1"/>
  <c r="H145" i="1"/>
  <c r="E104" i="1"/>
  <c r="Q80" i="1"/>
  <c r="E180" i="1"/>
  <c r="G177" i="1"/>
  <c r="H177" i="1"/>
  <c r="E151" i="1"/>
  <c r="G169" i="1"/>
  <c r="H169" i="1"/>
  <c r="G153" i="1"/>
  <c r="H153" i="1"/>
  <c r="G143" i="1"/>
  <c r="H143" i="1"/>
  <c r="Q76" i="1"/>
  <c r="G188" i="1"/>
  <c r="H188" i="1"/>
  <c r="G168" i="1"/>
  <c r="H168" i="1"/>
  <c r="E76" i="1"/>
  <c r="H62" i="1"/>
  <c r="G62" i="1"/>
  <c r="Q25" i="1"/>
  <c r="E25" i="1"/>
  <c r="E72" i="1"/>
  <c r="Q33" i="1"/>
  <c r="E8" i="1"/>
  <c r="G189" i="1"/>
  <c r="H189" i="1"/>
  <c r="Q99" i="1"/>
  <c r="E23" i="1"/>
  <c r="Q41" i="1"/>
  <c r="Q4" i="1"/>
  <c r="H64" i="1"/>
  <c r="G64" i="1"/>
  <c r="Q8" i="1"/>
  <c r="H4" i="1"/>
  <c r="G4" i="1"/>
  <c r="G24" i="1" l="1"/>
  <c r="H24" i="1"/>
  <c r="H75" i="1"/>
  <c r="G75" i="1"/>
  <c r="H79" i="1"/>
  <c r="G79" i="1"/>
  <c r="H9" i="1"/>
  <c r="G9" i="1"/>
  <c r="H65" i="1"/>
  <c r="G65" i="1"/>
  <c r="H108" i="1"/>
  <c r="G108" i="1"/>
  <c r="H126" i="1"/>
  <c r="G126" i="1"/>
  <c r="G195" i="1"/>
  <c r="H195" i="1"/>
  <c r="H17" i="1"/>
  <c r="G17" i="1"/>
  <c r="H35" i="1"/>
  <c r="G35" i="1"/>
  <c r="G140" i="1"/>
  <c r="H140" i="1"/>
  <c r="H90" i="1"/>
  <c r="G90" i="1"/>
  <c r="H53" i="1"/>
  <c r="G53" i="1"/>
  <c r="G13" i="1"/>
  <c r="H13" i="1"/>
  <c r="G47" i="1"/>
  <c r="H47" i="1"/>
  <c r="H98" i="1"/>
  <c r="G98" i="1"/>
  <c r="H32" i="1"/>
  <c r="G32" i="1"/>
  <c r="E9" i="1"/>
  <c r="E65" i="1"/>
  <c r="E108" i="1"/>
  <c r="E35" i="1"/>
  <c r="G146" i="1"/>
  <c r="H146" i="1"/>
  <c r="H130" i="1"/>
  <c r="G130" i="1"/>
  <c r="E140" i="1"/>
  <c r="H5" i="1"/>
  <c r="G5" i="1"/>
  <c r="H33" i="1"/>
  <c r="G33" i="1"/>
  <c r="H57" i="1"/>
  <c r="G57" i="1"/>
  <c r="E130" i="1"/>
  <c r="H67" i="1"/>
  <c r="G67" i="1"/>
  <c r="G39" i="1"/>
  <c r="H39" i="1"/>
  <c r="H41" i="1"/>
  <c r="G41" i="1"/>
  <c r="H106" i="1"/>
  <c r="G106" i="1"/>
  <c r="G63" i="1"/>
  <c r="H63" i="1"/>
  <c r="H83" i="1"/>
  <c r="G83" i="1"/>
  <c r="H27" i="1"/>
  <c r="G27" i="1"/>
  <c r="G136" i="1"/>
  <c r="H136" i="1"/>
  <c r="H138" i="1"/>
  <c r="G138" i="1"/>
  <c r="H118" i="1"/>
  <c r="G118" i="1"/>
  <c r="G3" i="1"/>
  <c r="H3" i="1"/>
  <c r="H73" i="1"/>
  <c r="G73" i="1"/>
  <c r="G55" i="1"/>
  <c r="H55" i="1"/>
  <c r="E17" i="1"/>
  <c r="H45" i="1"/>
  <c r="G45" i="1"/>
  <c r="E57" i="1"/>
  <c r="H92" i="1"/>
  <c r="G92" i="1"/>
  <c r="E79" i="1"/>
  <c r="H61" i="1"/>
  <c r="G61" i="1"/>
  <c r="G152" i="1"/>
  <c r="H152" i="1"/>
  <c r="E67" i="1"/>
  <c r="E90" i="1"/>
  <c r="E73" i="1"/>
  <c r="E41" i="1"/>
  <c r="E106" i="1"/>
  <c r="E63" i="1"/>
  <c r="E83" i="1"/>
  <c r="E27" i="1"/>
  <c r="H29" i="1"/>
  <c r="G29" i="1"/>
  <c r="E136" i="1"/>
  <c r="E138" i="1"/>
  <c r="E118" i="1"/>
  <c r="H7" i="1"/>
  <c r="G7" i="1"/>
  <c r="H40" i="1"/>
  <c r="G40" i="1"/>
  <c r="E7" i="1"/>
  <c r="G18" i="1"/>
  <c r="H18" i="1"/>
  <c r="G31" i="1"/>
  <c r="H31" i="1"/>
  <c r="H81" i="1"/>
  <c r="G81" i="1"/>
  <c r="G120" i="1"/>
  <c r="H120" i="1"/>
  <c r="H114" i="1"/>
  <c r="G114" i="1"/>
  <c r="G11" i="1"/>
  <c r="H11" i="1"/>
  <c r="H93" i="1"/>
  <c r="G93" i="1"/>
  <c r="H43" i="1"/>
  <c r="G43" i="1"/>
  <c r="E53" i="1"/>
  <c r="E13" i="1"/>
  <c r="E47" i="1"/>
  <c r="E195" i="1"/>
  <c r="H49" i="1"/>
  <c r="G49" i="1"/>
  <c r="E98" i="1"/>
  <c r="E24" i="1"/>
  <c r="E92" i="1"/>
  <c r="E146" i="1"/>
  <c r="E81" i="1"/>
  <c r="E114" i="1"/>
  <c r="E152" i="1"/>
  <c r="E40" i="1"/>
  <c r="G59" i="1"/>
  <c r="H59" i="1"/>
  <c r="H122" i="1"/>
  <c r="G122" i="1"/>
  <c r="H71" i="1"/>
  <c r="G71" i="1"/>
  <c r="H51" i="1"/>
  <c r="G51" i="1"/>
  <c r="H85" i="1"/>
  <c r="G85" i="1"/>
  <c r="H91" i="1"/>
  <c r="G91" i="1"/>
  <c r="G128" i="1"/>
  <c r="H128" i="1"/>
  <c r="E33" i="1"/>
  <c r="E49" i="1"/>
  <c r="E32" i="1"/>
  <c r="E75" i="1"/>
  <c r="E5" i="1"/>
  <c r="E120" i="1"/>
  <c r="E126" i="1"/>
  <c r="H154" i="1"/>
  <c r="G154" i="1"/>
  <c r="H110" i="1"/>
  <c r="G110" i="1"/>
  <c r="E39" i="1"/>
  <c r="G132" i="1"/>
  <c r="H132" i="1"/>
  <c r="E59" i="1"/>
  <c r="E122" i="1"/>
  <c r="H37" i="1"/>
  <c r="G37" i="1"/>
  <c r="E71" i="1"/>
  <c r="E51" i="1"/>
  <c r="E85" i="1"/>
  <c r="E91" i="1"/>
  <c r="H102" i="1"/>
  <c r="G102" i="1"/>
  <c r="E128" i="1"/>
</calcChain>
</file>

<file path=xl/sharedStrings.xml><?xml version="1.0" encoding="utf-8"?>
<sst xmlns="http://schemas.openxmlformats.org/spreadsheetml/2006/main" count="28" uniqueCount="25">
  <si>
    <t>Posiciones en radianes</t>
  </si>
  <si>
    <t>Posiciones variantes</t>
  </si>
  <si>
    <t xml:space="preserve">Calculo de distancia </t>
  </si>
  <si>
    <t>Puntos de referencia reg1</t>
  </si>
  <si>
    <t>Lat</t>
  </si>
  <si>
    <t>Longi</t>
  </si>
  <si>
    <t>Latitud</t>
  </si>
  <si>
    <t>Longitud</t>
  </si>
  <si>
    <t>Sob</t>
  </si>
  <si>
    <t>Harve</t>
  </si>
  <si>
    <t>Harv trasla</t>
  </si>
  <si>
    <t>DRP</t>
  </si>
  <si>
    <t>Puntos trasladados</t>
  </si>
  <si>
    <t>LAT</t>
  </si>
  <si>
    <t>LONG</t>
  </si>
  <si>
    <t>Radio de la tierra</t>
  </si>
  <si>
    <t>Long</t>
  </si>
  <si>
    <t>Rad</t>
  </si>
  <si>
    <t>LAT2,LONNG2</t>
  </si>
  <si>
    <t>inicio</t>
  </si>
  <si>
    <t>ya0-ya1</t>
  </si>
  <si>
    <t>final</t>
  </si>
  <si>
    <t>xa0-xa1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</si>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</sst>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theme="9" tint="0.79995117038483843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Puntos reales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A-4B03-8FAD-1CA790DE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8639"/>
        <c:axId val="649081519"/>
      </c:scatterChart>
      <c:valAx>
        <c:axId val="6062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9081519"/>
        <c:crosses val="autoZero"/>
        <c:crossBetween val="midCat"/>
      </c:valAx>
      <c:valAx>
        <c:axId val="6490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62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trasladado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Hoja1!$Q$4:$Q$196</c:f>
              <c:numCache>
                <c:formatCode>General</c:formatCode>
                <c:ptCount val="193"/>
                <c:pt idx="0">
                  <c:v>9.023391402882428</c:v>
                </c:pt>
                <c:pt idx="1">
                  <c:v>9.0233901711479021</c:v>
                </c:pt>
                <c:pt idx="2">
                  <c:v>9.023388872493717</c:v>
                </c:pt>
                <c:pt idx="3">
                  <c:v>9.0233880046031381</c:v>
                </c:pt>
                <c:pt idx="4">
                  <c:v>9.0233884374316364</c:v>
                </c:pt>
                <c:pt idx="5">
                  <c:v>9.0233896534265572</c:v>
                </c:pt>
                <c:pt idx="6">
                  <c:v>9.023389990089683</c:v>
                </c:pt>
                <c:pt idx="7">
                  <c:v>9.0233900789436223</c:v>
                </c:pt>
                <c:pt idx="8">
                  <c:v>9.0233904930195123</c:v>
                </c:pt>
                <c:pt idx="9">
                  <c:v>9.0233907951903838</c:v>
                </c:pt>
                <c:pt idx="10">
                  <c:v>9.0233886046464296</c:v>
                </c:pt>
                <c:pt idx="11">
                  <c:v>9.0233866296529701</c:v>
                </c:pt>
                <c:pt idx="12">
                  <c:v>9.0233857535028896</c:v>
                </c:pt>
                <c:pt idx="13">
                  <c:v>9.0233875541387931</c:v>
                </c:pt>
                <c:pt idx="14">
                  <c:v>9.0233868641247632</c:v>
                </c:pt>
                <c:pt idx="15">
                  <c:v>9.0233862535883667</c:v>
                </c:pt>
                <c:pt idx="16">
                  <c:v>9.0233853774382649</c:v>
                </c:pt>
                <c:pt idx="17">
                  <c:v>9.0233847762781938</c:v>
                </c:pt>
                <c:pt idx="18">
                  <c:v>9.0233855480033789</c:v>
                </c:pt>
                <c:pt idx="19">
                  <c:v>9.0233855365621842</c:v>
                </c:pt>
                <c:pt idx="20">
                  <c:v>9.0233852992460815</c:v>
                </c:pt>
                <c:pt idx="21">
                  <c:v>9.0233846008038565</c:v>
                </c:pt>
                <c:pt idx="22">
                  <c:v>9.0233838898036574</c:v>
                </c:pt>
                <c:pt idx="23">
                  <c:v>9.0233831171303418</c:v>
                </c:pt>
                <c:pt idx="24">
                  <c:v>9.0233819011354424</c:v>
                </c:pt>
                <c:pt idx="25">
                  <c:v>9.0233817474267344</c:v>
                </c:pt>
                <c:pt idx="26">
                  <c:v>9.0233812664312048</c:v>
                </c:pt>
                <c:pt idx="27">
                  <c:v>9.0233805700538721</c:v>
                </c:pt>
                <c:pt idx="28">
                  <c:v>9.0233799405961985</c:v>
                </c:pt>
                <c:pt idx="29">
                  <c:v>9.0233780302887965</c:v>
                </c:pt>
                <c:pt idx="30">
                  <c:v>9.0233768581624751</c:v>
                </c:pt>
                <c:pt idx="31">
                  <c:v>9.0233755700013951</c:v>
                </c:pt>
                <c:pt idx="32">
                  <c:v>9.0233738636346423</c:v>
                </c:pt>
                <c:pt idx="33">
                  <c:v>9.0233718446039326</c:v>
                </c:pt>
                <c:pt idx="34">
                  <c:v>9.0233704863415216</c:v>
                </c:pt>
                <c:pt idx="35">
                  <c:v>9.0233689723055122</c:v>
                </c:pt>
                <c:pt idx="36">
                  <c:v>9.0233681096614973</c:v>
                </c:pt>
                <c:pt idx="37">
                  <c:v>9.0233670222593325</c:v>
                </c:pt>
                <c:pt idx="38">
                  <c:v>9.0233661303695847</c:v>
                </c:pt>
                <c:pt idx="39">
                  <c:v>9.0233657539676404</c:v>
                </c:pt>
                <c:pt idx="40">
                  <c:v>9.0233659275457363</c:v>
                </c:pt>
                <c:pt idx="41">
                  <c:v>9.0233667483860831</c:v>
                </c:pt>
                <c:pt idx="42">
                  <c:v>9.0233659505968173</c:v>
                </c:pt>
                <c:pt idx="43">
                  <c:v>9.0233647878468197</c:v>
                </c:pt>
                <c:pt idx="44">
                  <c:v>9.0233612223527171</c:v>
                </c:pt>
                <c:pt idx="45">
                  <c:v>9.0233552048307182</c:v>
                </c:pt>
                <c:pt idx="46">
                  <c:v>9.0233543652377612</c:v>
                </c:pt>
                <c:pt idx="47">
                  <c:v>9.0233537378449782</c:v>
                </c:pt>
                <c:pt idx="48">
                  <c:v>9.0233522185624064</c:v>
                </c:pt>
                <c:pt idx="49">
                  <c:v>9.0233502538933816</c:v>
                </c:pt>
                <c:pt idx="50">
                  <c:v>9.0233504514706482</c:v>
                </c:pt>
                <c:pt idx="51">
                  <c:v>9.0233490137306411</c:v>
                </c:pt>
                <c:pt idx="52">
                  <c:v>9.0233502507117098</c:v>
                </c:pt>
                <c:pt idx="53">
                  <c:v>9.0233475969767643</c:v>
                </c:pt>
                <c:pt idx="54">
                  <c:v>9.0233444926087838</c:v>
                </c:pt>
                <c:pt idx="55">
                  <c:v>9.0233427035827649</c:v>
                </c:pt>
                <c:pt idx="56">
                  <c:v>9.0233387961789724</c:v>
                </c:pt>
                <c:pt idx="57">
                  <c:v>9.0233378917312486</c:v>
                </c:pt>
                <c:pt idx="58">
                  <c:v>9.0233341035439096</c:v>
                </c:pt>
                <c:pt idx="59">
                  <c:v>9.0233325298996743</c:v>
                </c:pt>
                <c:pt idx="60">
                  <c:v>9.023330438702784</c:v>
                </c:pt>
                <c:pt idx="61">
                  <c:v>9.0233284290483784</c:v>
                </c:pt>
                <c:pt idx="62">
                  <c:v>9.0233270614096437</c:v>
                </c:pt>
                <c:pt idx="63">
                  <c:v>9.0233267644853346</c:v>
                </c:pt>
                <c:pt idx="64">
                  <c:v>9.0233266955007831</c:v>
                </c:pt>
                <c:pt idx="65">
                  <c:v>9.0233258830886705</c:v>
                </c:pt>
                <c:pt idx="66">
                  <c:v>9.0233245008270675</c:v>
                </c:pt>
                <c:pt idx="67">
                  <c:v>9.0233233663746937</c:v>
                </c:pt>
                <c:pt idx="68">
                  <c:v>9.0233219914245453</c:v>
                </c:pt>
                <c:pt idx="69">
                  <c:v>9.0233206833940152</c:v>
                </c:pt>
                <c:pt idx="70">
                  <c:v>9.023319672287835</c:v>
                </c:pt>
                <c:pt idx="71">
                  <c:v>9.0233184802921276</c:v>
                </c:pt>
                <c:pt idx="72">
                  <c:v>9.0233177044371384</c:v>
                </c:pt>
                <c:pt idx="73">
                  <c:v>9.0233181007084919</c:v>
                </c:pt>
                <c:pt idx="74">
                  <c:v>9.0233169610095558</c:v>
                </c:pt>
                <c:pt idx="75">
                  <c:v>9.0233164361454463</c:v>
                </c:pt>
                <c:pt idx="76">
                  <c:v>9.0233142926517438</c:v>
                </c:pt>
                <c:pt idx="77">
                  <c:v>9.0233130462943514</c:v>
                </c:pt>
                <c:pt idx="78">
                  <c:v>9.0233112970071083</c:v>
                </c:pt>
                <c:pt idx="79">
                  <c:v>9.0233085502884638</c:v>
                </c:pt>
                <c:pt idx="80">
                  <c:v>9.0233076668269288</c:v>
                </c:pt>
                <c:pt idx="81">
                  <c:v>9.0233061287917486</c:v>
                </c:pt>
                <c:pt idx="82">
                  <c:v>9.0233055986810982</c:v>
                </c:pt>
                <c:pt idx="83">
                  <c:v>9.0233056948464707</c:v>
                </c:pt>
                <c:pt idx="84">
                  <c:v>9.0233054972691846</c:v>
                </c:pt>
                <c:pt idx="85">
                  <c:v>9.0233047485950379</c:v>
                </c:pt>
                <c:pt idx="86">
                  <c:v>9.0233043543885554</c:v>
                </c:pt>
                <c:pt idx="87">
                  <c:v>9.0233041588761616</c:v>
                </c:pt>
                <c:pt idx="88">
                  <c:v>9.0233039236249493</c:v>
                </c:pt>
                <c:pt idx="89">
                  <c:v>9.023302545493129</c:v>
                </c:pt>
                <c:pt idx="90">
                  <c:v>9.0233015490098154</c:v>
                </c:pt>
                <c:pt idx="91">
                  <c:v>9.0233003444561106</c:v>
                </c:pt>
                <c:pt idx="92">
                  <c:v>9.0232982929979961</c:v>
                </c:pt>
                <c:pt idx="93">
                  <c:v>9.0232970267711963</c:v>
                </c:pt>
                <c:pt idx="94">
                  <c:v>9.0232955472274412</c:v>
                </c:pt>
                <c:pt idx="95">
                  <c:v>9.0232935448844902</c:v>
                </c:pt>
                <c:pt idx="96">
                  <c:v>9.0232926278787904</c:v>
                </c:pt>
                <c:pt idx="97">
                  <c:v>9.0232918248429801</c:v>
                </c:pt>
                <c:pt idx="98">
                  <c:v>9.0232907666865287</c:v>
                </c:pt>
                <c:pt idx="99">
                  <c:v>9.0232890487099517</c:v>
                </c:pt>
                <c:pt idx="100">
                  <c:v>9.0232888187052609</c:v>
                </c:pt>
                <c:pt idx="101">
                  <c:v>9.0232874364436793</c:v>
                </c:pt>
                <c:pt idx="102">
                  <c:v>9.0232865027502225</c:v>
                </c:pt>
                <c:pt idx="103">
                  <c:v>9.0232856955846508</c:v>
                </c:pt>
                <c:pt idx="104">
                  <c:v>9.0232845789367957</c:v>
                </c:pt>
                <c:pt idx="105">
                  <c:v>9.0232835385848826</c:v>
                </c:pt>
                <c:pt idx="106">
                  <c:v>9.0232813407295147</c:v>
                </c:pt>
                <c:pt idx="107">
                  <c:v>9.0232786849296591</c:v>
                </c:pt>
                <c:pt idx="108">
                  <c:v>9.0232793458666265</c:v>
                </c:pt>
                <c:pt idx="109">
                  <c:v>9.0232727198731411</c:v>
                </c:pt>
                <c:pt idx="110">
                  <c:v>9.0232716356526499</c:v>
                </c:pt>
                <c:pt idx="111">
                  <c:v>9.0232690634602299</c:v>
                </c:pt>
                <c:pt idx="112">
                  <c:v>9.0232674082734885</c:v>
                </c:pt>
                <c:pt idx="113">
                  <c:v>9.0232646771258</c:v>
                </c:pt>
                <c:pt idx="114">
                  <c:v>9.0232631338440772</c:v>
                </c:pt>
                <c:pt idx="115">
                  <c:v>9.023261892733208</c:v>
                </c:pt>
                <c:pt idx="116">
                  <c:v>9.0232606118835399</c:v>
                </c:pt>
                <c:pt idx="117">
                  <c:v>9.0232599844907373</c:v>
                </c:pt>
                <c:pt idx="118">
                  <c:v>9.0232593310338718</c:v>
                </c:pt>
                <c:pt idx="119">
                  <c:v>9.0232581965814784</c:v>
                </c:pt>
                <c:pt idx="120">
                  <c:v>9.0232566804805785</c:v>
                </c:pt>
                <c:pt idx="121">
                  <c:v>9.0232546363339186</c:v>
                </c:pt>
                <c:pt idx="122">
                  <c:v>9.023252498086757</c:v>
                </c:pt>
                <c:pt idx="123">
                  <c:v>9.0232511461876879</c:v>
                </c:pt>
                <c:pt idx="124">
                  <c:v>9.0232488469203869</c:v>
                </c:pt>
                <c:pt idx="125">
                  <c:v>9.023248913840046</c:v>
                </c:pt>
                <c:pt idx="126">
                  <c:v>9.0232479968343462</c:v>
                </c:pt>
                <c:pt idx="127">
                  <c:v>9.0232460645926853</c:v>
                </c:pt>
                <c:pt idx="128">
                  <c:v>9.0232444052761824</c:v>
                </c:pt>
                <c:pt idx="129">
                  <c:v>9.0232442328148483</c:v>
                </c:pt>
                <c:pt idx="130">
                  <c:v>9.0232421541759322</c:v>
                </c:pt>
                <c:pt idx="131">
                  <c:v>9.0232389452143664</c:v>
                </c:pt>
                <c:pt idx="132">
                  <c:v>9.0232354320170565</c:v>
                </c:pt>
                <c:pt idx="133">
                  <c:v>9.0232350503685694</c:v>
                </c:pt>
                <c:pt idx="134">
                  <c:v>9.0232337841417483</c:v>
                </c:pt>
                <c:pt idx="135">
                  <c:v>9.0232321090855994</c:v>
                </c:pt>
                <c:pt idx="136">
                  <c:v>9.023230406848608</c:v>
                </c:pt>
                <c:pt idx="137">
                  <c:v>9.0232320672818904</c:v>
                </c:pt>
                <c:pt idx="138">
                  <c:v>9.0232311242121508</c:v>
                </c:pt>
                <c:pt idx="139">
                  <c:v>9.0232302971771698</c:v>
                </c:pt>
                <c:pt idx="140">
                  <c:v>9.0232295841120802</c:v>
                </c:pt>
                <c:pt idx="141">
                  <c:v>9.0232281150614302</c:v>
                </c:pt>
                <c:pt idx="142">
                  <c:v>9.0232269335588065</c:v>
                </c:pt>
                <c:pt idx="143">
                  <c:v>9.0232260939658495</c:v>
                </c:pt>
                <c:pt idx="144">
                  <c:v>9.0232257154990148</c:v>
                </c:pt>
                <c:pt idx="145">
                  <c:v>9.023223448659099</c:v>
                </c:pt>
                <c:pt idx="146">
                  <c:v>9.0232209705671593</c:v>
                </c:pt>
                <c:pt idx="147">
                  <c:v>9.0232198914245387</c:v>
                </c:pt>
                <c:pt idx="148">
                  <c:v>9.0232177479308557</c:v>
                </c:pt>
                <c:pt idx="149">
                  <c:v>9.0232158187021749</c:v>
                </c:pt>
                <c:pt idx="150">
                  <c:v>9.0232138508514783</c:v>
                </c:pt>
                <c:pt idx="151">
                  <c:v>9.0232125375744481</c:v>
                </c:pt>
                <c:pt idx="152">
                  <c:v>9.0232123023232145</c:v>
                </c:pt>
                <c:pt idx="153">
                  <c:v>9.0232117251623141</c:v>
                </c:pt>
                <c:pt idx="154">
                  <c:v>9.0232112254141565</c:v>
                </c:pt>
                <c:pt idx="155">
                  <c:v>9.0232110456413874</c:v>
                </c:pt>
                <c:pt idx="156">
                  <c:v>9.0232079454031879</c:v>
                </c:pt>
                <c:pt idx="157">
                  <c:v>9.0232071298094034</c:v>
                </c:pt>
                <c:pt idx="158">
                  <c:v>9.0232067931462563</c:v>
                </c:pt>
                <c:pt idx="159">
                  <c:v>9.0232059033213989</c:v>
                </c:pt>
                <c:pt idx="160">
                  <c:v>9.0232045523703999</c:v>
                </c:pt>
                <c:pt idx="161">
                  <c:v>9.0232035517573248</c:v>
                </c:pt>
                <c:pt idx="162">
                  <c:v>9.0232026128173253</c:v>
                </c:pt>
                <c:pt idx="163">
                  <c:v>9.0232016686307848</c:v>
                </c:pt>
                <c:pt idx="164">
                  <c:v>9.0232003699765997</c:v>
                </c:pt>
                <c:pt idx="165">
                  <c:v>9.0231987910858216</c:v>
                </c:pt>
                <c:pt idx="166">
                  <c:v>9.0231968901547841</c:v>
                </c:pt>
                <c:pt idx="167">
                  <c:v>9.0231945061633052</c:v>
                </c:pt>
                <c:pt idx="168">
                  <c:v>9.0231933717109314</c:v>
                </c:pt>
                <c:pt idx="169">
                  <c:v>9.023191454092137</c:v>
                </c:pt>
                <c:pt idx="170">
                  <c:v>9.0231899526141035</c:v>
                </c:pt>
                <c:pt idx="171">
                  <c:v>9.0231887428138364</c:v>
                </c:pt>
                <c:pt idx="172">
                  <c:v>9.0231872685166845</c:v>
                </c:pt>
                <c:pt idx="173">
                  <c:v>9.0231828801173428</c:v>
                </c:pt>
                <c:pt idx="174">
                  <c:v>9.0231803131714461</c:v>
                </c:pt>
                <c:pt idx="175">
                  <c:v>9.0231783233864888</c:v>
                </c:pt>
                <c:pt idx="176">
                  <c:v>9.0231758902798695</c:v>
                </c:pt>
                <c:pt idx="177">
                  <c:v>9.0231722254387634</c:v>
                </c:pt>
                <c:pt idx="178">
                  <c:v>9.0231701865386267</c:v>
                </c:pt>
                <c:pt idx="179">
                  <c:v>9.0231690436580383</c:v>
                </c:pt>
                <c:pt idx="180">
                  <c:v>9.0231673832247559</c:v>
                </c:pt>
                <c:pt idx="181">
                  <c:v>9.0231653735703503</c:v>
                </c:pt>
                <c:pt idx="182">
                  <c:v>9.0231660302088859</c:v>
                </c:pt>
                <c:pt idx="183">
                  <c:v>9.0231629822674595</c:v>
                </c:pt>
                <c:pt idx="184">
                  <c:v>9.023161486035967</c:v>
                </c:pt>
                <c:pt idx="185">
                  <c:v>9.0231598109798181</c:v>
                </c:pt>
                <c:pt idx="186">
                  <c:v>9.02315829694383</c:v>
                </c:pt>
                <c:pt idx="187">
                  <c:v>9.023157325576447</c:v>
                </c:pt>
                <c:pt idx="188">
                  <c:v>9.0231569982896236</c:v>
                </c:pt>
                <c:pt idx="189">
                  <c:v>9.0231563238465906</c:v>
                </c:pt>
                <c:pt idx="190">
                  <c:v>9.023203900303745</c:v>
                </c:pt>
                <c:pt idx="191">
                  <c:v>9.023203741348496</c:v>
                </c:pt>
                <c:pt idx="192">
                  <c:v>9.0232027396186201</c:v>
                </c:pt>
              </c:numCache>
            </c:numRef>
          </c:xVal>
          <c:yVal>
            <c:numRef>
              <c:f>Hoja1!$R$4:$R$196</c:f>
              <c:numCache>
                <c:formatCode>General</c:formatCode>
                <c:ptCount val="193"/>
                <c:pt idx="0">
                  <c:v>-79.531665732307829</c:v>
                </c:pt>
                <c:pt idx="1">
                  <c:v>-79.531664866292999</c:v>
                </c:pt>
                <c:pt idx="2">
                  <c:v>-79.53166395322792</c:v>
                </c:pt>
                <c:pt idx="3">
                  <c:v>-79.531663343026537</c:v>
                </c:pt>
                <c:pt idx="4">
                  <c:v>-79.531663647342029</c:v>
                </c:pt>
                <c:pt idx="5">
                  <c:v>-79.531664502290567</c:v>
                </c:pt>
                <c:pt idx="6">
                  <c:v>-79.53166473899357</c:v>
                </c:pt>
                <c:pt idx="7">
                  <c:v>-79.531664801465496</c:v>
                </c:pt>
                <c:pt idx="8">
                  <c:v>-79.531665092596299</c:v>
                </c:pt>
                <c:pt idx="9">
                  <c:v>-79.531665305048293</c:v>
                </c:pt>
                <c:pt idx="10">
                  <c:v>-79.531663764908345</c:v>
                </c:pt>
                <c:pt idx="11">
                  <c:v>-79.531662376318849</c:v>
                </c:pt>
                <c:pt idx="12">
                  <c:v>-79.531661760310328</c:v>
                </c:pt>
                <c:pt idx="13">
                  <c:v>-79.531663026311534</c:v>
                </c:pt>
                <c:pt idx="14">
                  <c:v>-79.531662541172594</c:v>
                </c:pt>
                <c:pt idx="15">
                  <c:v>-79.531662111913235</c:v>
                </c:pt>
                <c:pt idx="16">
                  <c:v>-79.5316614959047</c:v>
                </c:pt>
                <c:pt idx="17">
                  <c:v>-79.5316610732377</c:v>
                </c:pt>
                <c:pt idx="18">
                  <c:v>-79.531661615826579</c:v>
                </c:pt>
                <c:pt idx="19">
                  <c:v>-79.531661607782439</c:v>
                </c:pt>
                <c:pt idx="20">
                  <c:v>-79.5316614409289</c:v>
                </c:pt>
                <c:pt idx="21">
                  <c:v>-79.531660949864218</c:v>
                </c:pt>
                <c:pt idx="22">
                  <c:v>-79.531660449970204</c:v>
                </c:pt>
                <c:pt idx="23">
                  <c:v>-79.531659906714708</c:v>
                </c:pt>
                <c:pt idx="24">
                  <c:v>-79.531659051766184</c:v>
                </c:pt>
                <c:pt idx="25">
                  <c:v>-79.531658943695803</c:v>
                </c:pt>
                <c:pt idx="26">
                  <c:v>-79.531658605514764</c:v>
                </c:pt>
                <c:pt idx="27">
                  <c:v>-79.531658115901877</c:v>
                </c:pt>
                <c:pt idx="28">
                  <c:v>-79.53165767333924</c:v>
                </c:pt>
                <c:pt idx="29">
                  <c:v>-79.53165633022958</c:v>
                </c:pt>
                <c:pt idx="30">
                  <c:v>-79.531655506124423</c:v>
                </c:pt>
                <c:pt idx="31">
                  <c:v>-79.531654600436894</c:v>
                </c:pt>
                <c:pt idx="32">
                  <c:v>-79.531653400714973</c:v>
                </c:pt>
                <c:pt idx="33">
                  <c:v>-79.53165198116352</c:v>
                </c:pt>
                <c:pt idx="34">
                  <c:v>-79.531651026188754</c:v>
                </c:pt>
                <c:pt idx="35">
                  <c:v>-79.531649961691812</c:v>
                </c:pt>
                <c:pt idx="36">
                  <c:v>-79.531649355179212</c:v>
                </c:pt>
                <c:pt idx="37">
                  <c:v>-79.531648590642391</c:v>
                </c:pt>
                <c:pt idx="38">
                  <c:v>-79.531647963567536</c:v>
                </c:pt>
                <c:pt idx="39">
                  <c:v>-79.531647698924743</c:v>
                </c:pt>
                <c:pt idx="40">
                  <c:v>-79.531647820965006</c:v>
                </c:pt>
                <c:pt idx="41">
                  <c:v>-79.531648398086048</c:v>
                </c:pt>
                <c:pt idx="42">
                  <c:v>-79.531647837171889</c:v>
                </c:pt>
                <c:pt idx="43">
                  <c:v>-79.53164701965909</c:v>
                </c:pt>
                <c:pt idx="44">
                  <c:v>-79.531644512811468</c:v>
                </c:pt>
                <c:pt idx="45">
                  <c:v>-79.531640281978298</c:v>
                </c:pt>
                <c:pt idx="46">
                  <c:v>-79.531639691672567</c:v>
                </c:pt>
                <c:pt idx="47">
                  <c:v>-79.531639250561724</c:v>
                </c:pt>
                <c:pt idx="48">
                  <c:v>-79.531638182376</c:v>
                </c:pt>
                <c:pt idx="49">
                  <c:v>-79.531636801045465</c:v>
                </c:pt>
                <c:pt idx="50">
                  <c:v>-79.531636939959199</c:v>
                </c:pt>
                <c:pt idx="51">
                  <c:v>-79.53163592910488</c:v>
                </c:pt>
                <c:pt idx="52">
                  <c:v>-79.531636798808478</c:v>
                </c:pt>
                <c:pt idx="53">
                  <c:v>-79.531634933005606</c:v>
                </c:pt>
                <c:pt idx="54">
                  <c:v>-79.531632750369127</c:v>
                </c:pt>
                <c:pt idx="55">
                  <c:v>-79.531631492530664</c:v>
                </c:pt>
                <c:pt idx="56">
                  <c:v>-79.531628745291258</c:v>
                </c:pt>
                <c:pt idx="57">
                  <c:v>-79.531628109387071</c:v>
                </c:pt>
                <c:pt idx="58">
                  <c:v>-79.531625445967038</c:v>
                </c:pt>
                <c:pt idx="59">
                  <c:v>-79.531624339560409</c:v>
                </c:pt>
                <c:pt idx="60">
                  <c:v>-79.531622869269953</c:v>
                </c:pt>
                <c:pt idx="61">
                  <c:v>-79.531621456310845</c:v>
                </c:pt>
                <c:pt idx="62">
                  <c:v>-79.53162049474372</c:v>
                </c:pt>
                <c:pt idx="63">
                  <c:v>-79.531620285980509</c:v>
                </c:pt>
                <c:pt idx="64">
                  <c:v>-79.531620237478464</c:v>
                </c:pt>
                <c:pt idx="65">
                  <c:v>-79.531619666283191</c:v>
                </c:pt>
                <c:pt idx="66">
                  <c:v>-79.53161869443494</c:v>
                </c:pt>
                <c:pt idx="67">
                  <c:v>-79.531617896817792</c:v>
                </c:pt>
                <c:pt idx="68">
                  <c:v>-79.531616930110118</c:v>
                </c:pt>
                <c:pt idx="69">
                  <c:v>-79.531616010452666</c:v>
                </c:pt>
                <c:pt idx="70">
                  <c:v>-79.531615299558453</c:v>
                </c:pt>
                <c:pt idx="71">
                  <c:v>-79.531614461483414</c:v>
                </c:pt>
                <c:pt idx="72">
                  <c:v>-79.531613915990931</c:v>
                </c:pt>
                <c:pt idx="73">
                  <c:v>-79.53161419460362</c:v>
                </c:pt>
                <c:pt idx="74">
                  <c:v>-79.53161339329769</c:v>
                </c:pt>
                <c:pt idx="75">
                  <c:v>-79.531613024273284</c:v>
                </c:pt>
                <c:pt idx="76">
                  <c:v>-79.53161151721369</c:v>
                </c:pt>
                <c:pt idx="77">
                  <c:v>-79.531610640917734</c:v>
                </c:pt>
                <c:pt idx="78">
                  <c:v>-79.531609411019033</c:v>
                </c:pt>
                <c:pt idx="79">
                  <c:v>-79.531607479840659</c:v>
                </c:pt>
                <c:pt idx="80">
                  <c:v>-79.531606858691561</c:v>
                </c:pt>
                <c:pt idx="81">
                  <c:v>-79.531605777321147</c:v>
                </c:pt>
                <c:pt idx="82">
                  <c:v>-79.531605404607973</c:v>
                </c:pt>
                <c:pt idx="83">
                  <c:v>-79.531605472220463</c:v>
                </c:pt>
                <c:pt idx="84">
                  <c:v>-79.531605333306715</c:v>
                </c:pt>
                <c:pt idx="85">
                  <c:v>-79.53160480692469</c:v>
                </c:pt>
                <c:pt idx="86">
                  <c:v>-79.531604529763783</c:v>
                </c:pt>
                <c:pt idx="87">
                  <c:v>-79.53160439230183</c:v>
                </c:pt>
                <c:pt idx="88">
                  <c:v>-79.531604226900086</c:v>
                </c:pt>
                <c:pt idx="89">
                  <c:v>-79.531603257955425</c:v>
                </c:pt>
                <c:pt idx="90">
                  <c:v>-79.531602557342339</c:v>
                </c:pt>
                <c:pt idx="91">
                  <c:v>-79.531601710437954</c:v>
                </c:pt>
                <c:pt idx="92">
                  <c:v>-79.53160026808726</c:v>
                </c:pt>
                <c:pt idx="93">
                  <c:v>-79.531599377821408</c:v>
                </c:pt>
                <c:pt idx="94">
                  <c:v>-79.531598337575474</c:v>
                </c:pt>
                <c:pt idx="95">
                  <c:v>-79.531596929756944</c:v>
                </c:pt>
                <c:pt idx="96">
                  <c:v>-79.531596285023426</c:v>
                </c:pt>
                <c:pt idx="97">
                  <c:v>-79.531595720420498</c:v>
                </c:pt>
                <c:pt idx="98">
                  <c:v>-79.531594976445916</c:v>
                </c:pt>
                <c:pt idx="99">
                  <c:v>-79.531593768561294</c:v>
                </c:pt>
                <c:pt idx="100">
                  <c:v>-79.531593606848304</c:v>
                </c:pt>
                <c:pt idx="101">
                  <c:v>-79.531592635000067</c:v>
                </c:pt>
                <c:pt idx="102">
                  <c:v>-79.531591978533626</c:v>
                </c:pt>
                <c:pt idx="103">
                  <c:v>-79.531591411027122</c:v>
                </c:pt>
                <c:pt idx="104">
                  <c:v>-79.531590625928075</c:v>
                </c:pt>
                <c:pt idx="105">
                  <c:v>-79.531589894471608</c:v>
                </c:pt>
                <c:pt idx="106">
                  <c:v>-79.531588349191111</c:v>
                </c:pt>
                <c:pt idx="107">
                  <c:v>-79.531586481936429</c:v>
                </c:pt>
                <c:pt idx="108">
                  <c:v>-79.531586946631705</c:v>
                </c:pt>
                <c:pt idx="109">
                  <c:v>-79.531582287990986</c:v>
                </c:pt>
                <c:pt idx="110">
                  <c:v>-79.531581525691152</c:v>
                </c:pt>
                <c:pt idx="111">
                  <c:v>-79.531579717219657</c:v>
                </c:pt>
                <c:pt idx="112">
                  <c:v>-79.531578553481665</c:v>
                </c:pt>
                <c:pt idx="113">
                  <c:v>-79.531576633251007</c:v>
                </c:pt>
                <c:pt idx="114">
                  <c:v>-79.531575548191825</c:v>
                </c:pt>
                <c:pt idx="115">
                  <c:v>-79.531574675584622</c:v>
                </c:pt>
                <c:pt idx="116">
                  <c:v>-79.531573775037643</c:v>
                </c:pt>
                <c:pt idx="117">
                  <c:v>-79.531573333926787</c:v>
                </c:pt>
                <c:pt idx="118">
                  <c:v>-79.531572874490664</c:v>
                </c:pt>
                <c:pt idx="119">
                  <c:v>-79.531572076873502</c:v>
                </c:pt>
                <c:pt idx="120">
                  <c:v>-79.531571010924765</c:v>
                </c:pt>
                <c:pt idx="121">
                  <c:v>-79.531569573714648</c:v>
                </c:pt>
                <c:pt idx="122">
                  <c:v>-79.531568070343823</c:v>
                </c:pt>
                <c:pt idx="123">
                  <c:v>-79.531567119843032</c:v>
                </c:pt>
                <c:pt idx="124">
                  <c:v>-79.531565503261263</c:v>
                </c:pt>
                <c:pt idx="125">
                  <c:v>-79.531565550311512</c:v>
                </c:pt>
                <c:pt idx="126">
                  <c:v>-79.531564905577994</c:v>
                </c:pt>
                <c:pt idx="127">
                  <c:v>-79.531563547046673</c:v>
                </c:pt>
                <c:pt idx="128">
                  <c:v>-79.531562380405106</c:v>
                </c:pt>
                <c:pt idx="129">
                  <c:v>-79.531562259150022</c:v>
                </c:pt>
                <c:pt idx="130">
                  <c:v>-79.531560797688897</c:v>
                </c:pt>
                <c:pt idx="131">
                  <c:v>-79.531558541514173</c:v>
                </c:pt>
                <c:pt idx="132">
                  <c:v>-79.531556071435674</c:v>
                </c:pt>
                <c:pt idx="133">
                  <c:v>-79.531555803104112</c:v>
                </c:pt>
                <c:pt idx="134">
                  <c:v>-79.531554912838246</c:v>
                </c:pt>
                <c:pt idx="135">
                  <c:v>-79.531553735130359</c:v>
                </c:pt>
                <c:pt idx="136">
                  <c:v>-79.531552538312013</c:v>
                </c:pt>
                <c:pt idx="137">
                  <c:v>-79.531553705738773</c:v>
                </c:pt>
                <c:pt idx="138">
                  <c:v>-79.531553042680002</c:v>
                </c:pt>
                <c:pt idx="139">
                  <c:v>-79.531552461203603</c:v>
                </c:pt>
                <c:pt idx="140">
                  <c:v>-79.531551959857794</c:v>
                </c:pt>
                <c:pt idx="141">
                  <c:v>-79.531550926989411</c:v>
                </c:pt>
                <c:pt idx="142">
                  <c:v>-79.531550096291909</c:v>
                </c:pt>
                <c:pt idx="143">
                  <c:v>-79.531549505986177</c:v>
                </c:pt>
                <c:pt idx="144">
                  <c:v>-79.531549239891589</c:v>
                </c:pt>
                <c:pt idx="145">
                  <c:v>-79.531547646109047</c:v>
                </c:pt>
                <c:pt idx="146">
                  <c:v>-79.531545903798246</c:v>
                </c:pt>
                <c:pt idx="147">
                  <c:v>-79.531545145068591</c:v>
                </c:pt>
                <c:pt idx="148">
                  <c:v>-79.531543638009012</c:v>
                </c:pt>
                <c:pt idx="149">
                  <c:v>-79.531542281596074</c:v>
                </c:pt>
                <c:pt idx="150">
                  <c:v>-79.531540898028553</c:v>
                </c:pt>
                <c:pt idx="151">
                  <c:v>-79.53153997468236</c:v>
                </c:pt>
                <c:pt idx="152">
                  <c:v>-79.531539809280602</c:v>
                </c:pt>
                <c:pt idx="153">
                  <c:v>-79.531539403487074</c:v>
                </c:pt>
                <c:pt idx="154">
                  <c:v>-79.531539052121332</c:v>
                </c:pt>
                <c:pt idx="155">
                  <c:v>-79.531538925725684</c:v>
                </c:pt>
                <c:pt idx="156">
                  <c:v>-79.531536745992796</c:v>
                </c:pt>
                <c:pt idx="157">
                  <c:v>-79.531536172560536</c:v>
                </c:pt>
                <c:pt idx="158">
                  <c:v>-79.531535935857519</c:v>
                </c:pt>
                <c:pt idx="159">
                  <c:v>-79.53153531023446</c:v>
                </c:pt>
                <c:pt idx="160">
                  <c:v>-79.531534360400244</c:v>
                </c:pt>
                <c:pt idx="161">
                  <c:v>-79.531533656883582</c:v>
                </c:pt>
                <c:pt idx="162">
                  <c:v>-79.531532996728373</c:v>
                </c:pt>
                <c:pt idx="163">
                  <c:v>-79.531532332884396</c:v>
                </c:pt>
                <c:pt idx="164">
                  <c:v>-79.531531419819316</c:v>
                </c:pt>
                <c:pt idx="165">
                  <c:v>-79.531530309723919</c:v>
                </c:pt>
                <c:pt idx="166">
                  <c:v>-79.531528973206647</c:v>
                </c:pt>
                <c:pt idx="167">
                  <c:v>-79.531527297056527</c:v>
                </c:pt>
                <c:pt idx="168">
                  <c:v>-79.53152649943938</c:v>
                </c:pt>
                <c:pt idx="169">
                  <c:v>-79.531525151189186</c:v>
                </c:pt>
                <c:pt idx="170">
                  <c:v>-79.531524095521576</c:v>
                </c:pt>
                <c:pt idx="171">
                  <c:v>-79.531523244928408</c:v>
                </c:pt>
                <c:pt idx="172">
                  <c:v>-79.531522208371285</c:v>
                </c:pt>
                <c:pt idx="173">
                  <c:v>-79.531519122950826</c:v>
                </c:pt>
                <c:pt idx="174">
                  <c:v>-79.531517318168085</c:v>
                </c:pt>
                <c:pt idx="175">
                  <c:v>-79.531515919178901</c:v>
                </c:pt>
                <c:pt idx="176">
                  <c:v>-79.531514208496631</c:v>
                </c:pt>
                <c:pt idx="177">
                  <c:v>-79.53151163179956</c:v>
                </c:pt>
                <c:pt idx="178">
                  <c:v>-79.531510198278198</c:v>
                </c:pt>
                <c:pt idx="179">
                  <c:v>-79.531509394735295</c:v>
                </c:pt>
                <c:pt idx="180">
                  <c:v>-79.531508227308535</c:v>
                </c:pt>
                <c:pt idx="181">
                  <c:v>-79.531506814349427</c:v>
                </c:pt>
                <c:pt idx="182">
                  <c:v>-79.531507276022538</c:v>
                </c:pt>
                <c:pt idx="183">
                  <c:v>-79.531505133058758</c:v>
                </c:pt>
                <c:pt idx="184">
                  <c:v>-79.531504081079916</c:v>
                </c:pt>
                <c:pt idx="185">
                  <c:v>-79.531502903372029</c:v>
                </c:pt>
                <c:pt idx="186">
                  <c:v>-79.531501838875101</c:v>
                </c:pt>
                <c:pt idx="187">
                  <c:v>-79.531501155920665</c:v>
                </c:pt>
                <c:pt idx="188">
                  <c:v>-79.531500925810008</c:v>
                </c:pt>
                <c:pt idx="189">
                  <c:v>-79.531500451618811</c:v>
                </c:pt>
                <c:pt idx="190">
                  <c:v>-79.531533901941557</c:v>
                </c:pt>
                <c:pt idx="191">
                  <c:v>-79.531533790182408</c:v>
                </c:pt>
                <c:pt idx="192">
                  <c:v>-79.53153308588054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BC6-9F16-5B21D1E3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47989"/>
        <c:axId val="716140770"/>
      </c:scatterChart>
      <c:valAx>
        <c:axId val="5195479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6140770"/>
        <c:crosses val="autoZero"/>
        <c:crossBetween val="midCat"/>
      </c:valAx>
      <c:valAx>
        <c:axId val="716140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95479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Originales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3A1-8AC5-F307A009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5624"/>
        <c:axId val="455638353"/>
      </c:scatterChart>
      <c:valAx>
        <c:axId val="2118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55638353"/>
        <c:crosses val="autoZero"/>
        <c:crossBetween val="midCat"/>
      </c:valAx>
      <c:valAx>
        <c:axId val="455638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18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DRP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064022882353699"/>
          <c:y val="5.18410852713177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Hoja1!$H$3:$H$196</c:f>
              <c:numCache>
                <c:formatCode>General</c:formatCode>
                <c:ptCount val="194"/>
                <c:pt idx="0">
                  <c:v>3.2982331529536335</c:v>
                </c:pt>
                <c:pt idx="1">
                  <c:v>3.3885385572982596</c:v>
                </c:pt>
                <c:pt idx="2">
                  <c:v>3.4829741215993693</c:v>
                </c:pt>
                <c:pt idx="3">
                  <c:v>3.7024766206741333</c:v>
                </c:pt>
                <c:pt idx="4">
                  <c:v>3.956649928918532</c:v>
                </c:pt>
                <c:pt idx="5">
                  <c:v>4.1511809224874519</c:v>
                </c:pt>
                <c:pt idx="6">
                  <c:v>4.25517755122784</c:v>
                </c:pt>
                <c:pt idx="7">
                  <c:v>4.3690870301311691</c:v>
                </c:pt>
                <c:pt idx="8">
                  <c:v>4.2741975610427474</c:v>
                </c:pt>
                <c:pt idx="9">
                  <c:v>4.3109406938863781</c:v>
                </c:pt>
                <c:pt idx="10">
                  <c:v>4.372180189365471</c:v>
                </c:pt>
                <c:pt idx="11">
                  <c:v>3.6299563616906116</c:v>
                </c:pt>
                <c:pt idx="12">
                  <c:v>3.3077833826178349</c:v>
                </c:pt>
                <c:pt idx="13">
                  <c:v>2.7334112849692893</c:v>
                </c:pt>
                <c:pt idx="14">
                  <c:v>2.3137740194945078</c:v>
                </c:pt>
                <c:pt idx="15">
                  <c:v>1.8310457158663418</c:v>
                </c:pt>
                <c:pt idx="16">
                  <c:v>1.5130196772830118</c:v>
                </c:pt>
                <c:pt idx="17">
                  <c:v>1.2008470866786691</c:v>
                </c:pt>
                <c:pt idx="18">
                  <c:v>0.83305385779852692</c:v>
                </c:pt>
                <c:pt idx="19">
                  <c:v>0.52857736821088075</c:v>
                </c:pt>
                <c:pt idx="20">
                  <c:v>0.34229408439889752</c:v>
                </c:pt>
                <c:pt idx="21">
                  <c:v>0.26851757151136191</c:v>
                </c:pt>
                <c:pt idx="22">
                  <c:v>0.21228178000365361</c:v>
                </c:pt>
                <c:pt idx="23">
                  <c:v>0</c:v>
                </c:pt>
                <c:pt idx="24">
                  <c:v>9.4935297966003418E-2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9.4935297966003418E-2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0.25117518918427173</c:v>
                </c:pt>
                <c:pt idx="33">
                  <c:v>0.37974119186401367</c:v>
                </c:pt>
                <c:pt idx="34">
                  <c:v>0.25117518918427173</c:v>
                </c:pt>
                <c:pt idx="35">
                  <c:v>0.18987059593200684</c:v>
                </c:pt>
                <c:pt idx="36">
                  <c:v>0</c:v>
                </c:pt>
                <c:pt idx="37">
                  <c:v>0.18987059593200684</c:v>
                </c:pt>
                <c:pt idx="38">
                  <c:v>0.23254303857056513</c:v>
                </c:pt>
                <c:pt idx="39">
                  <c:v>0.31486476272091224</c:v>
                </c:pt>
                <c:pt idx="40">
                  <c:v>0.35521535790472569</c:v>
                </c:pt>
                <c:pt idx="41">
                  <c:v>0.56164479618270313</c:v>
                </c:pt>
                <c:pt idx="42">
                  <c:v>0.58522048020726025</c:v>
                </c:pt>
                <c:pt idx="43">
                  <c:v>0.35521535790472569</c:v>
                </c:pt>
                <c:pt idx="44">
                  <c:v>0.39142826014115784</c:v>
                </c:pt>
                <c:pt idx="45">
                  <c:v>9.4935297966003418E-2</c:v>
                </c:pt>
                <c:pt idx="46">
                  <c:v>9.4935297966003418E-2</c:v>
                </c:pt>
                <c:pt idx="47">
                  <c:v>0.13425878504835786</c:v>
                </c:pt>
                <c:pt idx="48">
                  <c:v>0.28480589389801025</c:v>
                </c:pt>
                <c:pt idx="49">
                  <c:v>0.18987059593200684</c:v>
                </c:pt>
                <c:pt idx="50">
                  <c:v>0.42456355859266104</c:v>
                </c:pt>
                <c:pt idx="51">
                  <c:v>0.6152510490333718</c:v>
                </c:pt>
                <c:pt idx="52">
                  <c:v>0.44528601727722439</c:v>
                </c:pt>
                <c:pt idx="53">
                  <c:v>0.44528601727722439</c:v>
                </c:pt>
                <c:pt idx="54">
                  <c:v>0.34229408439889752</c:v>
                </c:pt>
                <c:pt idx="55">
                  <c:v>0.3676828270631205</c:v>
                </c:pt>
                <c:pt idx="56">
                  <c:v>0.34229408439889752</c:v>
                </c:pt>
                <c:pt idx="57">
                  <c:v>0.3676828270631205</c:v>
                </c:pt>
                <c:pt idx="58">
                  <c:v>0.26851757151136191</c:v>
                </c:pt>
                <c:pt idx="59">
                  <c:v>0.32886551877364667</c:v>
                </c:pt>
                <c:pt idx="60">
                  <c:v>0.31486476272091224</c:v>
                </c:pt>
                <c:pt idx="61">
                  <c:v>0.3676828270631205</c:v>
                </c:pt>
                <c:pt idx="62">
                  <c:v>0.34229408439889752</c:v>
                </c:pt>
                <c:pt idx="63">
                  <c:v>0.18987059593200684</c:v>
                </c:pt>
                <c:pt idx="64">
                  <c:v>0</c:v>
                </c:pt>
                <c:pt idx="65">
                  <c:v>0</c:v>
                </c:pt>
                <c:pt idx="66">
                  <c:v>9.4935297966003418E-2</c:v>
                </c:pt>
                <c:pt idx="67">
                  <c:v>0.26851757151136191</c:v>
                </c:pt>
                <c:pt idx="68">
                  <c:v>0.34229408439889752</c:v>
                </c:pt>
                <c:pt idx="69">
                  <c:v>0.40277635797436595</c:v>
                </c:pt>
                <c:pt idx="70">
                  <c:v>0.34229408439889752</c:v>
                </c:pt>
                <c:pt idx="71">
                  <c:v>0.28480589389801025</c:v>
                </c:pt>
                <c:pt idx="72">
                  <c:v>0.18987059593200684</c:v>
                </c:pt>
                <c:pt idx="73">
                  <c:v>0.13425878504835786</c:v>
                </c:pt>
                <c:pt idx="74">
                  <c:v>0.16443275938682334</c:v>
                </c:pt>
                <c:pt idx="75">
                  <c:v>0.30021177131600574</c:v>
                </c:pt>
                <c:pt idx="76">
                  <c:v>0.23254303857056513</c:v>
                </c:pt>
                <c:pt idx="77">
                  <c:v>0.23254303857056513</c:v>
                </c:pt>
                <c:pt idx="78">
                  <c:v>0.23254303857056513</c:v>
                </c:pt>
                <c:pt idx="79">
                  <c:v>0.60042354404665765</c:v>
                </c:pt>
                <c:pt idx="80">
                  <c:v>0.96348804505019814</c:v>
                </c:pt>
                <c:pt idx="81">
                  <c:v>1.1857414905462882</c:v>
                </c:pt>
                <c:pt idx="82">
                  <c:v>1.2268344241412876</c:v>
                </c:pt>
                <c:pt idx="83">
                  <c:v>1.0698664739503538</c:v>
                </c:pt>
                <c:pt idx="84">
                  <c:v>1.2877650358713577</c:v>
                </c:pt>
                <c:pt idx="85">
                  <c:v>1.1588329934930641</c:v>
                </c:pt>
                <c:pt idx="86">
                  <c:v>1.0824289365995998</c:v>
                </c:pt>
                <c:pt idx="87">
                  <c:v>1.1588329934930641</c:v>
                </c:pt>
                <c:pt idx="88">
                  <c:v>1.2008470866786691</c:v>
                </c:pt>
                <c:pt idx="89">
                  <c:v>1.0485946388372192</c:v>
                </c:pt>
                <c:pt idx="90">
                  <c:v>0.90562502282476309</c:v>
                </c:pt>
                <c:pt idx="91">
                  <c:v>0.7999390391797423</c:v>
                </c:pt>
                <c:pt idx="92">
                  <c:v>0.84380338488232454</c:v>
                </c:pt>
                <c:pt idx="93">
                  <c:v>0.82216379693411668</c:v>
                </c:pt>
                <c:pt idx="94">
                  <c:v>0.71674578122671306</c:v>
                </c:pt>
                <c:pt idx="95">
                  <c:v>0.6152510490333718</c:v>
                </c:pt>
                <c:pt idx="96">
                  <c:v>0.55356315456989158</c:v>
                </c:pt>
                <c:pt idx="97">
                  <c:v>0.48407693675689423</c:v>
                </c:pt>
                <c:pt idx="98">
                  <c:v>0.43504818893569386</c:v>
                </c:pt>
                <c:pt idx="99">
                  <c:v>0.16443275938682334</c:v>
                </c:pt>
                <c:pt idx="100">
                  <c:v>0.26851757151136191</c:v>
                </c:pt>
                <c:pt idx="101">
                  <c:v>0.40277635797436595</c:v>
                </c:pt>
                <c:pt idx="102">
                  <c:v>0.52857736821088075</c:v>
                </c:pt>
                <c:pt idx="103">
                  <c:v>0.72921185978791492</c:v>
                </c:pt>
                <c:pt idx="104">
                  <c:v>1.0047007553224407</c:v>
                </c:pt>
                <c:pt idx="105">
                  <c:v>1.1030484840186539</c:v>
                </c:pt>
                <c:pt idx="106">
                  <c:v>1.0865841499398954</c:v>
                </c:pt>
                <c:pt idx="107">
                  <c:v>1.2120527466175091</c:v>
                </c:pt>
                <c:pt idx="108">
                  <c:v>1.8137363202588297</c:v>
                </c:pt>
                <c:pt idx="109">
                  <c:v>1.6849343899627556</c:v>
                </c:pt>
                <c:pt idx="110">
                  <c:v>2.0250391141800606</c:v>
                </c:pt>
                <c:pt idx="111">
                  <c:v>1.9432770834728608</c:v>
                </c:pt>
                <c:pt idx="112">
                  <c:v>1.9363077470275769</c:v>
                </c:pt>
                <c:pt idx="113">
                  <c:v>1.7298034527470918</c:v>
                </c:pt>
                <c:pt idx="114">
                  <c:v>1.8554933368677418</c:v>
                </c:pt>
                <c:pt idx="115">
                  <c:v>1.9386336431996831</c:v>
                </c:pt>
                <c:pt idx="116">
                  <c:v>1.9913796100994308</c:v>
                </c:pt>
                <c:pt idx="117">
                  <c:v>1.8236475223589732</c:v>
                </c:pt>
                <c:pt idx="118">
                  <c:v>2.0449689013424255</c:v>
                </c:pt>
                <c:pt idx="119">
                  <c:v>2.1669384683093984</c:v>
                </c:pt>
                <c:pt idx="120">
                  <c:v>2.2685365022105941</c:v>
                </c:pt>
                <c:pt idx="121">
                  <c:v>2.2764684728431295</c:v>
                </c:pt>
                <c:pt idx="122">
                  <c:v>2.3020586328301729</c:v>
                </c:pt>
                <c:pt idx="123">
                  <c:v>2.617185550707557</c:v>
                </c:pt>
                <c:pt idx="124">
                  <c:v>2.6564925288690144</c:v>
                </c:pt>
                <c:pt idx="125">
                  <c:v>2.6632693065058444</c:v>
                </c:pt>
                <c:pt idx="126">
                  <c:v>2.5912293496073158</c:v>
                </c:pt>
                <c:pt idx="127">
                  <c:v>2.7284609428663842</c:v>
                </c:pt>
                <c:pt idx="128">
                  <c:v>2.9885776550255816</c:v>
                </c:pt>
                <c:pt idx="129">
                  <c:v>3.3105069598795556</c:v>
                </c:pt>
                <c:pt idx="130">
                  <c:v>3.3832148490442471</c:v>
                </c:pt>
                <c:pt idx="131">
                  <c:v>3.3091454520559616</c:v>
                </c:pt>
                <c:pt idx="132">
                  <c:v>3.4057831394764815</c:v>
                </c:pt>
                <c:pt idx="133">
                  <c:v>3.3858777493021019</c:v>
                </c:pt>
                <c:pt idx="134">
                  <c:v>3.3564696474286393</c:v>
                </c:pt>
                <c:pt idx="135">
                  <c:v>3.3322154340234</c:v>
                </c:pt>
                <c:pt idx="136">
                  <c:v>3.3349190577007803</c:v>
                </c:pt>
                <c:pt idx="137">
                  <c:v>3.4373920134822544</c:v>
                </c:pt>
                <c:pt idx="138">
                  <c:v>3.752046677196752</c:v>
                </c:pt>
                <c:pt idx="139">
                  <c:v>3.9303671977728438</c:v>
                </c:pt>
                <c:pt idx="140">
                  <c:v>4.1075290156160627</c:v>
                </c:pt>
                <c:pt idx="141">
                  <c:v>4.1954527994609858</c:v>
                </c:pt>
                <c:pt idx="142">
                  <c:v>4.3255505569732566</c:v>
                </c:pt>
                <c:pt idx="143">
                  <c:v>4.4498231000149602</c:v>
                </c:pt>
                <c:pt idx="144">
                  <c:v>4.6566707190203172</c:v>
                </c:pt>
                <c:pt idx="145">
                  <c:v>4.7657141347814402</c:v>
                </c:pt>
                <c:pt idx="146">
                  <c:v>4.6663378889961749</c:v>
                </c:pt>
                <c:pt idx="147">
                  <c:v>4.2371358145136817</c:v>
                </c:pt>
                <c:pt idx="148">
                  <c:v>4.1706752263850344</c:v>
                </c:pt>
                <c:pt idx="149">
                  <c:v>3.6792786811306044</c:v>
                </c:pt>
                <c:pt idx="150">
                  <c:v>3.5177339190868295</c:v>
                </c:pt>
                <c:pt idx="151">
                  <c:v>3.5010407999402915</c:v>
                </c:pt>
                <c:pt idx="152">
                  <c:v>3.5470754533697413</c:v>
                </c:pt>
                <c:pt idx="153">
                  <c:v>3.6012901625173122</c:v>
                </c:pt>
                <c:pt idx="154">
                  <c:v>3.8504427358649895</c:v>
                </c:pt>
                <c:pt idx="155">
                  <c:v>4.2093930001694257</c:v>
                </c:pt>
                <c:pt idx="156">
                  <c:v>4.0378204309849952</c:v>
                </c:pt>
                <c:pt idx="157">
                  <c:v>3.9073689468545059</c:v>
                </c:pt>
                <c:pt idx="158">
                  <c:v>4.008698461106075</c:v>
                </c:pt>
                <c:pt idx="159">
                  <c:v>3.9119794145545672</c:v>
                </c:pt>
                <c:pt idx="160">
                  <c:v>3.7303653274787241</c:v>
                </c:pt>
                <c:pt idx="161">
                  <c:v>3.8621284772040188</c:v>
                </c:pt>
                <c:pt idx="162">
                  <c:v>3.9073689468545059</c:v>
                </c:pt>
                <c:pt idx="163">
                  <c:v>3.8597941582285689</c:v>
                </c:pt>
                <c:pt idx="164">
                  <c:v>3.7628405053402592</c:v>
                </c:pt>
                <c:pt idx="165">
                  <c:v>3.5862429233690651</c:v>
                </c:pt>
                <c:pt idx="166">
                  <c:v>3.4334568186473735</c:v>
                </c:pt>
                <c:pt idx="167">
                  <c:v>3.3173061186335673</c:v>
                </c:pt>
                <c:pt idx="168">
                  <c:v>3.4373920134822544</c:v>
                </c:pt>
                <c:pt idx="169">
                  <c:v>3.498465558232855</c:v>
                </c:pt>
                <c:pt idx="170">
                  <c:v>3.5164526457505119</c:v>
                </c:pt>
                <c:pt idx="171">
                  <c:v>3.3091454520559616</c:v>
                </c:pt>
                <c:pt idx="172">
                  <c:v>3.3036938074455513</c:v>
                </c:pt>
                <c:pt idx="173">
                  <c:v>3.2250067068420041</c:v>
                </c:pt>
                <c:pt idx="174">
                  <c:v>3.2389497325988614</c:v>
                </c:pt>
                <c:pt idx="175">
                  <c:v>3.1969382296304083</c:v>
                </c:pt>
                <c:pt idx="176">
                  <c:v>3.2236090873454248</c:v>
                </c:pt>
                <c:pt idx="177">
                  <c:v>3.1572231699006359</c:v>
                </c:pt>
                <c:pt idx="178">
                  <c:v>3.2611345789406165</c:v>
                </c:pt>
                <c:pt idx="179">
                  <c:v>3.0600991030751423</c:v>
                </c:pt>
                <c:pt idx="180">
                  <c:v>2.9552185637926609</c:v>
                </c:pt>
                <c:pt idx="181">
                  <c:v>2.8998032996050416</c:v>
                </c:pt>
                <c:pt idx="182">
                  <c:v>2.9091124834630389</c:v>
                </c:pt>
                <c:pt idx="183">
                  <c:v>2.8210323698982798</c:v>
                </c:pt>
                <c:pt idx="184">
                  <c:v>2.9353281801849374</c:v>
                </c:pt>
                <c:pt idx="185">
                  <c:v>2.9106611192684095</c:v>
                </c:pt>
                <c:pt idx="186">
                  <c:v>2.8763985317170615</c:v>
                </c:pt>
                <c:pt idx="187">
                  <c:v>2.8528017539033446</c:v>
                </c:pt>
                <c:pt idx="188">
                  <c:v>2.7808102896611508</c:v>
                </c:pt>
                <c:pt idx="189">
                  <c:v>2.6206269533914917</c:v>
                </c:pt>
                <c:pt idx="190">
                  <c:v>0.3676828270631205</c:v>
                </c:pt>
                <c:pt idx="191">
                  <c:v>0.25117518918427173</c:v>
                </c:pt>
                <c:pt idx="1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1D3-9D57-C2142084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6270"/>
        <c:axId val="916016461"/>
      </c:scatterChart>
      <c:valAx>
        <c:axId val="71016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16016461"/>
        <c:crosses val="autoZero"/>
        <c:crossBetween val="midCat"/>
      </c:valAx>
      <c:valAx>
        <c:axId val="916016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016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211</xdr:row>
      <xdr:rowOff>52387</xdr:rowOff>
    </xdr:from>
    <xdr:to>
      <xdr:col>6</xdr:col>
      <xdr:colOff>371475</xdr:colOff>
      <xdr:row>225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98425</xdr:colOff>
      <xdr:row>142</xdr:row>
      <xdr:rowOff>9525</xdr:rowOff>
    </xdr:from>
    <xdr:to>
      <xdr:col>23</xdr:col>
      <xdr:colOff>384175</xdr:colOff>
      <xdr:row>159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107315</xdr:colOff>
      <xdr:row>124</xdr:row>
      <xdr:rowOff>142240</xdr:rowOff>
    </xdr:from>
    <xdr:to>
      <xdr:col>23</xdr:col>
      <xdr:colOff>393065</xdr:colOff>
      <xdr:row>141</xdr:row>
      <xdr:rowOff>132715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250825</xdr:colOff>
      <xdr:row>160</xdr:row>
      <xdr:rowOff>105410</xdr:rowOff>
    </xdr:from>
    <xdr:to>
      <xdr:col>23</xdr:col>
      <xdr:colOff>536575</xdr:colOff>
      <xdr:row>177</xdr:row>
      <xdr:rowOff>95885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5"/>
  <sheetViews>
    <sheetView tabSelected="1" topLeftCell="H133" zoomScale="80" zoomScaleNormal="80" workbookViewId="0">
      <selection activeCell="H196" sqref="H196"/>
    </sheetView>
  </sheetViews>
  <sheetFormatPr baseColWidth="10" defaultColWidth="9" defaultRowHeight="15"/>
  <cols>
    <col min="3" max="3" width="13.140625" customWidth="1"/>
    <col min="4" max="4" width="15.5703125" customWidth="1"/>
    <col min="5" max="6" width="11.85546875" customWidth="1"/>
    <col min="7" max="7" width="13.5703125"/>
    <col min="8" max="8" width="18.42578125" customWidth="1"/>
    <col min="9" max="9" width="13.5703125" customWidth="1"/>
    <col min="10" max="10" width="12.28515625" customWidth="1"/>
    <col min="11" max="11" width="13.5703125"/>
    <col min="12" max="12" width="12.42578125"/>
    <col min="13" max="14" width="16.5703125" customWidth="1"/>
    <col min="17" max="18" width="13.5703125"/>
  </cols>
  <sheetData>
    <row r="1" spans="1:18">
      <c r="A1" s="6" t="s">
        <v>0</v>
      </c>
      <c r="B1" s="6"/>
      <c r="C1" s="6" t="s">
        <v>1</v>
      </c>
      <c r="D1" s="6"/>
      <c r="E1" s="6" t="s">
        <v>2</v>
      </c>
      <c r="F1" s="6"/>
      <c r="G1" s="6"/>
      <c r="H1" s="6"/>
      <c r="I1" s="6" t="s">
        <v>3</v>
      </c>
      <c r="J1" s="6"/>
      <c r="K1" s="6"/>
    </row>
    <row r="2" spans="1:18">
      <c r="A2" t="s">
        <v>4</v>
      </c>
      <c r="B2" t="s">
        <v>5</v>
      </c>
      <c r="C2" t="s">
        <v>6</v>
      </c>
      <c r="D2" t="s">
        <v>7</v>
      </c>
      <c r="E2" s="5" t="s">
        <v>8</v>
      </c>
      <c r="F2" s="5" t="s">
        <v>9</v>
      </c>
      <c r="G2" s="5" t="s">
        <v>10</v>
      </c>
      <c r="H2" s="5" t="s">
        <v>11</v>
      </c>
      <c r="Q2" s="7" t="s">
        <v>12</v>
      </c>
      <c r="R2" s="7"/>
    </row>
    <row r="3" spans="1:18">
      <c r="A3">
        <f>RADIANS(C3)</f>
        <v>0.1574875894295093</v>
      </c>
      <c r="B3">
        <f>RADIANS(D3)</f>
        <v>-1.3880898536661075</v>
      </c>
      <c r="C3" s="1">
        <v>9.0233741999999992</v>
      </c>
      <c r="D3" s="2">
        <v>-79.5316902</v>
      </c>
      <c r="E3">
        <f>SQRT((J12-R4)^2+(I12-Q4)^2)</f>
        <v>2.5802132986480999E-4</v>
      </c>
      <c r="F3">
        <f>(ACOS(COS(RADIANS(90-C3))*COS(RADIANS(90-I12))+SIN(RADIANS(90-C3))*SIN(RADIANS(90-I12))*COS(RADIANS(D3-J12)))*6371)*1000</f>
        <v>28.724948849065957</v>
      </c>
      <c r="G3">
        <f>(ACOS(COS(RADIANS(90-Q4))*COS(RADIANS(90-I12))+SIN(RADIANS(90-Q4))*SIN(RADIANS(90-I12))*COS(RADIANS(D3-J12)))*6371)*1000</f>
        <v>30.187185629998893</v>
      </c>
      <c r="H3">
        <f>(ACOS(COS(RADIANS(90-C3))*COS(RADIANS(90-Q4))+SIN(RADIANS(90-C3))*SIN(RADIANS(90-Q4))*COS(RADIANS(D3-R4)))*6371)*1000</f>
        <v>3.2982331529536335</v>
      </c>
      <c r="Q3" t="s">
        <v>13</v>
      </c>
      <c r="R3" t="s">
        <v>14</v>
      </c>
    </row>
    <row r="4" spans="1:18">
      <c r="A4">
        <f t="shared" ref="A4:A67" si="0">RADIANS(C4)</f>
        <v>0.15748755975891204</v>
      </c>
      <c r="B4">
        <f t="shared" ref="B4:B67" si="1">RADIANS(D4)</f>
        <v>-1.3880898501754491</v>
      </c>
      <c r="C4" s="3">
        <v>9.0233725000000007</v>
      </c>
      <c r="D4" s="4">
        <v>-79.531689999999998</v>
      </c>
      <c r="E4">
        <f>SQRT((J13-(R5))^2+(I13-Q5)^2)</f>
        <v>2.5651562350980549E-4</v>
      </c>
      <c r="F4">
        <f>(ACOS(COS(RADIANS(90-C4))*COS(RADIANS(90-I13))+SIN(RADIANS(90-C4))*SIN(RADIANS(90-I13))*COS(RADIANS(D4-J13)))*6371)*1000</f>
        <v>28.568742790525683</v>
      </c>
      <c r="G4">
        <f t="shared" ref="G4:G35" si="2">(ACOS(COS(RADIANS(90-Q5))*COS(RADIANS(90-I13))+SIN(RADIANS(90-Q5))*SIN(RADIANS(90-I13))*COS(RADIANS(D4-J13)))*6371)*1000</f>
        <v>30.066774752727675</v>
      </c>
      <c r="H4">
        <f t="shared" ref="H4:H35" si="3">(ACOS(COS(RADIANS(90-C4))*COS(RADIANS(90-Q5))+SIN(RADIANS(90-C4))*SIN(RADIANS(90-Q5))*COS(RADIANS(D4-R5)))*6371)*1000</f>
        <v>3.3885385572982596</v>
      </c>
      <c r="Q4">
        <f>K16*(R4-N11)+M11</f>
        <v>9.023391402882428</v>
      </c>
      <c r="R4">
        <f>(K16*N11-M11+C3-L16*D3)/(K16-L16)</f>
        <v>-79.531665732307829</v>
      </c>
    </row>
    <row r="5" spans="1:18">
      <c r="A5">
        <f t="shared" si="0"/>
        <v>0.15748752834298549</v>
      </c>
      <c r="B5">
        <f t="shared" si="1"/>
        <v>-1.3880898466847904</v>
      </c>
      <c r="C5" s="1">
        <v>9.0233706999999992</v>
      </c>
      <c r="D5" s="2">
        <v>-79.531689799999995</v>
      </c>
      <c r="E5">
        <f>SQRT((J14-R6)^2+(I14-Q6)^2)</f>
        <v>2.5492811271239234E-4</v>
      </c>
      <c r="F5">
        <f t="shared" ref="F5:F68" si="4">(ACOS(COS(RADIANS(90-C5))*COS(RADIANS(90-I14))+SIN(RADIANS(90-C5))*SIN(RADIANS(90-I14))*COS(RADIANS(D5-J14)))*6371)*1000</f>
        <v>28.404856912131571</v>
      </c>
      <c r="G5">
        <f t="shared" si="2"/>
        <v>29.941063861111282</v>
      </c>
      <c r="H5">
        <f t="shared" si="3"/>
        <v>3.4829741215993693</v>
      </c>
      <c r="Q5">
        <f t="shared" ref="Q5:Q36" si="5">K17*(R5-N12)+M12</f>
        <v>9.0233901711479021</v>
      </c>
      <c r="R5">
        <f t="shared" ref="R5:R36" si="6">(K17*N12-M12+C4-L17*D4)/(K17-L17)</f>
        <v>-79.531664866292999</v>
      </c>
    </row>
    <row r="6" spans="1:18">
      <c r="A6">
        <f t="shared" si="0"/>
        <v>0.15748749343640048</v>
      </c>
      <c r="B6">
        <f t="shared" si="1"/>
        <v>-1.3880898641380832</v>
      </c>
      <c r="C6" s="3">
        <v>9.0233687000000007</v>
      </c>
      <c r="D6" s="4">
        <v>-79.531690800000007</v>
      </c>
      <c r="E6">
        <f>SQRT((J15-R7)^2+(I15-Q7)^2)</f>
        <v>2.5386717926275298E-4</v>
      </c>
      <c r="F6">
        <f t="shared" si="4"/>
        <v>28.313328571629715</v>
      </c>
      <c r="G6">
        <f t="shared" si="2"/>
        <v>29.936096700279968</v>
      </c>
      <c r="H6">
        <f t="shared" si="3"/>
        <v>3.7024766206741333</v>
      </c>
      <c r="J6" s="6" t="s">
        <v>15</v>
      </c>
      <c r="K6" s="6"/>
      <c r="L6">
        <v>6371</v>
      </c>
      <c r="Q6">
        <f t="shared" si="5"/>
        <v>9.023388872493717</v>
      </c>
      <c r="R6">
        <f t="shared" si="6"/>
        <v>-79.53166395322792</v>
      </c>
    </row>
    <row r="7" spans="1:18">
      <c r="A7">
        <f t="shared" si="0"/>
        <v>0.15748747772843721</v>
      </c>
      <c r="B7">
        <f t="shared" si="1"/>
        <v>-1.3880899025353266</v>
      </c>
      <c r="C7" s="1">
        <v>9.0233678000000008</v>
      </c>
      <c r="D7" s="2">
        <v>-79.531693000000004</v>
      </c>
      <c r="E7">
        <f>SQRT((J16-R8)^2+(I16-Q8)^2)</f>
        <v>2.543962807914096E-4</v>
      </c>
      <c r="F7">
        <f t="shared" si="4"/>
        <v>28.40279442166316</v>
      </c>
      <c r="G7">
        <f t="shared" si="2"/>
        <v>30.12741429251875</v>
      </c>
      <c r="H7">
        <f t="shared" si="3"/>
        <v>3.956649928918532</v>
      </c>
      <c r="Q7">
        <f t="shared" si="5"/>
        <v>9.0233880046031381</v>
      </c>
      <c r="R7">
        <f t="shared" si="6"/>
        <v>-79.531663343026537</v>
      </c>
    </row>
    <row r="8" spans="1:18">
      <c r="A8">
        <f t="shared" si="0"/>
        <v>0.1574874812190957</v>
      </c>
      <c r="B8">
        <f t="shared" si="1"/>
        <v>-1.3880899426778992</v>
      </c>
      <c r="C8" s="3">
        <v>9.0233679999999996</v>
      </c>
      <c r="D8" s="4">
        <v>-79.531695299999996</v>
      </c>
      <c r="E8">
        <f t="shared" ref="E8:E35" si="7">SQRT((J17-R9)^2+(I17-Q9)^2)</f>
        <v>2.5588274661712216E-4</v>
      </c>
      <c r="F8">
        <f t="shared" si="4"/>
        <v>28.591132708221334</v>
      </c>
      <c r="G8">
        <f t="shared" si="2"/>
        <v>30.392939233797158</v>
      </c>
      <c r="H8">
        <f t="shared" si="3"/>
        <v>4.1511809224874519</v>
      </c>
      <c r="I8" t="s">
        <v>4</v>
      </c>
      <c r="J8" t="s">
        <v>16</v>
      </c>
      <c r="K8" t="s">
        <v>17</v>
      </c>
      <c r="Q8">
        <f t="shared" si="5"/>
        <v>9.0233884374316364</v>
      </c>
      <c r="R8">
        <f t="shared" si="6"/>
        <v>-79.531663647342029</v>
      </c>
    </row>
    <row r="9" spans="1:18">
      <c r="A9">
        <f t="shared" si="0"/>
        <v>0.15748747772843721</v>
      </c>
      <c r="B9">
        <f t="shared" si="1"/>
        <v>-1.3880899601311918</v>
      </c>
      <c r="C9" s="1">
        <v>9.0233678000000008</v>
      </c>
      <c r="D9" s="2">
        <v>-79.531696299999993</v>
      </c>
      <c r="E9">
        <f t="shared" si="7"/>
        <v>2.562942929346678E-4</v>
      </c>
      <c r="F9">
        <f t="shared" si="4"/>
        <v>28.650176894931654</v>
      </c>
      <c r="G9">
        <f t="shared" si="2"/>
        <v>30.492413760710988</v>
      </c>
      <c r="H9">
        <f t="shared" si="3"/>
        <v>4.25517755122784</v>
      </c>
      <c r="I9">
        <f>RADIANS(I12)</f>
        <v>0.15748420575968849</v>
      </c>
      <c r="J9">
        <f>RADIANS(J12)</f>
        <v>-1.3880868365154295</v>
      </c>
      <c r="K9" t="s">
        <v>18</v>
      </c>
      <c r="Q9">
        <f t="shared" si="5"/>
        <v>9.0233896534265572</v>
      </c>
      <c r="R9">
        <f t="shared" si="6"/>
        <v>-79.531664502290567</v>
      </c>
    </row>
    <row r="10" spans="1:18">
      <c r="A10">
        <f t="shared" si="0"/>
        <v>0.15748746900179095</v>
      </c>
      <c r="B10">
        <f t="shared" si="1"/>
        <v>-1.3880899758391552</v>
      </c>
      <c r="C10" s="3">
        <v>9.0233673000000003</v>
      </c>
      <c r="D10" s="4">
        <v>-79.531697199999996</v>
      </c>
      <c r="E10">
        <f t="shared" si="7"/>
        <v>2.5640291044756367E-4</v>
      </c>
      <c r="F10">
        <f t="shared" si="4"/>
        <v>28.677689245023117</v>
      </c>
      <c r="G10">
        <f t="shared" si="2"/>
        <v>30.564005982094187</v>
      </c>
      <c r="H10">
        <f t="shared" si="3"/>
        <v>4.3690870301311691</v>
      </c>
      <c r="Q10">
        <f t="shared" si="5"/>
        <v>9.023389990089683</v>
      </c>
      <c r="R10">
        <f t="shared" si="6"/>
        <v>-79.53166473899357</v>
      </c>
    </row>
    <row r="11" spans="1:18">
      <c r="A11">
        <f t="shared" si="0"/>
        <v>0.15748748470975421</v>
      </c>
      <c r="B11">
        <f t="shared" si="1"/>
        <v>-1.3880899688578383</v>
      </c>
      <c r="C11" s="1">
        <v>9.0233682000000002</v>
      </c>
      <c r="D11" s="2">
        <v>-79.531696800000006</v>
      </c>
      <c r="E11">
        <f t="shared" si="7"/>
        <v>2.5690908826924677E-4</v>
      </c>
      <c r="F11">
        <f t="shared" si="4"/>
        <v>28.720085173846499</v>
      </c>
      <c r="G11">
        <f t="shared" si="2"/>
        <v>30.570640060127108</v>
      </c>
      <c r="H11">
        <f t="shared" si="3"/>
        <v>4.2741975610427474</v>
      </c>
      <c r="I11" s="5" t="s">
        <v>4</v>
      </c>
      <c r="J11" s="5" t="s">
        <v>16</v>
      </c>
      <c r="M11">
        <v>9.0234441669999992</v>
      </c>
      <c r="N11">
        <v>-79.53170283</v>
      </c>
      <c r="O11" t="s">
        <v>19</v>
      </c>
      <c r="P11" t="s">
        <v>20</v>
      </c>
      <c r="Q11">
        <f t="shared" si="5"/>
        <v>9.0233900789436223</v>
      </c>
      <c r="R11">
        <f t="shared" si="6"/>
        <v>-79.531664801465496</v>
      </c>
    </row>
    <row r="12" spans="1:18">
      <c r="A12">
        <f t="shared" si="0"/>
        <v>0.15748748645508345</v>
      </c>
      <c r="B12">
        <f t="shared" si="1"/>
        <v>-1.3880899775844844</v>
      </c>
      <c r="C12" s="3">
        <v>9.0233682999999996</v>
      </c>
      <c r="D12" s="4">
        <v>-79.531697300000005</v>
      </c>
      <c r="E12">
        <f t="shared" si="7"/>
        <v>2.5727847030075781E-4</v>
      </c>
      <c r="F12">
        <f t="shared" si="4"/>
        <v>28.76602191254074</v>
      </c>
      <c r="G12">
        <f t="shared" si="2"/>
        <v>30.631753274385829</v>
      </c>
      <c r="H12">
        <f t="shared" si="3"/>
        <v>4.3109406938863781</v>
      </c>
      <c r="I12">
        <v>9.0231803300000006</v>
      </c>
      <c r="J12">
        <v>-79.53151733</v>
      </c>
      <c r="K12" t="s">
        <v>21</v>
      </c>
      <c r="L12" t="s">
        <v>22</v>
      </c>
      <c r="M12">
        <v>9.0234441669999992</v>
      </c>
      <c r="N12">
        <v>-79.53170283</v>
      </c>
      <c r="Q12">
        <f t="shared" si="5"/>
        <v>9.0233904930195123</v>
      </c>
      <c r="R12">
        <f t="shared" si="6"/>
        <v>-79.531665092596299</v>
      </c>
    </row>
    <row r="13" spans="1:18">
      <c r="A13">
        <f t="shared" si="0"/>
        <v>0.15748744282185215</v>
      </c>
      <c r="B13">
        <f t="shared" si="1"/>
        <v>-1.3880899583858626</v>
      </c>
      <c r="C13" s="1">
        <v>9.0233658000000005</v>
      </c>
      <c r="D13" s="2">
        <v>-79.531696199999999</v>
      </c>
      <c r="E13">
        <f t="shared" si="7"/>
        <v>2.5460068877963051E-4</v>
      </c>
      <c r="F13">
        <f t="shared" si="4"/>
        <v>28.481064061594232</v>
      </c>
      <c r="G13">
        <f t="shared" si="2"/>
        <v>30.367574511825033</v>
      </c>
      <c r="H13">
        <f t="shared" si="3"/>
        <v>4.372180189365471</v>
      </c>
      <c r="I13">
        <v>9.0231803300000006</v>
      </c>
      <c r="J13">
        <v>-79.53151733</v>
      </c>
      <c r="M13">
        <v>9.0234441669999992</v>
      </c>
      <c r="N13">
        <v>-79.53170283</v>
      </c>
      <c r="Q13">
        <f t="shared" si="5"/>
        <v>9.0233907951903838</v>
      </c>
      <c r="R13">
        <f t="shared" si="6"/>
        <v>-79.531665305048293</v>
      </c>
    </row>
    <row r="14" spans="1:18">
      <c r="A14">
        <f t="shared" si="0"/>
        <v>0.15748747598310794</v>
      </c>
      <c r="B14">
        <f t="shared" si="1"/>
        <v>-1.3880898379581441</v>
      </c>
      <c r="C14" s="3">
        <v>9.0233676999999997</v>
      </c>
      <c r="D14" s="4">
        <v>-79.531689299999996</v>
      </c>
      <c r="E14">
        <f t="shared" si="7"/>
        <v>2.5218640214528653E-4</v>
      </c>
      <c r="F14">
        <f t="shared" si="4"/>
        <v>28.120085254085716</v>
      </c>
      <c r="G14">
        <f t="shared" si="2"/>
        <v>29.713231686265384</v>
      </c>
      <c r="H14">
        <f t="shared" si="3"/>
        <v>3.6299563616906116</v>
      </c>
      <c r="I14">
        <v>9.0231803300000006</v>
      </c>
      <c r="J14">
        <v>-79.53151733</v>
      </c>
      <c r="M14">
        <v>9.0234441669999992</v>
      </c>
      <c r="N14">
        <v>-79.53170283</v>
      </c>
      <c r="Q14">
        <f t="shared" si="5"/>
        <v>9.0233886046464296</v>
      </c>
      <c r="R14">
        <f t="shared" si="6"/>
        <v>-79.531663764908345</v>
      </c>
    </row>
    <row r="15" spans="1:18">
      <c r="A15">
        <f t="shared" si="0"/>
        <v>0.15748748994574197</v>
      </c>
      <c r="B15">
        <f t="shared" si="1"/>
        <v>-1.3880897855982668</v>
      </c>
      <c r="C15" s="1">
        <v>9.0233685000000001</v>
      </c>
      <c r="D15" s="2">
        <v>-79.531686300000004</v>
      </c>
      <c r="E15">
        <f t="shared" si="7"/>
        <v>2.5111537205185558E-4</v>
      </c>
      <c r="F15">
        <f t="shared" si="4"/>
        <v>27.966462828934002</v>
      </c>
      <c r="G15">
        <f t="shared" si="2"/>
        <v>29.42932987717861</v>
      </c>
      <c r="H15">
        <f t="shared" si="3"/>
        <v>3.3077833826178349</v>
      </c>
      <c r="I15">
        <v>9.0231803300000006</v>
      </c>
      <c r="J15">
        <v>-79.53151733</v>
      </c>
      <c r="K15" t="s">
        <v>23</v>
      </c>
      <c r="L15" t="s">
        <v>24</v>
      </c>
      <c r="M15">
        <v>9.0234441669999992</v>
      </c>
      <c r="N15">
        <v>-79.53170283</v>
      </c>
      <c r="Q15">
        <f t="shared" si="5"/>
        <v>9.0233866296529701</v>
      </c>
      <c r="R15">
        <f t="shared" si="6"/>
        <v>-79.531662376318849</v>
      </c>
    </row>
    <row r="16" spans="1:18">
      <c r="A16">
        <f t="shared" si="0"/>
        <v>0.15748757372154604</v>
      </c>
      <c r="B16">
        <f t="shared" si="1"/>
        <v>-1.388089733238389</v>
      </c>
      <c r="C16" s="3">
        <v>9.0233732999999994</v>
      </c>
      <c r="D16" s="4">
        <v>-79.531683299999997</v>
      </c>
      <c r="E16">
        <f t="shared" si="7"/>
        <v>2.53316519187049E-4</v>
      </c>
      <c r="F16">
        <f t="shared" si="4"/>
        <v>28.153398348098158</v>
      </c>
      <c r="G16">
        <f t="shared" si="2"/>
        <v>29.379522222342523</v>
      </c>
      <c r="H16">
        <f t="shared" si="3"/>
        <v>2.7334112849692893</v>
      </c>
      <c r="I16">
        <v>9.0231803300000006</v>
      </c>
      <c r="J16">
        <v>-79.53151733</v>
      </c>
      <c r="K16">
        <f>(I12-M11)/(J12-N11)</f>
        <v>-1.422301886779892</v>
      </c>
      <c r="L16">
        <f>-1/K16</f>
        <v>0.70308561726231811</v>
      </c>
      <c r="M16">
        <v>9.0234441669999992</v>
      </c>
      <c r="N16">
        <v>-79.53170283</v>
      </c>
      <c r="Q16">
        <f t="shared" si="5"/>
        <v>9.0233857535028896</v>
      </c>
      <c r="R16">
        <f t="shared" si="6"/>
        <v>-79.531661760310328</v>
      </c>
    </row>
    <row r="17" spans="1:18">
      <c r="A17">
        <f t="shared" si="0"/>
        <v>0.15748759990148481</v>
      </c>
      <c r="B17">
        <f t="shared" si="1"/>
        <v>-1.388089670406536</v>
      </c>
      <c r="C17" s="1">
        <v>9.0233747999999991</v>
      </c>
      <c r="D17" s="2">
        <v>-79.531679699999998</v>
      </c>
      <c r="E17">
        <f t="shared" si="7"/>
        <v>2.5247302695048673E-4</v>
      </c>
      <c r="F17">
        <f t="shared" si="4"/>
        <v>28.027787747822551</v>
      </c>
      <c r="G17">
        <f t="shared" si="2"/>
        <v>29.07516525903975</v>
      </c>
      <c r="H17">
        <f t="shared" si="3"/>
        <v>2.3137740194945078</v>
      </c>
      <c r="I17">
        <v>9.0231803300000006</v>
      </c>
      <c r="J17">
        <v>-79.53151733</v>
      </c>
      <c r="K17">
        <f t="shared" ref="K17:K80" si="8">(I13-M12)/(J13-N12)</f>
        <v>-1.422301886779892</v>
      </c>
      <c r="L17">
        <f t="shared" ref="L17:L80" si="9">-1/K17</f>
        <v>0.70308561726231811</v>
      </c>
      <c r="M17">
        <v>9.0234441669999992</v>
      </c>
      <c r="N17">
        <v>-79.53170283</v>
      </c>
      <c r="Q17">
        <f t="shared" si="5"/>
        <v>9.0233875541387931</v>
      </c>
      <c r="R17">
        <f t="shared" si="6"/>
        <v>-79.531663026311534</v>
      </c>
    </row>
    <row r="18" spans="1:18">
      <c r="A18">
        <f t="shared" si="0"/>
        <v>0.15748763306274061</v>
      </c>
      <c r="B18">
        <f t="shared" si="1"/>
        <v>-1.3880896005933658</v>
      </c>
      <c r="C18" s="3">
        <v>9.0233767</v>
      </c>
      <c r="D18" s="4">
        <v>-79.531675699999994</v>
      </c>
      <c r="E18">
        <f t="shared" si="7"/>
        <v>2.517266903718804E-4</v>
      </c>
      <c r="F18">
        <f t="shared" si="4"/>
        <v>27.9153365357121</v>
      </c>
      <c r="G18">
        <f t="shared" si="2"/>
        <v>28.753800187228507</v>
      </c>
      <c r="H18">
        <f t="shared" si="3"/>
        <v>1.8310457158663418</v>
      </c>
      <c r="I18">
        <v>9.0231803300000006</v>
      </c>
      <c r="J18">
        <v>-79.53151733</v>
      </c>
      <c r="K18">
        <f t="shared" si="8"/>
        <v>-1.422301886779892</v>
      </c>
      <c r="L18">
        <f t="shared" si="9"/>
        <v>0.70308561726231811</v>
      </c>
      <c r="M18">
        <v>9.0234441669999992</v>
      </c>
      <c r="N18">
        <v>-79.53170283</v>
      </c>
      <c r="Q18">
        <f t="shared" si="5"/>
        <v>9.0233868641247632</v>
      </c>
      <c r="R18">
        <f t="shared" si="6"/>
        <v>-79.531662541172594</v>
      </c>
    </row>
    <row r="19" spans="1:18">
      <c r="A19">
        <f t="shared" si="0"/>
        <v>0.15748764702537466</v>
      </c>
      <c r="B19">
        <f t="shared" si="1"/>
        <v>-1.3880895482334885</v>
      </c>
      <c r="C19" s="1">
        <v>9.0233775000000005</v>
      </c>
      <c r="D19" s="2">
        <v>-79.531672700000001</v>
      </c>
      <c r="E19">
        <f t="shared" si="7"/>
        <v>2.5065566025283837E-4</v>
      </c>
      <c r="F19">
        <f t="shared" si="4"/>
        <v>27.781351466308777</v>
      </c>
      <c r="G19">
        <f t="shared" si="2"/>
        <v>28.477741187869611</v>
      </c>
      <c r="H19">
        <f t="shared" si="3"/>
        <v>1.5130196772830118</v>
      </c>
      <c r="I19">
        <v>9.0231803300000006</v>
      </c>
      <c r="J19">
        <v>-79.53151733</v>
      </c>
      <c r="K19">
        <f t="shared" si="8"/>
        <v>-1.422301886779892</v>
      </c>
      <c r="L19">
        <f t="shared" si="9"/>
        <v>0.70308561726231811</v>
      </c>
      <c r="M19">
        <v>9.0234441669999992</v>
      </c>
      <c r="N19">
        <v>-79.53170283</v>
      </c>
      <c r="Q19">
        <f t="shared" si="5"/>
        <v>9.0233862535883667</v>
      </c>
      <c r="R19">
        <f t="shared" si="6"/>
        <v>-79.531662111913235</v>
      </c>
    </row>
    <row r="20" spans="1:18">
      <c r="A20">
        <f t="shared" si="0"/>
        <v>0.15748766447866716</v>
      </c>
      <c r="B20">
        <f t="shared" si="1"/>
        <v>-1.3880895011095986</v>
      </c>
      <c r="C20" s="3">
        <v>9.0233784999999997</v>
      </c>
      <c r="D20" s="4">
        <v>-79.531670000000005</v>
      </c>
      <c r="E20">
        <f t="shared" si="7"/>
        <v>2.4992078555332995E-4</v>
      </c>
      <c r="F20">
        <f t="shared" si="4"/>
        <v>27.688575829442506</v>
      </c>
      <c r="G20">
        <f t="shared" si="2"/>
        <v>28.247199858079775</v>
      </c>
      <c r="H20">
        <f t="shared" si="3"/>
        <v>1.2008470866786691</v>
      </c>
      <c r="I20">
        <v>9.0231803300000006</v>
      </c>
      <c r="J20">
        <v>-79.53151733</v>
      </c>
      <c r="K20">
        <f t="shared" si="8"/>
        <v>-1.422301886779892</v>
      </c>
      <c r="L20">
        <f t="shared" si="9"/>
        <v>0.70308561726231811</v>
      </c>
      <c r="M20">
        <v>9.0234441669999992</v>
      </c>
      <c r="N20">
        <v>-79.53170283</v>
      </c>
      <c r="Q20">
        <f t="shared" si="5"/>
        <v>9.0233853774382649</v>
      </c>
      <c r="R20">
        <f t="shared" si="6"/>
        <v>-79.5316614959047</v>
      </c>
    </row>
    <row r="21" spans="1:18">
      <c r="A21">
        <f t="shared" si="0"/>
        <v>0.15748771160255695</v>
      </c>
      <c r="B21">
        <f t="shared" si="1"/>
        <v>-1.388089462712355</v>
      </c>
      <c r="C21" s="1">
        <v>9.0233811999999993</v>
      </c>
      <c r="D21" s="2">
        <v>-79.531667799999994</v>
      </c>
      <c r="E21">
        <f t="shared" si="7"/>
        <v>2.5086416376624726E-4</v>
      </c>
      <c r="F21">
        <f t="shared" si="4"/>
        <v>27.783784479489483</v>
      </c>
      <c r="G21">
        <f t="shared" si="2"/>
        <v>28.173879135702904</v>
      </c>
      <c r="H21">
        <f t="shared" si="3"/>
        <v>0.83305385779852692</v>
      </c>
      <c r="I21">
        <v>9.0231803300000006</v>
      </c>
      <c r="J21">
        <v>-79.53151733</v>
      </c>
      <c r="K21">
        <f t="shared" si="8"/>
        <v>-1.422301886779892</v>
      </c>
      <c r="L21">
        <f t="shared" si="9"/>
        <v>0.70308561726231811</v>
      </c>
      <c r="M21">
        <v>9.0234441669999992</v>
      </c>
      <c r="N21">
        <v>-79.53170283</v>
      </c>
      <c r="Q21">
        <f t="shared" si="5"/>
        <v>9.0233847762781938</v>
      </c>
      <c r="R21">
        <f t="shared" si="6"/>
        <v>-79.5316610732377</v>
      </c>
    </row>
    <row r="22" spans="1:18">
      <c r="A22">
        <f t="shared" si="0"/>
        <v>0.15748773952782499</v>
      </c>
      <c r="B22">
        <f t="shared" si="1"/>
        <v>-1.3880894225697824</v>
      </c>
      <c r="C22" s="3">
        <v>9.0233828000000003</v>
      </c>
      <c r="D22" s="4">
        <v>-79.531665500000003</v>
      </c>
      <c r="E22">
        <f t="shared" si="7"/>
        <v>2.5085017773333082E-4</v>
      </c>
      <c r="F22">
        <f t="shared" si="4"/>
        <v>27.778431570109063</v>
      </c>
      <c r="G22">
        <f t="shared" si="2"/>
        <v>28.025697507654712</v>
      </c>
      <c r="H22">
        <f t="shared" si="3"/>
        <v>0.52857736821088075</v>
      </c>
      <c r="I22">
        <v>9.0231803300000006</v>
      </c>
      <c r="J22">
        <v>-79.53151733</v>
      </c>
      <c r="K22">
        <f t="shared" si="8"/>
        <v>-1.422301886779892</v>
      </c>
      <c r="L22">
        <f t="shared" si="9"/>
        <v>0.70308561726231811</v>
      </c>
      <c r="M22">
        <v>9.0234441669999992</v>
      </c>
      <c r="N22">
        <v>-79.53170283</v>
      </c>
      <c r="Q22">
        <f t="shared" si="5"/>
        <v>9.0233855480033789</v>
      </c>
      <c r="R22">
        <f t="shared" si="6"/>
        <v>-79.531661615826579</v>
      </c>
    </row>
    <row r="23" spans="1:18">
      <c r="A23">
        <f t="shared" si="0"/>
        <v>0.15748775174512974</v>
      </c>
      <c r="B23">
        <f t="shared" si="1"/>
        <v>-1.3880893963898435</v>
      </c>
      <c r="C23" s="1">
        <v>9.0233834999999996</v>
      </c>
      <c r="D23" s="2">
        <v>-79.531664000000006</v>
      </c>
      <c r="E23">
        <f t="shared" si="7"/>
        <v>2.5056007596479867E-4</v>
      </c>
      <c r="F23">
        <f t="shared" si="4"/>
        <v>27.745480356735406</v>
      </c>
      <c r="G23">
        <f t="shared" si="2"/>
        <v>27.908555678235693</v>
      </c>
      <c r="H23">
        <f t="shared" si="3"/>
        <v>0.34229408439889752</v>
      </c>
      <c r="I23">
        <v>9.0231803300000006</v>
      </c>
      <c r="J23">
        <v>-79.53151733</v>
      </c>
      <c r="K23">
        <f t="shared" si="8"/>
        <v>-1.422301886779892</v>
      </c>
      <c r="L23">
        <f t="shared" si="9"/>
        <v>0.70308561726231811</v>
      </c>
      <c r="M23">
        <v>9.0234441669999992</v>
      </c>
      <c r="N23">
        <v>-79.53170283</v>
      </c>
      <c r="Q23">
        <f t="shared" si="5"/>
        <v>9.0233855365621842</v>
      </c>
      <c r="R23">
        <f t="shared" si="6"/>
        <v>-79.531661607782439</v>
      </c>
    </row>
    <row r="24" spans="1:18">
      <c r="A24">
        <f t="shared" si="0"/>
        <v>0.15748774825447126</v>
      </c>
      <c r="B24">
        <f t="shared" si="1"/>
        <v>-1.3880893754458925</v>
      </c>
      <c r="C24" s="3">
        <v>9.0233833000000008</v>
      </c>
      <c r="D24" s="4">
        <v>-79.531662800000007</v>
      </c>
      <c r="E24">
        <f t="shared" si="7"/>
        <v>2.4970628087009523E-4</v>
      </c>
      <c r="F24">
        <f t="shared" si="4"/>
        <v>27.65111766227357</v>
      </c>
      <c r="G24">
        <f t="shared" si="2"/>
        <v>27.769183207548842</v>
      </c>
      <c r="H24">
        <f t="shared" si="3"/>
        <v>0.26851757151136191</v>
      </c>
      <c r="I24">
        <v>9.0231803300000006</v>
      </c>
      <c r="J24">
        <v>-79.53151733</v>
      </c>
      <c r="K24">
        <f t="shared" si="8"/>
        <v>-1.422301886779892</v>
      </c>
      <c r="L24">
        <f t="shared" si="9"/>
        <v>0.70308561726231811</v>
      </c>
      <c r="M24">
        <v>9.0234441669999992</v>
      </c>
      <c r="N24">
        <v>-79.53170283</v>
      </c>
      <c r="Q24">
        <f t="shared" si="5"/>
        <v>9.0233852992460815</v>
      </c>
      <c r="R24">
        <f t="shared" si="6"/>
        <v>-79.5316614409289</v>
      </c>
    </row>
    <row r="25" spans="1:18">
      <c r="A25">
        <f t="shared" si="0"/>
        <v>0.15748773952782499</v>
      </c>
      <c r="B25">
        <f t="shared" si="1"/>
        <v>-1.3880893614832583</v>
      </c>
      <c r="C25" s="1">
        <v>9.0233828000000003</v>
      </c>
      <c r="D25" s="2">
        <v>-79.531661999999997</v>
      </c>
      <c r="E25">
        <f t="shared" si="7"/>
        <v>2.4883713455984451E-4</v>
      </c>
      <c r="F25">
        <f t="shared" si="4"/>
        <v>27.555123552570613</v>
      </c>
      <c r="G25">
        <f t="shared" si="2"/>
        <v>27.654051000441271</v>
      </c>
      <c r="H25">
        <f t="shared" si="3"/>
        <v>0.21228178000365361</v>
      </c>
      <c r="I25">
        <v>9.0231803300000006</v>
      </c>
      <c r="J25">
        <v>-79.53151733</v>
      </c>
      <c r="K25">
        <f t="shared" si="8"/>
        <v>-1.422301886779892</v>
      </c>
      <c r="L25">
        <f t="shared" si="9"/>
        <v>0.70308561726231811</v>
      </c>
      <c r="M25">
        <v>9.0234441669999992</v>
      </c>
      <c r="N25">
        <v>-79.53170283</v>
      </c>
      <c r="Q25">
        <f t="shared" si="5"/>
        <v>9.0233846008038565</v>
      </c>
      <c r="R25">
        <f t="shared" si="6"/>
        <v>-79.531660949864218</v>
      </c>
    </row>
    <row r="26" spans="1:18">
      <c r="A26">
        <f t="shared" si="0"/>
        <v>0.15748773778249575</v>
      </c>
      <c r="B26">
        <f t="shared" si="1"/>
        <v>-1.3880893353033197</v>
      </c>
      <c r="C26" s="3">
        <v>9.0233827000000009</v>
      </c>
      <c r="D26" s="4">
        <v>-79.531660500000001</v>
      </c>
      <c r="E26">
        <f t="shared" si="7"/>
        <v>2.4789259732597052E-4</v>
      </c>
      <c r="F26">
        <f t="shared" si="4"/>
        <v>27.451079444060554</v>
      </c>
      <c r="G26">
        <f t="shared" si="2"/>
        <v>27.488974132844568</v>
      </c>
      <c r="H26">
        <f t="shared" si="3"/>
        <v>0</v>
      </c>
      <c r="I26">
        <v>9.0231803300000006</v>
      </c>
      <c r="J26">
        <v>-79.53151733</v>
      </c>
      <c r="K26">
        <f t="shared" si="8"/>
        <v>-1.422301886779892</v>
      </c>
      <c r="L26">
        <f t="shared" si="9"/>
        <v>0.70308561726231811</v>
      </c>
      <c r="M26">
        <v>9.0234441669999992</v>
      </c>
      <c r="N26">
        <v>-79.53170283</v>
      </c>
      <c r="Q26">
        <f t="shared" si="5"/>
        <v>9.0233838898036574</v>
      </c>
      <c r="R26">
        <f t="shared" si="6"/>
        <v>-79.531660449970204</v>
      </c>
    </row>
    <row r="27" spans="1:18">
      <c r="A27">
        <f t="shared" si="0"/>
        <v>0.15748773429183724</v>
      </c>
      <c r="B27">
        <f t="shared" si="1"/>
        <v>-1.3880892951607469</v>
      </c>
      <c r="C27" s="1">
        <v>9.0233825000000003</v>
      </c>
      <c r="D27" s="2">
        <v>-79.531658199999995</v>
      </c>
      <c r="E27">
        <f t="shared" si="7"/>
        <v>2.4640613152586904E-4</v>
      </c>
      <c r="F27">
        <f t="shared" si="4"/>
        <v>27.288903285817455</v>
      </c>
      <c r="G27">
        <f t="shared" si="2"/>
        <v>27.234023253011273</v>
      </c>
      <c r="H27">
        <f t="shared" si="3"/>
        <v>9.4935297966003418E-2</v>
      </c>
      <c r="I27">
        <v>9.0231803300000006</v>
      </c>
      <c r="J27">
        <v>-79.53151733</v>
      </c>
      <c r="K27">
        <f t="shared" si="8"/>
        <v>-1.422301886779892</v>
      </c>
      <c r="L27">
        <f t="shared" si="9"/>
        <v>0.70308561726231811</v>
      </c>
      <c r="M27">
        <v>9.0234441669999992</v>
      </c>
      <c r="N27">
        <v>-79.53170283</v>
      </c>
      <c r="Q27">
        <f t="shared" si="5"/>
        <v>9.0233831171303418</v>
      </c>
      <c r="R27">
        <f t="shared" si="6"/>
        <v>-79.531659906714708</v>
      </c>
    </row>
    <row r="28" spans="1:18">
      <c r="A28">
        <f t="shared" si="0"/>
        <v>0.15748772905584948</v>
      </c>
      <c r="B28">
        <f t="shared" si="1"/>
        <v>-1.3880892969060761</v>
      </c>
      <c r="C28" s="3">
        <v>9.0233822000000004</v>
      </c>
      <c r="D28" s="4">
        <v>-79.531658300000004</v>
      </c>
      <c r="E28">
        <f t="shared" si="7"/>
        <v>2.4621823374999427E-4</v>
      </c>
      <c r="F28">
        <f t="shared" si="4"/>
        <v>27.267757802657002</v>
      </c>
      <c r="G28">
        <f t="shared" si="2"/>
        <v>27.226245153443518</v>
      </c>
      <c r="H28">
        <f t="shared" si="3"/>
        <v>0</v>
      </c>
      <c r="I28">
        <v>9.0231803300000006</v>
      </c>
      <c r="J28">
        <v>-79.53151733</v>
      </c>
      <c r="K28">
        <f t="shared" si="8"/>
        <v>-1.422301886779892</v>
      </c>
      <c r="L28">
        <f t="shared" si="9"/>
        <v>0.70308561726231811</v>
      </c>
      <c r="M28">
        <v>9.0234441669999992</v>
      </c>
      <c r="N28">
        <v>-79.53170283</v>
      </c>
      <c r="Q28">
        <f t="shared" si="5"/>
        <v>9.0233819011354424</v>
      </c>
      <c r="R28">
        <f t="shared" si="6"/>
        <v>-79.531659051766184</v>
      </c>
    </row>
    <row r="29" spans="1:18">
      <c r="A29">
        <f t="shared" si="0"/>
        <v>0.15748771160255695</v>
      </c>
      <c r="B29">
        <f t="shared" si="1"/>
        <v>-1.3880893038873929</v>
      </c>
      <c r="C29" s="1">
        <v>9.0233811999999993</v>
      </c>
      <c r="D29" s="2">
        <v>-79.531658699999994</v>
      </c>
      <c r="E29">
        <f t="shared" si="7"/>
        <v>2.4563025151006049E-4</v>
      </c>
      <c r="F29">
        <f t="shared" si="4"/>
        <v>27.201406553946093</v>
      </c>
      <c r="G29">
        <f t="shared" si="2"/>
        <v>27.207369885981603</v>
      </c>
      <c r="H29">
        <f t="shared" si="3"/>
        <v>0</v>
      </c>
      <c r="I29">
        <v>9.0231803300000006</v>
      </c>
      <c r="J29">
        <v>-79.53151733</v>
      </c>
      <c r="K29">
        <f t="shared" si="8"/>
        <v>-1.422301886779892</v>
      </c>
      <c r="L29">
        <f t="shared" si="9"/>
        <v>0.70308561726231811</v>
      </c>
      <c r="M29">
        <v>9.0234441669999992</v>
      </c>
      <c r="N29">
        <v>-79.53170283</v>
      </c>
      <c r="Q29">
        <f t="shared" si="5"/>
        <v>9.0233817474267344</v>
      </c>
      <c r="R29">
        <f t="shared" si="6"/>
        <v>-79.531658943695803</v>
      </c>
    </row>
    <row r="30" spans="1:18">
      <c r="A30">
        <f t="shared" si="0"/>
        <v>0.15748769589459369</v>
      </c>
      <c r="B30">
        <f t="shared" si="1"/>
        <v>-1.3880893003967347</v>
      </c>
      <c r="C30" s="3">
        <v>9.0233802999999995</v>
      </c>
      <c r="D30" s="4">
        <v>-79.531658500000006</v>
      </c>
      <c r="E30">
        <f t="shared" si="7"/>
        <v>2.4477898059623986E-4</v>
      </c>
      <c r="F30">
        <f t="shared" si="4"/>
        <v>27.10664606097901</v>
      </c>
      <c r="G30">
        <f t="shared" si="2"/>
        <v>27.13123922502314</v>
      </c>
      <c r="H30">
        <f t="shared" si="3"/>
        <v>0</v>
      </c>
      <c r="I30">
        <v>9.0231803300000006</v>
      </c>
      <c r="J30">
        <v>-79.53151733</v>
      </c>
      <c r="K30">
        <f t="shared" si="8"/>
        <v>-1.422301886779892</v>
      </c>
      <c r="L30">
        <f t="shared" si="9"/>
        <v>0.70308561726231811</v>
      </c>
      <c r="M30">
        <v>9.0234441669999992</v>
      </c>
      <c r="N30">
        <v>-79.53170283</v>
      </c>
      <c r="Q30">
        <f t="shared" si="5"/>
        <v>9.0233812664312048</v>
      </c>
      <c r="R30">
        <f t="shared" si="6"/>
        <v>-79.531658605514764</v>
      </c>
    </row>
    <row r="31" spans="1:18">
      <c r="A31">
        <f t="shared" si="0"/>
        <v>0.15748768193195969</v>
      </c>
      <c r="B31">
        <f t="shared" si="1"/>
        <v>-1.3880892969060761</v>
      </c>
      <c r="C31" s="1">
        <v>9.0233795000000008</v>
      </c>
      <c r="D31" s="2">
        <v>-79.531658300000004</v>
      </c>
      <c r="E31">
        <f t="shared" si="7"/>
        <v>2.4400951412482786E-4</v>
      </c>
      <c r="F31">
        <f t="shared" si="4"/>
        <v>27.021060810340501</v>
      </c>
      <c r="G31">
        <f t="shared" si="2"/>
        <v>27.061223005775624</v>
      </c>
      <c r="H31">
        <f t="shared" si="3"/>
        <v>9.4935297966003418E-2</v>
      </c>
      <c r="I31">
        <v>9.0231803300000006</v>
      </c>
      <c r="J31">
        <v>-79.53151733</v>
      </c>
      <c r="K31">
        <f t="shared" si="8"/>
        <v>-1.422301886779892</v>
      </c>
      <c r="L31">
        <f t="shared" si="9"/>
        <v>0.70308561726231811</v>
      </c>
      <c r="M31">
        <v>9.0234441669999992</v>
      </c>
      <c r="N31">
        <v>-79.53170283</v>
      </c>
      <c r="Q31">
        <f t="shared" si="5"/>
        <v>9.0233805700538721</v>
      </c>
      <c r="R31">
        <f t="shared" si="6"/>
        <v>-79.531658115901877</v>
      </c>
    </row>
    <row r="32" spans="1:18">
      <c r="A32">
        <f t="shared" si="0"/>
        <v>0.15748765051603311</v>
      </c>
      <c r="B32">
        <f t="shared" si="1"/>
        <v>-1.3880892707261372</v>
      </c>
      <c r="C32" s="3">
        <v>9.0233776999999993</v>
      </c>
      <c r="D32" s="4">
        <v>-79.531656799999993</v>
      </c>
      <c r="E32">
        <f t="shared" si="7"/>
        <v>2.416743015164084E-4</v>
      </c>
      <c r="F32">
        <f t="shared" si="4"/>
        <v>26.762662932897641</v>
      </c>
      <c r="G32">
        <f t="shared" si="2"/>
        <v>26.792954581749129</v>
      </c>
      <c r="H32">
        <f t="shared" si="3"/>
        <v>0</v>
      </c>
      <c r="I32">
        <v>9.0231803300000006</v>
      </c>
      <c r="J32">
        <v>-79.53151733</v>
      </c>
      <c r="K32">
        <f t="shared" si="8"/>
        <v>-1.422301886779892</v>
      </c>
      <c r="L32">
        <f t="shared" si="9"/>
        <v>0.70308561726231811</v>
      </c>
      <c r="M32">
        <v>9.0234441669999992</v>
      </c>
      <c r="N32">
        <v>-79.53170283</v>
      </c>
      <c r="Q32">
        <f t="shared" si="5"/>
        <v>9.0233799405961985</v>
      </c>
      <c r="R32">
        <f t="shared" si="6"/>
        <v>-79.53165767333924</v>
      </c>
    </row>
    <row r="33" spans="1:18">
      <c r="A33">
        <f t="shared" si="0"/>
        <v>0.15748762608142361</v>
      </c>
      <c r="B33">
        <f t="shared" si="1"/>
        <v>-1.3880892619994909</v>
      </c>
      <c r="C33" s="1">
        <v>9.0233763000000007</v>
      </c>
      <c r="D33" s="2">
        <v>-79.531656299999995</v>
      </c>
      <c r="E33">
        <f t="shared" si="7"/>
        <v>2.402414618799863E-4</v>
      </c>
      <c r="F33">
        <f t="shared" si="4"/>
        <v>26.603743465572371</v>
      </c>
      <c r="G33">
        <f t="shared" si="2"/>
        <v>26.65451143033204</v>
      </c>
      <c r="H33">
        <f t="shared" si="3"/>
        <v>0</v>
      </c>
      <c r="I33">
        <v>9.0231803300000006</v>
      </c>
      <c r="J33">
        <v>-79.53151733</v>
      </c>
      <c r="K33">
        <f t="shared" si="8"/>
        <v>-1.422301886779892</v>
      </c>
      <c r="L33">
        <f t="shared" si="9"/>
        <v>0.70308561726231811</v>
      </c>
      <c r="M33">
        <v>9.0234441669999992</v>
      </c>
      <c r="N33">
        <v>-79.53170283</v>
      </c>
      <c r="Q33">
        <f t="shared" si="5"/>
        <v>9.0233780302887965</v>
      </c>
      <c r="R33">
        <f t="shared" si="6"/>
        <v>-79.53165633022958</v>
      </c>
    </row>
    <row r="34" spans="1:18">
      <c r="A34">
        <f t="shared" si="0"/>
        <v>0.15748761211878959</v>
      </c>
      <c r="B34">
        <f t="shared" si="1"/>
        <v>-1.388089234074223</v>
      </c>
      <c r="C34" s="3">
        <v>9.0233755000000002</v>
      </c>
      <c r="D34" s="4">
        <v>-79.531654700000004</v>
      </c>
      <c r="E34">
        <f t="shared" si="7"/>
        <v>2.3866677814430199E-4</v>
      </c>
      <c r="F34">
        <f t="shared" si="4"/>
        <v>26.430061974402676</v>
      </c>
      <c r="G34">
        <f t="shared" si="2"/>
        <v>26.436540223500504</v>
      </c>
      <c r="H34">
        <f t="shared" si="3"/>
        <v>0</v>
      </c>
      <c r="I34">
        <v>9.0231803300000006</v>
      </c>
      <c r="J34">
        <v>-79.53151733</v>
      </c>
      <c r="K34">
        <f t="shared" si="8"/>
        <v>-1.422301886779892</v>
      </c>
      <c r="L34">
        <f t="shared" si="9"/>
        <v>0.70308561726231811</v>
      </c>
      <c r="M34">
        <v>9.0234441669999992</v>
      </c>
      <c r="N34">
        <v>-79.53170283</v>
      </c>
      <c r="Q34">
        <f t="shared" si="5"/>
        <v>9.0233768581624751</v>
      </c>
      <c r="R34">
        <f t="shared" si="6"/>
        <v>-79.531655506124423</v>
      </c>
    </row>
    <row r="35" spans="1:18">
      <c r="A35">
        <f t="shared" si="0"/>
        <v>0.15748760688280183</v>
      </c>
      <c r="B35">
        <f t="shared" si="1"/>
        <v>-1.3880891782236868</v>
      </c>
      <c r="C35" s="1">
        <v>9.0233752000000003</v>
      </c>
      <c r="D35" s="2">
        <v>-79.531651499999995</v>
      </c>
      <c r="E35">
        <f t="shared" si="7"/>
        <v>2.3658086822662207E-4</v>
      </c>
      <c r="F35">
        <f t="shared" si="4"/>
        <v>26.203690051098238</v>
      </c>
      <c r="G35">
        <f t="shared" si="2"/>
        <v>26.080784295339665</v>
      </c>
      <c r="H35">
        <f t="shared" si="3"/>
        <v>0.25117518918427173</v>
      </c>
      <c r="I35">
        <v>9.0231803300000006</v>
      </c>
      <c r="J35">
        <v>-79.53151733</v>
      </c>
      <c r="K35">
        <f t="shared" si="8"/>
        <v>-1.422301886779892</v>
      </c>
      <c r="L35">
        <f t="shared" si="9"/>
        <v>0.70308561726231811</v>
      </c>
      <c r="M35">
        <v>9.0234441669999992</v>
      </c>
      <c r="N35">
        <v>-79.53170283</v>
      </c>
      <c r="Q35">
        <f t="shared" si="5"/>
        <v>9.0233755700013951</v>
      </c>
      <c r="R35">
        <f t="shared" si="6"/>
        <v>-79.531654600436894</v>
      </c>
    </row>
    <row r="36" spans="1:18">
      <c r="A36">
        <f t="shared" si="0"/>
        <v>0.1574875824481923</v>
      </c>
      <c r="B36">
        <f t="shared" si="1"/>
        <v>-1.3880891380811142</v>
      </c>
      <c r="C36" s="3">
        <v>9.0233737999999999</v>
      </c>
      <c r="D36" s="4">
        <v>-79.531649200000004</v>
      </c>
      <c r="E36">
        <f t="shared" ref="E36:E67" si="10">SQRT((J45-R37)^2+(I45-Q37)^2)</f>
        <v>2.3411274923986028E-4</v>
      </c>
      <c r="F36">
        <f t="shared" si="4"/>
        <v>25.932980298600803</v>
      </c>
      <c r="G36">
        <f t="shared" ref="G36:G67" si="11">(ACOS(COS(RADIANS(90-Q37))*COS(RADIANS(90-I45))+SIN(RADIANS(90-Q37))*SIN(RADIANS(90-I45))*COS(RADIANS(D36-J45)))*6371)*1000</f>
        <v>25.752851043958415</v>
      </c>
      <c r="H36">
        <f t="shared" ref="H36:H55" si="12">(ACOS(COS(RADIANS(90-C36))*COS(RADIANS(90-Q37))+SIN(RADIANS(90-C36))*SIN(RADIANS(90-Q37))*COS(RADIANS(D36-R37)))*6371)*1000</f>
        <v>0.37974119186401367</v>
      </c>
      <c r="I36">
        <v>9.0231803300000006</v>
      </c>
      <c r="J36">
        <v>-79.53151733</v>
      </c>
      <c r="K36">
        <f t="shared" si="8"/>
        <v>-1.422301886779892</v>
      </c>
      <c r="L36">
        <f t="shared" si="9"/>
        <v>0.70308561726231811</v>
      </c>
      <c r="M36">
        <v>9.0234441669999992</v>
      </c>
      <c r="N36">
        <v>-79.53170283</v>
      </c>
      <c r="Q36">
        <f t="shared" si="5"/>
        <v>9.0233738636346423</v>
      </c>
      <c r="R36">
        <f t="shared" si="6"/>
        <v>-79.531653400714973</v>
      </c>
    </row>
    <row r="37" spans="1:18">
      <c r="A37">
        <f t="shared" si="0"/>
        <v>0.15748754579627802</v>
      </c>
      <c r="B37">
        <f t="shared" si="1"/>
        <v>-1.3880891398264434</v>
      </c>
      <c r="C37" s="1">
        <v>9.0233717000000002</v>
      </c>
      <c r="D37" s="2">
        <v>-79.531649299999998</v>
      </c>
      <c r="E37">
        <f t="shared" si="10"/>
        <v>2.324523716982536E-4</v>
      </c>
      <c r="F37">
        <f t="shared" si="4"/>
        <v>25.7460257354698</v>
      </c>
      <c r="G37">
        <f t="shared" si="11"/>
        <v>25.634464245267942</v>
      </c>
      <c r="H37">
        <f t="shared" si="12"/>
        <v>0.25117518918427173</v>
      </c>
      <c r="I37">
        <v>9.0231803300000006</v>
      </c>
      <c r="J37">
        <v>-79.53151733</v>
      </c>
      <c r="K37">
        <f t="shared" si="8"/>
        <v>-1.422301886779892</v>
      </c>
      <c r="L37">
        <f t="shared" si="9"/>
        <v>0.70308561726231811</v>
      </c>
      <c r="M37">
        <v>9.0234441669999992</v>
      </c>
      <c r="N37">
        <v>-79.53170283</v>
      </c>
      <c r="Q37">
        <f t="shared" ref="Q37:Q68" si="13">K49*(R37-N44)+M44</f>
        <v>9.0233718446039326</v>
      </c>
      <c r="R37">
        <f t="shared" ref="R37:R68" si="14">(K49*N44-M44+C36-L49*D36)/(K49-L49)</f>
        <v>-79.53165198116352</v>
      </c>
    </row>
    <row r="38" spans="1:18">
      <c r="A38">
        <f t="shared" si="0"/>
        <v>0.15748751612568074</v>
      </c>
      <c r="B38">
        <f t="shared" si="1"/>
        <v>-1.3880891258638095</v>
      </c>
      <c r="C38" s="3">
        <v>9.0233699999999999</v>
      </c>
      <c r="D38" s="4">
        <v>-79.531648500000003</v>
      </c>
      <c r="E38">
        <f t="shared" si="10"/>
        <v>2.3060157220134244E-4</v>
      </c>
      <c r="F38">
        <f t="shared" si="4"/>
        <v>25.540065468840687</v>
      </c>
      <c r="G38">
        <f t="shared" si="11"/>
        <v>25.445847779856035</v>
      </c>
      <c r="H38">
        <f t="shared" si="12"/>
        <v>0.18987059593200684</v>
      </c>
      <c r="I38">
        <v>9.0231803300000006</v>
      </c>
      <c r="J38">
        <v>-79.53151733</v>
      </c>
      <c r="K38">
        <f t="shared" si="8"/>
        <v>-1.422301886779892</v>
      </c>
      <c r="L38">
        <f t="shared" si="9"/>
        <v>0.70308561726231811</v>
      </c>
      <c r="M38">
        <v>9.0234441669999992</v>
      </c>
      <c r="N38">
        <v>-79.53170283</v>
      </c>
      <c r="Q38">
        <f t="shared" si="13"/>
        <v>9.0233704863415216</v>
      </c>
      <c r="R38">
        <f t="shared" si="14"/>
        <v>-79.531651026188754</v>
      </c>
    </row>
    <row r="39" spans="1:18">
      <c r="A39">
        <f t="shared" si="0"/>
        <v>0.15748748994574197</v>
      </c>
      <c r="B39">
        <f t="shared" si="1"/>
        <v>-1.3880891310997971</v>
      </c>
      <c r="C39" s="1">
        <v>9.0233685000000001</v>
      </c>
      <c r="D39" s="2">
        <v>-79.531648799999999</v>
      </c>
      <c r="E39">
        <f t="shared" si="10"/>
        <v>2.2954705229609964E-4</v>
      </c>
      <c r="F39">
        <f t="shared" si="4"/>
        <v>25.421396797655316</v>
      </c>
      <c r="G39">
        <f t="shared" si="11"/>
        <v>25.385741278744824</v>
      </c>
      <c r="H39">
        <f t="shared" si="12"/>
        <v>0</v>
      </c>
      <c r="I39">
        <v>9.0231803300000006</v>
      </c>
      <c r="J39">
        <v>-79.53151733</v>
      </c>
      <c r="K39">
        <f t="shared" si="8"/>
        <v>-1.422301886779892</v>
      </c>
      <c r="L39">
        <f t="shared" si="9"/>
        <v>0.70308561726231811</v>
      </c>
      <c r="M39">
        <v>9.0234441669999992</v>
      </c>
      <c r="N39">
        <v>-79.53170283</v>
      </c>
      <c r="Q39">
        <f t="shared" si="13"/>
        <v>9.0233689723055122</v>
      </c>
      <c r="R39">
        <f t="shared" si="14"/>
        <v>-79.531649961691812</v>
      </c>
    </row>
    <row r="40" spans="1:18">
      <c r="A40">
        <f t="shared" si="0"/>
        <v>0.1574874812190957</v>
      </c>
      <c r="B40">
        <f t="shared" si="1"/>
        <v>-1.388089103174529</v>
      </c>
      <c r="C40" s="3">
        <v>9.0233679999999996</v>
      </c>
      <c r="D40" s="4">
        <v>-79.531647199999995</v>
      </c>
      <c r="E40">
        <f t="shared" si="10"/>
        <v>2.2821778181226094E-4</v>
      </c>
      <c r="F40">
        <f t="shared" si="4"/>
        <v>25.275977088024206</v>
      </c>
      <c r="G40">
        <f t="shared" si="11"/>
        <v>25.186318447180334</v>
      </c>
      <c r="H40">
        <f t="shared" si="12"/>
        <v>0.18987059593200684</v>
      </c>
      <c r="I40">
        <v>9.0231803300000006</v>
      </c>
      <c r="J40">
        <v>-79.53151733</v>
      </c>
      <c r="K40">
        <f t="shared" si="8"/>
        <v>-1.422301886779892</v>
      </c>
      <c r="L40">
        <f t="shared" si="9"/>
        <v>0.70308561726231811</v>
      </c>
      <c r="M40">
        <v>9.0234441669999992</v>
      </c>
      <c r="N40">
        <v>-79.53170283</v>
      </c>
      <c r="Q40">
        <f t="shared" si="13"/>
        <v>9.0233681096614973</v>
      </c>
      <c r="R40">
        <f t="shared" si="14"/>
        <v>-79.531649355179212</v>
      </c>
    </row>
    <row r="41" spans="1:18">
      <c r="A41">
        <f t="shared" si="0"/>
        <v>0.15748746900179095</v>
      </c>
      <c r="B41">
        <f t="shared" si="1"/>
        <v>-1.3880890874665659</v>
      </c>
      <c r="C41" s="1">
        <v>9.0233673000000003</v>
      </c>
      <c r="D41" s="2">
        <v>-79.531646300000006</v>
      </c>
      <c r="E41">
        <f t="shared" si="10"/>
        <v>2.2712751111415787E-4</v>
      </c>
      <c r="F41">
        <f t="shared" si="4"/>
        <v>25.156062665268042</v>
      </c>
      <c r="G41">
        <f t="shared" si="11"/>
        <v>25.048710300572317</v>
      </c>
      <c r="H41">
        <f t="shared" si="12"/>
        <v>0.23254303857056513</v>
      </c>
      <c r="I41">
        <v>9.0231803300000006</v>
      </c>
      <c r="J41">
        <v>-79.53151733</v>
      </c>
      <c r="K41">
        <f t="shared" si="8"/>
        <v>-1.422301886779892</v>
      </c>
      <c r="L41">
        <f t="shared" si="9"/>
        <v>0.70308561726231811</v>
      </c>
      <c r="M41">
        <v>9.0234441669999992</v>
      </c>
      <c r="N41">
        <v>-79.53170283</v>
      </c>
      <c r="Q41">
        <f t="shared" si="13"/>
        <v>9.0233670222593325</v>
      </c>
      <c r="R41">
        <f t="shared" si="14"/>
        <v>-79.531648590642391</v>
      </c>
    </row>
    <row r="42" spans="1:18">
      <c r="A42">
        <f t="shared" si="0"/>
        <v>0.15748746900179095</v>
      </c>
      <c r="B42">
        <f t="shared" si="1"/>
        <v>-1.3880890735039317</v>
      </c>
      <c r="C42" s="3">
        <v>9.0233673000000003</v>
      </c>
      <c r="D42" s="4">
        <v>-79.531645499999996</v>
      </c>
      <c r="E42">
        <f t="shared" si="10"/>
        <v>2.2666738696618105E-4</v>
      </c>
      <c r="F42">
        <f t="shared" si="4"/>
        <v>25.106751947341355</v>
      </c>
      <c r="G42">
        <f t="shared" si="11"/>
        <v>24.964734416499603</v>
      </c>
      <c r="H42">
        <f t="shared" si="12"/>
        <v>0.31486476272091224</v>
      </c>
      <c r="I42">
        <v>9.0231803300000006</v>
      </c>
      <c r="J42">
        <v>-79.53151733</v>
      </c>
      <c r="K42">
        <f t="shared" si="8"/>
        <v>-1.422301886779892</v>
      </c>
      <c r="L42">
        <f t="shared" si="9"/>
        <v>0.70308561726231811</v>
      </c>
      <c r="M42">
        <v>9.0234441669999992</v>
      </c>
      <c r="N42">
        <v>-79.53170283</v>
      </c>
      <c r="Q42">
        <f t="shared" si="13"/>
        <v>9.0233661303695847</v>
      </c>
      <c r="R42">
        <f t="shared" si="14"/>
        <v>-79.531647963567536</v>
      </c>
    </row>
    <row r="43" spans="1:18">
      <c r="A43">
        <f t="shared" si="0"/>
        <v>0.15748747598310794</v>
      </c>
      <c r="B43">
        <f t="shared" si="1"/>
        <v>-1.3880890700132733</v>
      </c>
      <c r="C43" s="1">
        <v>9.0233676999999997</v>
      </c>
      <c r="D43" s="2">
        <v>-79.531645299999994</v>
      </c>
      <c r="E43">
        <f t="shared" si="10"/>
        <v>2.2687957363166033E-4</v>
      </c>
      <c r="F43">
        <f t="shared" si="4"/>
        <v>25.131150430607761</v>
      </c>
      <c r="G43">
        <f t="shared" si="11"/>
        <v>24.968163849862222</v>
      </c>
      <c r="H43">
        <f t="shared" si="12"/>
        <v>0.35521535790472569</v>
      </c>
      <c r="I43">
        <v>9.0231803300000006</v>
      </c>
      <c r="J43">
        <v>-79.53151733</v>
      </c>
      <c r="K43">
        <f t="shared" si="8"/>
        <v>-1.422301886779892</v>
      </c>
      <c r="L43">
        <f t="shared" si="9"/>
        <v>0.70308561726231811</v>
      </c>
      <c r="M43">
        <v>9.0234441669999992</v>
      </c>
      <c r="N43">
        <v>-79.53170283</v>
      </c>
      <c r="Q43">
        <f t="shared" si="13"/>
        <v>9.0233657539676404</v>
      </c>
      <c r="R43">
        <f t="shared" si="14"/>
        <v>-79.531647698924743</v>
      </c>
    </row>
    <row r="44" spans="1:18">
      <c r="A44">
        <f t="shared" si="0"/>
        <v>0.15748751088969298</v>
      </c>
      <c r="B44">
        <f t="shared" si="1"/>
        <v>-1.3880890508146517</v>
      </c>
      <c r="C44" s="3">
        <v>9.0233696999999999</v>
      </c>
      <c r="D44" s="4">
        <v>-79.531644200000002</v>
      </c>
      <c r="E44">
        <f t="shared" si="10"/>
        <v>2.2788299157681143E-4</v>
      </c>
      <c r="F44">
        <f t="shared" si="4"/>
        <v>25.249220010453932</v>
      </c>
      <c r="G44">
        <f t="shared" si="11"/>
        <v>24.97592345858979</v>
      </c>
      <c r="H44">
        <f t="shared" si="12"/>
        <v>0.56164479618270313</v>
      </c>
      <c r="I44">
        <v>9.0231803300000006</v>
      </c>
      <c r="J44">
        <v>-79.53151733</v>
      </c>
      <c r="K44">
        <f t="shared" si="8"/>
        <v>-1.422301886779892</v>
      </c>
      <c r="L44">
        <f t="shared" si="9"/>
        <v>0.70308561726231811</v>
      </c>
      <c r="M44">
        <v>9.0234441669999992</v>
      </c>
      <c r="N44">
        <v>-79.53170283</v>
      </c>
      <c r="Q44">
        <f t="shared" si="13"/>
        <v>9.0233659275457363</v>
      </c>
      <c r="R44">
        <f t="shared" si="14"/>
        <v>-79.531647820965006</v>
      </c>
    </row>
    <row r="45" spans="1:18">
      <c r="A45">
        <f t="shared" si="0"/>
        <v>0.15748749867238823</v>
      </c>
      <c r="B45">
        <f t="shared" si="1"/>
        <v>-1.3880890385973468</v>
      </c>
      <c r="C45" s="1">
        <v>9.0233690000000006</v>
      </c>
      <c r="D45" s="2">
        <v>-79.531643500000001</v>
      </c>
      <c r="E45">
        <f t="shared" si="10"/>
        <v>2.2690775191038962E-4</v>
      </c>
      <c r="F45">
        <f t="shared" si="4"/>
        <v>25.141906941799739</v>
      </c>
      <c r="G45">
        <f t="shared" si="11"/>
        <v>24.85963755801146</v>
      </c>
      <c r="H45">
        <f t="shared" si="12"/>
        <v>0.58522048020726025</v>
      </c>
      <c r="I45">
        <v>9.0231803300000006</v>
      </c>
      <c r="J45">
        <v>-79.53151733</v>
      </c>
      <c r="K45">
        <f t="shared" si="8"/>
        <v>-1.422301886779892</v>
      </c>
      <c r="L45">
        <f t="shared" si="9"/>
        <v>0.70308561726231811</v>
      </c>
      <c r="M45">
        <v>9.0234441669999992</v>
      </c>
      <c r="N45">
        <v>-79.53170283</v>
      </c>
      <c r="Q45">
        <f t="shared" si="13"/>
        <v>9.0233667483860831</v>
      </c>
      <c r="R45">
        <f t="shared" si="14"/>
        <v>-79.531648398086048</v>
      </c>
    </row>
    <row r="46" spans="1:18">
      <c r="A46">
        <f t="shared" si="0"/>
        <v>0.15748745852981544</v>
      </c>
      <c r="B46">
        <f t="shared" si="1"/>
        <v>-1.3880890525599807</v>
      </c>
      <c r="C46" s="3">
        <v>9.0233667000000004</v>
      </c>
      <c r="D46" s="4">
        <v>-79.531644299999996</v>
      </c>
      <c r="E46">
        <f t="shared" si="10"/>
        <v>2.2548637415161226E-4</v>
      </c>
      <c r="F46">
        <f t="shared" si="4"/>
        <v>24.977727672861548</v>
      </c>
      <c r="G46">
        <f t="shared" si="11"/>
        <v>24.801562693935519</v>
      </c>
      <c r="H46">
        <f t="shared" si="12"/>
        <v>0.35521535790472569</v>
      </c>
      <c r="I46">
        <v>9.0231803300000006</v>
      </c>
      <c r="J46">
        <v>-79.53151733</v>
      </c>
      <c r="K46">
        <f t="shared" si="8"/>
        <v>-1.422301886779892</v>
      </c>
      <c r="L46">
        <f t="shared" si="9"/>
        <v>0.70308561726231811</v>
      </c>
      <c r="M46">
        <v>9.0234441669999992</v>
      </c>
      <c r="N46">
        <v>-79.53170283</v>
      </c>
      <c r="Q46">
        <f t="shared" si="13"/>
        <v>9.0233659505968173</v>
      </c>
      <c r="R46">
        <f t="shared" si="14"/>
        <v>-79.531647837171889</v>
      </c>
    </row>
    <row r="47" spans="1:18">
      <c r="A47">
        <f t="shared" si="0"/>
        <v>0.1574873974432916</v>
      </c>
      <c r="B47">
        <f t="shared" si="1"/>
        <v>-1.3880890071814203</v>
      </c>
      <c r="C47" s="1">
        <v>9.0233632000000004</v>
      </c>
      <c r="D47" s="2">
        <v>-79.531641699999994</v>
      </c>
      <c r="E47">
        <f t="shared" si="10"/>
        <v>2.2112781553717639E-4</v>
      </c>
      <c r="F47">
        <f t="shared" si="4"/>
        <v>24.495330605806664</v>
      </c>
      <c r="G47">
        <f t="shared" si="11"/>
        <v>24.313261579837153</v>
      </c>
      <c r="H47">
        <f t="shared" si="12"/>
        <v>0.39142826014115784</v>
      </c>
      <c r="I47">
        <v>9.0231803300000006</v>
      </c>
      <c r="J47">
        <v>-79.53151733</v>
      </c>
      <c r="K47">
        <f t="shared" si="8"/>
        <v>-1.422301886779892</v>
      </c>
      <c r="L47">
        <f t="shared" si="9"/>
        <v>0.70308561726231811</v>
      </c>
      <c r="M47">
        <v>9.0234441669999992</v>
      </c>
      <c r="N47">
        <v>-79.53170283</v>
      </c>
      <c r="Q47">
        <f t="shared" si="13"/>
        <v>9.0233647878468197</v>
      </c>
      <c r="R47">
        <f t="shared" si="14"/>
        <v>-79.53164701965909</v>
      </c>
    </row>
    <row r="48" spans="1:18">
      <c r="A48">
        <f t="shared" si="0"/>
        <v>0.15748724909030518</v>
      </c>
      <c r="B48">
        <f t="shared" si="1"/>
        <v>-1.3880889949641153</v>
      </c>
      <c r="C48" s="3">
        <v>9.0233547000000005</v>
      </c>
      <c r="D48" s="4">
        <v>-79.531640999999993</v>
      </c>
      <c r="E48">
        <f t="shared" si="10"/>
        <v>2.1377183019733194E-4</v>
      </c>
      <c r="F48">
        <f t="shared" si="4"/>
        <v>23.67241684693311</v>
      </c>
      <c r="G48">
        <f t="shared" si="11"/>
        <v>23.718439986557314</v>
      </c>
      <c r="H48">
        <f t="shared" si="12"/>
        <v>9.4935297966003418E-2</v>
      </c>
      <c r="I48">
        <v>9.0231803300000006</v>
      </c>
      <c r="J48">
        <v>-79.53151733</v>
      </c>
      <c r="K48">
        <f t="shared" si="8"/>
        <v>-1.422301886779892</v>
      </c>
      <c r="L48">
        <f t="shared" si="9"/>
        <v>0.70308561726231811</v>
      </c>
      <c r="M48">
        <v>9.0234441669999992</v>
      </c>
      <c r="N48">
        <v>-79.53170283</v>
      </c>
      <c r="Q48">
        <f t="shared" si="13"/>
        <v>9.0233612223527171</v>
      </c>
      <c r="R48">
        <f t="shared" si="14"/>
        <v>-79.531644512811468</v>
      </c>
    </row>
    <row r="49" spans="1:18">
      <c r="A49">
        <f t="shared" si="0"/>
        <v>0.15748724559964666</v>
      </c>
      <c r="B49">
        <f t="shared" si="1"/>
        <v>-1.3880889687841766</v>
      </c>
      <c r="C49" s="1">
        <v>9.0233544999999999</v>
      </c>
      <c r="D49" s="2">
        <v>-79.531639499999997</v>
      </c>
      <c r="E49">
        <f t="shared" si="10"/>
        <v>2.1274548854375417E-4</v>
      </c>
      <c r="F49">
        <f t="shared" si="4"/>
        <v>23.560026161874028</v>
      </c>
      <c r="G49">
        <f t="shared" si="11"/>
        <v>23.547781619733588</v>
      </c>
      <c r="H49">
        <f t="shared" si="12"/>
        <v>9.4935297966003418E-2</v>
      </c>
      <c r="I49">
        <v>9.0231803300000006</v>
      </c>
      <c r="J49">
        <v>-79.53151733</v>
      </c>
      <c r="K49">
        <f t="shared" si="8"/>
        <v>-1.422301886779892</v>
      </c>
      <c r="L49">
        <f t="shared" si="9"/>
        <v>0.70308561726231811</v>
      </c>
      <c r="M49">
        <v>9.0234441669999992</v>
      </c>
      <c r="N49">
        <v>-79.53170283</v>
      </c>
      <c r="Q49">
        <f t="shared" si="13"/>
        <v>9.0233552048307182</v>
      </c>
      <c r="R49">
        <f t="shared" si="14"/>
        <v>-79.531640281978298</v>
      </c>
    </row>
    <row r="50" spans="1:18">
      <c r="A50">
        <f t="shared" si="0"/>
        <v>0.15748721941970789</v>
      </c>
      <c r="B50">
        <f t="shared" si="1"/>
        <v>-1.3880889827468108</v>
      </c>
      <c r="C50" s="3">
        <v>9.0233530000000002</v>
      </c>
      <c r="D50" s="4">
        <v>-79.531640300000007</v>
      </c>
      <c r="E50">
        <f t="shared" si="10"/>
        <v>2.119785462517718E-4</v>
      </c>
      <c r="F50">
        <f t="shared" si="4"/>
        <v>23.473604327681308</v>
      </c>
      <c r="G50">
        <f t="shared" si="11"/>
        <v>23.540699840136845</v>
      </c>
      <c r="H50">
        <f t="shared" si="12"/>
        <v>0.13425878504835786</v>
      </c>
      <c r="I50">
        <v>9.0231803300000006</v>
      </c>
      <c r="J50">
        <v>-79.53151733</v>
      </c>
      <c r="K50">
        <f t="shared" si="8"/>
        <v>-1.422301886779892</v>
      </c>
      <c r="L50">
        <f t="shared" si="9"/>
        <v>0.70308561726231811</v>
      </c>
      <c r="M50">
        <v>9.0234441669999992</v>
      </c>
      <c r="N50">
        <v>-79.53170283</v>
      </c>
      <c r="Q50">
        <f t="shared" si="13"/>
        <v>9.0233543652377612</v>
      </c>
      <c r="R50">
        <f t="shared" si="14"/>
        <v>-79.531639691672567</v>
      </c>
    </row>
    <row r="51" spans="1:18">
      <c r="A51">
        <f t="shared" si="0"/>
        <v>0.15748718102246434</v>
      </c>
      <c r="B51">
        <f t="shared" si="1"/>
        <v>-1.3880889810014814</v>
      </c>
      <c r="C51" s="1">
        <v>9.0233507999999993</v>
      </c>
      <c r="D51" s="2">
        <v>-79.531640199999998</v>
      </c>
      <c r="E51">
        <f t="shared" si="10"/>
        <v>2.1012133321191728E-4</v>
      </c>
      <c r="F51">
        <f t="shared" si="4"/>
        <v>23.267477567099569</v>
      </c>
      <c r="G51">
        <f t="shared" si="11"/>
        <v>23.396110311371345</v>
      </c>
      <c r="H51">
        <f t="shared" si="12"/>
        <v>0.28480589389801025</v>
      </c>
      <c r="I51">
        <v>9.0231803300000006</v>
      </c>
      <c r="J51">
        <v>-79.53151733</v>
      </c>
      <c r="K51">
        <f t="shared" si="8"/>
        <v>-1.422301886779892</v>
      </c>
      <c r="L51">
        <f t="shared" si="9"/>
        <v>0.70308561726231811</v>
      </c>
      <c r="M51">
        <v>9.0234441669999992</v>
      </c>
      <c r="N51">
        <v>-79.53170283</v>
      </c>
      <c r="Q51">
        <f t="shared" si="13"/>
        <v>9.0233537378449782</v>
      </c>
      <c r="R51">
        <f t="shared" si="14"/>
        <v>-79.531639250561724</v>
      </c>
    </row>
    <row r="52" spans="1:18">
      <c r="A52">
        <f t="shared" si="0"/>
        <v>0.15748715309719633</v>
      </c>
      <c r="B52">
        <f t="shared" si="1"/>
        <v>-1.3880889478402256</v>
      </c>
      <c r="C52" s="3">
        <v>9.0233492000000002</v>
      </c>
      <c r="D52" s="4">
        <v>-79.531638299999997</v>
      </c>
      <c r="E52">
        <f t="shared" si="10"/>
        <v>2.0771966745201673E-4</v>
      </c>
      <c r="F52">
        <f t="shared" si="4"/>
        <v>23.00178633840688</v>
      </c>
      <c r="G52">
        <f t="shared" si="11"/>
        <v>23.097389254587597</v>
      </c>
      <c r="H52">
        <f t="shared" si="12"/>
        <v>0.18987059593200684</v>
      </c>
      <c r="I52">
        <v>9.0231803300000006</v>
      </c>
      <c r="J52">
        <v>-79.53151733</v>
      </c>
      <c r="K52">
        <f t="shared" si="8"/>
        <v>-1.422301886779892</v>
      </c>
      <c r="L52">
        <f t="shared" si="9"/>
        <v>0.70308561726231811</v>
      </c>
      <c r="M52">
        <v>9.0234441669999992</v>
      </c>
      <c r="N52">
        <v>-79.53170283</v>
      </c>
      <c r="Q52">
        <f t="shared" si="13"/>
        <v>9.0233522185624064</v>
      </c>
      <c r="R52">
        <f t="shared" si="14"/>
        <v>-79.531638182376</v>
      </c>
    </row>
    <row r="53" spans="1:18">
      <c r="A53">
        <f t="shared" si="0"/>
        <v>0.15748713738923306</v>
      </c>
      <c r="B53">
        <f t="shared" si="1"/>
        <v>-1.3880889775108229</v>
      </c>
      <c r="C53" s="1">
        <v>9.0233483000000003</v>
      </c>
      <c r="D53" s="2">
        <v>-79.531639999999996</v>
      </c>
      <c r="E53">
        <f t="shared" si="10"/>
        <v>2.0796119136741291E-4</v>
      </c>
      <c r="F53">
        <f t="shared" si="4"/>
        <v>23.028610816794306</v>
      </c>
      <c r="G53">
        <f t="shared" si="11"/>
        <v>23.223277422589781</v>
      </c>
      <c r="H53">
        <f t="shared" si="12"/>
        <v>0.42456355859266104</v>
      </c>
      <c r="I53">
        <v>9.0231803300000006</v>
      </c>
      <c r="J53">
        <v>-79.53151733</v>
      </c>
      <c r="K53">
        <f t="shared" si="8"/>
        <v>-1.422301886779892</v>
      </c>
      <c r="L53">
        <f t="shared" si="9"/>
        <v>0.70308561726231811</v>
      </c>
      <c r="M53">
        <v>9.0234441669999992</v>
      </c>
      <c r="N53">
        <v>-79.53170283</v>
      </c>
      <c r="Q53">
        <f t="shared" si="13"/>
        <v>9.0233502538933816</v>
      </c>
      <c r="R53">
        <f t="shared" si="14"/>
        <v>-79.531636801045465</v>
      </c>
    </row>
    <row r="54" spans="1:18">
      <c r="A54">
        <f t="shared" si="0"/>
        <v>0.15748709375600176</v>
      </c>
      <c r="B54">
        <f t="shared" si="1"/>
        <v>-1.3880889862374692</v>
      </c>
      <c r="C54" s="3">
        <v>9.0233457999999995</v>
      </c>
      <c r="D54" s="4">
        <v>-79.531640499999995</v>
      </c>
      <c r="E54">
        <f t="shared" si="10"/>
        <v>2.0620365821471306E-4</v>
      </c>
      <c r="F54">
        <f t="shared" si="4"/>
        <v>22.836428902619055</v>
      </c>
      <c r="G54">
        <f t="shared" si="11"/>
        <v>23.12546692982864</v>
      </c>
      <c r="H54">
        <f t="shared" si="12"/>
        <v>0.6152510490333718</v>
      </c>
      <c r="I54">
        <v>9.0231803300000006</v>
      </c>
      <c r="J54">
        <v>-79.53151733</v>
      </c>
      <c r="K54">
        <f t="shared" si="8"/>
        <v>-1.422301886779892</v>
      </c>
      <c r="L54">
        <f t="shared" si="9"/>
        <v>0.70308561726231811</v>
      </c>
      <c r="M54">
        <v>9.0234441669999992</v>
      </c>
      <c r="N54">
        <v>-79.53170283</v>
      </c>
      <c r="Q54">
        <f t="shared" si="13"/>
        <v>9.0233504514706482</v>
      </c>
      <c r="R54">
        <f t="shared" si="14"/>
        <v>-79.531636939959199</v>
      </c>
    </row>
    <row r="55" spans="1:18">
      <c r="A55">
        <f t="shared" si="0"/>
        <v>0.15748713215324531</v>
      </c>
      <c r="B55">
        <f t="shared" si="1"/>
        <v>-1.3880889775108229</v>
      </c>
      <c r="C55" s="1">
        <v>9.0233480000000004</v>
      </c>
      <c r="D55" s="2">
        <v>-79.531639999999996</v>
      </c>
      <c r="E55">
        <f t="shared" si="10"/>
        <v>2.07715778088503E-4</v>
      </c>
      <c r="F55">
        <f t="shared" si="4"/>
        <v>23.00178633840688</v>
      </c>
      <c r="G55">
        <f t="shared" si="11"/>
        <v>23.205030045833965</v>
      </c>
      <c r="H55">
        <f t="shared" si="12"/>
        <v>0.44528601727722439</v>
      </c>
      <c r="I55">
        <v>9.0231803300000006</v>
      </c>
      <c r="J55">
        <v>-79.53151733</v>
      </c>
      <c r="K55">
        <f t="shared" si="8"/>
        <v>-1.422301886779892</v>
      </c>
      <c r="L55">
        <f t="shared" si="9"/>
        <v>0.70308561726231811</v>
      </c>
      <c r="M55">
        <v>9.0234441669999992</v>
      </c>
      <c r="N55">
        <v>-79.53170283</v>
      </c>
      <c r="Q55">
        <f t="shared" si="13"/>
        <v>9.0233490137306411</v>
      </c>
      <c r="R55">
        <f t="shared" si="14"/>
        <v>-79.53163592910488</v>
      </c>
    </row>
    <row r="56" spans="1:18">
      <c r="A56">
        <f t="shared" si="0"/>
        <v>0.15748708502935552</v>
      </c>
      <c r="B56">
        <f t="shared" si="1"/>
        <v>-1.3880889460948964</v>
      </c>
      <c r="C56" s="3">
        <v>9.0233453000000008</v>
      </c>
      <c r="D56" s="4">
        <v>-79.531638200000003</v>
      </c>
      <c r="E56">
        <f t="shared" si="10"/>
        <v>2.0447177908738579E-4</v>
      </c>
      <c r="F56">
        <f t="shared" si="4"/>
        <v>22.642615878766257</v>
      </c>
      <c r="G56">
        <f t="shared" si="11"/>
        <v>22.849843529735516</v>
      </c>
      <c r="H56">
        <f t="shared" ref="H56:H87" si="15">(ACOS(COS(RADIANS(90-C56))*COS(RADIANS(90-Q57))+SIN(RADIANS(90-C56))*SIN(RADIANS(90-Q57))*COS(RADIANS(D56-R57)))*6371)*1000</f>
        <v>0.44528601727722439</v>
      </c>
      <c r="I56">
        <v>9.0231803300000006</v>
      </c>
      <c r="J56">
        <v>-79.53151733</v>
      </c>
      <c r="K56">
        <f t="shared" si="8"/>
        <v>-1.422301886779892</v>
      </c>
      <c r="L56">
        <f t="shared" si="9"/>
        <v>0.70308561726231811</v>
      </c>
      <c r="M56">
        <v>9.0234441669999992</v>
      </c>
      <c r="N56">
        <v>-79.53170283</v>
      </c>
      <c r="Q56">
        <f t="shared" si="13"/>
        <v>9.0233502507117098</v>
      </c>
      <c r="R56">
        <f t="shared" si="14"/>
        <v>-79.531636798808478</v>
      </c>
    </row>
    <row r="57" spans="1:18">
      <c r="A57">
        <f t="shared" si="0"/>
        <v>0.15748703965079494</v>
      </c>
      <c r="B57">
        <f t="shared" si="1"/>
        <v>-1.3880888954803483</v>
      </c>
      <c r="C57" s="1">
        <v>9.0233427000000006</v>
      </c>
      <c r="D57" s="2">
        <v>-79.531635300000005</v>
      </c>
      <c r="E57">
        <f t="shared" si="10"/>
        <v>2.0067691379912123E-4</v>
      </c>
      <c r="F57">
        <f t="shared" si="4"/>
        <v>22.221755661573141</v>
      </c>
      <c r="G57">
        <f t="shared" si="11"/>
        <v>22.384003920087991</v>
      </c>
      <c r="H57">
        <f t="shared" si="15"/>
        <v>0.34229408439889752</v>
      </c>
      <c r="I57">
        <v>9.0231803300000006</v>
      </c>
      <c r="J57">
        <v>-79.53151733</v>
      </c>
      <c r="K57">
        <f t="shared" si="8"/>
        <v>-1.422301886779892</v>
      </c>
      <c r="L57">
        <f t="shared" si="9"/>
        <v>0.70308561726231811</v>
      </c>
      <c r="M57">
        <v>9.0234441669999992</v>
      </c>
      <c r="N57">
        <v>-79.53170283</v>
      </c>
      <c r="Q57">
        <f t="shared" si="13"/>
        <v>9.0233475969767643</v>
      </c>
      <c r="R57">
        <f t="shared" si="14"/>
        <v>-79.531634933005606</v>
      </c>
    </row>
    <row r="58" spans="1:18">
      <c r="A58">
        <f t="shared" si="0"/>
        <v>0.15748700648953914</v>
      </c>
      <c r="B58">
        <f t="shared" si="1"/>
        <v>-1.3880888762817263</v>
      </c>
      <c r="C58" s="3">
        <v>9.0233407999999997</v>
      </c>
      <c r="D58" s="4">
        <v>-79.531634199999999</v>
      </c>
      <c r="E58">
        <f t="shared" si="10"/>
        <v>1.9848995890828759E-4</v>
      </c>
      <c r="F58">
        <f t="shared" si="4"/>
        <v>21.979930611668365</v>
      </c>
      <c r="G58">
        <f t="shared" si="11"/>
        <v>22.151885974206031</v>
      </c>
      <c r="H58">
        <f t="shared" si="15"/>
        <v>0.3676828270631205</v>
      </c>
      <c r="I58">
        <v>9.0231803300000006</v>
      </c>
      <c r="J58">
        <v>-79.53151733</v>
      </c>
      <c r="K58">
        <f t="shared" si="8"/>
        <v>-1.422301886779892</v>
      </c>
      <c r="L58">
        <f t="shared" si="9"/>
        <v>0.70308561726231811</v>
      </c>
      <c r="M58">
        <v>9.0234441669999992</v>
      </c>
      <c r="N58">
        <v>-79.53170283</v>
      </c>
      <c r="Q58">
        <f t="shared" si="13"/>
        <v>9.0233444926087838</v>
      </c>
      <c r="R58">
        <f t="shared" si="14"/>
        <v>-79.531632750369127</v>
      </c>
    </row>
    <row r="59" spans="1:18">
      <c r="A59">
        <f t="shared" si="0"/>
        <v>0.15748694016702758</v>
      </c>
      <c r="B59">
        <f t="shared" si="1"/>
        <v>-1.3880888256671782</v>
      </c>
      <c r="C59" s="1">
        <v>9.0233369999999997</v>
      </c>
      <c r="D59" s="2">
        <v>-79.531631300000001</v>
      </c>
      <c r="E59">
        <f t="shared" si="10"/>
        <v>1.9371344043190956E-4</v>
      </c>
      <c r="F59">
        <f t="shared" si="4"/>
        <v>21.451176251415571</v>
      </c>
      <c r="G59">
        <f t="shared" si="11"/>
        <v>21.61357966973787</v>
      </c>
      <c r="H59">
        <f t="shared" si="15"/>
        <v>0.34229408439889752</v>
      </c>
      <c r="I59">
        <v>9.0231803300000006</v>
      </c>
      <c r="J59">
        <v>-79.53151733</v>
      </c>
      <c r="K59">
        <f t="shared" si="8"/>
        <v>-1.422301886779892</v>
      </c>
      <c r="L59">
        <f t="shared" si="9"/>
        <v>0.70308561726231811</v>
      </c>
      <c r="M59">
        <v>9.0234441669999992</v>
      </c>
      <c r="N59">
        <v>-79.53170283</v>
      </c>
      <c r="Q59">
        <f t="shared" si="13"/>
        <v>9.0233427035827649</v>
      </c>
      <c r="R59">
        <f t="shared" si="14"/>
        <v>-79.531631492530664</v>
      </c>
    </row>
    <row r="60" spans="1:18">
      <c r="A60">
        <f t="shared" si="0"/>
        <v>0.15748692271373507</v>
      </c>
      <c r="B60">
        <f t="shared" si="1"/>
        <v>-1.3880888169405319</v>
      </c>
      <c r="C60" s="3">
        <v>9.0233360000000005</v>
      </c>
      <c r="D60" s="4">
        <v>-79.531630800000002</v>
      </c>
      <c r="E60">
        <f t="shared" si="10"/>
        <v>1.9260781851680595E-4</v>
      </c>
      <c r="F60">
        <f t="shared" si="4"/>
        <v>21.328350901316462</v>
      </c>
      <c r="G60">
        <f t="shared" si="11"/>
        <v>21.499648805628269</v>
      </c>
      <c r="H60">
        <f t="shared" si="15"/>
        <v>0.3676828270631205</v>
      </c>
      <c r="I60">
        <v>9.0231803300000006</v>
      </c>
      <c r="J60">
        <v>-79.53151733</v>
      </c>
      <c r="K60">
        <f t="shared" si="8"/>
        <v>-1.422301886779892</v>
      </c>
      <c r="L60">
        <f t="shared" si="9"/>
        <v>0.70308561726231811</v>
      </c>
      <c r="M60">
        <v>9.0234441669999992</v>
      </c>
      <c r="N60">
        <v>-79.53170283</v>
      </c>
      <c r="Q60">
        <f t="shared" si="13"/>
        <v>9.0233387961789724</v>
      </c>
      <c r="R60">
        <f t="shared" si="14"/>
        <v>-79.531628745291258</v>
      </c>
    </row>
    <row r="61" spans="1:18">
      <c r="A61">
        <f t="shared" si="0"/>
        <v>0.15748686686319899</v>
      </c>
      <c r="B61">
        <f t="shared" si="1"/>
        <v>-1.388088755854008</v>
      </c>
      <c r="C61" s="1">
        <v>9.0233328000000004</v>
      </c>
      <c r="D61" s="2">
        <v>-79.531627299999997</v>
      </c>
      <c r="E61">
        <f t="shared" si="10"/>
        <v>1.8797703353026811E-4</v>
      </c>
      <c r="F61">
        <f t="shared" si="4"/>
        <v>20.815524775168235</v>
      </c>
      <c r="G61">
        <f t="shared" si="11"/>
        <v>20.933825192733792</v>
      </c>
      <c r="H61">
        <f t="shared" si="15"/>
        <v>0.26851757151136191</v>
      </c>
      <c r="I61">
        <v>9.0231803300000006</v>
      </c>
      <c r="J61">
        <v>-79.53151733</v>
      </c>
      <c r="K61">
        <f t="shared" si="8"/>
        <v>-1.422301886779892</v>
      </c>
      <c r="L61">
        <f t="shared" si="9"/>
        <v>0.70308561726231811</v>
      </c>
      <c r="M61">
        <v>9.0234441669999992</v>
      </c>
      <c r="N61">
        <v>-79.53170283</v>
      </c>
      <c r="Q61">
        <f t="shared" si="13"/>
        <v>9.0233378917312486</v>
      </c>
      <c r="R61">
        <f t="shared" si="14"/>
        <v>-79.531628109387071</v>
      </c>
    </row>
    <row r="62" spans="1:18">
      <c r="A62">
        <f t="shared" si="0"/>
        <v>0.15748683195661395</v>
      </c>
      <c r="B62">
        <f t="shared" si="1"/>
        <v>-1.3880887471273617</v>
      </c>
      <c r="C62" s="3">
        <v>9.0233308000000001</v>
      </c>
      <c r="D62" s="4">
        <v>-79.531626799999998</v>
      </c>
      <c r="E62">
        <f t="shared" si="10"/>
        <v>1.8605336728916343E-4</v>
      </c>
      <c r="F62">
        <f t="shared" si="4"/>
        <v>20.602709543408039</v>
      </c>
      <c r="G62">
        <f t="shared" si="11"/>
        <v>20.759161034572315</v>
      </c>
      <c r="H62">
        <f t="shared" si="15"/>
        <v>0.32886551877364667</v>
      </c>
      <c r="I62">
        <v>9.0231803300000006</v>
      </c>
      <c r="J62">
        <v>-79.53151733</v>
      </c>
      <c r="K62">
        <f t="shared" si="8"/>
        <v>-1.422301886779892</v>
      </c>
      <c r="L62">
        <f t="shared" si="9"/>
        <v>0.70308561726231811</v>
      </c>
      <c r="M62">
        <v>9.0234441669999992</v>
      </c>
      <c r="N62">
        <v>-79.53170283</v>
      </c>
      <c r="Q62">
        <f t="shared" si="13"/>
        <v>9.0233341035439096</v>
      </c>
      <c r="R62">
        <f t="shared" si="14"/>
        <v>-79.531625445967038</v>
      </c>
    </row>
    <row r="63" spans="1:18">
      <c r="A63">
        <f t="shared" si="0"/>
        <v>0.15748679705002891</v>
      </c>
      <c r="B63">
        <f t="shared" si="1"/>
        <v>-1.3880887192020936</v>
      </c>
      <c r="C63" s="1">
        <v>9.0233287999999998</v>
      </c>
      <c r="D63" s="2">
        <v>-79.531625199999993</v>
      </c>
      <c r="E63">
        <f t="shared" si="10"/>
        <v>1.834970303668187E-4</v>
      </c>
      <c r="F63">
        <f t="shared" si="4"/>
        <v>20.319258887621761</v>
      </c>
      <c r="G63">
        <f t="shared" si="11"/>
        <v>20.467750814065155</v>
      </c>
      <c r="H63">
        <f t="shared" si="15"/>
        <v>0.31486476272091224</v>
      </c>
      <c r="I63">
        <v>9.0231803300000006</v>
      </c>
      <c r="J63">
        <v>-79.53151733</v>
      </c>
      <c r="K63">
        <f t="shared" si="8"/>
        <v>-1.422301886779892</v>
      </c>
      <c r="L63">
        <f t="shared" si="9"/>
        <v>0.70308561726231811</v>
      </c>
      <c r="M63">
        <v>9.0234441669999992</v>
      </c>
      <c r="N63">
        <v>-79.53170283</v>
      </c>
      <c r="Q63">
        <f t="shared" si="13"/>
        <v>9.0233325298996743</v>
      </c>
      <c r="R63">
        <f t="shared" si="14"/>
        <v>-79.531624339560409</v>
      </c>
    </row>
    <row r="64" spans="1:18">
      <c r="A64">
        <f t="shared" si="0"/>
        <v>0.15748675690745612</v>
      </c>
      <c r="B64">
        <f t="shared" si="1"/>
        <v>-1.3880887017488011</v>
      </c>
      <c r="C64" s="3">
        <v>9.0233264999999996</v>
      </c>
      <c r="D64" s="4">
        <v>-79.531624199999996</v>
      </c>
      <c r="E64">
        <f t="shared" si="10"/>
        <v>1.8104037323354367E-4</v>
      </c>
      <c r="F64">
        <f t="shared" si="4"/>
        <v>20.047538818873001</v>
      </c>
      <c r="G64">
        <f t="shared" si="11"/>
        <v>20.221887014395978</v>
      </c>
      <c r="H64">
        <f t="shared" si="15"/>
        <v>0.3676828270631205</v>
      </c>
      <c r="I64">
        <v>9.0231803300000006</v>
      </c>
      <c r="J64">
        <v>-79.53151733</v>
      </c>
      <c r="K64">
        <f t="shared" si="8"/>
        <v>-1.422301886779892</v>
      </c>
      <c r="L64">
        <f t="shared" si="9"/>
        <v>0.70308561726231811</v>
      </c>
      <c r="M64">
        <v>9.0234441669999992</v>
      </c>
      <c r="N64">
        <v>-79.53170283</v>
      </c>
      <c r="Q64">
        <f t="shared" si="13"/>
        <v>9.023330438702784</v>
      </c>
      <c r="R64">
        <f t="shared" si="14"/>
        <v>-79.531622869269953</v>
      </c>
    </row>
    <row r="65" spans="1:18">
      <c r="A65">
        <f t="shared" si="0"/>
        <v>0.1574867359635051</v>
      </c>
      <c r="B65">
        <f t="shared" si="1"/>
        <v>-1.38808868080485</v>
      </c>
      <c r="C65" s="1">
        <v>9.0233252999999998</v>
      </c>
      <c r="D65" s="2">
        <v>-79.531622999999996</v>
      </c>
      <c r="E65">
        <f t="shared" si="10"/>
        <v>1.7936853381429226E-4</v>
      </c>
      <c r="F65">
        <f t="shared" si="4"/>
        <v>19.86236113480566</v>
      </c>
      <c r="G65">
        <f t="shared" si="11"/>
        <v>20.021897104935292</v>
      </c>
      <c r="H65">
        <f t="shared" si="15"/>
        <v>0.34229408439889752</v>
      </c>
      <c r="I65">
        <v>9.0231803300000006</v>
      </c>
      <c r="J65">
        <v>-79.53151733</v>
      </c>
      <c r="K65">
        <f t="shared" si="8"/>
        <v>-1.422301886779892</v>
      </c>
      <c r="L65">
        <f t="shared" si="9"/>
        <v>0.70308561726231811</v>
      </c>
      <c r="M65">
        <v>9.0234441669999992</v>
      </c>
      <c r="N65">
        <v>-79.53170283</v>
      </c>
      <c r="Q65">
        <f t="shared" si="13"/>
        <v>9.0233284290483784</v>
      </c>
      <c r="R65">
        <f t="shared" si="14"/>
        <v>-79.531621456310845</v>
      </c>
    </row>
    <row r="66" spans="1:18">
      <c r="A66">
        <f t="shared" si="0"/>
        <v>0.15748674294482209</v>
      </c>
      <c r="B66">
        <f t="shared" si="1"/>
        <v>-1.388088659860899</v>
      </c>
      <c r="C66" s="3">
        <v>9.0233256999999991</v>
      </c>
      <c r="D66" s="4">
        <v>-79.531621799999996</v>
      </c>
      <c r="E66">
        <f t="shared" si="10"/>
        <v>1.7900556532572456E-4</v>
      </c>
      <c r="F66">
        <f t="shared" si="4"/>
        <v>19.821935508203214</v>
      </c>
      <c r="G66">
        <f t="shared" si="11"/>
        <v>19.918773928257806</v>
      </c>
      <c r="H66">
        <f t="shared" si="15"/>
        <v>0.18987059593200684</v>
      </c>
      <c r="I66">
        <v>9.0231803300000006</v>
      </c>
      <c r="J66">
        <v>-79.53151733</v>
      </c>
      <c r="K66">
        <f t="shared" si="8"/>
        <v>-1.422301886779892</v>
      </c>
      <c r="L66">
        <f t="shared" si="9"/>
        <v>0.70308561726231811</v>
      </c>
      <c r="M66">
        <v>9.0234441669999992</v>
      </c>
      <c r="N66">
        <v>-79.53170283</v>
      </c>
      <c r="Q66">
        <f t="shared" si="13"/>
        <v>9.0233270614096437</v>
      </c>
      <c r="R66">
        <f t="shared" si="14"/>
        <v>-79.53162049474372</v>
      </c>
    </row>
    <row r="67" spans="1:18">
      <c r="A67">
        <f t="shared" si="0"/>
        <v>0.15748675341679763</v>
      </c>
      <c r="B67">
        <f t="shared" si="1"/>
        <v>-1.3880886424076067</v>
      </c>
      <c r="C67" s="1">
        <v>9.0233263000000008</v>
      </c>
      <c r="D67" s="2">
        <v>-79.531620799999999</v>
      </c>
      <c r="E67">
        <f t="shared" si="10"/>
        <v>1.7892123670243314E-4</v>
      </c>
      <c r="F67">
        <f t="shared" si="4"/>
        <v>19.813294635736554</v>
      </c>
      <c r="G67">
        <f t="shared" si="11"/>
        <v>19.849197782801919</v>
      </c>
      <c r="H67">
        <f t="shared" si="15"/>
        <v>0</v>
      </c>
      <c r="I67">
        <v>9.0231803300000006</v>
      </c>
      <c r="J67">
        <v>-79.53151733</v>
      </c>
      <c r="K67">
        <f t="shared" si="8"/>
        <v>-1.422301886779892</v>
      </c>
      <c r="L67">
        <f t="shared" si="9"/>
        <v>0.70308561726231811</v>
      </c>
      <c r="M67">
        <v>9.0234441669999992</v>
      </c>
      <c r="N67">
        <v>-79.53170283</v>
      </c>
      <c r="Q67">
        <f t="shared" si="13"/>
        <v>9.0233267644853346</v>
      </c>
      <c r="R67">
        <f t="shared" si="14"/>
        <v>-79.531620285980509</v>
      </c>
    </row>
    <row r="68" spans="1:18">
      <c r="A68">
        <f t="shared" ref="A68:A131" si="16">RADIANS(C68)</f>
        <v>0.15748674818080988</v>
      </c>
      <c r="B68">
        <f t="shared" ref="B68:B131" si="17">RADIANS(D68)</f>
        <v>-1.3880886197183264</v>
      </c>
      <c r="C68" s="3">
        <v>9.0233260000000008</v>
      </c>
      <c r="D68" s="4">
        <v>-79.531619500000005</v>
      </c>
      <c r="E68">
        <f t="shared" ref="E68:E99" si="18">SQRT((J77-R69)^2+(I77-Q69)^2)</f>
        <v>1.7792812166373916E-4</v>
      </c>
      <c r="F68">
        <f t="shared" si="4"/>
        <v>19.704277924251336</v>
      </c>
      <c r="G68">
        <f t="shared" ref="G68:G99" si="19">(ACOS(COS(RADIANS(90-Q69))*COS(RADIANS(90-I77))+SIN(RADIANS(90-Q69))*SIN(RADIANS(90-I77))*COS(RADIANS(D68-J77)))*6371)*1000</f>
        <v>19.693754945679707</v>
      </c>
      <c r="H68">
        <f t="shared" si="15"/>
        <v>0</v>
      </c>
      <c r="I68">
        <v>9.0231803300000006</v>
      </c>
      <c r="J68">
        <v>-79.53151733</v>
      </c>
      <c r="K68">
        <f t="shared" si="8"/>
        <v>-1.422301886779892</v>
      </c>
      <c r="L68">
        <f t="shared" si="9"/>
        <v>0.70308561726231811</v>
      </c>
      <c r="M68">
        <v>9.0234441669999992</v>
      </c>
      <c r="N68">
        <v>-79.53170283</v>
      </c>
      <c r="Q68">
        <f t="shared" si="13"/>
        <v>9.0233266955007831</v>
      </c>
      <c r="R68">
        <f t="shared" si="14"/>
        <v>-79.531620237478464</v>
      </c>
    </row>
    <row r="69" spans="1:18">
      <c r="A69">
        <f t="shared" si="16"/>
        <v>0.15748673421817586</v>
      </c>
      <c r="B69">
        <f t="shared" si="17"/>
        <v>-1.3880885883023997</v>
      </c>
      <c r="C69" s="1">
        <v>9.0233252000000004</v>
      </c>
      <c r="D69" s="2">
        <v>-79.531617699999998</v>
      </c>
      <c r="E69">
        <f t="shared" si="18"/>
        <v>1.7623840684660445E-4</v>
      </c>
      <c r="F69">
        <f t="shared" ref="F69:F132" si="20">(ACOS(COS(RADIANS(90-C69))*COS(RADIANS(90-I78))+SIN(RADIANS(90-C69))*SIN(RADIANS(90-I78))*COS(RADIANS(D69-J78)))*6371)*1000</f>
        <v>19.518845019623086</v>
      </c>
      <c r="G69">
        <f t="shared" si="19"/>
        <v>19.454788356720432</v>
      </c>
      <c r="H69">
        <f t="shared" si="15"/>
        <v>9.4935297966003418E-2</v>
      </c>
      <c r="I69">
        <v>9.0231803300000006</v>
      </c>
      <c r="J69">
        <v>-79.53151733</v>
      </c>
      <c r="K69">
        <f t="shared" si="8"/>
        <v>-1.422301886779892</v>
      </c>
      <c r="L69">
        <f t="shared" si="9"/>
        <v>0.70308561726231811</v>
      </c>
      <c r="M69">
        <v>9.0234441669999992</v>
      </c>
      <c r="N69">
        <v>-79.53170283</v>
      </c>
      <c r="Q69">
        <f t="shared" ref="Q69:Q100" si="21">K81*(R69-N76)+M76</f>
        <v>9.0233258830886705</v>
      </c>
      <c r="R69">
        <f t="shared" ref="R69:R100" si="22">(K81*N76-M76+C68-L81*D68)/(K81-L81)</f>
        <v>-79.531619666283191</v>
      </c>
    </row>
    <row r="70" spans="1:18">
      <c r="A70">
        <f t="shared" si="16"/>
        <v>0.15748672549152959</v>
      </c>
      <c r="B70">
        <f t="shared" si="17"/>
        <v>-1.3880885586318026</v>
      </c>
      <c r="C70" s="3">
        <v>9.0233246999999999</v>
      </c>
      <c r="D70" s="4">
        <v>-79.531616</v>
      </c>
      <c r="E70">
        <f t="shared" si="18"/>
        <v>1.7485162088534179E-4</v>
      </c>
      <c r="F70">
        <f t="shared" si="20"/>
        <v>19.367731500590235</v>
      </c>
      <c r="G70">
        <f t="shared" si="19"/>
        <v>19.245190316127481</v>
      </c>
      <c r="H70">
        <f t="shared" si="15"/>
        <v>0.26851757151136191</v>
      </c>
      <c r="I70">
        <v>9.0231803300000006</v>
      </c>
      <c r="J70">
        <v>-79.53151733</v>
      </c>
      <c r="K70">
        <f t="shared" si="8"/>
        <v>-1.422301886779892</v>
      </c>
      <c r="L70">
        <f t="shared" si="9"/>
        <v>0.70308561726231811</v>
      </c>
      <c r="M70">
        <v>9.0234441669999992</v>
      </c>
      <c r="N70">
        <v>-79.53170283</v>
      </c>
      <c r="Q70">
        <f t="shared" si="21"/>
        <v>9.0233245008270675</v>
      </c>
      <c r="R70">
        <f t="shared" si="22"/>
        <v>-79.53161869443494</v>
      </c>
    </row>
    <row r="71" spans="1:18">
      <c r="A71">
        <f t="shared" si="16"/>
        <v>0.15748670803823708</v>
      </c>
      <c r="B71">
        <f t="shared" si="17"/>
        <v>-1.3880885324518637</v>
      </c>
      <c r="C71" s="1">
        <v>9.0233237000000006</v>
      </c>
      <c r="D71" s="2">
        <v>-79.531614500000003</v>
      </c>
      <c r="E71">
        <f t="shared" si="18"/>
        <v>1.7317084379203329E-4</v>
      </c>
      <c r="F71">
        <f t="shared" si="20"/>
        <v>19.183508733815245</v>
      </c>
      <c r="G71">
        <f t="shared" si="19"/>
        <v>19.026180101190839</v>
      </c>
      <c r="H71">
        <f t="shared" si="15"/>
        <v>0.34229408439889752</v>
      </c>
      <c r="I71">
        <v>9.0231803300000006</v>
      </c>
      <c r="J71">
        <v>-79.53151733</v>
      </c>
      <c r="K71">
        <f t="shared" si="8"/>
        <v>-1.422301886779892</v>
      </c>
      <c r="L71">
        <f t="shared" si="9"/>
        <v>0.70308561726231811</v>
      </c>
      <c r="M71">
        <v>9.0234441669999992</v>
      </c>
      <c r="N71">
        <v>-79.53170283</v>
      </c>
      <c r="Q71">
        <f t="shared" si="21"/>
        <v>9.0233233663746937</v>
      </c>
      <c r="R71">
        <f t="shared" si="22"/>
        <v>-79.531617896817792</v>
      </c>
    </row>
    <row r="72" spans="1:18">
      <c r="A72">
        <f t="shared" si="16"/>
        <v>0.15748669233027382</v>
      </c>
      <c r="B72">
        <f t="shared" si="17"/>
        <v>-1.3880885062719248</v>
      </c>
      <c r="C72" s="3">
        <v>9.0233228000000008</v>
      </c>
      <c r="D72" s="4">
        <v>-79.531612999999993</v>
      </c>
      <c r="E72">
        <f t="shared" si="18"/>
        <v>1.715718710913643E-4</v>
      </c>
      <c r="F72">
        <f t="shared" si="20"/>
        <v>19.009119234867811</v>
      </c>
      <c r="G72">
        <f t="shared" si="19"/>
        <v>18.813244425040399</v>
      </c>
      <c r="H72">
        <f t="shared" si="15"/>
        <v>0.40277635797436595</v>
      </c>
      <c r="I72">
        <v>9.0231803300000006</v>
      </c>
      <c r="J72">
        <v>-79.53151733</v>
      </c>
      <c r="K72">
        <f t="shared" si="8"/>
        <v>-1.422301886779892</v>
      </c>
      <c r="L72">
        <f t="shared" si="9"/>
        <v>0.70308561726231811</v>
      </c>
      <c r="M72">
        <v>9.0234441669999992</v>
      </c>
      <c r="N72">
        <v>-79.53170283</v>
      </c>
      <c r="Q72">
        <f t="shared" si="21"/>
        <v>9.0233219914245453</v>
      </c>
      <c r="R72">
        <f t="shared" si="22"/>
        <v>-79.531616930110118</v>
      </c>
    </row>
    <row r="73" spans="1:18">
      <c r="A73">
        <f t="shared" si="16"/>
        <v>0.1574866696409935</v>
      </c>
      <c r="B73">
        <f t="shared" si="17"/>
        <v>-1.3880885010359372</v>
      </c>
      <c r="C73" s="1">
        <v>9.0233214999999998</v>
      </c>
      <c r="D73" s="2">
        <v>-79.531612699999997</v>
      </c>
      <c r="E73">
        <f t="shared" si="18"/>
        <v>1.7033586692903209E-4</v>
      </c>
      <c r="F73">
        <f t="shared" si="20"/>
        <v>18.870883104187051</v>
      </c>
      <c r="G73">
        <f t="shared" si="19"/>
        <v>18.701771787350332</v>
      </c>
      <c r="H73">
        <f t="shared" si="15"/>
        <v>0.34229408439889752</v>
      </c>
      <c r="I73">
        <v>9.0231803300000006</v>
      </c>
      <c r="J73">
        <v>-79.53151733</v>
      </c>
      <c r="K73">
        <f t="shared" si="8"/>
        <v>-1.422301886779892</v>
      </c>
      <c r="L73">
        <f t="shared" si="9"/>
        <v>0.70308561726231811</v>
      </c>
      <c r="M73">
        <v>9.0234441669999992</v>
      </c>
      <c r="N73">
        <v>-79.53170283</v>
      </c>
      <c r="Q73">
        <f t="shared" si="21"/>
        <v>9.0233206833940152</v>
      </c>
      <c r="R73">
        <f t="shared" si="22"/>
        <v>-79.531616010452666</v>
      </c>
    </row>
    <row r="74" spans="1:18">
      <c r="A74">
        <f t="shared" si="16"/>
        <v>0.15748664346105473</v>
      </c>
      <c r="B74">
        <f t="shared" si="17"/>
        <v>-1.3880884940546203</v>
      </c>
      <c r="C74" s="3">
        <v>9.02332</v>
      </c>
      <c r="D74" s="4">
        <v>-79.531612300000006</v>
      </c>
      <c r="E74">
        <f t="shared" si="18"/>
        <v>1.6887873840445869E-4</v>
      </c>
      <c r="F74">
        <f t="shared" si="20"/>
        <v>18.707553903210439</v>
      </c>
      <c r="G74">
        <f t="shared" si="19"/>
        <v>18.567558092734249</v>
      </c>
      <c r="H74">
        <f t="shared" si="15"/>
        <v>0.28480589389801025</v>
      </c>
      <c r="I74">
        <v>9.0231803300000006</v>
      </c>
      <c r="J74">
        <v>-79.53151733</v>
      </c>
      <c r="K74">
        <f t="shared" si="8"/>
        <v>-1.422301886779892</v>
      </c>
      <c r="L74">
        <f t="shared" si="9"/>
        <v>0.70308561726231811</v>
      </c>
      <c r="M74">
        <v>9.0234441669999992</v>
      </c>
      <c r="N74">
        <v>-79.53170283</v>
      </c>
      <c r="Q74">
        <f t="shared" si="21"/>
        <v>9.023319672287835</v>
      </c>
      <c r="R74">
        <f t="shared" si="22"/>
        <v>-79.531615299558453</v>
      </c>
    </row>
    <row r="75" spans="1:18">
      <c r="A75">
        <f t="shared" si="16"/>
        <v>0.15748662077177447</v>
      </c>
      <c r="B75">
        <f t="shared" si="17"/>
        <v>-1.3880884975452785</v>
      </c>
      <c r="C75" s="1">
        <v>9.0233187000000008</v>
      </c>
      <c r="D75" s="2">
        <v>-79.531612499999994</v>
      </c>
      <c r="E75">
        <f t="shared" si="18"/>
        <v>1.6793031180561784E-4</v>
      </c>
      <c r="F75">
        <f t="shared" si="20"/>
        <v>18.599809247227039</v>
      </c>
      <c r="G75">
        <f t="shared" si="19"/>
        <v>18.508487911900406</v>
      </c>
      <c r="H75">
        <f t="shared" si="15"/>
        <v>0.18987059593200684</v>
      </c>
      <c r="I75">
        <v>9.0231803300000006</v>
      </c>
      <c r="J75">
        <v>-79.53151733</v>
      </c>
      <c r="K75">
        <f t="shared" si="8"/>
        <v>-1.422301886779892</v>
      </c>
      <c r="L75">
        <f t="shared" si="9"/>
        <v>0.70308561726231811</v>
      </c>
      <c r="M75">
        <v>9.0234441669999992</v>
      </c>
      <c r="N75">
        <v>-79.53170283</v>
      </c>
      <c r="Q75">
        <f t="shared" si="21"/>
        <v>9.0233184802921276</v>
      </c>
      <c r="R75">
        <f t="shared" si="22"/>
        <v>-79.531614461483414</v>
      </c>
    </row>
    <row r="76" spans="1:18">
      <c r="A76">
        <f t="shared" si="16"/>
        <v>0.15748662251710371</v>
      </c>
      <c r="B76">
        <f t="shared" si="17"/>
        <v>-1.3880885097625835</v>
      </c>
      <c r="C76" s="3">
        <v>9.0233188000000002</v>
      </c>
      <c r="D76" s="4">
        <v>-79.531613199999995</v>
      </c>
      <c r="E76">
        <f t="shared" si="18"/>
        <v>1.6841472486881019E-4</v>
      </c>
      <c r="F76">
        <f t="shared" si="20"/>
        <v>18.652551434192198</v>
      </c>
      <c r="G76">
        <f t="shared" si="19"/>
        <v>18.588418615227198</v>
      </c>
      <c r="H76">
        <f t="shared" si="15"/>
        <v>0.13425878504835786</v>
      </c>
      <c r="I76">
        <v>9.0231803300000006</v>
      </c>
      <c r="J76">
        <v>-79.53151733</v>
      </c>
      <c r="K76">
        <f t="shared" si="8"/>
        <v>-1.422301886779892</v>
      </c>
      <c r="L76">
        <f t="shared" si="9"/>
        <v>0.70308561726231811</v>
      </c>
      <c r="M76">
        <v>9.0234441669999992</v>
      </c>
      <c r="N76">
        <v>-79.53170283</v>
      </c>
      <c r="Q76">
        <f t="shared" si="21"/>
        <v>9.0233177044371384</v>
      </c>
      <c r="R76">
        <f t="shared" si="22"/>
        <v>-79.531613915990931</v>
      </c>
    </row>
    <row r="77" spans="1:18">
      <c r="A77">
        <f t="shared" si="16"/>
        <v>0.15748660506381118</v>
      </c>
      <c r="B77">
        <f t="shared" si="17"/>
        <v>-1.3880884923092909</v>
      </c>
      <c r="C77" s="1">
        <v>9.0233177999999992</v>
      </c>
      <c r="D77" s="2">
        <v>-79.531612199999998</v>
      </c>
      <c r="E77">
        <f t="shared" si="18"/>
        <v>1.6702152536460414E-4</v>
      </c>
      <c r="F77">
        <f t="shared" si="20"/>
        <v>18.498502740780907</v>
      </c>
      <c r="G77">
        <f t="shared" si="19"/>
        <v>18.421606872241149</v>
      </c>
      <c r="H77">
        <f t="shared" si="15"/>
        <v>0.16443275938682334</v>
      </c>
      <c r="I77">
        <v>9.0231803300000006</v>
      </c>
      <c r="J77">
        <v>-79.53151733</v>
      </c>
      <c r="K77">
        <f t="shared" si="8"/>
        <v>-1.422301886779892</v>
      </c>
      <c r="L77">
        <f t="shared" si="9"/>
        <v>0.70308561726231811</v>
      </c>
      <c r="M77">
        <v>9.0234441669999992</v>
      </c>
      <c r="N77">
        <v>-79.53170283</v>
      </c>
      <c r="Q77">
        <f t="shared" si="21"/>
        <v>9.0233181007084919</v>
      </c>
      <c r="R77">
        <f t="shared" si="22"/>
        <v>-79.53161419460362</v>
      </c>
    </row>
    <row r="78" spans="1:18">
      <c r="A78">
        <f t="shared" si="16"/>
        <v>0.15748660855446969</v>
      </c>
      <c r="B78">
        <f t="shared" si="17"/>
        <v>-1.3880884678746814</v>
      </c>
      <c r="C78" s="3">
        <v>9.0233179999999997</v>
      </c>
      <c r="D78" s="4">
        <v>-79.531610799999996</v>
      </c>
      <c r="E78">
        <f t="shared" si="18"/>
        <v>1.6637991695953792E-4</v>
      </c>
      <c r="F78">
        <f t="shared" si="20"/>
        <v>18.430900214891246</v>
      </c>
      <c r="G78">
        <f t="shared" si="19"/>
        <v>18.287061935393201</v>
      </c>
      <c r="H78">
        <f t="shared" si="15"/>
        <v>0.30021177131600574</v>
      </c>
      <c r="I78">
        <v>9.0231803300000006</v>
      </c>
      <c r="J78">
        <v>-79.53151733</v>
      </c>
      <c r="K78">
        <f t="shared" si="8"/>
        <v>-1.422301886779892</v>
      </c>
      <c r="L78">
        <f t="shared" si="9"/>
        <v>0.70308561726231811</v>
      </c>
      <c r="M78">
        <v>9.0234441669999992</v>
      </c>
      <c r="N78">
        <v>-79.53170283</v>
      </c>
      <c r="Q78">
        <f t="shared" si="21"/>
        <v>9.0233169610095558</v>
      </c>
      <c r="R78">
        <f t="shared" si="22"/>
        <v>-79.53161339329769</v>
      </c>
    </row>
    <row r="79" spans="1:18">
      <c r="A79">
        <f t="shared" si="16"/>
        <v>0.15748656492123841</v>
      </c>
      <c r="B79">
        <f t="shared" si="17"/>
        <v>-1.3880884504213888</v>
      </c>
      <c r="C79" s="1">
        <v>9.0233155000000007</v>
      </c>
      <c r="D79" s="2">
        <v>-79.531609799999998</v>
      </c>
      <c r="E79">
        <f t="shared" si="18"/>
        <v>1.6375965096705676E-4</v>
      </c>
      <c r="F79">
        <f t="shared" si="20"/>
        <v>18.138853890242281</v>
      </c>
      <c r="G79">
        <f t="shared" si="19"/>
        <v>18.027710654329397</v>
      </c>
      <c r="H79">
        <f t="shared" si="15"/>
        <v>0.23254303857056513</v>
      </c>
      <c r="I79">
        <v>9.0231803300000006</v>
      </c>
      <c r="J79">
        <v>-79.53151733</v>
      </c>
      <c r="K79">
        <f t="shared" si="8"/>
        <v>-1.422301886779892</v>
      </c>
      <c r="L79">
        <f t="shared" si="9"/>
        <v>0.70308561726231811</v>
      </c>
      <c r="M79">
        <v>9.0234441669999992</v>
      </c>
      <c r="N79">
        <v>-79.53170283</v>
      </c>
      <c r="Q79">
        <f t="shared" si="21"/>
        <v>9.0233164361454463</v>
      </c>
      <c r="R79">
        <f t="shared" si="22"/>
        <v>-79.531613024273284</v>
      </c>
    </row>
    <row r="80" spans="1:18">
      <c r="A80">
        <f t="shared" si="16"/>
        <v>0.15748654223195813</v>
      </c>
      <c r="B80">
        <f t="shared" si="17"/>
        <v>-1.3880884364587549</v>
      </c>
      <c r="C80" s="3">
        <v>9.0233141999999997</v>
      </c>
      <c r="D80" s="4">
        <v>-79.531609000000003</v>
      </c>
      <c r="E80">
        <f t="shared" si="18"/>
        <v>1.6223606921562209E-4</v>
      </c>
      <c r="F80">
        <f t="shared" si="20"/>
        <v>17.970125986373819</v>
      </c>
      <c r="G80">
        <f t="shared" si="19"/>
        <v>17.863735647567491</v>
      </c>
      <c r="H80">
        <f t="shared" si="15"/>
        <v>0.23254303857056513</v>
      </c>
      <c r="I80">
        <v>9.0231803300000006</v>
      </c>
      <c r="J80">
        <v>-79.53151733</v>
      </c>
      <c r="K80">
        <f t="shared" si="8"/>
        <v>-1.422301886779892</v>
      </c>
      <c r="L80">
        <f t="shared" si="9"/>
        <v>0.70308561726231811</v>
      </c>
      <c r="M80">
        <v>9.0234441669999992</v>
      </c>
      <c r="N80">
        <v>-79.53170283</v>
      </c>
      <c r="Q80">
        <f t="shared" si="21"/>
        <v>9.0233142926517438</v>
      </c>
      <c r="R80">
        <f t="shared" si="22"/>
        <v>-79.53161151721369</v>
      </c>
    </row>
    <row r="81" spans="1:18">
      <c r="A81">
        <f t="shared" si="16"/>
        <v>0.15748651256136081</v>
      </c>
      <c r="B81">
        <f t="shared" si="17"/>
        <v>-1.3880884137694744</v>
      </c>
      <c r="C81" s="1">
        <v>9.0233124999999994</v>
      </c>
      <c r="D81" s="2">
        <v>-79.531607699999995</v>
      </c>
      <c r="E81">
        <f t="shared" si="18"/>
        <v>1.6009769210399737E-4</v>
      </c>
      <c r="F81">
        <f t="shared" si="20"/>
        <v>17.733598561476825</v>
      </c>
      <c r="G81">
        <f t="shared" si="19"/>
        <v>17.622968008899953</v>
      </c>
      <c r="H81">
        <f t="shared" si="15"/>
        <v>0.23254303857056513</v>
      </c>
      <c r="I81">
        <v>9.0231803300000006</v>
      </c>
      <c r="J81">
        <v>-79.53151733</v>
      </c>
      <c r="K81">
        <f t="shared" ref="K81:K144" si="23">(I77-M76)/(J77-N76)</f>
        <v>-1.422301886779892</v>
      </c>
      <c r="L81">
        <f t="shared" ref="L81:L144" si="24">-1/K81</f>
        <v>0.70308561726231811</v>
      </c>
      <c r="M81">
        <v>9.0234441669999992</v>
      </c>
      <c r="N81">
        <v>-79.53170283</v>
      </c>
      <c r="Q81">
        <f t="shared" si="21"/>
        <v>9.0233130462943514</v>
      </c>
      <c r="R81">
        <f t="shared" si="22"/>
        <v>-79.531610640917734</v>
      </c>
    </row>
    <row r="82" spans="1:18">
      <c r="A82">
        <f t="shared" si="16"/>
        <v>0.15748649859872682</v>
      </c>
      <c r="B82">
        <f t="shared" si="17"/>
        <v>-1.3880883317389998</v>
      </c>
      <c r="C82" s="3">
        <v>9.0233117000000007</v>
      </c>
      <c r="D82" s="4">
        <v>-79.531603000000004</v>
      </c>
      <c r="E82">
        <f t="shared" si="18"/>
        <v>1.5674002725673609E-4</v>
      </c>
      <c r="F82">
        <f t="shared" si="20"/>
        <v>17.375234492597038</v>
      </c>
      <c r="G82">
        <f t="shared" si="19"/>
        <v>17.081759632773917</v>
      </c>
      <c r="H82">
        <f t="shared" si="15"/>
        <v>0.60042354404665765</v>
      </c>
      <c r="I82">
        <v>9.0231803300000006</v>
      </c>
      <c r="J82">
        <v>-79.53151733</v>
      </c>
      <c r="K82">
        <f t="shared" si="23"/>
        <v>-1.422301886779892</v>
      </c>
      <c r="L82">
        <f t="shared" si="24"/>
        <v>0.70308561726231811</v>
      </c>
      <c r="M82">
        <v>9.0234441669999992</v>
      </c>
      <c r="N82">
        <v>-79.53170283</v>
      </c>
      <c r="Q82">
        <f t="shared" si="21"/>
        <v>9.0233112970071083</v>
      </c>
      <c r="R82">
        <f t="shared" si="22"/>
        <v>-79.531609411019033</v>
      </c>
    </row>
    <row r="83" spans="1:18">
      <c r="A83">
        <f t="shared" si="16"/>
        <v>0.15748651605201935</v>
      </c>
      <c r="B83">
        <f t="shared" si="17"/>
        <v>-1.3880882741431344</v>
      </c>
      <c r="C83" s="1">
        <v>9.0233127</v>
      </c>
      <c r="D83" s="2">
        <v>-79.531599700000001</v>
      </c>
      <c r="E83">
        <f t="shared" si="18"/>
        <v>1.5566005943947901E-4</v>
      </c>
      <c r="F83">
        <f t="shared" si="20"/>
        <v>17.276137613968288</v>
      </c>
      <c r="G83">
        <f t="shared" si="19"/>
        <v>16.801938589857677</v>
      </c>
      <c r="H83">
        <f t="shared" si="15"/>
        <v>0.96348804505019814</v>
      </c>
      <c r="I83">
        <v>9.0231803300000006</v>
      </c>
      <c r="J83">
        <v>-79.53151733</v>
      </c>
      <c r="K83">
        <f t="shared" si="23"/>
        <v>-1.422301886779892</v>
      </c>
      <c r="L83">
        <f t="shared" si="24"/>
        <v>0.70308561726231811</v>
      </c>
      <c r="M83">
        <v>9.0234441669999992</v>
      </c>
      <c r="N83">
        <v>-79.53170283</v>
      </c>
      <c r="Q83">
        <f t="shared" si="21"/>
        <v>9.0233085502884638</v>
      </c>
      <c r="R83">
        <f t="shared" si="22"/>
        <v>-79.531607479840659</v>
      </c>
    </row>
    <row r="84" spans="1:18">
      <c r="A84">
        <f t="shared" si="16"/>
        <v>0.15748650907070236</v>
      </c>
      <c r="B84">
        <f t="shared" si="17"/>
        <v>-1.3880882270192447</v>
      </c>
      <c r="C84" s="3">
        <v>9.0233123000000006</v>
      </c>
      <c r="D84" s="4">
        <v>-79.531597000000005</v>
      </c>
      <c r="E84">
        <f t="shared" si="18"/>
        <v>1.5377992269265096E-4</v>
      </c>
      <c r="F84">
        <f t="shared" si="20"/>
        <v>17.084925070525394</v>
      </c>
      <c r="G84">
        <f t="shared" si="19"/>
        <v>16.498815239046838</v>
      </c>
      <c r="H84">
        <f t="shared" si="15"/>
        <v>1.1857414905462882</v>
      </c>
      <c r="I84">
        <v>9.0231803300000006</v>
      </c>
      <c r="J84">
        <v>-79.53151733</v>
      </c>
      <c r="K84">
        <f t="shared" si="23"/>
        <v>-1.422301886779892</v>
      </c>
      <c r="L84">
        <f t="shared" si="24"/>
        <v>0.70308561726231811</v>
      </c>
      <c r="M84">
        <v>9.0234441669999992</v>
      </c>
      <c r="N84">
        <v>-79.53170283</v>
      </c>
      <c r="Q84">
        <f t="shared" si="21"/>
        <v>9.0233076668269288</v>
      </c>
      <c r="R84">
        <f t="shared" si="22"/>
        <v>-79.531606858691561</v>
      </c>
    </row>
    <row r="85" spans="1:18">
      <c r="A85">
        <f t="shared" si="16"/>
        <v>0.15748650383471458</v>
      </c>
      <c r="B85">
        <f t="shared" si="17"/>
        <v>-1.38808821480194</v>
      </c>
      <c r="C85" s="1">
        <v>9.0233120000000007</v>
      </c>
      <c r="D85" s="2">
        <v>-79.531596300000004</v>
      </c>
      <c r="E85">
        <f t="shared" si="18"/>
        <v>1.5313190077025248E-4</v>
      </c>
      <c r="F85">
        <f t="shared" si="20"/>
        <v>17.016738384886931</v>
      </c>
      <c r="G85">
        <f t="shared" si="19"/>
        <v>16.40843410303372</v>
      </c>
      <c r="H85">
        <f t="shared" si="15"/>
        <v>1.2268344241412876</v>
      </c>
      <c r="I85">
        <v>9.0231803300000006</v>
      </c>
      <c r="J85">
        <v>-79.53151733</v>
      </c>
      <c r="K85">
        <f t="shared" si="23"/>
        <v>-1.422301886779892</v>
      </c>
      <c r="L85">
        <f t="shared" si="24"/>
        <v>0.70308561726231811</v>
      </c>
      <c r="M85">
        <v>9.0234441669999992</v>
      </c>
      <c r="N85">
        <v>-79.53170283</v>
      </c>
      <c r="Q85">
        <f t="shared" si="21"/>
        <v>9.0233061287917486</v>
      </c>
      <c r="R85">
        <f t="shared" si="22"/>
        <v>-79.531605777321147</v>
      </c>
    </row>
    <row r="86" spans="1:18">
      <c r="A86">
        <f t="shared" si="16"/>
        <v>0.1574864916174098</v>
      </c>
      <c r="B86">
        <f t="shared" si="17"/>
        <v>-1.388088235745891</v>
      </c>
      <c r="C86" s="3">
        <v>9.0233112999999996</v>
      </c>
      <c r="D86" s="4">
        <v>-79.531597500000004</v>
      </c>
      <c r="E86">
        <f t="shared" si="18"/>
        <v>1.5324945598136339E-4</v>
      </c>
      <c r="F86">
        <f t="shared" si="20"/>
        <v>17.017532823302204</v>
      </c>
      <c r="G86">
        <f t="shared" si="19"/>
        <v>16.487066376195347</v>
      </c>
      <c r="H86">
        <f t="shared" si="15"/>
        <v>1.0698664739503538</v>
      </c>
      <c r="I86">
        <v>9.0231803300000006</v>
      </c>
      <c r="J86">
        <v>-79.53151733</v>
      </c>
      <c r="K86">
        <f t="shared" si="23"/>
        <v>-1.422301886779892</v>
      </c>
      <c r="L86">
        <f t="shared" si="24"/>
        <v>0.70308561726231811</v>
      </c>
      <c r="M86">
        <v>9.0234441669999992</v>
      </c>
      <c r="N86">
        <v>-79.53170283</v>
      </c>
      <c r="Q86">
        <f t="shared" si="21"/>
        <v>9.0233055986810982</v>
      </c>
      <c r="R86">
        <f t="shared" si="22"/>
        <v>-79.531605404607973</v>
      </c>
    </row>
    <row r="87" spans="1:18">
      <c r="A87">
        <f t="shared" si="16"/>
        <v>0.15748650732537306</v>
      </c>
      <c r="B87">
        <f t="shared" si="17"/>
        <v>-1.3880882060752937</v>
      </c>
      <c r="C87" s="1">
        <v>9.0233121999999995</v>
      </c>
      <c r="D87" s="2">
        <v>-79.531595800000005</v>
      </c>
      <c r="E87">
        <f t="shared" si="18"/>
        <v>1.5300793204180927E-4</v>
      </c>
      <c r="F87">
        <f t="shared" si="20"/>
        <v>17.007732155995825</v>
      </c>
      <c r="G87">
        <f t="shared" si="19"/>
        <v>16.369664550369922</v>
      </c>
      <c r="H87">
        <f t="shared" si="15"/>
        <v>1.2877650358713577</v>
      </c>
      <c r="I87">
        <v>9.0231803300000006</v>
      </c>
      <c r="J87">
        <v>-79.53151733</v>
      </c>
      <c r="K87">
        <f t="shared" si="23"/>
        <v>-1.422301886779892</v>
      </c>
      <c r="L87">
        <f t="shared" si="24"/>
        <v>0.70308561726231811</v>
      </c>
      <c r="M87">
        <v>9.0234441669999992</v>
      </c>
      <c r="N87">
        <v>-79.53170283</v>
      </c>
      <c r="Q87">
        <f t="shared" si="21"/>
        <v>9.0233056948464707</v>
      </c>
      <c r="R87">
        <f t="shared" si="22"/>
        <v>-79.531605472220463</v>
      </c>
    </row>
    <row r="88" spans="1:18">
      <c r="A88">
        <f t="shared" si="16"/>
        <v>0.15748648289076356</v>
      </c>
      <c r="B88">
        <f t="shared" si="17"/>
        <v>-1.3880882130566106</v>
      </c>
      <c r="C88" s="3">
        <v>9.0233108000000009</v>
      </c>
      <c r="D88" s="4">
        <v>-79.531596199999996</v>
      </c>
      <c r="E88">
        <f t="shared" si="18"/>
        <v>1.5209273205639905E-4</v>
      </c>
      <c r="F88">
        <f t="shared" si="20"/>
        <v>16.896616229827409</v>
      </c>
      <c r="G88">
        <f t="shared" si="19"/>
        <v>16.322246513028382</v>
      </c>
      <c r="H88">
        <f t="shared" ref="H88:H119" si="25">(ACOS(COS(RADIANS(90-C88))*COS(RADIANS(90-Q89))+SIN(RADIANS(90-C88))*SIN(RADIANS(90-Q89))*COS(RADIANS(D88-R89)))*6371)*1000</f>
        <v>1.1588329934930641</v>
      </c>
      <c r="I88">
        <v>9.0231803300000006</v>
      </c>
      <c r="J88">
        <v>-79.53151733</v>
      </c>
      <c r="K88">
        <f t="shared" si="23"/>
        <v>-1.422301886779892</v>
      </c>
      <c r="L88">
        <f t="shared" si="24"/>
        <v>0.70308561726231811</v>
      </c>
      <c r="M88">
        <v>9.0234441669999992</v>
      </c>
      <c r="N88">
        <v>-79.53170283</v>
      </c>
      <c r="Q88">
        <f t="shared" si="21"/>
        <v>9.0233054972691846</v>
      </c>
      <c r="R88">
        <f t="shared" si="22"/>
        <v>-79.531605333306715</v>
      </c>
    </row>
    <row r="89" spans="1:18">
      <c r="A89">
        <f t="shared" si="16"/>
        <v>0.15748646892812954</v>
      </c>
      <c r="B89">
        <f t="shared" si="17"/>
        <v>-1.3880882182925984</v>
      </c>
      <c r="C89" s="1">
        <v>9.0233100000000004</v>
      </c>
      <c r="D89" s="2">
        <v>-79.531596500000006</v>
      </c>
      <c r="E89">
        <f t="shared" si="18"/>
        <v>1.5161084314847838E-4</v>
      </c>
      <c r="F89">
        <f t="shared" si="20"/>
        <v>16.837036719783647</v>
      </c>
      <c r="G89">
        <f t="shared" si="19"/>
        <v>16.30235615064035</v>
      </c>
      <c r="H89">
        <f t="shared" si="25"/>
        <v>1.0824289365995998</v>
      </c>
      <c r="I89">
        <v>9.0231803300000006</v>
      </c>
      <c r="J89">
        <v>-79.53151733</v>
      </c>
      <c r="K89">
        <f t="shared" si="23"/>
        <v>-1.422301886779892</v>
      </c>
      <c r="L89">
        <f t="shared" si="24"/>
        <v>0.70308561726231811</v>
      </c>
      <c r="M89">
        <v>9.0234441669999992</v>
      </c>
      <c r="N89">
        <v>-79.53170283</v>
      </c>
      <c r="Q89">
        <f t="shared" si="21"/>
        <v>9.0233047485950379</v>
      </c>
      <c r="R89">
        <f t="shared" si="22"/>
        <v>-79.53160480692469</v>
      </c>
    </row>
    <row r="90" spans="1:18">
      <c r="A90">
        <f t="shared" si="16"/>
        <v>0.15748647241878802</v>
      </c>
      <c r="B90">
        <f t="shared" si="17"/>
        <v>-1.3880882060752937</v>
      </c>
      <c r="C90" s="3">
        <v>9.0233101999999992</v>
      </c>
      <c r="D90" s="4">
        <v>-79.531595800000005</v>
      </c>
      <c r="E90">
        <f t="shared" si="18"/>
        <v>1.5137184338980705E-4</v>
      </c>
      <c r="F90">
        <f t="shared" si="20"/>
        <v>16.816415395568995</v>
      </c>
      <c r="G90">
        <f t="shared" si="19"/>
        <v>16.243371222043777</v>
      </c>
      <c r="H90">
        <f t="shared" si="25"/>
        <v>1.1588329934930641</v>
      </c>
      <c r="I90">
        <v>9.0231803300000006</v>
      </c>
      <c r="J90">
        <v>-79.53151733</v>
      </c>
      <c r="K90">
        <f t="shared" si="23"/>
        <v>-1.422301886779892</v>
      </c>
      <c r="L90">
        <f t="shared" si="24"/>
        <v>0.70308561726231811</v>
      </c>
      <c r="M90">
        <v>9.0234441669999992</v>
      </c>
      <c r="N90">
        <v>-79.53170283</v>
      </c>
      <c r="Q90">
        <f t="shared" si="21"/>
        <v>9.0233043543885554</v>
      </c>
      <c r="R90">
        <f t="shared" si="22"/>
        <v>-79.531604529763783</v>
      </c>
    </row>
    <row r="91" spans="1:18">
      <c r="A91">
        <f t="shared" si="16"/>
        <v>0.15748647241878802</v>
      </c>
      <c r="B91">
        <f t="shared" si="17"/>
        <v>-1.3880881973486474</v>
      </c>
      <c r="C91" s="1">
        <v>9.0233101999999992</v>
      </c>
      <c r="D91" s="2">
        <v>-79.531595300000006</v>
      </c>
      <c r="E91">
        <f t="shared" si="18"/>
        <v>1.5108426580070459E-4</v>
      </c>
      <c r="F91">
        <f t="shared" si="20"/>
        <v>16.788523009269696</v>
      </c>
      <c r="G91">
        <f t="shared" si="19"/>
        <v>16.19224412671749</v>
      </c>
      <c r="H91">
        <f t="shared" si="25"/>
        <v>1.2008470866786691</v>
      </c>
      <c r="I91">
        <v>9.0231803300000006</v>
      </c>
      <c r="J91">
        <v>-79.53151733</v>
      </c>
      <c r="K91">
        <f t="shared" si="23"/>
        <v>-1.422301886779892</v>
      </c>
      <c r="L91">
        <f t="shared" si="24"/>
        <v>0.70308561726231811</v>
      </c>
      <c r="M91">
        <v>9.0234441669999992</v>
      </c>
      <c r="N91">
        <v>-79.53170283</v>
      </c>
      <c r="Q91">
        <f t="shared" si="21"/>
        <v>9.0233041588761616</v>
      </c>
      <c r="R91">
        <f t="shared" si="22"/>
        <v>-79.53160439230183</v>
      </c>
    </row>
    <row r="92" spans="1:18">
      <c r="A92">
        <f t="shared" si="16"/>
        <v>0.1574864340215445</v>
      </c>
      <c r="B92">
        <f t="shared" si="17"/>
        <v>-1.3880882008393058</v>
      </c>
      <c r="C92" s="3">
        <v>9.0233080000000001</v>
      </c>
      <c r="D92" s="4">
        <v>-79.531595499999995</v>
      </c>
      <c r="E92">
        <f t="shared" si="18"/>
        <v>1.4939959934388231E-4</v>
      </c>
      <c r="F92">
        <f t="shared" si="20"/>
        <v>16.590062158325924</v>
      </c>
      <c r="G92">
        <f t="shared" si="19"/>
        <v>16.074371089323414</v>
      </c>
      <c r="H92">
        <f t="shared" si="25"/>
        <v>1.0485946388372192</v>
      </c>
      <c r="I92">
        <v>9.0231803300000006</v>
      </c>
      <c r="J92">
        <v>-79.53151733</v>
      </c>
      <c r="K92">
        <f t="shared" si="23"/>
        <v>-1.422301886779892</v>
      </c>
      <c r="L92">
        <f t="shared" si="24"/>
        <v>0.70308561726231811</v>
      </c>
      <c r="M92">
        <v>9.0234441669999992</v>
      </c>
      <c r="N92">
        <v>-79.53170283</v>
      </c>
      <c r="Q92">
        <f t="shared" si="21"/>
        <v>9.0233039236249493</v>
      </c>
      <c r="R92">
        <f t="shared" si="22"/>
        <v>-79.531604226900086</v>
      </c>
    </row>
    <row r="93" spans="1:18">
      <c r="A93">
        <f t="shared" si="16"/>
        <v>0.15748640435094721</v>
      </c>
      <c r="B93">
        <f t="shared" si="17"/>
        <v>-1.3880882060752937</v>
      </c>
      <c r="C93" s="1">
        <v>9.0233062999999998</v>
      </c>
      <c r="D93" s="2">
        <v>-79.531595800000005</v>
      </c>
      <c r="E93">
        <f t="shared" si="18"/>
        <v>1.4818147057798025E-4</v>
      </c>
      <c r="F93">
        <f t="shared" si="20"/>
        <v>16.445468241327976</v>
      </c>
      <c r="G93">
        <f t="shared" si="19"/>
        <v>15.997935760261539</v>
      </c>
      <c r="H93">
        <f t="shared" si="25"/>
        <v>0.90562502282476309</v>
      </c>
      <c r="I93">
        <v>9.0231803300000006</v>
      </c>
      <c r="J93">
        <v>-79.53151733</v>
      </c>
      <c r="K93">
        <f t="shared" si="23"/>
        <v>-1.422301886779892</v>
      </c>
      <c r="L93">
        <f t="shared" si="24"/>
        <v>0.70308561726231811</v>
      </c>
      <c r="M93">
        <v>9.0234441669999992</v>
      </c>
      <c r="N93">
        <v>-79.53170283</v>
      </c>
      <c r="Q93">
        <f t="shared" si="21"/>
        <v>9.023302545493129</v>
      </c>
      <c r="R93">
        <f t="shared" si="22"/>
        <v>-79.531603257955425</v>
      </c>
    </row>
    <row r="94" spans="1:18">
      <c r="A94">
        <f t="shared" si="16"/>
        <v>0.15748637293502069</v>
      </c>
      <c r="B94">
        <f t="shared" si="17"/>
        <v>-1.3880882060752937</v>
      </c>
      <c r="C94" s="3">
        <v>9.0233045000000001</v>
      </c>
      <c r="D94" s="4">
        <v>-79.531595800000005</v>
      </c>
      <c r="E94">
        <f t="shared" si="18"/>
        <v>1.4670899081079526E-4</v>
      </c>
      <c r="F94">
        <f t="shared" si="20"/>
        <v>16.275520977527826</v>
      </c>
      <c r="G94">
        <f t="shared" si="19"/>
        <v>15.885430106907572</v>
      </c>
      <c r="H94">
        <f t="shared" si="25"/>
        <v>0.7999390391797423</v>
      </c>
      <c r="I94">
        <v>9.0231803300000006</v>
      </c>
      <c r="J94">
        <v>-79.53151733</v>
      </c>
      <c r="K94">
        <f t="shared" si="23"/>
        <v>-1.422301886779892</v>
      </c>
      <c r="L94">
        <f t="shared" si="24"/>
        <v>0.70308561726231811</v>
      </c>
      <c r="M94">
        <v>9.0234441669999992</v>
      </c>
      <c r="N94">
        <v>-79.53170283</v>
      </c>
      <c r="Q94">
        <f t="shared" si="21"/>
        <v>9.0233015490098154</v>
      </c>
      <c r="R94">
        <f t="shared" si="22"/>
        <v>-79.531602557342339</v>
      </c>
    </row>
    <row r="95" spans="1:18">
      <c r="A95">
        <f t="shared" si="16"/>
        <v>0.15748634151909416</v>
      </c>
      <c r="B95">
        <f t="shared" si="17"/>
        <v>-1.388088174659367</v>
      </c>
      <c r="C95" s="1">
        <v>9.0233027000000003</v>
      </c>
      <c r="D95" s="2">
        <v>-79.531593999999998</v>
      </c>
      <c r="E95">
        <f t="shared" si="18"/>
        <v>1.4420123166765945E-4</v>
      </c>
      <c r="F95">
        <f t="shared" si="20"/>
        <v>16.001315606031685</v>
      </c>
      <c r="G95">
        <f t="shared" si="19"/>
        <v>15.58645628680333</v>
      </c>
      <c r="H95">
        <f t="shared" si="25"/>
        <v>0.84380338488232454</v>
      </c>
      <c r="I95">
        <v>9.0231803300000006</v>
      </c>
      <c r="J95">
        <v>-79.53151733</v>
      </c>
      <c r="K95">
        <f t="shared" si="23"/>
        <v>-1.422301886779892</v>
      </c>
      <c r="L95">
        <f t="shared" si="24"/>
        <v>0.70308561726231811</v>
      </c>
      <c r="M95">
        <v>9.0234441669999992</v>
      </c>
      <c r="N95">
        <v>-79.53170283</v>
      </c>
      <c r="Q95">
        <f t="shared" si="21"/>
        <v>9.0233003444561106</v>
      </c>
      <c r="R95">
        <f t="shared" si="22"/>
        <v>-79.531601710437954</v>
      </c>
    </row>
    <row r="96" spans="1:18">
      <c r="A96">
        <f t="shared" si="16"/>
        <v>0.1574863170844846</v>
      </c>
      <c r="B96">
        <f t="shared" si="17"/>
        <v>-1.3880881624420622</v>
      </c>
      <c r="C96" s="3">
        <v>9.0233013</v>
      </c>
      <c r="D96" s="4">
        <v>-79.531593299999997</v>
      </c>
      <c r="E96">
        <f t="shared" si="18"/>
        <v>1.4265336100246234E-4</v>
      </c>
      <c r="F96">
        <f t="shared" si="20"/>
        <v>15.828592720136925</v>
      </c>
      <c r="G96">
        <f t="shared" si="19"/>
        <v>15.426620779491973</v>
      </c>
      <c r="H96">
        <f t="shared" si="25"/>
        <v>0.82216379693411668</v>
      </c>
      <c r="I96">
        <v>9.0231803300000006</v>
      </c>
      <c r="J96">
        <v>-79.53151733</v>
      </c>
      <c r="K96">
        <f t="shared" si="23"/>
        <v>-1.422301886779892</v>
      </c>
      <c r="L96">
        <f t="shared" si="24"/>
        <v>0.70308561726231811</v>
      </c>
      <c r="M96">
        <v>9.0234441669999992</v>
      </c>
      <c r="N96">
        <v>-79.53170283</v>
      </c>
      <c r="Q96">
        <f t="shared" si="21"/>
        <v>9.0232982929979961</v>
      </c>
      <c r="R96">
        <f t="shared" si="22"/>
        <v>-79.53160026808726</v>
      </c>
    </row>
    <row r="97" spans="1:18">
      <c r="A97">
        <f t="shared" si="16"/>
        <v>0.15748628217789956</v>
      </c>
      <c r="B97">
        <f t="shared" si="17"/>
        <v>-1.3880881572060746</v>
      </c>
      <c r="C97" s="1">
        <v>9.0232992999999997</v>
      </c>
      <c r="D97" s="2">
        <v>-79.531593000000001</v>
      </c>
      <c r="E97">
        <f t="shared" si="18"/>
        <v>1.4084472579158579E-4</v>
      </c>
      <c r="F97">
        <f t="shared" si="20"/>
        <v>15.622266024781561</v>
      </c>
      <c r="G97">
        <f t="shared" si="19"/>
        <v>15.270424568303742</v>
      </c>
      <c r="H97">
        <f t="shared" si="25"/>
        <v>0.71674578122671306</v>
      </c>
      <c r="I97">
        <v>9.0231803300000006</v>
      </c>
      <c r="J97">
        <v>-79.53151733</v>
      </c>
      <c r="K97">
        <f t="shared" si="23"/>
        <v>-1.422301886779892</v>
      </c>
      <c r="L97">
        <f t="shared" si="24"/>
        <v>0.70308561726231811</v>
      </c>
      <c r="M97">
        <v>9.0234441669999992</v>
      </c>
      <c r="N97">
        <v>-79.53170283</v>
      </c>
      <c r="Q97">
        <f t="shared" si="21"/>
        <v>9.0232970267711963</v>
      </c>
      <c r="R97">
        <f t="shared" si="22"/>
        <v>-79.531599377821408</v>
      </c>
    </row>
    <row r="98" spans="1:18">
      <c r="A98">
        <f t="shared" si="16"/>
        <v>0.15748623854466828</v>
      </c>
      <c r="B98">
        <f t="shared" si="17"/>
        <v>-1.3880881449887699</v>
      </c>
      <c r="C98" s="3">
        <v>9.0232968000000007</v>
      </c>
      <c r="D98" s="4">
        <v>-79.5315923</v>
      </c>
      <c r="E98">
        <f t="shared" si="18"/>
        <v>1.3839700638213694E-4</v>
      </c>
      <c r="F98">
        <f t="shared" si="20"/>
        <v>15.346078756624415</v>
      </c>
      <c r="G98">
        <f t="shared" si="19"/>
        <v>15.042077803178788</v>
      </c>
      <c r="H98">
        <f t="shared" si="25"/>
        <v>0.6152510490333718</v>
      </c>
      <c r="I98">
        <v>9.0231803300000006</v>
      </c>
      <c r="J98">
        <v>-79.53151733</v>
      </c>
      <c r="K98">
        <f t="shared" si="23"/>
        <v>-1.422301886779892</v>
      </c>
      <c r="L98">
        <f t="shared" si="24"/>
        <v>0.70308561726231811</v>
      </c>
      <c r="M98">
        <v>9.0234441669999992</v>
      </c>
      <c r="N98">
        <v>-79.53170283</v>
      </c>
      <c r="Q98">
        <f t="shared" si="21"/>
        <v>9.0232955472274412</v>
      </c>
      <c r="R98">
        <f t="shared" si="22"/>
        <v>-79.531598337575474</v>
      </c>
    </row>
    <row r="99" spans="1:18">
      <c r="A99">
        <f t="shared" si="16"/>
        <v>0.157486215855388</v>
      </c>
      <c r="B99">
        <f t="shared" si="17"/>
        <v>-1.3880881432434407</v>
      </c>
      <c r="C99" s="1">
        <v>9.0232954999999997</v>
      </c>
      <c r="D99" s="2">
        <v>-79.531592200000006</v>
      </c>
      <c r="E99">
        <f t="shared" si="18"/>
        <v>1.3727603325003286E-4</v>
      </c>
      <c r="F99">
        <f t="shared" si="20"/>
        <v>15.218693837794728</v>
      </c>
      <c r="G99">
        <f t="shared" si="19"/>
        <v>14.951028501482888</v>
      </c>
      <c r="H99">
        <f t="shared" si="25"/>
        <v>0.55356315456989158</v>
      </c>
      <c r="I99">
        <v>9.0231803300000006</v>
      </c>
      <c r="J99">
        <v>-79.53151733</v>
      </c>
      <c r="K99">
        <f t="shared" si="23"/>
        <v>-1.422301886779892</v>
      </c>
      <c r="L99">
        <f t="shared" si="24"/>
        <v>0.70308561726231811</v>
      </c>
      <c r="M99">
        <v>9.0234441669999992</v>
      </c>
      <c r="N99">
        <v>-79.53170283</v>
      </c>
      <c r="Q99">
        <f t="shared" si="21"/>
        <v>9.0232935448844902</v>
      </c>
      <c r="R99">
        <f t="shared" si="22"/>
        <v>-79.531596929756944</v>
      </c>
    </row>
    <row r="100" spans="1:18">
      <c r="A100">
        <f t="shared" si="16"/>
        <v>0.15748619491143698</v>
      </c>
      <c r="B100">
        <f t="shared" si="17"/>
        <v>-1.3880881432434407</v>
      </c>
      <c r="C100" s="3">
        <v>9.0232942999999999</v>
      </c>
      <c r="D100" s="4">
        <v>-79.531592200000006</v>
      </c>
      <c r="E100">
        <f t="shared" ref="E100:E131" si="26">SQRT((J109-R101)^2+(I109-Q101)^2)</f>
        <v>1.3629438006337248E-4</v>
      </c>
      <c r="F100">
        <f t="shared" si="20"/>
        <v>15.106649203483702</v>
      </c>
      <c r="G100">
        <f t="shared" ref="G100:G131" si="27">(ACOS(COS(RADIANS(90-Q101))*COS(RADIANS(90-I109))+SIN(RADIANS(90-Q101))*SIN(RADIANS(90-I109))*COS(RADIANS(D100-J109)))*6371)*1000</f>
        <v>14.876394512131741</v>
      </c>
      <c r="H100">
        <f t="shared" si="25"/>
        <v>0.48407693675689423</v>
      </c>
      <c r="I100">
        <v>9.0231803300000006</v>
      </c>
      <c r="J100">
        <v>-79.53151733</v>
      </c>
      <c r="K100">
        <f t="shared" si="23"/>
        <v>-1.422301886779892</v>
      </c>
      <c r="L100">
        <f t="shared" si="24"/>
        <v>0.70308561726231811</v>
      </c>
      <c r="M100">
        <v>9.0234441669999992</v>
      </c>
      <c r="N100">
        <v>-79.53170283</v>
      </c>
      <c r="Q100">
        <f t="shared" si="21"/>
        <v>9.0232926278787904</v>
      </c>
      <c r="R100">
        <f t="shared" si="22"/>
        <v>-79.531596285023426</v>
      </c>
    </row>
    <row r="101" spans="1:18">
      <c r="A101">
        <f t="shared" si="16"/>
        <v>0.15748617222215672</v>
      </c>
      <c r="B101">
        <f t="shared" si="17"/>
        <v>-1.3880881362621236</v>
      </c>
      <c r="C101" s="1">
        <v>9.0232930000000007</v>
      </c>
      <c r="D101" s="2">
        <v>-79.531591800000001</v>
      </c>
      <c r="E101">
        <f t="shared" si="26"/>
        <v>1.3500086034823612E-4</v>
      </c>
      <c r="F101">
        <f t="shared" si="20"/>
        <v>14.961272854172591</v>
      </c>
      <c r="G101">
        <f t="shared" si="27"/>
        <v>14.754118203190059</v>
      </c>
      <c r="H101">
        <f t="shared" si="25"/>
        <v>0.43504818893569386</v>
      </c>
      <c r="I101">
        <v>9.0231803300000006</v>
      </c>
      <c r="J101">
        <v>-79.53151733</v>
      </c>
      <c r="K101">
        <f t="shared" si="23"/>
        <v>-1.422301886779892</v>
      </c>
      <c r="L101">
        <f t="shared" si="24"/>
        <v>0.70308561726231811</v>
      </c>
      <c r="M101">
        <v>9.0234441669999992</v>
      </c>
      <c r="N101">
        <v>-79.53170283</v>
      </c>
      <c r="Q101">
        <f t="shared" ref="Q101:Q132" si="28">K113*(R101-N108)+M108</f>
        <v>9.0232918248429801</v>
      </c>
      <c r="R101">
        <f t="shared" ref="R101:R132" si="29">(K113*N108-M108+C100-L113*D100)/(K113-L113)</f>
        <v>-79.531595720420498</v>
      </c>
    </row>
    <row r="102" spans="1:18">
      <c r="A102">
        <f t="shared" si="16"/>
        <v>0.15748611637162063</v>
      </c>
      <c r="B102">
        <f t="shared" si="17"/>
        <v>-1.3880881519700869</v>
      </c>
      <c r="C102" s="3">
        <v>9.0232898000000006</v>
      </c>
      <c r="D102" s="4">
        <v>-79.531592700000004</v>
      </c>
      <c r="E102">
        <f t="shared" si="26"/>
        <v>1.3290075826012353E-4</v>
      </c>
      <c r="F102">
        <f t="shared" si="20"/>
        <v>14.719870255812006</v>
      </c>
      <c r="G102">
        <f t="shared" si="27"/>
        <v>14.650826611470436</v>
      </c>
      <c r="H102">
        <f t="shared" si="25"/>
        <v>0.16443275938682334</v>
      </c>
      <c r="I102">
        <v>9.0231803300000006</v>
      </c>
      <c r="J102">
        <v>-79.53151733</v>
      </c>
      <c r="K102">
        <f t="shared" si="23"/>
        <v>-1.422301886779892</v>
      </c>
      <c r="L102">
        <f t="shared" si="24"/>
        <v>0.70308561726231811</v>
      </c>
      <c r="M102">
        <v>9.0234441669999992</v>
      </c>
      <c r="N102">
        <v>-79.53170283</v>
      </c>
      <c r="Q102">
        <f t="shared" si="28"/>
        <v>9.0232907666865287</v>
      </c>
      <c r="R102">
        <f t="shared" si="29"/>
        <v>-79.531594976445916</v>
      </c>
    </row>
    <row r="103" spans="1:18">
      <c r="A103">
        <f t="shared" si="16"/>
        <v>0.15748612509826687</v>
      </c>
      <c r="B103">
        <f t="shared" si="17"/>
        <v>-1.3880881310261359</v>
      </c>
      <c r="C103" s="1">
        <v>9.0232902999999993</v>
      </c>
      <c r="D103" s="2">
        <v>-79.531591500000005</v>
      </c>
      <c r="E103">
        <f t="shared" si="26"/>
        <v>1.3261959416419538E-4</v>
      </c>
      <c r="F103">
        <f t="shared" si="20"/>
        <v>14.692291732816276</v>
      </c>
      <c r="G103">
        <f t="shared" si="27"/>
        <v>14.5557825441891</v>
      </c>
      <c r="H103">
        <f t="shared" si="25"/>
        <v>0.26851757151136191</v>
      </c>
      <c r="I103">
        <v>9.0231803300000006</v>
      </c>
      <c r="J103">
        <v>-79.53151733</v>
      </c>
      <c r="K103">
        <f t="shared" si="23"/>
        <v>-1.422301886779892</v>
      </c>
      <c r="L103">
        <f t="shared" si="24"/>
        <v>0.70308561726231811</v>
      </c>
      <c r="M103">
        <v>9.0234441669999992</v>
      </c>
      <c r="N103">
        <v>-79.53170283</v>
      </c>
      <c r="Q103">
        <f t="shared" si="28"/>
        <v>9.0232890487099517</v>
      </c>
      <c r="R103">
        <f t="shared" si="29"/>
        <v>-79.531593768561294</v>
      </c>
    </row>
    <row r="104" spans="1:18">
      <c r="A104">
        <f t="shared" si="16"/>
        <v>0.15748611113563288</v>
      </c>
      <c r="B104">
        <f t="shared" si="17"/>
        <v>-1.3880880996102092</v>
      </c>
      <c r="C104" s="3">
        <v>9.0232895000000006</v>
      </c>
      <c r="D104" s="4">
        <v>-79.531589699999998</v>
      </c>
      <c r="E104">
        <f t="shared" si="26"/>
        <v>1.309298793726718E-4</v>
      </c>
      <c r="F104">
        <f t="shared" si="20"/>
        <v>14.509269410738934</v>
      </c>
      <c r="G104">
        <f t="shared" si="27"/>
        <v>14.317615274174411</v>
      </c>
      <c r="H104">
        <f t="shared" si="25"/>
        <v>0.40277635797436595</v>
      </c>
      <c r="I104">
        <v>9.0231803300000006</v>
      </c>
      <c r="J104">
        <v>-79.53151733</v>
      </c>
      <c r="K104">
        <f t="shared" si="23"/>
        <v>-1.422301886779892</v>
      </c>
      <c r="L104">
        <f t="shared" si="24"/>
        <v>0.70308561726231811</v>
      </c>
      <c r="M104">
        <v>9.0234441669999992</v>
      </c>
      <c r="N104">
        <v>-79.53170283</v>
      </c>
      <c r="Q104">
        <f t="shared" si="28"/>
        <v>9.0232888187052609</v>
      </c>
      <c r="R104">
        <f t="shared" si="29"/>
        <v>-79.531593606848304</v>
      </c>
    </row>
    <row r="105" spans="1:18">
      <c r="A105">
        <f t="shared" si="16"/>
        <v>0.15748610764497437</v>
      </c>
      <c r="B105">
        <f t="shared" si="17"/>
        <v>-1.3880880699396119</v>
      </c>
      <c r="C105" s="1">
        <v>9.0232893000000001</v>
      </c>
      <c r="D105" s="2">
        <v>-79.531587999999999</v>
      </c>
      <c r="E105">
        <f t="shared" si="26"/>
        <v>1.2978850666470792E-4</v>
      </c>
      <c r="F105">
        <f t="shared" si="20"/>
        <v>14.388884338028651</v>
      </c>
      <c r="G105">
        <f t="shared" si="27"/>
        <v>14.128145881801002</v>
      </c>
      <c r="H105">
        <f t="shared" si="25"/>
        <v>0.52857736821088075</v>
      </c>
      <c r="I105">
        <v>9.0231803300000006</v>
      </c>
      <c r="J105">
        <v>-79.53151733</v>
      </c>
      <c r="K105">
        <f t="shared" si="23"/>
        <v>-1.422301886779892</v>
      </c>
      <c r="L105">
        <f t="shared" si="24"/>
        <v>0.70308561726231811</v>
      </c>
      <c r="M105">
        <v>9.0234441669999992</v>
      </c>
      <c r="N105">
        <v>-79.53170283</v>
      </c>
      <c r="Q105">
        <f t="shared" si="28"/>
        <v>9.0232874364436793</v>
      </c>
      <c r="R105">
        <f t="shared" si="29"/>
        <v>-79.531592635000067</v>
      </c>
    </row>
    <row r="106" spans="1:18">
      <c r="A106">
        <f t="shared" si="16"/>
        <v>0.15748611113563288</v>
      </c>
      <c r="B106">
        <f t="shared" si="17"/>
        <v>-1.3880880350330269</v>
      </c>
      <c r="C106" s="3">
        <v>9.0232895000000006</v>
      </c>
      <c r="D106" s="4">
        <v>-79.531586000000004</v>
      </c>
      <c r="E106">
        <f t="shared" si="26"/>
        <v>1.288018051433462E-4</v>
      </c>
      <c r="F106">
        <f t="shared" si="20"/>
        <v>14.290837159400827</v>
      </c>
      <c r="G106">
        <f t="shared" si="27"/>
        <v>13.933190252474192</v>
      </c>
      <c r="H106">
        <f t="shared" si="25"/>
        <v>0.72921185978791492</v>
      </c>
      <c r="I106">
        <v>9.0231803300000006</v>
      </c>
      <c r="J106">
        <v>-79.53151733</v>
      </c>
      <c r="K106">
        <f t="shared" si="23"/>
        <v>-1.422301886779892</v>
      </c>
      <c r="L106">
        <f t="shared" si="24"/>
        <v>0.70308561726231811</v>
      </c>
      <c r="M106">
        <v>9.0234441669999992</v>
      </c>
      <c r="N106">
        <v>-79.53170283</v>
      </c>
      <c r="Q106">
        <f t="shared" si="28"/>
        <v>9.0232865027502225</v>
      </c>
      <c r="R106">
        <f t="shared" si="29"/>
        <v>-79.531591978533626</v>
      </c>
    </row>
    <row r="107" spans="1:18">
      <c r="A107">
        <f t="shared" si="16"/>
        <v>0.15748611637162063</v>
      </c>
      <c r="B107">
        <f t="shared" si="17"/>
        <v>-1.3880879861638078</v>
      </c>
      <c r="C107" s="1">
        <v>9.0232898000000006</v>
      </c>
      <c r="D107" s="2">
        <v>-79.5315832</v>
      </c>
      <c r="E107">
        <f t="shared" si="26"/>
        <v>1.2743678391786945E-4</v>
      </c>
      <c r="F107">
        <f t="shared" si="20"/>
        <v>14.159688007141513</v>
      </c>
      <c r="G107">
        <f t="shared" si="27"/>
        <v>13.663758788409641</v>
      </c>
      <c r="H107">
        <f t="shared" si="25"/>
        <v>1.0047007553224407</v>
      </c>
      <c r="I107">
        <v>9.0231803300000006</v>
      </c>
      <c r="J107">
        <v>-79.53151733</v>
      </c>
      <c r="K107">
        <f t="shared" si="23"/>
        <v>-1.422301886779892</v>
      </c>
      <c r="L107">
        <f t="shared" si="24"/>
        <v>0.70308561726231811</v>
      </c>
      <c r="M107">
        <v>9.0234441669999992</v>
      </c>
      <c r="N107">
        <v>-79.53170283</v>
      </c>
      <c r="Q107">
        <f t="shared" si="28"/>
        <v>9.0232856955846508</v>
      </c>
      <c r="R107">
        <f t="shared" si="29"/>
        <v>-79.531591411027122</v>
      </c>
    </row>
    <row r="108" spans="1:18">
      <c r="A108">
        <f t="shared" si="16"/>
        <v>0.15748610764497437</v>
      </c>
      <c r="B108">
        <f t="shared" si="17"/>
        <v>-1.3880879599838691</v>
      </c>
      <c r="C108" s="3">
        <v>9.0232893000000001</v>
      </c>
      <c r="D108" s="4">
        <v>-79.531581700000004</v>
      </c>
      <c r="E108">
        <f t="shared" si="26"/>
        <v>1.2616502896267695E-4</v>
      </c>
      <c r="F108">
        <f t="shared" si="20"/>
        <v>14.02795521855249</v>
      </c>
      <c r="G108">
        <f t="shared" si="27"/>
        <v>13.478806485771377</v>
      </c>
      <c r="H108">
        <f t="shared" si="25"/>
        <v>1.1030484840186539</v>
      </c>
      <c r="I108">
        <v>9.0231803300000006</v>
      </c>
      <c r="J108">
        <v>-79.53151733</v>
      </c>
      <c r="K108">
        <f t="shared" si="23"/>
        <v>-1.422301886779892</v>
      </c>
      <c r="L108">
        <f t="shared" si="24"/>
        <v>0.70308561726231811</v>
      </c>
      <c r="M108">
        <v>9.0234441669999992</v>
      </c>
      <c r="N108">
        <v>-79.53170283</v>
      </c>
      <c r="Q108">
        <f t="shared" si="28"/>
        <v>9.0232845789367957</v>
      </c>
      <c r="R108">
        <f t="shared" si="29"/>
        <v>-79.531590625928075</v>
      </c>
    </row>
    <row r="109" spans="1:18">
      <c r="A109">
        <f t="shared" si="16"/>
        <v>0.15748606750240157</v>
      </c>
      <c r="B109">
        <f t="shared" si="17"/>
        <v>-1.3880879355492597</v>
      </c>
      <c r="C109" s="1">
        <v>9.0232869999999998</v>
      </c>
      <c r="D109" s="2">
        <v>-79.531580300000002</v>
      </c>
      <c r="E109">
        <f t="shared" si="26"/>
        <v>1.234783097674925E-4</v>
      </c>
      <c r="F109">
        <f t="shared" si="20"/>
        <v>13.729561041231797</v>
      </c>
      <c r="G109">
        <f t="shared" si="27"/>
        <v>13.190199743156716</v>
      </c>
      <c r="H109">
        <f t="shared" si="25"/>
        <v>1.0865841499398954</v>
      </c>
      <c r="I109">
        <v>9.0231803300000006</v>
      </c>
      <c r="J109">
        <v>-79.53151733</v>
      </c>
      <c r="K109">
        <f t="shared" si="23"/>
        <v>-1.422301886779892</v>
      </c>
      <c r="L109">
        <f t="shared" si="24"/>
        <v>0.70308561726231811</v>
      </c>
      <c r="M109">
        <v>9.0234441669999992</v>
      </c>
      <c r="N109">
        <v>-79.53170283</v>
      </c>
      <c r="Q109">
        <f t="shared" si="28"/>
        <v>9.0232835385848826</v>
      </c>
      <c r="R109">
        <f t="shared" si="29"/>
        <v>-79.531589894471608</v>
      </c>
    </row>
    <row r="110" spans="1:18">
      <c r="A110">
        <f t="shared" si="16"/>
        <v>0.15748603259581653</v>
      </c>
      <c r="B110">
        <f t="shared" si="17"/>
        <v>-1.3880878866800404</v>
      </c>
      <c r="C110" s="3">
        <v>9.0232849999999996</v>
      </c>
      <c r="D110" s="4">
        <v>-79.531577499999997</v>
      </c>
      <c r="E110">
        <f t="shared" si="26"/>
        <v>1.2023178656278766E-4</v>
      </c>
      <c r="F110">
        <f t="shared" si="20"/>
        <v>13.383520255113357</v>
      </c>
      <c r="G110">
        <f t="shared" si="27"/>
        <v>12.777882016861808</v>
      </c>
      <c r="H110">
        <f t="shared" si="25"/>
        <v>1.2120527466175091</v>
      </c>
      <c r="I110">
        <v>9.0231803300000006</v>
      </c>
      <c r="J110">
        <v>-79.53151733</v>
      </c>
      <c r="K110">
        <f t="shared" si="23"/>
        <v>-1.422301886779892</v>
      </c>
      <c r="L110">
        <f t="shared" si="24"/>
        <v>0.70308561726231811</v>
      </c>
      <c r="M110">
        <v>9.0234441669999992</v>
      </c>
      <c r="N110">
        <v>-79.53170283</v>
      </c>
      <c r="Q110">
        <f t="shared" si="28"/>
        <v>9.0232813407295147</v>
      </c>
      <c r="R110">
        <f t="shared" si="29"/>
        <v>-79.531588349191111</v>
      </c>
    </row>
    <row r="111" spans="1:18">
      <c r="A111">
        <f t="shared" si="16"/>
        <v>0.1574860989183281</v>
      </c>
      <c r="B111">
        <f t="shared" si="17"/>
        <v>-1.3880878168668702</v>
      </c>
      <c r="C111" s="1">
        <v>9.0232887999999996</v>
      </c>
      <c r="D111" s="2">
        <v>-79.531573499999993</v>
      </c>
      <c r="E111">
        <f t="shared" si="26"/>
        <v>1.2103973419377498E-4</v>
      </c>
      <c r="F111">
        <f t="shared" si="20"/>
        <v>13.547170553894095</v>
      </c>
      <c r="G111">
        <f t="shared" si="27"/>
        <v>12.620325876595118</v>
      </c>
      <c r="H111">
        <f t="shared" si="25"/>
        <v>1.8137363202588297</v>
      </c>
      <c r="I111">
        <v>9.0231803300000006</v>
      </c>
      <c r="J111">
        <v>-79.53151733</v>
      </c>
      <c r="K111">
        <f t="shared" si="23"/>
        <v>-1.422301886779892</v>
      </c>
      <c r="L111">
        <f t="shared" si="24"/>
        <v>0.70308561726231811</v>
      </c>
      <c r="M111">
        <v>9.0234441669999992</v>
      </c>
      <c r="N111">
        <v>-79.53170283</v>
      </c>
      <c r="Q111">
        <f t="shared" si="28"/>
        <v>9.0232786849296591</v>
      </c>
      <c r="R111">
        <f t="shared" si="29"/>
        <v>-79.531586481936429</v>
      </c>
    </row>
    <row r="112" spans="1:18">
      <c r="A112">
        <f t="shared" si="16"/>
        <v>0.15748597150929272</v>
      </c>
      <c r="B112">
        <f t="shared" si="17"/>
        <v>-1.3880877522896882</v>
      </c>
      <c r="C112" s="3">
        <v>9.0232814999999995</v>
      </c>
      <c r="D112" s="4">
        <v>-79.5315698</v>
      </c>
      <c r="E112">
        <f t="shared" si="26"/>
        <v>1.1293993647891186E-4</v>
      </c>
      <c r="F112">
        <f t="shared" si="20"/>
        <v>12.639593016609441</v>
      </c>
      <c r="G112">
        <f t="shared" si="27"/>
        <v>11.778865397590543</v>
      </c>
      <c r="H112">
        <f t="shared" si="25"/>
        <v>1.6849343899627556</v>
      </c>
      <c r="I112">
        <v>9.0231803300000006</v>
      </c>
      <c r="J112">
        <v>-79.53151733</v>
      </c>
      <c r="K112">
        <f t="shared" si="23"/>
        <v>-1.422301886779892</v>
      </c>
      <c r="L112">
        <f t="shared" si="24"/>
        <v>0.70308561726231811</v>
      </c>
      <c r="M112">
        <v>9.0234441669999992</v>
      </c>
      <c r="N112">
        <v>-79.53170283</v>
      </c>
      <c r="Q112">
        <f t="shared" si="28"/>
        <v>9.0232793458666265</v>
      </c>
      <c r="R112">
        <f t="shared" si="29"/>
        <v>-79.531586946631705</v>
      </c>
    </row>
    <row r="113" spans="1:18">
      <c r="A113">
        <f t="shared" si="16"/>
        <v>0.1574859837265975</v>
      </c>
      <c r="B113">
        <f t="shared" si="17"/>
        <v>-1.3880876946938228</v>
      </c>
      <c r="C113" s="1">
        <v>9.0232822000000006</v>
      </c>
      <c r="D113" s="2">
        <v>-79.531566499999997</v>
      </c>
      <c r="E113">
        <f t="shared" si="26"/>
        <v>1.1161455536004004E-4</v>
      </c>
      <c r="F113">
        <f t="shared" si="20"/>
        <v>12.548349308577178</v>
      </c>
      <c r="G113">
        <f t="shared" si="27"/>
        <v>11.499717630059081</v>
      </c>
      <c r="H113">
        <f t="shared" si="25"/>
        <v>2.0250391141800606</v>
      </c>
      <c r="I113">
        <v>9.0231803300000006</v>
      </c>
      <c r="J113">
        <v>-79.53151733</v>
      </c>
      <c r="K113">
        <f t="shared" si="23"/>
        <v>-1.422301886779892</v>
      </c>
      <c r="L113">
        <f t="shared" si="24"/>
        <v>0.70308561726231811</v>
      </c>
      <c r="M113">
        <v>9.0234441669999992</v>
      </c>
      <c r="N113">
        <v>-79.53170283</v>
      </c>
      <c r="Q113">
        <f t="shared" si="28"/>
        <v>9.0232727198731411</v>
      </c>
      <c r="R113">
        <f t="shared" si="29"/>
        <v>-79.531582287990986</v>
      </c>
    </row>
    <row r="114" spans="1:18">
      <c r="A114">
        <f t="shared" si="16"/>
        <v>0.1574859313667199</v>
      </c>
      <c r="B114">
        <f t="shared" si="17"/>
        <v>-1.3880876737498717</v>
      </c>
      <c r="C114" s="3">
        <v>9.0232791999999993</v>
      </c>
      <c r="D114" s="4">
        <v>-79.531565299999997</v>
      </c>
      <c r="E114">
        <f t="shared" si="26"/>
        <v>1.0847023619776158E-4</v>
      </c>
      <c r="F114">
        <f t="shared" si="20"/>
        <v>12.190963911728359</v>
      </c>
      <c r="G114">
        <f t="shared" si="27"/>
        <v>11.184651353819408</v>
      </c>
      <c r="H114">
        <f t="shared" si="25"/>
        <v>1.9432770834728608</v>
      </c>
      <c r="I114">
        <v>9.0231803300000006</v>
      </c>
      <c r="J114">
        <v>-79.53151733</v>
      </c>
      <c r="K114">
        <f t="shared" si="23"/>
        <v>-1.422301886779892</v>
      </c>
      <c r="L114">
        <f t="shared" si="24"/>
        <v>0.70308561726231811</v>
      </c>
      <c r="M114">
        <v>9.0234441669999992</v>
      </c>
      <c r="N114">
        <v>-79.53170283</v>
      </c>
      <c r="Q114">
        <f t="shared" si="28"/>
        <v>9.0232716356526499</v>
      </c>
      <c r="R114">
        <f t="shared" si="29"/>
        <v>-79.531581525691152</v>
      </c>
    </row>
    <row r="115" spans="1:18">
      <c r="A115">
        <f t="shared" si="16"/>
        <v>0.15748590169612264</v>
      </c>
      <c r="B115">
        <f t="shared" si="17"/>
        <v>-1.3880876545512502</v>
      </c>
      <c r="C115" s="1">
        <v>9.0232775000000007</v>
      </c>
      <c r="D115" s="2">
        <v>-79.531564200000005</v>
      </c>
      <c r="E115">
        <f t="shared" si="26"/>
        <v>1.064468901419761E-4</v>
      </c>
      <c r="F115">
        <f t="shared" si="20"/>
        <v>11.967873663407902</v>
      </c>
      <c r="G115">
        <f t="shared" si="27"/>
        <v>10.96574609855594</v>
      </c>
      <c r="H115">
        <f t="shared" si="25"/>
        <v>1.9363077470275769</v>
      </c>
      <c r="I115">
        <v>9.0231803300000006</v>
      </c>
      <c r="J115">
        <v>-79.53151733</v>
      </c>
      <c r="K115">
        <f t="shared" si="23"/>
        <v>-1.422301886779892</v>
      </c>
      <c r="L115">
        <f t="shared" si="24"/>
        <v>0.70308561726231811</v>
      </c>
      <c r="M115">
        <v>9.0234441669999992</v>
      </c>
      <c r="N115">
        <v>-79.53170283</v>
      </c>
      <c r="Q115">
        <f t="shared" si="28"/>
        <v>9.0232690634602299</v>
      </c>
      <c r="R115">
        <f t="shared" si="29"/>
        <v>-79.531579717219657</v>
      </c>
    </row>
    <row r="116" spans="1:18">
      <c r="A116">
        <f t="shared" si="16"/>
        <v>0.15748583537361108</v>
      </c>
      <c r="B116">
        <f t="shared" si="17"/>
        <v>-1.3880876475699331</v>
      </c>
      <c r="C116" s="3">
        <v>9.0232737000000007</v>
      </c>
      <c r="D116" s="4">
        <v>-79.531563800000001</v>
      </c>
      <c r="E116">
        <f t="shared" si="26"/>
        <v>1.0310825966233259E-4</v>
      </c>
      <c r="F116">
        <f t="shared" si="20"/>
        <v>11.568870098887185</v>
      </c>
      <c r="G116">
        <f t="shared" si="27"/>
        <v>10.677583602939134</v>
      </c>
      <c r="H116">
        <f t="shared" si="25"/>
        <v>1.7298034527470918</v>
      </c>
      <c r="I116">
        <v>9.0231803300000006</v>
      </c>
      <c r="J116">
        <v>-79.53151733</v>
      </c>
      <c r="K116">
        <f t="shared" si="23"/>
        <v>-1.422301886779892</v>
      </c>
      <c r="L116">
        <f t="shared" si="24"/>
        <v>0.70308561726231811</v>
      </c>
      <c r="M116">
        <v>9.0234441669999992</v>
      </c>
      <c r="N116">
        <v>-79.53170283</v>
      </c>
      <c r="Q116">
        <f t="shared" si="28"/>
        <v>9.0232674082734885</v>
      </c>
      <c r="R116">
        <f t="shared" si="29"/>
        <v>-79.531578553481665</v>
      </c>
    </row>
    <row r="117" spans="1:18">
      <c r="A117">
        <f t="shared" si="16"/>
        <v>0.15748581966564781</v>
      </c>
      <c r="B117">
        <f t="shared" si="17"/>
        <v>-1.3880876126633481</v>
      </c>
      <c r="C117" s="1">
        <v>9.0232728000000009</v>
      </c>
      <c r="D117" s="2">
        <v>-79.531561800000006</v>
      </c>
      <c r="E117">
        <f t="shared" si="26"/>
        <v>1.0122170939671911E-4</v>
      </c>
      <c r="F117">
        <f t="shared" si="20"/>
        <v>11.382738267095016</v>
      </c>
      <c r="G117">
        <f t="shared" si="27"/>
        <v>10.422149037187189</v>
      </c>
      <c r="H117">
        <f t="shared" si="25"/>
        <v>1.8554933368677418</v>
      </c>
      <c r="I117">
        <v>9.0231803300000006</v>
      </c>
      <c r="J117">
        <v>-79.53151733</v>
      </c>
      <c r="K117">
        <f t="shared" si="23"/>
        <v>-1.422301886779892</v>
      </c>
      <c r="L117">
        <f t="shared" si="24"/>
        <v>0.70308561726231811</v>
      </c>
      <c r="M117">
        <v>9.0234441669999992</v>
      </c>
      <c r="N117">
        <v>-79.53170283</v>
      </c>
      <c r="Q117">
        <f t="shared" si="28"/>
        <v>9.0232646771258</v>
      </c>
      <c r="R117">
        <f t="shared" si="29"/>
        <v>-79.531576633251007</v>
      </c>
    </row>
    <row r="118" spans="1:18">
      <c r="A118">
        <f t="shared" si="16"/>
        <v>0.15748580570301379</v>
      </c>
      <c r="B118">
        <f t="shared" si="17"/>
        <v>-1.388087586483409</v>
      </c>
      <c r="C118" s="3">
        <v>9.0232720000000004</v>
      </c>
      <c r="D118" s="4">
        <v>-79.531560299999995</v>
      </c>
      <c r="E118">
        <f t="shared" si="26"/>
        <v>9.9704541139911885E-5</v>
      </c>
      <c r="F118">
        <f t="shared" si="20"/>
        <v>11.232494756876266</v>
      </c>
      <c r="G118">
        <f t="shared" si="27"/>
        <v>10.223522246832095</v>
      </c>
      <c r="H118">
        <f t="shared" si="25"/>
        <v>1.9386336431996831</v>
      </c>
      <c r="I118">
        <v>9.0231803300000006</v>
      </c>
      <c r="J118">
        <v>-79.53151733</v>
      </c>
      <c r="K118">
        <f t="shared" si="23"/>
        <v>-1.422301886779892</v>
      </c>
      <c r="L118">
        <f t="shared" si="24"/>
        <v>0.70308561726231811</v>
      </c>
      <c r="M118">
        <v>9.0234441669999992</v>
      </c>
      <c r="N118">
        <v>-79.53170283</v>
      </c>
      <c r="Q118">
        <f t="shared" si="28"/>
        <v>9.0232631338440772</v>
      </c>
      <c r="R118">
        <f t="shared" si="29"/>
        <v>-79.531575548191825</v>
      </c>
    </row>
    <row r="119" spans="1:18">
      <c r="A119">
        <f t="shared" si="16"/>
        <v>0.15748578824972126</v>
      </c>
      <c r="B119">
        <f t="shared" si="17"/>
        <v>-1.388087563794129</v>
      </c>
      <c r="C119" s="1">
        <v>9.0232709999999994</v>
      </c>
      <c r="D119" s="2">
        <v>-79.531559000000001</v>
      </c>
      <c r="E119">
        <f t="shared" si="26"/>
        <v>9.8138795076831509E-5</v>
      </c>
      <c r="F119">
        <f t="shared" si="20"/>
        <v>11.071263111202878</v>
      </c>
      <c r="G119">
        <f t="shared" si="27"/>
        <v>10.030847588758718</v>
      </c>
      <c r="H119">
        <f t="shared" si="25"/>
        <v>1.9913796100994308</v>
      </c>
      <c r="I119">
        <v>9.0231803300000006</v>
      </c>
      <c r="J119">
        <v>-79.53151733</v>
      </c>
      <c r="K119">
        <f t="shared" si="23"/>
        <v>-1.422301886779892</v>
      </c>
      <c r="L119">
        <f t="shared" si="24"/>
        <v>0.70308561726231811</v>
      </c>
      <c r="M119">
        <v>9.0234441669999992</v>
      </c>
      <c r="N119">
        <v>-79.53170283</v>
      </c>
      <c r="Q119">
        <f t="shared" si="28"/>
        <v>9.023261892733208</v>
      </c>
      <c r="R119">
        <f t="shared" si="29"/>
        <v>-79.531574675584622</v>
      </c>
    </row>
    <row r="120" spans="1:18">
      <c r="A120">
        <f t="shared" si="16"/>
        <v>0.15748576206978249</v>
      </c>
      <c r="B120">
        <f t="shared" si="17"/>
        <v>-1.3880875777567629</v>
      </c>
      <c r="C120" s="3">
        <v>9.0232694999999996</v>
      </c>
      <c r="D120" s="4">
        <v>-79.531559799999997</v>
      </c>
      <c r="E120">
        <f t="shared" si="26"/>
        <v>9.7371852760691163E-5</v>
      </c>
      <c r="F120">
        <f t="shared" si="20"/>
        <v>10.957112783129164</v>
      </c>
      <c r="G120">
        <f t="shared" si="27"/>
        <v>10.009710583572806</v>
      </c>
      <c r="H120">
        <f t="shared" ref="H120:H151" si="30">(ACOS(COS(RADIANS(90-C120))*COS(RADIANS(90-Q121))+SIN(RADIANS(90-C120))*SIN(RADIANS(90-Q121))*COS(RADIANS(D120-R121)))*6371)*1000</f>
        <v>1.8236475223589732</v>
      </c>
      <c r="I120">
        <v>9.0231803300000006</v>
      </c>
      <c r="J120">
        <v>-79.53151733</v>
      </c>
      <c r="K120">
        <f t="shared" si="23"/>
        <v>-1.422301886779892</v>
      </c>
      <c r="L120">
        <f t="shared" si="24"/>
        <v>0.70308561726231811</v>
      </c>
      <c r="M120">
        <v>9.0234441669999992</v>
      </c>
      <c r="N120">
        <v>-79.53170283</v>
      </c>
      <c r="Q120">
        <f t="shared" si="28"/>
        <v>9.0232606118835399</v>
      </c>
      <c r="R120">
        <f t="shared" si="29"/>
        <v>-79.531573775037643</v>
      </c>
    </row>
    <row r="121" spans="1:18">
      <c r="A121">
        <f t="shared" si="16"/>
        <v>0.15748577079642875</v>
      </c>
      <c r="B121">
        <f t="shared" si="17"/>
        <v>-1.3880875411048486</v>
      </c>
      <c r="C121" s="1">
        <v>9.0232700000000001</v>
      </c>
      <c r="D121" s="2">
        <v>-79.531557699999993</v>
      </c>
      <c r="E121">
        <f t="shared" si="26"/>
        <v>9.6573049013751132E-5</v>
      </c>
      <c r="F121">
        <f t="shared" si="20"/>
        <v>10.911779065661209</v>
      </c>
      <c r="G121">
        <f t="shared" si="27"/>
        <v>9.8398959400225472</v>
      </c>
      <c r="H121">
        <f t="shared" si="30"/>
        <v>2.0449689013424255</v>
      </c>
      <c r="I121">
        <v>9.0231803300000006</v>
      </c>
      <c r="J121">
        <v>-79.53151733</v>
      </c>
      <c r="K121">
        <f t="shared" si="23"/>
        <v>-1.422301886779892</v>
      </c>
      <c r="L121">
        <f t="shared" si="24"/>
        <v>0.70308561726231811</v>
      </c>
      <c r="M121">
        <v>9.0234441669999992</v>
      </c>
      <c r="N121">
        <v>-79.53170283</v>
      </c>
      <c r="Q121">
        <f t="shared" si="28"/>
        <v>9.0232599844907373</v>
      </c>
      <c r="R121">
        <f t="shared" si="29"/>
        <v>-79.531573333926787</v>
      </c>
    </row>
    <row r="122" spans="1:18">
      <c r="A122">
        <f t="shared" si="16"/>
        <v>0.15748576206978249</v>
      </c>
      <c r="B122">
        <f t="shared" si="17"/>
        <v>-1.3880875114342512</v>
      </c>
      <c r="C122" s="3">
        <v>9.0232694999999996</v>
      </c>
      <c r="D122" s="4">
        <v>-79.531555999999995</v>
      </c>
      <c r="E122">
        <f t="shared" si="26"/>
        <v>9.5186263028330487E-5</v>
      </c>
      <c r="F122">
        <f t="shared" si="20"/>
        <v>10.786337826826031</v>
      </c>
      <c r="G122">
        <f t="shared" si="27"/>
        <v>9.6437628936085762</v>
      </c>
      <c r="H122">
        <f t="shared" si="30"/>
        <v>2.1669384683093984</v>
      </c>
      <c r="I122">
        <v>9.0231803300000006</v>
      </c>
      <c r="J122">
        <v>-79.53151733</v>
      </c>
      <c r="K122">
        <f t="shared" si="23"/>
        <v>-1.422301886779892</v>
      </c>
      <c r="L122">
        <f t="shared" si="24"/>
        <v>0.70308561726231811</v>
      </c>
      <c r="M122">
        <v>9.0234441669999992</v>
      </c>
      <c r="N122">
        <v>-79.53170283</v>
      </c>
      <c r="Q122">
        <f t="shared" si="28"/>
        <v>9.0232593310338718</v>
      </c>
      <c r="R122">
        <f t="shared" si="29"/>
        <v>-79.531572874490664</v>
      </c>
    </row>
    <row r="123" spans="1:18">
      <c r="A123">
        <f t="shared" si="16"/>
        <v>0.15748574461648995</v>
      </c>
      <c r="B123">
        <f t="shared" si="17"/>
        <v>-1.3880874800183247</v>
      </c>
      <c r="C123" s="1">
        <v>9.0232685000000004</v>
      </c>
      <c r="D123" s="2">
        <v>-79.531554200000002</v>
      </c>
      <c r="E123">
        <f t="shared" si="26"/>
        <v>9.3332939351989673E-5</v>
      </c>
      <c r="F123">
        <f t="shared" si="20"/>
        <v>10.60729379395009</v>
      </c>
      <c r="G123">
        <f t="shared" si="27"/>
        <v>9.4062629093667471</v>
      </c>
      <c r="H123">
        <f t="shared" si="30"/>
        <v>2.2685365022105941</v>
      </c>
      <c r="I123">
        <v>9.0231803300000006</v>
      </c>
      <c r="J123">
        <v>-79.53151733</v>
      </c>
      <c r="K123">
        <f t="shared" si="23"/>
        <v>-1.422301886779892</v>
      </c>
      <c r="L123">
        <f t="shared" si="24"/>
        <v>0.70308561726231811</v>
      </c>
      <c r="M123">
        <v>9.0234441669999992</v>
      </c>
      <c r="N123">
        <v>-79.53170283</v>
      </c>
      <c r="Q123">
        <f t="shared" si="28"/>
        <v>9.0232581965814784</v>
      </c>
      <c r="R123">
        <f t="shared" si="29"/>
        <v>-79.531572076873502</v>
      </c>
    </row>
    <row r="124" spans="1:18">
      <c r="A124">
        <f t="shared" si="16"/>
        <v>0.15748570970990491</v>
      </c>
      <c r="B124">
        <f t="shared" si="17"/>
        <v>-1.3880874538383861</v>
      </c>
      <c r="C124" s="3">
        <v>9.0232665000000001</v>
      </c>
      <c r="D124" s="4">
        <v>-79.531552700000006</v>
      </c>
      <c r="E124">
        <f t="shared" si="26"/>
        <v>9.0834117932680038E-5</v>
      </c>
      <c r="F124">
        <f t="shared" si="20"/>
        <v>10.339234149065124</v>
      </c>
      <c r="G124">
        <f t="shared" si="27"/>
        <v>9.1295974427034743</v>
      </c>
      <c r="H124">
        <f t="shared" si="30"/>
        <v>2.2764684728431295</v>
      </c>
      <c r="I124">
        <v>9.0231803300000006</v>
      </c>
      <c r="J124">
        <v>-79.53151733</v>
      </c>
      <c r="K124">
        <f t="shared" si="23"/>
        <v>-1.422301886779892</v>
      </c>
      <c r="L124">
        <f t="shared" si="24"/>
        <v>0.70308561726231811</v>
      </c>
      <c r="M124">
        <v>9.0234441669999992</v>
      </c>
      <c r="N124">
        <v>-79.53170283</v>
      </c>
      <c r="Q124">
        <f t="shared" si="28"/>
        <v>9.0232566804805785</v>
      </c>
      <c r="R124">
        <f t="shared" si="29"/>
        <v>-79.531571010924765</v>
      </c>
    </row>
    <row r="125" spans="1:18">
      <c r="A125">
        <f t="shared" si="16"/>
        <v>0.15748567480331988</v>
      </c>
      <c r="B125">
        <f t="shared" si="17"/>
        <v>-1.3880874241677885</v>
      </c>
      <c r="C125" s="1">
        <v>9.0232644999999998</v>
      </c>
      <c r="D125" s="2">
        <v>-79.531550999999993</v>
      </c>
      <c r="E125">
        <f t="shared" si="26"/>
        <v>8.8220265457531166E-5</v>
      </c>
      <c r="F125">
        <f t="shared" si="20"/>
        <v>10.063141584396362</v>
      </c>
      <c r="G125">
        <f t="shared" si="27"/>
        <v>8.8351054452051603</v>
      </c>
      <c r="H125">
        <f t="shared" si="30"/>
        <v>2.3020586328301729</v>
      </c>
      <c r="I125">
        <v>9.0231803300000006</v>
      </c>
      <c r="J125">
        <v>-79.53151733</v>
      </c>
      <c r="K125">
        <f t="shared" si="23"/>
        <v>-1.422301886779892</v>
      </c>
      <c r="L125">
        <f t="shared" si="24"/>
        <v>0.70308561726231811</v>
      </c>
      <c r="M125">
        <v>9.0234441669999992</v>
      </c>
      <c r="N125">
        <v>-79.53170283</v>
      </c>
      <c r="Q125">
        <f t="shared" si="28"/>
        <v>9.0232546363339186</v>
      </c>
      <c r="R125">
        <f t="shared" si="29"/>
        <v>-79.531569573714648</v>
      </c>
    </row>
    <row r="126" spans="1:18">
      <c r="A126">
        <f t="shared" si="16"/>
        <v>0.15748568003930763</v>
      </c>
      <c r="B126">
        <f t="shared" si="17"/>
        <v>-1.3880873665719236</v>
      </c>
      <c r="C126" s="3">
        <v>9.0232647999999998</v>
      </c>
      <c r="D126" s="4">
        <v>-79.531547700000004</v>
      </c>
      <c r="E126">
        <f t="shared" si="26"/>
        <v>8.6567666641498798E-5</v>
      </c>
      <c r="F126">
        <f t="shared" si="20"/>
        <v>9.9673020997645967</v>
      </c>
      <c r="G126">
        <f t="shared" si="27"/>
        <v>8.5515574858108234</v>
      </c>
      <c r="H126">
        <f t="shared" si="30"/>
        <v>2.617185550707557</v>
      </c>
      <c r="I126">
        <v>9.0231803300000006</v>
      </c>
      <c r="J126">
        <v>-79.53151733</v>
      </c>
      <c r="K126">
        <f t="shared" si="23"/>
        <v>-1.422301886779892</v>
      </c>
      <c r="L126">
        <f t="shared" si="24"/>
        <v>0.70308561726231811</v>
      </c>
      <c r="M126">
        <v>9.0234441669999992</v>
      </c>
      <c r="N126">
        <v>-79.53170283</v>
      </c>
      <c r="Q126">
        <f t="shared" si="28"/>
        <v>9.023252498086757</v>
      </c>
      <c r="R126">
        <f t="shared" si="29"/>
        <v>-79.531568070343823</v>
      </c>
    </row>
    <row r="127" spans="1:18">
      <c r="A127">
        <f t="shared" si="16"/>
        <v>0.15748564338739335</v>
      </c>
      <c r="B127">
        <f t="shared" si="17"/>
        <v>-1.3880873334106676</v>
      </c>
      <c r="C127" s="1">
        <v>9.0232627000000001</v>
      </c>
      <c r="D127" s="2">
        <v>-79.531545800000004</v>
      </c>
      <c r="E127">
        <f t="shared" si="26"/>
        <v>8.3756978693713165E-5</v>
      </c>
      <c r="F127">
        <f t="shared" si="20"/>
        <v>9.677814352291092</v>
      </c>
      <c r="G127">
        <f t="shared" si="27"/>
        <v>8.2353293054939769</v>
      </c>
      <c r="H127">
        <f t="shared" si="30"/>
        <v>2.6564925288690144</v>
      </c>
      <c r="I127">
        <v>9.0231803300000006</v>
      </c>
      <c r="J127">
        <v>-79.53151733</v>
      </c>
      <c r="K127">
        <f t="shared" si="23"/>
        <v>-1.422301886779892</v>
      </c>
      <c r="L127">
        <f t="shared" si="24"/>
        <v>0.70308561726231811</v>
      </c>
      <c r="M127">
        <v>9.0234441669999992</v>
      </c>
      <c r="N127">
        <v>-79.53170283</v>
      </c>
      <c r="Q127">
        <f t="shared" si="28"/>
        <v>9.0232511461876879</v>
      </c>
      <c r="R127">
        <f t="shared" si="29"/>
        <v>-79.531567119843032</v>
      </c>
    </row>
    <row r="128" spans="1:18">
      <c r="A128">
        <f t="shared" si="16"/>
        <v>0.15748564513272259</v>
      </c>
      <c r="B128">
        <f t="shared" si="17"/>
        <v>-1.3880873334106676</v>
      </c>
      <c r="C128" s="3">
        <v>9.0232627999999995</v>
      </c>
      <c r="D128" s="4">
        <v>-79.531545800000004</v>
      </c>
      <c r="E128">
        <f t="shared" si="26"/>
        <v>8.383878313612178E-5</v>
      </c>
      <c r="F128">
        <f t="shared" si="20"/>
        <v>9.6880529657612513</v>
      </c>
      <c r="G128">
        <f t="shared" si="27"/>
        <v>8.2424398094813611</v>
      </c>
      <c r="H128">
        <f t="shared" si="30"/>
        <v>2.6632693065058444</v>
      </c>
      <c r="I128">
        <v>9.0231803300000006</v>
      </c>
      <c r="J128">
        <v>-79.53151733</v>
      </c>
      <c r="K128">
        <f t="shared" si="23"/>
        <v>-1.422301886779892</v>
      </c>
      <c r="L128">
        <f t="shared" si="24"/>
        <v>0.70308561726231811</v>
      </c>
      <c r="M128">
        <v>9.0234441669999992</v>
      </c>
      <c r="N128">
        <v>-79.53170283</v>
      </c>
      <c r="Q128">
        <f t="shared" si="28"/>
        <v>9.0232488469203869</v>
      </c>
      <c r="R128">
        <f t="shared" si="29"/>
        <v>-79.531565503261263</v>
      </c>
    </row>
    <row r="129" spans="1:18">
      <c r="A129">
        <f t="shared" si="16"/>
        <v>0.15748562244344233</v>
      </c>
      <c r="B129">
        <f t="shared" si="17"/>
        <v>-1.3880873316653384</v>
      </c>
      <c r="C129" s="1">
        <v>9.0232615000000003</v>
      </c>
      <c r="D129" s="2">
        <v>-79.531545699999995</v>
      </c>
      <c r="E129">
        <f t="shared" si="26"/>
        <v>8.2717810004017718E-5</v>
      </c>
      <c r="F129">
        <f t="shared" si="20"/>
        <v>9.547961549252415</v>
      </c>
      <c r="G129">
        <f t="shared" si="27"/>
        <v>8.1434345376805162</v>
      </c>
      <c r="H129">
        <f t="shared" si="30"/>
        <v>2.5912293496073158</v>
      </c>
      <c r="I129">
        <v>9.0231803300000006</v>
      </c>
      <c r="J129">
        <v>-79.53151733</v>
      </c>
      <c r="K129">
        <f t="shared" si="23"/>
        <v>-1.422301886779892</v>
      </c>
      <c r="L129">
        <f t="shared" si="24"/>
        <v>0.70308561726231811</v>
      </c>
      <c r="M129">
        <v>9.0234441669999992</v>
      </c>
      <c r="N129">
        <v>-79.53170283</v>
      </c>
      <c r="Q129">
        <f t="shared" si="28"/>
        <v>9.023248913840046</v>
      </c>
      <c r="R129">
        <f t="shared" si="29"/>
        <v>-79.531565550311512</v>
      </c>
    </row>
    <row r="130" spans="1:18">
      <c r="A130">
        <f t="shared" si="16"/>
        <v>0.15748560149949131</v>
      </c>
      <c r="B130">
        <f t="shared" si="17"/>
        <v>-1.3880872897774363</v>
      </c>
      <c r="C130" s="3">
        <v>9.0232603000000005</v>
      </c>
      <c r="D130" s="4">
        <v>-79.531543299999996</v>
      </c>
      <c r="E130">
        <f t="shared" si="26"/>
        <v>8.035578435072212E-5</v>
      </c>
      <c r="F130">
        <f t="shared" si="20"/>
        <v>9.337985701934004</v>
      </c>
      <c r="G130">
        <f t="shared" si="27"/>
        <v>7.8452407251858869</v>
      </c>
      <c r="H130">
        <f t="shared" si="30"/>
        <v>2.7284609428663842</v>
      </c>
      <c r="I130">
        <v>9.0231803300000006</v>
      </c>
      <c r="J130">
        <v>-79.53151733</v>
      </c>
      <c r="K130">
        <f t="shared" si="23"/>
        <v>-1.422301886779892</v>
      </c>
      <c r="L130">
        <f t="shared" si="24"/>
        <v>0.70308561726231811</v>
      </c>
      <c r="M130">
        <v>9.0234441669999992</v>
      </c>
      <c r="N130">
        <v>-79.53170283</v>
      </c>
      <c r="Q130">
        <f t="shared" si="28"/>
        <v>9.0232479968343462</v>
      </c>
      <c r="R130">
        <f t="shared" si="29"/>
        <v>-79.531564905577994</v>
      </c>
    </row>
    <row r="131" spans="1:18">
      <c r="A131">
        <f t="shared" si="16"/>
        <v>0.15748559626350356</v>
      </c>
      <c r="B131">
        <f t="shared" si="17"/>
        <v>-1.3880872356722294</v>
      </c>
      <c r="C131" s="1">
        <v>9.0232600000000005</v>
      </c>
      <c r="D131" s="2">
        <v>-79.531540199999995</v>
      </c>
      <c r="E131">
        <f t="shared" si="26"/>
        <v>7.8327389960235284E-5</v>
      </c>
      <c r="F131">
        <f t="shared" si="20"/>
        <v>9.2082345327353377</v>
      </c>
      <c r="G131">
        <f t="shared" si="27"/>
        <v>7.5543685894015056</v>
      </c>
      <c r="H131">
        <f t="shared" si="30"/>
        <v>2.9885776550255816</v>
      </c>
      <c r="I131">
        <v>9.0231803300000006</v>
      </c>
      <c r="J131">
        <v>-79.53151733</v>
      </c>
      <c r="K131">
        <f t="shared" si="23"/>
        <v>-1.422301886779892</v>
      </c>
      <c r="L131">
        <f t="shared" si="24"/>
        <v>0.70308561726231811</v>
      </c>
      <c r="M131">
        <v>9.0234441669999992</v>
      </c>
      <c r="N131">
        <v>-79.53170283</v>
      </c>
      <c r="Q131">
        <f t="shared" si="28"/>
        <v>9.0232460645926853</v>
      </c>
      <c r="R131">
        <f t="shared" si="29"/>
        <v>-79.531563547046673</v>
      </c>
    </row>
    <row r="132" spans="1:18">
      <c r="A132">
        <f t="shared" ref="A132:A195" si="31">RADIANS(C132)</f>
        <v>0.15748562244344233</v>
      </c>
      <c r="B132">
        <f t="shared" ref="B132:B195" si="32">RADIANS(D132)</f>
        <v>-1.3880871920389983</v>
      </c>
      <c r="C132" s="3">
        <v>9.0232615000000003</v>
      </c>
      <c r="D132" s="4">
        <v>-79.531537700000001</v>
      </c>
      <c r="E132">
        <f t="shared" ref="E132:E163" si="33">SQRT((J141-R133)^2+(I141-Q133)^2)</f>
        <v>7.8116568454682125E-5</v>
      </c>
      <c r="F132">
        <f t="shared" si="20"/>
        <v>9.2983296725599462</v>
      </c>
      <c r="G132">
        <f t="shared" ref="G132:G163" si="34">(ACOS(COS(RADIANS(90-Q133))*COS(RADIANS(90-I141))+SIN(RADIANS(90-Q133))*SIN(RADIANS(90-I141))*COS(RADIANS(D132-J141)))*6371)*1000</f>
        <v>7.4492456250327965</v>
      </c>
      <c r="H132">
        <f t="shared" si="30"/>
        <v>3.3105069598795556</v>
      </c>
      <c r="I132">
        <v>9.0231803300000006</v>
      </c>
      <c r="J132">
        <v>-79.53151733</v>
      </c>
      <c r="K132">
        <f t="shared" si="23"/>
        <v>-1.422301886779892</v>
      </c>
      <c r="L132">
        <f t="shared" si="24"/>
        <v>0.70308561726231811</v>
      </c>
      <c r="M132">
        <v>9.0234441669999992</v>
      </c>
      <c r="N132">
        <v>-79.53170283</v>
      </c>
      <c r="Q132">
        <f t="shared" si="28"/>
        <v>9.0232444052761824</v>
      </c>
      <c r="R132">
        <f t="shared" si="29"/>
        <v>-79.531562380405106</v>
      </c>
    </row>
    <row r="133" spans="1:18">
      <c r="A133">
        <f t="shared" si="31"/>
        <v>0.15748559277284505</v>
      </c>
      <c r="B133">
        <f t="shared" si="32"/>
        <v>-1.3880871571324134</v>
      </c>
      <c r="C133" s="1">
        <v>9.0232597999999999</v>
      </c>
      <c r="D133" s="2">
        <v>-79.531535700000006</v>
      </c>
      <c r="E133">
        <f t="shared" si="33"/>
        <v>7.5575582747884759E-5</v>
      </c>
      <c r="F133">
        <f t="shared" ref="F133:F196" si="35">(ACOS(COS(RADIANS(90-C133))*COS(RADIANS(90-I142))+SIN(RADIANS(90-C133))*SIN(RADIANS(90-I142))*COS(RADIANS(D133-J142)))*6371)*1000</f>
        <v>9.064208275053165</v>
      </c>
      <c r="G133">
        <f t="shared" si="34"/>
        <v>7.1649424779960391</v>
      </c>
      <c r="H133">
        <f t="shared" si="30"/>
        <v>3.3832148490442471</v>
      </c>
      <c r="I133">
        <v>9.0231803300000006</v>
      </c>
      <c r="J133">
        <v>-79.53151733</v>
      </c>
      <c r="K133">
        <f t="shared" si="23"/>
        <v>-1.422301886779892</v>
      </c>
      <c r="L133">
        <f t="shared" si="24"/>
        <v>0.70308561726231811</v>
      </c>
      <c r="M133">
        <v>9.0234441669999992</v>
      </c>
      <c r="N133">
        <v>-79.53170283</v>
      </c>
      <c r="Q133">
        <f t="shared" ref="Q133:Q164" si="36">K145*(R133-N140)+M140</f>
        <v>9.0232442328148483</v>
      </c>
      <c r="R133">
        <f t="shared" ref="R133:R164" si="37">(K145*N140-M140+C132-L145*D132)/(K145-L145)</f>
        <v>-79.531562259150022</v>
      </c>
    </row>
    <row r="134" spans="1:18">
      <c r="A134">
        <f t="shared" si="31"/>
        <v>0.15748552994099196</v>
      </c>
      <c r="B134">
        <f t="shared" si="32"/>
        <v>-1.3880871274618158</v>
      </c>
      <c r="C134" s="3">
        <v>9.0232562000000005</v>
      </c>
      <c r="D134" s="4">
        <v>-79.531533999999994</v>
      </c>
      <c r="E134">
        <f t="shared" si="33"/>
        <v>7.1652859367663264E-5</v>
      </c>
      <c r="F134">
        <f t="shared" si="35"/>
        <v>8.6323283588198851</v>
      </c>
      <c r="G134">
        <f t="shared" si="34"/>
        <v>6.769758814646698</v>
      </c>
      <c r="H134">
        <f t="shared" si="30"/>
        <v>3.3091454520559616</v>
      </c>
      <c r="I134">
        <v>9.0231803300000006</v>
      </c>
      <c r="J134">
        <v>-79.53151733</v>
      </c>
      <c r="K134">
        <f t="shared" si="23"/>
        <v>-1.422301886779892</v>
      </c>
      <c r="L134">
        <f t="shared" si="24"/>
        <v>0.70308561726231811</v>
      </c>
      <c r="M134">
        <v>9.0234441669999992</v>
      </c>
      <c r="N134">
        <v>-79.53170283</v>
      </c>
      <c r="Q134">
        <f t="shared" si="36"/>
        <v>9.0232421541759322</v>
      </c>
      <c r="R134">
        <f t="shared" si="37"/>
        <v>-79.531560797688897</v>
      </c>
    </row>
    <row r="135" spans="1:18">
      <c r="A135">
        <f t="shared" si="31"/>
        <v>0.15748547758111439</v>
      </c>
      <c r="B135">
        <f t="shared" si="32"/>
        <v>-1.3880870716112799</v>
      </c>
      <c r="C135" s="1">
        <v>9.0232531999999992</v>
      </c>
      <c r="D135" s="2">
        <v>-79.531530799999999</v>
      </c>
      <c r="E135">
        <f t="shared" si="33"/>
        <v>6.735822979920587E-5</v>
      </c>
      <c r="F135">
        <f t="shared" si="35"/>
        <v>8.2364236276792901</v>
      </c>
      <c r="G135">
        <f t="shared" si="34"/>
        <v>6.3030174685005935</v>
      </c>
      <c r="H135">
        <f t="shared" si="30"/>
        <v>3.4057831394764815</v>
      </c>
      <c r="I135">
        <v>9.0231803300000006</v>
      </c>
      <c r="J135">
        <v>-79.53151733</v>
      </c>
      <c r="K135">
        <f t="shared" si="23"/>
        <v>-1.422301886779892</v>
      </c>
      <c r="L135">
        <f t="shared" si="24"/>
        <v>0.70308561726231811</v>
      </c>
      <c r="M135">
        <v>9.0234441669999992</v>
      </c>
      <c r="N135">
        <v>-79.53170283</v>
      </c>
      <c r="Q135">
        <f t="shared" si="36"/>
        <v>9.0232389452143664</v>
      </c>
      <c r="R135">
        <f t="shared" si="37"/>
        <v>-79.531558541514173</v>
      </c>
    </row>
    <row r="136" spans="1:18">
      <c r="A136">
        <f t="shared" si="31"/>
        <v>0.15748546885446815</v>
      </c>
      <c r="B136">
        <f t="shared" si="32"/>
        <v>-1.3880870698659507</v>
      </c>
      <c r="C136" s="3">
        <v>9.0232527000000005</v>
      </c>
      <c r="D136" s="4">
        <v>-79.531530700000005</v>
      </c>
      <c r="E136">
        <f t="shared" si="33"/>
        <v>6.6891692132443651E-5</v>
      </c>
      <c r="F136">
        <f t="shared" si="35"/>
        <v>8.1798756081989943</v>
      </c>
      <c r="G136">
        <f t="shared" si="34"/>
        <v>6.2585334653326719</v>
      </c>
      <c r="H136">
        <f t="shared" si="30"/>
        <v>3.3858777493021019</v>
      </c>
      <c r="I136">
        <v>9.0231803300000006</v>
      </c>
      <c r="J136">
        <v>-79.53151733</v>
      </c>
      <c r="K136">
        <f t="shared" si="23"/>
        <v>-1.422301886779892</v>
      </c>
      <c r="L136">
        <f t="shared" si="24"/>
        <v>0.70308561726231811</v>
      </c>
      <c r="M136">
        <v>9.0234441669999992</v>
      </c>
      <c r="N136">
        <v>-79.53170283</v>
      </c>
      <c r="Q136">
        <f t="shared" si="36"/>
        <v>9.0232354320170565</v>
      </c>
      <c r="R136">
        <f t="shared" si="37"/>
        <v>-79.531556071435674</v>
      </c>
    </row>
    <row r="137" spans="1:18">
      <c r="A137">
        <f t="shared" si="31"/>
        <v>0.15748544441985862</v>
      </c>
      <c r="B137">
        <f t="shared" si="32"/>
        <v>-1.3880870576486459</v>
      </c>
      <c r="C137" s="1">
        <v>9.0232513000000001</v>
      </c>
      <c r="D137" s="2">
        <v>-79.531530000000004</v>
      </c>
      <c r="E137">
        <f t="shared" si="33"/>
        <v>6.5343821441635457E-5</v>
      </c>
      <c r="F137">
        <f t="shared" si="35"/>
        <v>8.0128990843968406</v>
      </c>
      <c r="G137">
        <f t="shared" si="34"/>
        <v>6.1047161401330818</v>
      </c>
      <c r="H137">
        <f t="shared" si="30"/>
        <v>3.3564696474286393</v>
      </c>
      <c r="I137">
        <v>9.0231803300000006</v>
      </c>
      <c r="J137">
        <v>-79.53151733</v>
      </c>
      <c r="K137">
        <f t="shared" si="23"/>
        <v>-1.422301886779892</v>
      </c>
      <c r="L137">
        <f t="shared" si="24"/>
        <v>0.70308561726231811</v>
      </c>
      <c r="M137">
        <v>9.0234441669999992</v>
      </c>
      <c r="N137">
        <v>-79.53170283</v>
      </c>
      <c r="Q137">
        <f t="shared" si="36"/>
        <v>9.0232350503685694</v>
      </c>
      <c r="R137">
        <f t="shared" si="37"/>
        <v>-79.531555803104112</v>
      </c>
    </row>
    <row r="138" spans="1:18">
      <c r="A138">
        <f t="shared" si="31"/>
        <v>0.1574854130039321</v>
      </c>
      <c r="B138">
        <f t="shared" si="32"/>
        <v>-1.3880870401953533</v>
      </c>
      <c r="C138" s="3">
        <v>9.0232495000000004</v>
      </c>
      <c r="D138" s="4">
        <v>-79.531529000000006</v>
      </c>
      <c r="E138">
        <f t="shared" si="33"/>
        <v>6.3296186472087552E-5</v>
      </c>
      <c r="F138">
        <f t="shared" si="35"/>
        <v>7.7974192562180189</v>
      </c>
      <c r="G138">
        <f t="shared" si="34"/>
        <v>5.8982254688952906</v>
      </c>
      <c r="H138">
        <f t="shared" si="30"/>
        <v>3.3322154340234</v>
      </c>
      <c r="I138">
        <v>9.0231803300000006</v>
      </c>
      <c r="J138">
        <v>-79.53151733</v>
      </c>
      <c r="K138">
        <f t="shared" si="23"/>
        <v>-1.422301886779892</v>
      </c>
      <c r="L138">
        <f t="shared" si="24"/>
        <v>0.70308561726231811</v>
      </c>
      <c r="M138">
        <v>9.0234441669999992</v>
      </c>
      <c r="N138">
        <v>-79.53170283</v>
      </c>
      <c r="Q138">
        <f t="shared" si="36"/>
        <v>9.0232337841417483</v>
      </c>
      <c r="R138">
        <f t="shared" si="37"/>
        <v>-79.531554912838246</v>
      </c>
    </row>
    <row r="139" spans="1:18">
      <c r="A139">
        <f t="shared" si="31"/>
        <v>0.15748538333333481</v>
      </c>
      <c r="B139">
        <f t="shared" si="32"/>
        <v>-1.3880870192514023</v>
      </c>
      <c r="C139" s="1">
        <v>9.0232478</v>
      </c>
      <c r="D139" s="2">
        <v>-79.531527800000006</v>
      </c>
      <c r="E139">
        <f t="shared" si="33"/>
        <v>6.1215324889108999E-5</v>
      </c>
      <c r="F139">
        <f t="shared" si="35"/>
        <v>7.5894818475537029</v>
      </c>
      <c r="G139">
        <f t="shared" si="34"/>
        <v>5.6850313043512735</v>
      </c>
      <c r="H139">
        <f t="shared" si="30"/>
        <v>3.3349190577007803</v>
      </c>
      <c r="I139">
        <v>9.0231803300000006</v>
      </c>
      <c r="J139">
        <v>-79.53151733</v>
      </c>
      <c r="K139">
        <f t="shared" si="23"/>
        <v>-1.422301886779892</v>
      </c>
      <c r="L139">
        <f t="shared" si="24"/>
        <v>0.70308561726231811</v>
      </c>
      <c r="M139">
        <v>9.0234441669999992</v>
      </c>
      <c r="N139">
        <v>-79.53170283</v>
      </c>
      <c r="Q139">
        <f t="shared" si="36"/>
        <v>9.0232321090855994</v>
      </c>
      <c r="R139">
        <f t="shared" si="37"/>
        <v>-79.531553735130359</v>
      </c>
    </row>
    <row r="140" spans="1:18">
      <c r="A140">
        <f t="shared" si="31"/>
        <v>0.15748542173057836</v>
      </c>
      <c r="B140">
        <f t="shared" si="32"/>
        <v>-1.3880870262327192</v>
      </c>
      <c r="C140" s="3">
        <v>9.0232500000000009</v>
      </c>
      <c r="D140" s="4">
        <v>-79.531528199999997</v>
      </c>
      <c r="E140">
        <f t="shared" si="33"/>
        <v>6.3245084462226772E-5</v>
      </c>
      <c r="F140">
        <f t="shared" si="35"/>
        <v>7.8383448201944095</v>
      </c>
      <c r="G140">
        <f t="shared" si="34"/>
        <v>5.8752601947940075</v>
      </c>
      <c r="H140">
        <f t="shared" si="30"/>
        <v>3.4373920134822544</v>
      </c>
      <c r="I140">
        <v>9.0231803300000006</v>
      </c>
      <c r="J140">
        <v>-79.53151733</v>
      </c>
      <c r="K140">
        <f t="shared" si="23"/>
        <v>-1.422301886779892</v>
      </c>
      <c r="L140">
        <f t="shared" si="24"/>
        <v>0.70308561726231811</v>
      </c>
      <c r="M140">
        <v>9.0234441669999992</v>
      </c>
      <c r="N140">
        <v>-79.53170283</v>
      </c>
      <c r="Q140">
        <f t="shared" si="36"/>
        <v>9.023230406848608</v>
      </c>
      <c r="R140">
        <f t="shared" si="37"/>
        <v>-79.531552538312013</v>
      </c>
    </row>
    <row r="141" spans="1:18">
      <c r="A141">
        <f t="shared" si="31"/>
        <v>0.15748543394788311</v>
      </c>
      <c r="B141">
        <f t="shared" si="32"/>
        <v>-1.3880869738728419</v>
      </c>
      <c r="C141" s="1">
        <v>9.0232507000000002</v>
      </c>
      <c r="D141" s="2">
        <v>-79.531525200000004</v>
      </c>
      <c r="E141">
        <f t="shared" si="33"/>
        <v>6.2092249926387245E-5</v>
      </c>
      <c r="F141">
        <f t="shared" si="35"/>
        <v>7.8721915286477095</v>
      </c>
      <c r="G141">
        <f t="shared" si="34"/>
        <v>5.7134961724951694</v>
      </c>
      <c r="H141">
        <f t="shared" si="30"/>
        <v>3.752046677196752</v>
      </c>
      <c r="I141">
        <v>9.0231803300000006</v>
      </c>
      <c r="J141">
        <v>-79.53151733</v>
      </c>
      <c r="K141">
        <f t="shared" si="23"/>
        <v>-1.422301886779892</v>
      </c>
      <c r="L141">
        <f t="shared" si="24"/>
        <v>0.70308561726231811</v>
      </c>
      <c r="M141">
        <v>9.0234441669999992</v>
      </c>
      <c r="N141">
        <v>-79.53170283</v>
      </c>
      <c r="Q141">
        <f t="shared" si="36"/>
        <v>9.0232320672818904</v>
      </c>
      <c r="R141">
        <f t="shared" si="37"/>
        <v>-79.531553705738773</v>
      </c>
    </row>
    <row r="142" spans="1:18">
      <c r="A142">
        <f t="shared" si="31"/>
        <v>0.15748543569321236</v>
      </c>
      <c r="B142">
        <f t="shared" si="32"/>
        <v>-1.3880869407115859</v>
      </c>
      <c r="C142" s="3">
        <v>9.0232507999999996</v>
      </c>
      <c r="D142" s="4">
        <v>-79.531523300000003</v>
      </c>
      <c r="E142">
        <f t="shared" si="33"/>
        <v>6.1081259489809963E-5</v>
      </c>
      <c r="F142">
        <f t="shared" si="35"/>
        <v>7.8630271578750133</v>
      </c>
      <c r="G142">
        <f t="shared" si="34"/>
        <v>5.5947425857583166</v>
      </c>
      <c r="H142">
        <f t="shared" si="30"/>
        <v>3.9303671977728438</v>
      </c>
      <c r="I142">
        <v>9.0231803300000006</v>
      </c>
      <c r="J142">
        <v>-79.53151733</v>
      </c>
      <c r="K142">
        <f t="shared" si="23"/>
        <v>-1.422301886779892</v>
      </c>
      <c r="L142">
        <f t="shared" si="24"/>
        <v>0.70308561726231811</v>
      </c>
      <c r="M142">
        <v>9.0234441669999992</v>
      </c>
      <c r="N142">
        <v>-79.53170283</v>
      </c>
      <c r="Q142">
        <f t="shared" si="36"/>
        <v>9.0232311242121508</v>
      </c>
      <c r="R142">
        <f t="shared" si="37"/>
        <v>-79.531553042680002</v>
      </c>
    </row>
    <row r="143" spans="1:18">
      <c r="A143">
        <f t="shared" si="31"/>
        <v>0.15748543918387087</v>
      </c>
      <c r="B143">
        <f t="shared" si="32"/>
        <v>-1.3880869092956594</v>
      </c>
      <c r="C143" s="1">
        <v>9.0232510000000001</v>
      </c>
      <c r="D143" s="2">
        <v>-79.531521499999997</v>
      </c>
      <c r="E143">
        <f t="shared" si="33"/>
        <v>6.0209589000129525E-5</v>
      </c>
      <c r="F143">
        <f t="shared" si="35"/>
        <v>7.8710465649585171</v>
      </c>
      <c r="G143">
        <f t="shared" si="34"/>
        <v>5.4964176144751686</v>
      </c>
      <c r="H143">
        <f t="shared" si="30"/>
        <v>4.1075290156160627</v>
      </c>
      <c r="I143">
        <v>9.0231803300000006</v>
      </c>
      <c r="J143">
        <v>-79.53151733</v>
      </c>
      <c r="K143">
        <f t="shared" si="23"/>
        <v>-1.422301886779892</v>
      </c>
      <c r="L143">
        <f t="shared" si="24"/>
        <v>0.70308561726231811</v>
      </c>
      <c r="M143">
        <v>9.0234441669999992</v>
      </c>
      <c r="N143">
        <v>-79.53170283</v>
      </c>
      <c r="Q143">
        <f t="shared" si="36"/>
        <v>9.0232302971771698</v>
      </c>
      <c r="R143">
        <f t="shared" si="37"/>
        <v>-79.531552461203603</v>
      </c>
    </row>
    <row r="144" spans="1:18">
      <c r="A144">
        <f t="shared" si="31"/>
        <v>0.15748542173057836</v>
      </c>
      <c r="B144">
        <f t="shared" si="32"/>
        <v>-1.3880868796250621</v>
      </c>
      <c r="C144" s="3">
        <v>9.0232500000000009</v>
      </c>
      <c r="D144" s="4">
        <v>-79.531519799999998</v>
      </c>
      <c r="E144">
        <f t="shared" si="33"/>
        <v>5.8413780850981766E-5</v>
      </c>
      <c r="F144">
        <f t="shared" si="35"/>
        <v>7.7516284029108817</v>
      </c>
      <c r="G144">
        <f t="shared" si="34"/>
        <v>5.3197661514603478</v>
      </c>
      <c r="H144">
        <f t="shared" si="30"/>
        <v>4.1954527994609858</v>
      </c>
      <c r="I144">
        <v>9.0231803300000006</v>
      </c>
      <c r="J144">
        <v>-79.53151733</v>
      </c>
      <c r="K144">
        <f t="shared" si="23"/>
        <v>-1.422301886779892</v>
      </c>
      <c r="L144">
        <f t="shared" si="24"/>
        <v>0.70308561726231811</v>
      </c>
      <c r="M144">
        <v>9.0234441669999992</v>
      </c>
      <c r="N144">
        <v>-79.53170283</v>
      </c>
      <c r="Q144">
        <f t="shared" si="36"/>
        <v>9.0232295841120802</v>
      </c>
      <c r="R144">
        <f t="shared" si="37"/>
        <v>-79.531551959857794</v>
      </c>
    </row>
    <row r="145" spans="1:18">
      <c r="A145">
        <f t="shared" si="31"/>
        <v>0.1574854130039321</v>
      </c>
      <c r="B145">
        <f t="shared" si="32"/>
        <v>-1.3880868482091357</v>
      </c>
      <c r="C145" s="1">
        <v>9.0232495000000004</v>
      </c>
      <c r="D145" s="2">
        <v>-79.531518000000005</v>
      </c>
      <c r="E145">
        <f t="shared" si="33"/>
        <v>5.6969479362526042E-5</v>
      </c>
      <c r="F145">
        <f t="shared" si="35"/>
        <v>7.691516994392078</v>
      </c>
      <c r="G145">
        <f t="shared" si="34"/>
        <v>5.1815890879161053</v>
      </c>
      <c r="H145">
        <f t="shared" si="30"/>
        <v>4.3255505569732566</v>
      </c>
      <c r="I145">
        <v>9.0231803300000006</v>
      </c>
      <c r="J145">
        <v>-79.53151733</v>
      </c>
      <c r="K145">
        <f t="shared" ref="K145:K208" si="38">(I141-M140)/(J141-N140)</f>
        <v>-1.422301886779892</v>
      </c>
      <c r="L145">
        <f t="shared" ref="L145:L208" si="39">-1/K145</f>
        <v>0.70308561726231811</v>
      </c>
      <c r="M145">
        <v>9.0234441669999992</v>
      </c>
      <c r="N145">
        <v>-79.53170283</v>
      </c>
      <c r="Q145">
        <f t="shared" si="36"/>
        <v>9.0232281150614302</v>
      </c>
      <c r="R145">
        <f t="shared" si="37"/>
        <v>-79.531550926989411</v>
      </c>
    </row>
    <row r="146" spans="1:18">
      <c r="A146">
        <f t="shared" si="31"/>
        <v>0.15748540951327358</v>
      </c>
      <c r="B146">
        <f t="shared" si="32"/>
        <v>-1.3880868220291966</v>
      </c>
      <c r="C146" s="3">
        <v>9.0232492999999998</v>
      </c>
      <c r="D146" s="4">
        <v>-79.531516499999995</v>
      </c>
      <c r="E146">
        <f t="shared" si="33"/>
        <v>5.5943137708948279E-5</v>
      </c>
      <c r="F146">
        <f t="shared" si="35"/>
        <v>7.6692209950561807</v>
      </c>
      <c r="G146">
        <f t="shared" si="34"/>
        <v>5.0885673945668675</v>
      </c>
      <c r="H146">
        <f t="shared" si="30"/>
        <v>4.4498231000149602</v>
      </c>
      <c r="I146">
        <v>9.0231803300000006</v>
      </c>
      <c r="J146">
        <v>-79.53151733</v>
      </c>
      <c r="K146">
        <f t="shared" si="38"/>
        <v>-1.422301886779892</v>
      </c>
      <c r="L146">
        <f t="shared" si="39"/>
        <v>0.70308561726231811</v>
      </c>
      <c r="M146">
        <v>9.0234441669999992</v>
      </c>
      <c r="N146">
        <v>-79.53170283</v>
      </c>
      <c r="Q146">
        <f t="shared" si="36"/>
        <v>9.0232269335588065</v>
      </c>
      <c r="R146">
        <f t="shared" si="37"/>
        <v>-79.531550096291909</v>
      </c>
    </row>
    <row r="147" spans="1:18">
      <c r="A147">
        <f t="shared" si="31"/>
        <v>0.15748542173057836</v>
      </c>
      <c r="B147">
        <f t="shared" si="32"/>
        <v>-1.3880867906132703</v>
      </c>
      <c r="C147" s="1">
        <v>9.0232500000000009</v>
      </c>
      <c r="D147" s="2">
        <v>-79.531514700000002</v>
      </c>
      <c r="E147">
        <f t="shared" si="33"/>
        <v>5.5480489381541832E-5</v>
      </c>
      <c r="F147">
        <f t="shared" si="35"/>
        <v>7.7522097248794442</v>
      </c>
      <c r="G147">
        <f t="shared" si="34"/>
        <v>5.0539115947931812</v>
      </c>
      <c r="H147">
        <f t="shared" si="30"/>
        <v>4.6566707190203172</v>
      </c>
      <c r="I147">
        <v>9.0231803300000006</v>
      </c>
      <c r="J147">
        <v>-79.53151733</v>
      </c>
      <c r="K147">
        <f t="shared" si="38"/>
        <v>-1.422301886779892</v>
      </c>
      <c r="L147">
        <f t="shared" si="39"/>
        <v>0.70308561726231811</v>
      </c>
      <c r="M147">
        <v>9.0234441669999992</v>
      </c>
      <c r="N147">
        <v>-79.53170283</v>
      </c>
      <c r="Q147">
        <f t="shared" si="36"/>
        <v>9.0232260939658495</v>
      </c>
      <c r="R147">
        <f t="shared" si="37"/>
        <v>-79.531549505986177</v>
      </c>
    </row>
    <row r="148" spans="1:18">
      <c r="A148">
        <f t="shared" si="31"/>
        <v>0.15748539205998108</v>
      </c>
      <c r="B148">
        <f t="shared" si="32"/>
        <v>-1.3880867487253683</v>
      </c>
      <c r="C148" s="3">
        <v>9.0232483000000006</v>
      </c>
      <c r="D148" s="4">
        <v>-79.531512300000003</v>
      </c>
      <c r="E148">
        <f t="shared" si="33"/>
        <v>5.2709441565972243E-5</v>
      </c>
      <c r="F148">
        <f t="shared" si="35"/>
        <v>7.5781919482642568</v>
      </c>
      <c r="G148">
        <f t="shared" si="34"/>
        <v>4.8258517071813056</v>
      </c>
      <c r="H148">
        <f t="shared" si="30"/>
        <v>4.7657141347814402</v>
      </c>
      <c r="I148">
        <v>9.0231803300000006</v>
      </c>
      <c r="J148">
        <v>-79.53151733</v>
      </c>
      <c r="K148">
        <f t="shared" si="38"/>
        <v>-1.422301886779892</v>
      </c>
      <c r="L148">
        <f t="shared" si="39"/>
        <v>0.70308561726231811</v>
      </c>
      <c r="M148">
        <v>9.0234441669999992</v>
      </c>
      <c r="N148">
        <v>-79.53170283</v>
      </c>
      <c r="Q148">
        <f t="shared" si="36"/>
        <v>9.0232257154990148</v>
      </c>
      <c r="R148">
        <f t="shared" si="37"/>
        <v>-79.531549239891589</v>
      </c>
    </row>
    <row r="149" spans="1:18">
      <c r="A149">
        <f t="shared" si="31"/>
        <v>0.15748533970010348</v>
      </c>
      <c r="B149">
        <f t="shared" si="32"/>
        <v>-1.3880867312720757</v>
      </c>
      <c r="C149" s="1">
        <v>9.0232452999999992</v>
      </c>
      <c r="D149" s="2">
        <v>-79.531511300000005</v>
      </c>
      <c r="E149">
        <f t="shared" si="33"/>
        <v>4.9680153433921939E-5</v>
      </c>
      <c r="F149">
        <f t="shared" si="35"/>
        <v>7.2543241141425074</v>
      </c>
      <c r="G149">
        <f t="shared" si="34"/>
        <v>4.5677593522881477</v>
      </c>
      <c r="H149">
        <f t="shared" si="30"/>
        <v>4.6663378889961749</v>
      </c>
      <c r="I149">
        <v>9.0231803300000006</v>
      </c>
      <c r="J149">
        <v>-79.53151733</v>
      </c>
      <c r="K149">
        <f t="shared" si="38"/>
        <v>-1.422301886779892</v>
      </c>
      <c r="L149">
        <f t="shared" si="39"/>
        <v>0.70308561726231811</v>
      </c>
      <c r="M149">
        <v>9.0234441669999992</v>
      </c>
      <c r="N149">
        <v>-79.53170283</v>
      </c>
      <c r="Q149">
        <f t="shared" si="36"/>
        <v>9.023223448659099</v>
      </c>
      <c r="R149">
        <f t="shared" si="37"/>
        <v>-79.531547646109047</v>
      </c>
    </row>
    <row r="150" spans="1:18">
      <c r="A150">
        <f t="shared" si="31"/>
        <v>0.15748528210423818</v>
      </c>
      <c r="B150">
        <f t="shared" si="32"/>
        <v>-1.3880867731599777</v>
      </c>
      <c r="C150" s="3">
        <v>9.0232419999999998</v>
      </c>
      <c r="D150" s="4">
        <v>-79.531513700000005</v>
      </c>
      <c r="E150">
        <f t="shared" si="33"/>
        <v>4.8360979645097043E-5</v>
      </c>
      <c r="F150">
        <f t="shared" si="35"/>
        <v>6.8688820806706019</v>
      </c>
      <c r="G150">
        <f t="shared" si="34"/>
        <v>4.4172976894822913</v>
      </c>
      <c r="H150">
        <f t="shared" si="30"/>
        <v>4.2371358145136817</v>
      </c>
      <c r="I150">
        <v>9.0231803300000006</v>
      </c>
      <c r="J150">
        <v>-79.53151733</v>
      </c>
      <c r="K150">
        <f t="shared" si="38"/>
        <v>-1.422301886779892</v>
      </c>
      <c r="L150">
        <f t="shared" si="39"/>
        <v>0.70308561726231811</v>
      </c>
      <c r="M150">
        <v>9.0234441669999992</v>
      </c>
      <c r="N150">
        <v>-79.53170283</v>
      </c>
      <c r="Q150">
        <f t="shared" si="36"/>
        <v>9.0232209705671593</v>
      </c>
      <c r="R150">
        <f t="shared" si="37"/>
        <v>-79.531545903798246</v>
      </c>
    </row>
    <row r="151" spans="1:18">
      <c r="A151">
        <f t="shared" si="31"/>
        <v>0.1574852384710069</v>
      </c>
      <c r="B151">
        <f t="shared" si="32"/>
        <v>-1.3880867557066852</v>
      </c>
      <c r="C151" s="1">
        <v>9.0232395000000007</v>
      </c>
      <c r="D151" s="2">
        <v>-79.531512699999993</v>
      </c>
      <c r="E151">
        <f t="shared" si="33"/>
        <v>4.5740713676773859E-5</v>
      </c>
      <c r="F151">
        <f t="shared" si="35"/>
        <v>6.5978324594289095</v>
      </c>
      <c r="G151">
        <f t="shared" si="34"/>
        <v>4.191154177779044</v>
      </c>
      <c r="H151">
        <f t="shared" si="30"/>
        <v>4.1706752263850344</v>
      </c>
      <c r="I151">
        <v>9.0231803300000006</v>
      </c>
      <c r="J151">
        <v>-79.53151733</v>
      </c>
      <c r="K151">
        <f t="shared" si="38"/>
        <v>-1.422301886779892</v>
      </c>
      <c r="L151">
        <f t="shared" si="39"/>
        <v>0.70308561726231811</v>
      </c>
      <c r="M151">
        <v>9.0234441669999992</v>
      </c>
      <c r="N151">
        <v>-79.53170283</v>
      </c>
      <c r="Q151">
        <f t="shared" si="36"/>
        <v>9.0232198914245387</v>
      </c>
      <c r="R151">
        <f t="shared" si="37"/>
        <v>-79.531545145068591</v>
      </c>
    </row>
    <row r="152" spans="1:18">
      <c r="A152">
        <f t="shared" si="31"/>
        <v>0.15748515993119053</v>
      </c>
      <c r="B152">
        <f t="shared" si="32"/>
        <v>-1.388086795849258</v>
      </c>
      <c r="C152" s="3">
        <v>9.0232349999999997</v>
      </c>
      <c r="D152" s="4">
        <v>-79.531514999999999</v>
      </c>
      <c r="E152">
        <f t="shared" si="33"/>
        <v>4.3382371174095541E-5</v>
      </c>
      <c r="F152">
        <f t="shared" si="35"/>
        <v>6.0840121015564019</v>
      </c>
      <c r="G152">
        <f t="shared" si="34"/>
        <v>3.95437140783228</v>
      </c>
      <c r="H152">
        <f t="shared" ref="H152:H183" si="40">(ACOS(COS(RADIANS(90-C152))*COS(RADIANS(90-Q153))+SIN(RADIANS(90-C152))*SIN(RADIANS(90-Q153))*COS(RADIANS(D152-R153)))*6371)*1000</f>
        <v>3.6792786811306044</v>
      </c>
      <c r="I152">
        <v>9.0231803300000006</v>
      </c>
      <c r="J152">
        <v>-79.53151733</v>
      </c>
      <c r="K152">
        <f t="shared" si="38"/>
        <v>-1.422301886779892</v>
      </c>
      <c r="L152">
        <f t="shared" si="39"/>
        <v>0.70308561726231811</v>
      </c>
      <c r="M152">
        <v>9.0234441669999992</v>
      </c>
      <c r="N152">
        <v>-79.53170283</v>
      </c>
      <c r="Q152">
        <f t="shared" si="36"/>
        <v>9.0232177479308557</v>
      </c>
      <c r="R152">
        <f t="shared" si="37"/>
        <v>-79.531543638009012</v>
      </c>
    </row>
    <row r="153" spans="1:18">
      <c r="A153">
        <f t="shared" si="31"/>
        <v>0.15748511106197149</v>
      </c>
      <c r="B153">
        <f t="shared" si="32"/>
        <v>-1.3880867923585993</v>
      </c>
      <c r="C153" s="1">
        <v>9.0232322000000007</v>
      </c>
      <c r="D153" s="2">
        <v>-79.531514799999997</v>
      </c>
      <c r="E153">
        <f t="shared" si="33"/>
        <v>4.0976816050681275E-5</v>
      </c>
      <c r="F153">
        <f t="shared" si="35"/>
        <v>5.7746887328433694</v>
      </c>
      <c r="G153">
        <f t="shared" si="34"/>
        <v>3.7376064174547974</v>
      </c>
      <c r="H153">
        <f t="shared" si="40"/>
        <v>3.5177339190868295</v>
      </c>
      <c r="I153">
        <v>9.0231803300000006</v>
      </c>
      <c r="J153">
        <v>-79.53151733</v>
      </c>
      <c r="K153">
        <f t="shared" si="38"/>
        <v>-1.422301886779892</v>
      </c>
      <c r="L153">
        <f t="shared" si="39"/>
        <v>0.70308561726231811</v>
      </c>
      <c r="M153">
        <v>9.0234441669999992</v>
      </c>
      <c r="N153">
        <v>-79.53170283</v>
      </c>
      <c r="Q153">
        <f t="shared" si="36"/>
        <v>9.0232158187021749</v>
      </c>
      <c r="R153">
        <f t="shared" si="37"/>
        <v>-79.531542281596074</v>
      </c>
    </row>
    <row r="154" spans="1:18">
      <c r="A154">
        <f t="shared" si="31"/>
        <v>0.15748508662736196</v>
      </c>
      <c r="B154">
        <f t="shared" si="32"/>
        <v>-1.3880867783959656</v>
      </c>
      <c r="C154" s="3">
        <v>9.0232308000000003</v>
      </c>
      <c r="D154" s="4">
        <v>-79.531514000000001</v>
      </c>
      <c r="E154">
        <f t="shared" si="33"/>
        <v>3.9371429882449102E-5</v>
      </c>
      <c r="F154">
        <f t="shared" si="35"/>
        <v>5.6228631035588617</v>
      </c>
      <c r="G154">
        <f t="shared" si="34"/>
        <v>3.6000386292875941</v>
      </c>
      <c r="H154">
        <f t="shared" si="40"/>
        <v>3.5010407999402915</v>
      </c>
      <c r="I154">
        <v>9.0231803300000006</v>
      </c>
      <c r="J154">
        <v>-79.53151733</v>
      </c>
      <c r="K154">
        <f t="shared" si="38"/>
        <v>-1.422301886779892</v>
      </c>
      <c r="L154">
        <f t="shared" si="39"/>
        <v>0.70308561726231811</v>
      </c>
      <c r="M154">
        <v>9.0234441669999992</v>
      </c>
      <c r="N154">
        <v>-79.53170283</v>
      </c>
      <c r="Q154">
        <f t="shared" si="36"/>
        <v>9.0232138508514783</v>
      </c>
      <c r="R154">
        <f t="shared" si="37"/>
        <v>-79.531540898028553</v>
      </c>
    </row>
    <row r="155" spans="1:18">
      <c r="A155">
        <f t="shared" si="31"/>
        <v>0.15748508662736196</v>
      </c>
      <c r="B155">
        <f t="shared" si="32"/>
        <v>-1.3880867696693193</v>
      </c>
      <c r="C155" s="1">
        <v>9.0232308000000003</v>
      </c>
      <c r="D155" s="2">
        <v>-79.531513500000003</v>
      </c>
      <c r="E155">
        <f t="shared" si="33"/>
        <v>3.9083852267735523E-5</v>
      </c>
      <c r="F155">
        <f t="shared" si="35"/>
        <v>5.6268688482132845</v>
      </c>
      <c r="G155">
        <f t="shared" si="34"/>
        <v>3.5799545749595207</v>
      </c>
      <c r="H155">
        <f t="shared" si="40"/>
        <v>3.5470754533697413</v>
      </c>
      <c r="I155">
        <v>9.0231803300000006</v>
      </c>
      <c r="J155">
        <v>-79.53151733</v>
      </c>
      <c r="K155">
        <f t="shared" si="38"/>
        <v>-1.422301886779892</v>
      </c>
      <c r="L155">
        <f t="shared" si="39"/>
        <v>0.70308561726231811</v>
      </c>
      <c r="M155">
        <v>9.0234441669999992</v>
      </c>
      <c r="N155">
        <v>-79.53170283</v>
      </c>
      <c r="Q155">
        <f t="shared" si="36"/>
        <v>9.0232125375744481</v>
      </c>
      <c r="R155">
        <f t="shared" si="37"/>
        <v>-79.53153997468236</v>
      </c>
    </row>
    <row r="156" spans="1:18">
      <c r="A156">
        <f t="shared" si="31"/>
        <v>0.15748508139137421</v>
      </c>
      <c r="B156">
        <f t="shared" si="32"/>
        <v>-1.3880867557066852</v>
      </c>
      <c r="C156" s="3">
        <v>9.0232305000000004</v>
      </c>
      <c r="D156" s="4">
        <v>-79.531512699999993</v>
      </c>
      <c r="E156">
        <f t="shared" si="33"/>
        <v>3.8378314818143997E-5</v>
      </c>
      <c r="F156">
        <f t="shared" si="35"/>
        <v>5.6011825799942017</v>
      </c>
      <c r="G156">
        <f t="shared" si="34"/>
        <v>3.5266897936472308</v>
      </c>
      <c r="H156">
        <f t="shared" si="40"/>
        <v>3.6012901625173122</v>
      </c>
      <c r="I156">
        <v>9.0231803300000006</v>
      </c>
      <c r="J156">
        <v>-79.53151733</v>
      </c>
      <c r="K156">
        <f t="shared" si="38"/>
        <v>-1.422301886779892</v>
      </c>
      <c r="L156">
        <f t="shared" si="39"/>
        <v>0.70308561726231811</v>
      </c>
      <c r="M156">
        <v>9.0234441669999992</v>
      </c>
      <c r="N156">
        <v>-79.53170283</v>
      </c>
      <c r="Q156">
        <f t="shared" si="36"/>
        <v>9.0232123023232145</v>
      </c>
      <c r="R156">
        <f t="shared" si="37"/>
        <v>-79.531539809280602</v>
      </c>
    </row>
    <row r="157" spans="1:18">
      <c r="A157">
        <f t="shared" si="31"/>
        <v>0.15748509535400823</v>
      </c>
      <c r="B157">
        <f t="shared" si="32"/>
        <v>-1.3880867173094416</v>
      </c>
      <c r="C157" s="1">
        <v>9.0232313000000008</v>
      </c>
      <c r="D157" s="2">
        <v>-79.531510499999996</v>
      </c>
      <c r="E157">
        <f t="shared" si="33"/>
        <v>3.7767408847078777E-5</v>
      </c>
      <c r="F157">
        <f t="shared" si="35"/>
        <v>5.7166501869787556</v>
      </c>
      <c r="G157">
        <f t="shared" si="34"/>
        <v>3.5164526457505119</v>
      </c>
      <c r="H157">
        <f t="shared" si="40"/>
        <v>3.8504427358649895</v>
      </c>
      <c r="I157">
        <v>9.0231803300000006</v>
      </c>
      <c r="J157">
        <v>-79.53151733</v>
      </c>
      <c r="K157">
        <f t="shared" si="38"/>
        <v>-1.422301886779892</v>
      </c>
      <c r="L157">
        <f t="shared" si="39"/>
        <v>0.70308561726231811</v>
      </c>
      <c r="M157">
        <v>9.0234441669999992</v>
      </c>
      <c r="N157">
        <v>-79.53170283</v>
      </c>
      <c r="Q157">
        <f t="shared" si="36"/>
        <v>9.0232117251623141</v>
      </c>
      <c r="R157">
        <f t="shared" si="37"/>
        <v>-79.531539403487074</v>
      </c>
    </row>
    <row r="158" spans="1:18">
      <c r="A158">
        <f t="shared" si="31"/>
        <v>0.15748512502460549</v>
      </c>
      <c r="B158">
        <f t="shared" si="32"/>
        <v>-1.3880866684402227</v>
      </c>
      <c r="C158" s="3">
        <v>9.0232329999999994</v>
      </c>
      <c r="D158" s="4">
        <v>-79.531507700000006</v>
      </c>
      <c r="E158">
        <f t="shared" si="33"/>
        <v>3.7547649641857397E-5</v>
      </c>
      <c r="F158">
        <f t="shared" si="35"/>
        <v>5.95146649546896</v>
      </c>
      <c r="G158">
        <f t="shared" si="34"/>
        <v>3.5749159306421863</v>
      </c>
      <c r="H158">
        <f t="shared" si="40"/>
        <v>4.2093930001694257</v>
      </c>
      <c r="I158">
        <v>9.0231803300000006</v>
      </c>
      <c r="J158">
        <v>-79.53151733</v>
      </c>
      <c r="K158">
        <f t="shared" si="38"/>
        <v>-1.422301886779892</v>
      </c>
      <c r="L158">
        <f t="shared" si="39"/>
        <v>0.70308561726231811</v>
      </c>
      <c r="M158">
        <v>9.0234441669999992</v>
      </c>
      <c r="N158">
        <v>-79.53170283</v>
      </c>
      <c r="Q158">
        <f t="shared" si="36"/>
        <v>9.0232112254141565</v>
      </c>
      <c r="R158">
        <f t="shared" si="37"/>
        <v>-79.531539052121332</v>
      </c>
    </row>
    <row r="159" spans="1:18">
      <c r="A159">
        <f t="shared" si="31"/>
        <v>0.15748505521143544</v>
      </c>
      <c r="B159">
        <f t="shared" si="32"/>
        <v>-1.3880866527322593</v>
      </c>
      <c r="C159" s="1">
        <v>9.0232290000000006</v>
      </c>
      <c r="D159" s="2">
        <v>-79.531506800000002</v>
      </c>
      <c r="E159">
        <f t="shared" si="33"/>
        <v>3.3757832712452163E-5</v>
      </c>
      <c r="F159">
        <f t="shared" si="35"/>
        <v>5.5331888252161399</v>
      </c>
      <c r="G159">
        <f t="shared" si="34"/>
        <v>3.2817966732581194</v>
      </c>
      <c r="H159">
        <f t="shared" si="40"/>
        <v>4.0378204309849952</v>
      </c>
      <c r="I159">
        <v>9.0231803300000006</v>
      </c>
      <c r="J159">
        <v>-79.53151733</v>
      </c>
      <c r="K159">
        <f t="shared" si="38"/>
        <v>-1.422301886779892</v>
      </c>
      <c r="L159">
        <f t="shared" si="39"/>
        <v>0.70308561726231811</v>
      </c>
      <c r="M159">
        <v>9.0234441669999992</v>
      </c>
      <c r="N159">
        <v>-79.53170283</v>
      </c>
      <c r="Q159">
        <f t="shared" si="36"/>
        <v>9.0232110456413874</v>
      </c>
      <c r="R159">
        <f t="shared" si="37"/>
        <v>-79.531538925725684</v>
      </c>
    </row>
    <row r="160" spans="1:18">
      <c r="A160">
        <f t="shared" si="31"/>
        <v>0.15748502903149666</v>
      </c>
      <c r="B160">
        <f t="shared" si="32"/>
        <v>-1.3880866597135761</v>
      </c>
      <c r="C160" s="3">
        <v>9.0232275000000008</v>
      </c>
      <c r="D160" s="4">
        <v>-79.531507199999993</v>
      </c>
      <c r="E160">
        <f t="shared" si="33"/>
        <v>3.2760828310244441E-5</v>
      </c>
      <c r="F160">
        <f t="shared" si="35"/>
        <v>5.3627940621465697</v>
      </c>
      <c r="G160">
        <f t="shared" si="34"/>
        <v>3.1828111683083193</v>
      </c>
      <c r="H160">
        <f t="shared" si="40"/>
        <v>3.9073689468545059</v>
      </c>
      <c r="I160">
        <v>9.0231803300000006</v>
      </c>
      <c r="J160">
        <v>-79.53151733</v>
      </c>
      <c r="K160">
        <f t="shared" si="38"/>
        <v>-1.422301886779892</v>
      </c>
      <c r="L160">
        <f t="shared" si="39"/>
        <v>0.70308561726231811</v>
      </c>
      <c r="M160">
        <v>9.0234441669999992</v>
      </c>
      <c r="N160">
        <v>-79.53170283</v>
      </c>
      <c r="Q160">
        <f t="shared" si="36"/>
        <v>9.0232079454031879</v>
      </c>
      <c r="R160">
        <f t="shared" si="37"/>
        <v>-79.531536745992796</v>
      </c>
    </row>
    <row r="161" spans="1:18">
      <c r="A161">
        <f t="shared" si="31"/>
        <v>0.15748503252215515</v>
      </c>
      <c r="B161">
        <f t="shared" si="32"/>
        <v>-1.3880866422602838</v>
      </c>
      <c r="C161" s="1">
        <v>9.0232276999999996</v>
      </c>
      <c r="D161" s="2">
        <v>-79.531506199999995</v>
      </c>
      <c r="E161">
        <f t="shared" si="33"/>
        <v>3.234928196708765E-5</v>
      </c>
      <c r="F161">
        <f t="shared" si="35"/>
        <v>5.407979895332371</v>
      </c>
      <c r="G161">
        <f t="shared" si="34"/>
        <v>3.1870558622633105</v>
      </c>
      <c r="H161">
        <f t="shared" si="40"/>
        <v>4.008698461106075</v>
      </c>
      <c r="I161">
        <v>9.0231803300000006</v>
      </c>
      <c r="J161">
        <v>-79.53151733</v>
      </c>
      <c r="K161">
        <f t="shared" si="38"/>
        <v>-1.422301886779892</v>
      </c>
      <c r="L161">
        <f t="shared" si="39"/>
        <v>0.70308561726231811</v>
      </c>
      <c r="M161">
        <v>9.0234441669999992</v>
      </c>
      <c r="N161">
        <v>-79.53170283</v>
      </c>
      <c r="Q161">
        <f t="shared" si="36"/>
        <v>9.0232071298094034</v>
      </c>
      <c r="R161">
        <f t="shared" si="37"/>
        <v>-79.531536172560536</v>
      </c>
    </row>
    <row r="162" spans="1:18">
      <c r="A162">
        <f t="shared" si="31"/>
        <v>0.15748500808754559</v>
      </c>
      <c r="B162">
        <f t="shared" si="32"/>
        <v>-1.3880866440056132</v>
      </c>
      <c r="C162" s="3">
        <v>9.0232262999999993</v>
      </c>
      <c r="D162" s="4">
        <v>-79.531506300000004</v>
      </c>
      <c r="E162">
        <f t="shared" si="33"/>
        <v>3.1261535448414215E-5</v>
      </c>
      <c r="F162">
        <f t="shared" si="35"/>
        <v>5.2532771162117076</v>
      </c>
      <c r="G162">
        <f t="shared" si="34"/>
        <v>3.0894110655943496</v>
      </c>
      <c r="H162">
        <f t="shared" si="40"/>
        <v>3.9119794145545672</v>
      </c>
      <c r="I162">
        <v>9.0231803300000006</v>
      </c>
      <c r="J162">
        <v>-79.53151733</v>
      </c>
      <c r="K162">
        <f t="shared" si="38"/>
        <v>-1.422301886779892</v>
      </c>
      <c r="L162">
        <f t="shared" si="39"/>
        <v>0.70308561726231811</v>
      </c>
      <c r="M162">
        <v>9.0234441669999992</v>
      </c>
      <c r="N162">
        <v>-79.53170283</v>
      </c>
      <c r="Q162">
        <f t="shared" si="36"/>
        <v>9.0232067931462563</v>
      </c>
      <c r="R162">
        <f t="shared" si="37"/>
        <v>-79.531535935857519</v>
      </c>
    </row>
    <row r="163" spans="1:18">
      <c r="A163">
        <f t="shared" si="31"/>
        <v>0.15748496794497283</v>
      </c>
      <c r="B163">
        <f t="shared" si="32"/>
        <v>-1.3880866509869301</v>
      </c>
      <c r="C163" s="1">
        <v>9.0232240000000008</v>
      </c>
      <c r="D163" s="2">
        <v>-79.531506699999994</v>
      </c>
      <c r="E163">
        <f t="shared" si="33"/>
        <v>2.9610095579411494E-5</v>
      </c>
      <c r="F163">
        <f t="shared" si="35"/>
        <v>4.9938132505318311</v>
      </c>
      <c r="G163">
        <f t="shared" si="34"/>
        <v>2.9337925647829888</v>
      </c>
      <c r="H163">
        <f t="shared" si="40"/>
        <v>3.7303653274787241</v>
      </c>
      <c r="I163">
        <v>9.0231803300000006</v>
      </c>
      <c r="J163">
        <v>-79.53151733</v>
      </c>
      <c r="K163">
        <f t="shared" si="38"/>
        <v>-1.422301886779892</v>
      </c>
      <c r="L163">
        <f t="shared" si="39"/>
        <v>0.70308561726231811</v>
      </c>
      <c r="M163">
        <v>9.0234441669999992</v>
      </c>
      <c r="N163">
        <v>-79.53170283</v>
      </c>
      <c r="Q163">
        <f t="shared" si="36"/>
        <v>9.0232059033213989</v>
      </c>
      <c r="R163">
        <f t="shared" si="37"/>
        <v>-79.53153531023446</v>
      </c>
    </row>
    <row r="164" spans="1:18">
      <c r="A164">
        <f t="shared" si="31"/>
        <v>0.15748496270898507</v>
      </c>
      <c r="B164">
        <f t="shared" si="32"/>
        <v>-1.3880866213163328</v>
      </c>
      <c r="C164" s="3">
        <v>9.0232237000000008</v>
      </c>
      <c r="D164" s="4">
        <v>-79.531504999999996</v>
      </c>
      <c r="E164">
        <f t="shared" ref="E164:E195" si="41">SQRT((J173-R165)^2+(I173-Q165)^2)</f>
        <v>2.8386918478808088E-5</v>
      </c>
      <c r="F164">
        <f t="shared" si="35"/>
        <v>5.0091303504142815</v>
      </c>
      <c r="G164">
        <f t="shared" ref="G164:G195" si="42">(ACOS(COS(RADIANS(90-Q165))*COS(RADIANS(90-I173))+SIN(RADIANS(90-Q165))*SIN(RADIANS(90-I173))*COS(RADIANS(D164-J173)))*6371)*1000</f>
        <v>2.9153020909840066</v>
      </c>
      <c r="H164">
        <f t="shared" si="40"/>
        <v>3.8621284772040188</v>
      </c>
      <c r="I164">
        <v>9.0231803300000006</v>
      </c>
      <c r="J164">
        <v>-79.53151733</v>
      </c>
      <c r="K164">
        <f t="shared" si="38"/>
        <v>-1.422301886779892</v>
      </c>
      <c r="L164">
        <f t="shared" si="39"/>
        <v>0.70308561726231811</v>
      </c>
      <c r="M164">
        <v>9.0234441669999992</v>
      </c>
      <c r="N164">
        <v>-79.53170283</v>
      </c>
      <c r="Q164">
        <f t="shared" si="36"/>
        <v>9.0232045523703999</v>
      </c>
      <c r="R164">
        <f t="shared" si="37"/>
        <v>-79.531534360400244</v>
      </c>
    </row>
    <row r="165" spans="1:18">
      <c r="A165">
        <f t="shared" si="31"/>
        <v>0.15748495049168029</v>
      </c>
      <c r="B165">
        <f t="shared" si="32"/>
        <v>-1.3880866038630402</v>
      </c>
      <c r="C165" s="1">
        <v>9.0232229999999998</v>
      </c>
      <c r="D165" s="2">
        <v>-79.531503999999998</v>
      </c>
      <c r="E165">
        <f t="shared" si="41"/>
        <v>2.72391322520588E-5</v>
      </c>
      <c r="F165">
        <f t="shared" si="35"/>
        <v>4.9657604391120103</v>
      </c>
      <c r="G165">
        <f t="shared" si="42"/>
        <v>2.8763985317170615</v>
      </c>
      <c r="H165">
        <f t="shared" si="40"/>
        <v>3.9073689468545059</v>
      </c>
      <c r="I165">
        <v>9.0231803300000006</v>
      </c>
      <c r="J165">
        <v>-79.53151733</v>
      </c>
      <c r="K165">
        <f t="shared" si="38"/>
        <v>-1.422301886779892</v>
      </c>
      <c r="L165">
        <f t="shared" si="39"/>
        <v>0.70308561726231811</v>
      </c>
      <c r="M165">
        <v>9.0234441669999992</v>
      </c>
      <c r="N165">
        <v>-79.53170283</v>
      </c>
      <c r="Q165">
        <f t="shared" ref="Q165:Q196" si="43">K177*(R165-N172)+M172</f>
        <v>9.0232035517573248</v>
      </c>
      <c r="R165">
        <f t="shared" ref="R165:R196" si="44">(K177*N172-M172+C164-L177*D164)/(K177-L177)</f>
        <v>-79.531533656883582</v>
      </c>
    </row>
    <row r="166" spans="1:18">
      <c r="A166">
        <f t="shared" si="31"/>
        <v>0.15748492954772927</v>
      </c>
      <c r="B166">
        <f t="shared" si="32"/>
        <v>-1.3880865986270525</v>
      </c>
      <c r="C166" s="3">
        <v>9.0232218</v>
      </c>
      <c r="D166" s="4">
        <v>-79.531503700000002</v>
      </c>
      <c r="E166">
        <f t="shared" si="41"/>
        <v>2.6084932507977235E-5</v>
      </c>
      <c r="F166">
        <f t="shared" si="35"/>
        <v>4.8482109850553901</v>
      </c>
      <c r="G166">
        <f t="shared" si="42"/>
        <v>2.8066188257493963</v>
      </c>
      <c r="H166">
        <f t="shared" si="40"/>
        <v>3.8597941582285689</v>
      </c>
      <c r="I166">
        <v>9.0231803300000006</v>
      </c>
      <c r="J166">
        <v>-79.53151733</v>
      </c>
      <c r="K166">
        <f t="shared" si="38"/>
        <v>-1.422301886779892</v>
      </c>
      <c r="L166">
        <f t="shared" si="39"/>
        <v>0.70308561726231811</v>
      </c>
      <c r="M166">
        <v>9.0234441669999992</v>
      </c>
      <c r="N166">
        <v>-79.53170283</v>
      </c>
      <c r="Q166">
        <f t="shared" si="43"/>
        <v>9.0232026128173253</v>
      </c>
      <c r="R166">
        <f t="shared" si="44"/>
        <v>-79.531532996728373</v>
      </c>
    </row>
    <row r="167" spans="1:18">
      <c r="A167">
        <f t="shared" si="31"/>
        <v>0.15748489813180275</v>
      </c>
      <c r="B167">
        <f t="shared" si="32"/>
        <v>-1.3880865951363941</v>
      </c>
      <c r="C167" s="1">
        <v>9.0232200000000002</v>
      </c>
      <c r="D167" s="2">
        <v>-79.531503499999999</v>
      </c>
      <c r="E167">
        <f t="shared" si="41"/>
        <v>2.4497421710564092E-5</v>
      </c>
      <c r="F167">
        <f t="shared" si="35"/>
        <v>4.664406056663406</v>
      </c>
      <c r="G167">
        <f t="shared" si="42"/>
        <v>2.6952263178627867</v>
      </c>
      <c r="H167">
        <f t="shared" si="40"/>
        <v>3.7628405053402592</v>
      </c>
      <c r="I167">
        <v>9.0231803300000006</v>
      </c>
      <c r="J167">
        <v>-79.53151733</v>
      </c>
      <c r="K167">
        <f t="shared" si="38"/>
        <v>-1.422301886779892</v>
      </c>
      <c r="L167">
        <f t="shared" si="39"/>
        <v>0.70308561726231811</v>
      </c>
      <c r="M167">
        <v>9.0234441669999992</v>
      </c>
      <c r="N167">
        <v>-79.53170283</v>
      </c>
      <c r="Q167">
        <f t="shared" si="43"/>
        <v>9.0232016686307848</v>
      </c>
      <c r="R167">
        <f t="shared" si="44"/>
        <v>-79.531532332884396</v>
      </c>
    </row>
    <row r="168" spans="1:18">
      <c r="A168">
        <f t="shared" si="31"/>
        <v>0.15748485449857144</v>
      </c>
      <c r="B168">
        <f t="shared" si="32"/>
        <v>-1.3880865986270525</v>
      </c>
      <c r="C168" s="3">
        <v>9.0232174999999994</v>
      </c>
      <c r="D168" s="4">
        <v>-79.531503700000002</v>
      </c>
      <c r="E168">
        <f t="shared" si="41"/>
        <v>2.2567341950673976E-5</v>
      </c>
      <c r="F168">
        <f t="shared" si="35"/>
        <v>4.3958221014654963</v>
      </c>
      <c r="G168">
        <f t="shared" si="42"/>
        <v>2.5402954411923861</v>
      </c>
      <c r="H168">
        <f t="shared" si="40"/>
        <v>3.5862429233690651</v>
      </c>
      <c r="I168">
        <v>9.0231803300000006</v>
      </c>
      <c r="J168">
        <v>-79.53151733</v>
      </c>
      <c r="K168">
        <f t="shared" si="38"/>
        <v>-1.422301886779892</v>
      </c>
      <c r="L168">
        <f t="shared" si="39"/>
        <v>0.70308561726231811</v>
      </c>
      <c r="M168">
        <v>9.0234441669999992</v>
      </c>
      <c r="N168">
        <v>-79.53170283</v>
      </c>
      <c r="Q168">
        <f t="shared" si="43"/>
        <v>9.0232003699765997</v>
      </c>
      <c r="R168">
        <f t="shared" si="44"/>
        <v>-79.531531419819316</v>
      </c>
    </row>
    <row r="169" spans="1:18">
      <c r="A169">
        <f t="shared" si="31"/>
        <v>0.15748480737468162</v>
      </c>
      <c r="B169">
        <f t="shared" si="32"/>
        <v>-1.3880865951363941</v>
      </c>
      <c r="C169" s="1">
        <v>9.0232147999999999</v>
      </c>
      <c r="D169" s="2">
        <v>-79.531503499999999</v>
      </c>
      <c r="E169">
        <f t="shared" si="41"/>
        <v>2.024359126966833E-5</v>
      </c>
      <c r="F169">
        <f t="shared" si="35"/>
        <v>4.122859755516961</v>
      </c>
      <c r="G169">
        <f t="shared" si="42"/>
        <v>2.3885237976353224</v>
      </c>
      <c r="H169">
        <f t="shared" si="40"/>
        <v>3.4334568186473735</v>
      </c>
      <c r="I169">
        <v>9.0231803300000006</v>
      </c>
      <c r="J169">
        <v>-79.53151733</v>
      </c>
      <c r="K169">
        <f t="shared" si="38"/>
        <v>-1.422301886779892</v>
      </c>
      <c r="L169">
        <f t="shared" si="39"/>
        <v>0.70308561726231811</v>
      </c>
      <c r="M169">
        <v>9.0234441669999992</v>
      </c>
      <c r="N169">
        <v>-79.53170283</v>
      </c>
      <c r="Q169">
        <f t="shared" si="43"/>
        <v>9.0231987910858216</v>
      </c>
      <c r="R169">
        <f t="shared" si="44"/>
        <v>-79.531530309723919</v>
      </c>
    </row>
    <row r="170" spans="1:18">
      <c r="A170">
        <f t="shared" si="31"/>
        <v>0.15748475501480408</v>
      </c>
      <c r="B170">
        <f t="shared" si="32"/>
        <v>-1.3880865811737602</v>
      </c>
      <c r="C170" s="3">
        <v>9.0232118000000003</v>
      </c>
      <c r="D170" s="4">
        <v>-79.531502700000004</v>
      </c>
      <c r="E170">
        <f t="shared" si="41"/>
        <v>1.7329334143688186E-5</v>
      </c>
      <c r="F170">
        <f t="shared" si="35"/>
        <v>3.8504427358649895</v>
      </c>
      <c r="G170">
        <f t="shared" si="42"/>
        <v>2.252588772867048</v>
      </c>
      <c r="H170">
        <f t="shared" si="40"/>
        <v>3.3173061186335673</v>
      </c>
      <c r="I170">
        <v>9.0231803300000006</v>
      </c>
      <c r="J170">
        <v>-79.53151733</v>
      </c>
      <c r="K170">
        <f t="shared" si="38"/>
        <v>-1.422301886779892</v>
      </c>
      <c r="L170">
        <f t="shared" si="39"/>
        <v>0.70308561726231811</v>
      </c>
      <c r="M170">
        <v>9.0234441669999992</v>
      </c>
      <c r="N170">
        <v>-79.53170283</v>
      </c>
      <c r="Q170">
        <f t="shared" si="43"/>
        <v>9.0231968901547841</v>
      </c>
      <c r="R170">
        <f t="shared" si="44"/>
        <v>-79.531528973206647</v>
      </c>
    </row>
    <row r="171" spans="1:18">
      <c r="A171">
        <f t="shared" si="31"/>
        <v>0.15748474628815781</v>
      </c>
      <c r="B171">
        <f t="shared" si="32"/>
        <v>-1.3880865515031628</v>
      </c>
      <c r="C171" s="1">
        <v>9.0232112999999998</v>
      </c>
      <c r="D171" s="2">
        <v>-79.531501000000006</v>
      </c>
      <c r="E171">
        <f t="shared" si="41"/>
        <v>1.5942548182425523E-5</v>
      </c>
      <c r="F171">
        <f t="shared" si="35"/>
        <v>3.8830741896898058</v>
      </c>
      <c r="G171">
        <f t="shared" si="42"/>
        <v>2.3059703742460691</v>
      </c>
      <c r="H171">
        <f t="shared" si="40"/>
        <v>3.4373920134822544</v>
      </c>
      <c r="I171">
        <v>9.0231803300000006</v>
      </c>
      <c r="J171">
        <v>-79.53151733</v>
      </c>
      <c r="K171">
        <f t="shared" si="38"/>
        <v>-1.422301886779892</v>
      </c>
      <c r="L171">
        <f t="shared" si="39"/>
        <v>0.70308561726231811</v>
      </c>
      <c r="M171">
        <v>9.0234441669999992</v>
      </c>
      <c r="N171">
        <v>-79.53170283</v>
      </c>
      <c r="Q171">
        <f t="shared" si="43"/>
        <v>9.0231945061633052</v>
      </c>
      <c r="R171">
        <f t="shared" si="44"/>
        <v>-79.531527297056527</v>
      </c>
    </row>
    <row r="172" spans="1:18">
      <c r="A172">
        <f t="shared" si="31"/>
        <v>0.1574847183628898</v>
      </c>
      <c r="B172">
        <f t="shared" si="32"/>
        <v>-1.3880865200872361</v>
      </c>
      <c r="C172" s="3">
        <v>9.0232097000000007</v>
      </c>
      <c r="D172" s="4">
        <v>-79.531499199999999</v>
      </c>
      <c r="E172">
        <f t="shared" si="41"/>
        <v>1.3598397925560076E-5</v>
      </c>
      <c r="F172">
        <f t="shared" si="35"/>
        <v>3.8246084277526737</v>
      </c>
      <c r="G172">
        <f t="shared" si="42"/>
        <v>2.3447288940843247</v>
      </c>
      <c r="H172">
        <f t="shared" si="40"/>
        <v>3.498465558232855</v>
      </c>
      <c r="I172">
        <v>9.0231803300000006</v>
      </c>
      <c r="J172">
        <v>-79.53151733</v>
      </c>
      <c r="K172">
        <f t="shared" si="38"/>
        <v>-1.422301886779892</v>
      </c>
      <c r="L172">
        <f t="shared" si="39"/>
        <v>0.70308561726231811</v>
      </c>
      <c r="M172">
        <v>9.0234441669999992</v>
      </c>
      <c r="N172">
        <v>-79.53170283</v>
      </c>
      <c r="Q172">
        <f t="shared" si="43"/>
        <v>9.0231933717109314</v>
      </c>
      <c r="R172">
        <f t="shared" si="44"/>
        <v>-79.53152649943938</v>
      </c>
    </row>
    <row r="173" spans="1:18">
      <c r="A173">
        <f t="shared" si="31"/>
        <v>0.15748469392828027</v>
      </c>
      <c r="B173">
        <f t="shared" si="32"/>
        <v>-1.3880864991432851</v>
      </c>
      <c r="C173" s="1">
        <v>9.0232083000000003</v>
      </c>
      <c r="D173" s="2">
        <v>-79.531497999999999</v>
      </c>
      <c r="E173">
        <f t="shared" si="41"/>
        <v>1.1762949645649405E-5</v>
      </c>
      <c r="F173">
        <f t="shared" si="35"/>
        <v>3.7640379085486231</v>
      </c>
      <c r="G173">
        <f t="shared" si="42"/>
        <v>2.3752803964629532</v>
      </c>
      <c r="H173">
        <f t="shared" si="40"/>
        <v>3.5164526457505119</v>
      </c>
      <c r="I173">
        <v>9.0231803300000006</v>
      </c>
      <c r="J173">
        <v>-79.53151733</v>
      </c>
      <c r="K173">
        <f t="shared" si="38"/>
        <v>-1.422301886779892</v>
      </c>
      <c r="L173">
        <f t="shared" si="39"/>
        <v>0.70308561726231811</v>
      </c>
      <c r="M173">
        <v>9.0234441669999992</v>
      </c>
      <c r="N173">
        <v>-79.53170283</v>
      </c>
      <c r="Q173">
        <f t="shared" si="43"/>
        <v>9.023191454092137</v>
      </c>
      <c r="R173">
        <f t="shared" si="44"/>
        <v>-79.531525151189186</v>
      </c>
    </row>
    <row r="174" spans="1:18">
      <c r="A174">
        <f t="shared" si="31"/>
        <v>0.15748465378570747</v>
      </c>
      <c r="B174">
        <f t="shared" si="32"/>
        <v>-1.38808651136059</v>
      </c>
      <c r="C174" s="3">
        <v>9.0232060000000001</v>
      </c>
      <c r="D174" s="4">
        <v>-79.5314987</v>
      </c>
      <c r="E174">
        <f t="shared" si="41"/>
        <v>1.0284056335521013E-5</v>
      </c>
      <c r="F174">
        <f t="shared" si="35"/>
        <v>3.5113228812435615</v>
      </c>
      <c r="G174">
        <f t="shared" si="42"/>
        <v>2.2485841670027984</v>
      </c>
      <c r="H174">
        <f t="shared" si="40"/>
        <v>3.3091454520559616</v>
      </c>
      <c r="I174">
        <v>9.0231803300000006</v>
      </c>
      <c r="J174">
        <v>-79.53151733</v>
      </c>
      <c r="K174">
        <f t="shared" si="38"/>
        <v>-1.422301886779892</v>
      </c>
      <c r="L174">
        <f t="shared" si="39"/>
        <v>0.70308561726231811</v>
      </c>
      <c r="M174">
        <v>9.0234441669999992</v>
      </c>
      <c r="N174">
        <v>-79.53170283</v>
      </c>
      <c r="Q174">
        <f t="shared" si="43"/>
        <v>9.0231899526141035</v>
      </c>
      <c r="R174">
        <f t="shared" si="44"/>
        <v>-79.531524095521576</v>
      </c>
    </row>
    <row r="175" spans="1:18">
      <c r="A175">
        <f t="shared" si="31"/>
        <v>0.1574846276057687</v>
      </c>
      <c r="B175">
        <f t="shared" si="32"/>
        <v>-1.3880864939072974</v>
      </c>
      <c r="C175" s="1">
        <v>9.0232045000000003</v>
      </c>
      <c r="D175" s="2">
        <v>-79.531497700000003</v>
      </c>
      <c r="E175">
        <f t="shared" si="41"/>
        <v>8.481834717356918E-6</v>
      </c>
      <c r="F175">
        <f t="shared" si="35"/>
        <v>3.445248920159294</v>
      </c>
      <c r="G175">
        <f t="shared" si="42"/>
        <v>2.2902833189244465</v>
      </c>
      <c r="H175">
        <f t="shared" si="40"/>
        <v>3.3036938074455513</v>
      </c>
      <c r="I175">
        <v>9.0231803300000006</v>
      </c>
      <c r="J175">
        <v>-79.53151733</v>
      </c>
      <c r="K175">
        <f t="shared" si="38"/>
        <v>-1.422301886779892</v>
      </c>
      <c r="L175">
        <f t="shared" si="39"/>
        <v>0.70308561726231811</v>
      </c>
      <c r="M175">
        <v>9.0234441669999992</v>
      </c>
      <c r="N175">
        <v>-79.53170283</v>
      </c>
      <c r="Q175">
        <f t="shared" si="43"/>
        <v>9.0231887428138364</v>
      </c>
      <c r="R175">
        <f t="shared" si="44"/>
        <v>-79.531523244928408</v>
      </c>
    </row>
    <row r="176" spans="1:18">
      <c r="A176">
        <f t="shared" si="31"/>
        <v>0.15748454382996457</v>
      </c>
      <c r="B176">
        <f t="shared" si="32"/>
        <v>-1.388086450274066</v>
      </c>
      <c r="C176" s="3">
        <v>9.0231996999999993</v>
      </c>
      <c r="D176" s="4">
        <v>-79.531495199999995</v>
      </c>
      <c r="E176">
        <f t="shared" si="41"/>
        <v>3.1173339768871486E-6</v>
      </c>
      <c r="F176">
        <f t="shared" si="35"/>
        <v>3.2458987844325993</v>
      </c>
      <c r="G176">
        <f t="shared" si="42"/>
        <v>2.4463115026835958</v>
      </c>
      <c r="H176">
        <f t="shared" si="40"/>
        <v>3.2250067068420041</v>
      </c>
      <c r="I176">
        <v>9.0231803300000006</v>
      </c>
      <c r="J176">
        <v>-79.53151733</v>
      </c>
      <c r="K176">
        <f t="shared" si="38"/>
        <v>-1.422301886779892</v>
      </c>
      <c r="L176">
        <f t="shared" si="39"/>
        <v>0.70308561726231811</v>
      </c>
      <c r="M176">
        <v>9.0234441669999992</v>
      </c>
      <c r="N176">
        <v>-79.53170283</v>
      </c>
      <c r="Q176">
        <f t="shared" si="43"/>
        <v>9.0231872685166845</v>
      </c>
      <c r="R176">
        <f t="shared" si="44"/>
        <v>-79.531522208371285</v>
      </c>
    </row>
    <row r="177" spans="1:18">
      <c r="A177">
        <f t="shared" si="31"/>
        <v>0.1574845001967333</v>
      </c>
      <c r="B177">
        <f t="shared" si="32"/>
        <v>-1.3880864171128102</v>
      </c>
      <c r="C177" s="1">
        <v>9.0231972000000003</v>
      </c>
      <c r="D177" s="2">
        <v>-79.531493299999994</v>
      </c>
      <c r="E177">
        <f t="shared" si="41"/>
        <v>2.0571690763856394E-8</v>
      </c>
      <c r="F177">
        <f t="shared" si="35"/>
        <v>3.2375581324217695</v>
      </c>
      <c r="G177">
        <f t="shared" si="42"/>
        <v>2.6394744640807488</v>
      </c>
      <c r="H177">
        <f t="shared" si="40"/>
        <v>3.2389497325988614</v>
      </c>
      <c r="I177">
        <v>9.0231803300000006</v>
      </c>
      <c r="J177">
        <v>-79.53151733</v>
      </c>
      <c r="K177">
        <f t="shared" si="38"/>
        <v>-1.422301886779892</v>
      </c>
      <c r="L177">
        <f t="shared" si="39"/>
        <v>0.70308561726231811</v>
      </c>
      <c r="M177">
        <v>9.0234441669999992</v>
      </c>
      <c r="N177">
        <v>-79.53170283</v>
      </c>
      <c r="Q177">
        <f t="shared" si="43"/>
        <v>9.0231828801173428</v>
      </c>
      <c r="R177">
        <f t="shared" si="44"/>
        <v>-79.531519122950826</v>
      </c>
    </row>
    <row r="178" spans="1:18">
      <c r="A178">
        <f t="shared" si="31"/>
        <v>0.15748446179948974</v>
      </c>
      <c r="B178">
        <f t="shared" si="32"/>
        <v>-1.3880863979141886</v>
      </c>
      <c r="C178" s="3">
        <v>9.0231949999999994</v>
      </c>
      <c r="D178" s="4">
        <v>-79.531492200000002</v>
      </c>
      <c r="E178">
        <f t="shared" si="41"/>
        <v>2.4529398605073901E-6</v>
      </c>
      <c r="F178">
        <f t="shared" si="35"/>
        <v>3.2053845811743642</v>
      </c>
      <c r="G178">
        <f t="shared" si="42"/>
        <v>2.7678157770933964</v>
      </c>
      <c r="H178">
        <f t="shared" si="40"/>
        <v>3.1969382296304083</v>
      </c>
      <c r="I178">
        <v>9.0231803300000006</v>
      </c>
      <c r="J178">
        <v>-79.53151733</v>
      </c>
      <c r="K178">
        <f t="shared" si="38"/>
        <v>-1.422301886779892</v>
      </c>
      <c r="L178">
        <f t="shared" si="39"/>
        <v>0.70308561726231811</v>
      </c>
      <c r="M178">
        <v>9.0234441669999992</v>
      </c>
      <c r="N178">
        <v>-79.53170283</v>
      </c>
      <c r="Q178">
        <f t="shared" si="43"/>
        <v>9.0231803131714461</v>
      </c>
      <c r="R178">
        <f t="shared" si="44"/>
        <v>-79.531517318168085</v>
      </c>
    </row>
    <row r="179" spans="1:18">
      <c r="A179">
        <f t="shared" si="31"/>
        <v>0.15748442165691692</v>
      </c>
      <c r="B179">
        <f t="shared" si="32"/>
        <v>-1.3880863647529327</v>
      </c>
      <c r="C179" s="1">
        <v>9.0231926999999992</v>
      </c>
      <c r="D179" s="2">
        <v>-79.531490300000002</v>
      </c>
      <c r="E179">
        <f t="shared" si="41"/>
        <v>5.4272366931102484E-6</v>
      </c>
      <c r="F179">
        <f t="shared" si="35"/>
        <v>3.2707931323066042</v>
      </c>
      <c r="G179">
        <f t="shared" si="42"/>
        <v>3.0081159614925301</v>
      </c>
      <c r="H179">
        <f t="shared" si="40"/>
        <v>3.2236090873454248</v>
      </c>
      <c r="I179">
        <v>9.0231803300000006</v>
      </c>
      <c r="J179">
        <v>-79.53151733</v>
      </c>
      <c r="K179">
        <f t="shared" si="38"/>
        <v>-1.422301886779892</v>
      </c>
      <c r="L179">
        <f t="shared" si="39"/>
        <v>0.70308561726231811</v>
      </c>
      <c r="M179">
        <v>9.0234441669999992</v>
      </c>
      <c r="N179">
        <v>-79.53170283</v>
      </c>
      <c r="Q179">
        <f t="shared" si="43"/>
        <v>9.0231783233864888</v>
      </c>
      <c r="R179">
        <f t="shared" si="44"/>
        <v>-79.531515919178901</v>
      </c>
    </row>
    <row r="180" spans="1:18">
      <c r="A180">
        <f t="shared" si="31"/>
        <v>0.15748435184374687</v>
      </c>
      <c r="B180">
        <f t="shared" si="32"/>
        <v>-1.3880863281010185</v>
      </c>
      <c r="C180" s="3">
        <v>9.0231887000000004</v>
      </c>
      <c r="D180" s="4">
        <v>-79.531488199999998</v>
      </c>
      <c r="E180">
        <f t="shared" si="41"/>
        <v>9.9072398324016921E-6</v>
      </c>
      <c r="F180">
        <f t="shared" si="35"/>
        <v>3.3295096162297977</v>
      </c>
      <c r="G180">
        <f t="shared" si="42"/>
        <v>3.3213789330779342</v>
      </c>
      <c r="H180">
        <f t="shared" si="40"/>
        <v>3.1572231699006359</v>
      </c>
      <c r="I180">
        <v>9.0231803300000006</v>
      </c>
      <c r="J180">
        <v>-79.53151733</v>
      </c>
      <c r="K180">
        <f t="shared" si="38"/>
        <v>-1.422301886779892</v>
      </c>
      <c r="L180">
        <f t="shared" si="39"/>
        <v>0.70308561726231811</v>
      </c>
      <c r="M180">
        <v>9.0234441669999992</v>
      </c>
      <c r="N180">
        <v>-79.53170283</v>
      </c>
      <c r="Q180">
        <f t="shared" si="43"/>
        <v>9.0231758902798695</v>
      </c>
      <c r="R180">
        <f t="shared" si="44"/>
        <v>-79.531514208496631</v>
      </c>
    </row>
    <row r="181" spans="1:18">
      <c r="A181">
        <f t="shared" si="31"/>
        <v>0.1574843256638081</v>
      </c>
      <c r="B181">
        <f t="shared" si="32"/>
        <v>-1.3880862897037749</v>
      </c>
      <c r="C181" s="1">
        <v>9.0231872000000006</v>
      </c>
      <c r="D181" s="2">
        <v>-79.531486000000001</v>
      </c>
      <c r="E181">
        <f t="shared" si="41"/>
        <v>1.239964775708388E-5</v>
      </c>
      <c r="F181">
        <f t="shared" si="35"/>
        <v>3.5241332945870063</v>
      </c>
      <c r="G181">
        <f t="shared" si="42"/>
        <v>3.6212558887658286</v>
      </c>
      <c r="H181">
        <f t="shared" si="40"/>
        <v>3.2611345789406165</v>
      </c>
      <c r="I181">
        <v>9.0231803300000006</v>
      </c>
      <c r="J181">
        <v>-79.53151733</v>
      </c>
      <c r="K181">
        <f t="shared" si="38"/>
        <v>-1.422301886779892</v>
      </c>
      <c r="L181">
        <f t="shared" si="39"/>
        <v>0.70308561726231811</v>
      </c>
      <c r="M181">
        <v>9.0234441669999992</v>
      </c>
      <c r="N181">
        <v>-79.53170283</v>
      </c>
      <c r="Q181">
        <f t="shared" si="43"/>
        <v>9.0231722254387634</v>
      </c>
      <c r="R181">
        <f t="shared" si="44"/>
        <v>-79.53151163179956</v>
      </c>
    </row>
    <row r="182" spans="1:18">
      <c r="A182">
        <f t="shared" si="31"/>
        <v>0.15748428726656455</v>
      </c>
      <c r="B182">
        <f t="shared" si="32"/>
        <v>-1.3880863019210796</v>
      </c>
      <c r="C182" s="3">
        <v>9.0231849999999998</v>
      </c>
      <c r="D182" s="4">
        <v>-79.531486700000002</v>
      </c>
      <c r="E182">
        <f t="shared" si="41"/>
        <v>1.3796736600645687E-5</v>
      </c>
      <c r="F182">
        <f t="shared" si="35"/>
        <v>3.4018113802818384</v>
      </c>
      <c r="G182">
        <f t="shared" si="42"/>
        <v>3.5887551779554272</v>
      </c>
      <c r="H182">
        <f t="shared" si="40"/>
        <v>3.0600991030751423</v>
      </c>
      <c r="I182">
        <v>9.0231803300000006</v>
      </c>
      <c r="J182">
        <v>-79.53151733</v>
      </c>
      <c r="K182">
        <f t="shared" si="38"/>
        <v>-1.422301886779892</v>
      </c>
      <c r="L182">
        <f t="shared" si="39"/>
        <v>0.70308561726231811</v>
      </c>
      <c r="M182">
        <v>9.0234441669999992</v>
      </c>
      <c r="N182">
        <v>-79.53170283</v>
      </c>
      <c r="Q182">
        <f t="shared" si="43"/>
        <v>9.0231701865386267</v>
      </c>
      <c r="R182">
        <f t="shared" si="44"/>
        <v>-79.531510198278198</v>
      </c>
    </row>
    <row r="183" spans="1:18">
      <c r="A183">
        <f t="shared" si="31"/>
        <v>0.15748424886932103</v>
      </c>
      <c r="B183">
        <f t="shared" si="32"/>
        <v>-1.3880862949397625</v>
      </c>
      <c r="C183" s="1">
        <v>9.0231828000000007</v>
      </c>
      <c r="D183" s="2">
        <v>-79.531486299999997</v>
      </c>
      <c r="E183">
        <f t="shared" si="41"/>
        <v>1.582649617376345E-5</v>
      </c>
      <c r="F183">
        <f t="shared" si="35"/>
        <v>3.418989018573626</v>
      </c>
      <c r="G183">
        <f t="shared" si="42"/>
        <v>3.6988234610184634</v>
      </c>
      <c r="H183">
        <f t="shared" si="40"/>
        <v>2.9552185637926609</v>
      </c>
      <c r="I183">
        <v>9.0231803300000006</v>
      </c>
      <c r="J183">
        <v>-79.53151733</v>
      </c>
      <c r="K183">
        <f t="shared" si="38"/>
        <v>-1.422301886779892</v>
      </c>
      <c r="L183">
        <f t="shared" si="39"/>
        <v>0.70308561726231811</v>
      </c>
      <c r="M183">
        <v>9.0234441669999992</v>
      </c>
      <c r="N183">
        <v>-79.53170283</v>
      </c>
      <c r="Q183">
        <f t="shared" si="43"/>
        <v>9.0231690436580383</v>
      </c>
      <c r="R183">
        <f t="shared" si="44"/>
        <v>-79.531509394735295</v>
      </c>
    </row>
    <row r="184" spans="1:18">
      <c r="A184">
        <f t="shared" si="31"/>
        <v>0.1574842087267482</v>
      </c>
      <c r="B184">
        <f t="shared" si="32"/>
        <v>-1.3880862774864702</v>
      </c>
      <c r="C184" s="3">
        <v>9.0231805000000005</v>
      </c>
      <c r="D184" s="4">
        <v>-79.5314853</v>
      </c>
      <c r="E184">
        <f t="shared" si="41"/>
        <v>1.8283153307038489E-5</v>
      </c>
      <c r="F184">
        <f t="shared" si="35"/>
        <v>3.5164526457505119</v>
      </c>
      <c r="G184">
        <f t="shared" si="42"/>
        <v>3.8900310319800457</v>
      </c>
      <c r="H184">
        <f t="shared" ref="H184:H195" si="45">(ACOS(COS(RADIANS(90-C184))*COS(RADIANS(90-Q185))+SIN(RADIANS(90-C184))*SIN(RADIANS(90-Q185))*COS(RADIANS(D184-R185)))*6371)*1000</f>
        <v>2.8998032996050416</v>
      </c>
      <c r="I184">
        <v>9.0231803300000006</v>
      </c>
      <c r="J184">
        <v>-79.53151733</v>
      </c>
      <c r="K184">
        <f t="shared" si="38"/>
        <v>-1.422301886779892</v>
      </c>
      <c r="L184">
        <f t="shared" si="39"/>
        <v>0.70308561726231811</v>
      </c>
      <c r="M184">
        <v>9.0234441669999992</v>
      </c>
      <c r="N184">
        <v>-79.53170283</v>
      </c>
      <c r="Q184">
        <f t="shared" si="43"/>
        <v>9.0231673832247559</v>
      </c>
      <c r="R184">
        <f t="shared" si="44"/>
        <v>-79.531508227308535</v>
      </c>
    </row>
    <row r="185" spans="1:18">
      <c r="A185">
        <f t="shared" si="31"/>
        <v>0.15748422094405296</v>
      </c>
      <c r="B185">
        <f t="shared" si="32"/>
        <v>-1.3880862844677873</v>
      </c>
      <c r="C185" s="1">
        <v>9.0231811999999998</v>
      </c>
      <c r="D185" s="2">
        <v>-79.531485700000005</v>
      </c>
      <c r="E185">
        <f t="shared" si="41"/>
        <v>1.7480460198037859E-5</v>
      </c>
      <c r="F185">
        <f t="shared" si="35"/>
        <v>3.4739055478365533</v>
      </c>
      <c r="G185">
        <f t="shared" si="42"/>
        <v>3.8210720344071802</v>
      </c>
      <c r="H185">
        <f t="shared" si="45"/>
        <v>2.9091124834630389</v>
      </c>
      <c r="I185">
        <v>9.0231803300000006</v>
      </c>
      <c r="J185">
        <v>-79.53151733</v>
      </c>
      <c r="K185">
        <f t="shared" si="38"/>
        <v>-1.422301886779892</v>
      </c>
      <c r="L185">
        <f t="shared" si="39"/>
        <v>0.70308561726231811</v>
      </c>
      <c r="M185">
        <v>9.0234441669999992</v>
      </c>
      <c r="N185">
        <v>-79.53170283</v>
      </c>
      <c r="Q185">
        <f t="shared" si="43"/>
        <v>9.0231653735703503</v>
      </c>
      <c r="R185">
        <f t="shared" si="44"/>
        <v>-79.531506814349427</v>
      </c>
    </row>
    <row r="186" spans="1:18">
      <c r="A186">
        <f t="shared" si="31"/>
        <v>0.15748415985752914</v>
      </c>
      <c r="B186">
        <f t="shared" si="32"/>
        <v>-1.3880862582878484</v>
      </c>
      <c r="C186" s="3">
        <v>9.0231776999999997</v>
      </c>
      <c r="D186" s="4">
        <v>-79.531484199999994</v>
      </c>
      <c r="E186">
        <f t="shared" si="41"/>
        <v>2.1206348105622598E-5</v>
      </c>
      <c r="F186">
        <f t="shared" si="35"/>
        <v>3.6497652744102993</v>
      </c>
      <c r="G186">
        <f t="shared" si="42"/>
        <v>4.1184853668003729</v>
      </c>
      <c r="H186">
        <f t="shared" si="45"/>
        <v>2.8210323698982798</v>
      </c>
      <c r="I186">
        <v>9.0231803300000006</v>
      </c>
      <c r="J186">
        <v>-79.53151733</v>
      </c>
      <c r="K186">
        <f t="shared" si="38"/>
        <v>-1.422301886779892</v>
      </c>
      <c r="L186">
        <f t="shared" si="39"/>
        <v>0.70308561726231811</v>
      </c>
      <c r="M186">
        <v>9.0234441669999992</v>
      </c>
      <c r="N186">
        <v>-79.53170283</v>
      </c>
      <c r="Q186">
        <f t="shared" si="43"/>
        <v>9.0231660302088859</v>
      </c>
      <c r="R186">
        <f t="shared" si="44"/>
        <v>-79.531507276022538</v>
      </c>
    </row>
    <row r="187" spans="1:18">
      <c r="A187">
        <f t="shared" si="31"/>
        <v>0.15748414414956588</v>
      </c>
      <c r="B187">
        <f t="shared" si="32"/>
        <v>-1.3880862251265924</v>
      </c>
      <c r="C187" s="1">
        <v>9.0231767999999999</v>
      </c>
      <c r="D187" s="2">
        <v>-79.531482299999993</v>
      </c>
      <c r="E187">
        <f t="shared" si="41"/>
        <v>2.3035382868200992E-5</v>
      </c>
      <c r="F187">
        <f t="shared" si="35"/>
        <v>3.8667928853628464</v>
      </c>
      <c r="G187">
        <f t="shared" si="42"/>
        <v>4.3804179357693762</v>
      </c>
      <c r="H187">
        <f t="shared" si="45"/>
        <v>2.9353281801849374</v>
      </c>
      <c r="I187">
        <v>9.0231803300000006</v>
      </c>
      <c r="J187">
        <v>-79.53151733</v>
      </c>
      <c r="K187">
        <f t="shared" si="38"/>
        <v>-1.422301886779892</v>
      </c>
      <c r="L187">
        <f t="shared" si="39"/>
        <v>0.70308561726231811</v>
      </c>
      <c r="M187">
        <v>9.0234441669999992</v>
      </c>
      <c r="N187">
        <v>-79.53170283</v>
      </c>
      <c r="Q187">
        <f t="shared" si="43"/>
        <v>9.0231629822674595</v>
      </c>
      <c r="R187">
        <f t="shared" si="44"/>
        <v>-79.531505133058758</v>
      </c>
    </row>
    <row r="188" spans="1:18">
      <c r="A188">
        <f t="shared" si="31"/>
        <v>0.15748411273363935</v>
      </c>
      <c r="B188">
        <f t="shared" si="32"/>
        <v>-1.3880862076733</v>
      </c>
      <c r="C188" s="3">
        <v>9.0231750000000002</v>
      </c>
      <c r="D188" s="4">
        <v>-79.531481299999996</v>
      </c>
      <c r="E188">
        <f t="shared" si="41"/>
        <v>2.50830178377489E-5</v>
      </c>
      <c r="F188">
        <f t="shared" si="35"/>
        <v>3.9996951973133577</v>
      </c>
      <c r="G188">
        <f t="shared" si="42"/>
        <v>4.566772688920917</v>
      </c>
      <c r="H188">
        <f t="shared" si="45"/>
        <v>2.9106611192684095</v>
      </c>
      <c r="I188">
        <v>9.0231803300000006</v>
      </c>
      <c r="J188">
        <v>-79.53151733</v>
      </c>
      <c r="K188">
        <f t="shared" si="38"/>
        <v>-1.422301886779892</v>
      </c>
      <c r="L188">
        <f t="shared" si="39"/>
        <v>0.70308561726231811</v>
      </c>
      <c r="M188">
        <v>9.0234441669999992</v>
      </c>
      <c r="N188">
        <v>-79.53170283</v>
      </c>
      <c r="Q188">
        <f t="shared" si="43"/>
        <v>9.023161486035967</v>
      </c>
      <c r="R188">
        <f t="shared" si="44"/>
        <v>-79.531504081079916</v>
      </c>
    </row>
    <row r="189" spans="1:18">
      <c r="A189">
        <f t="shared" si="31"/>
        <v>0.15748408306304207</v>
      </c>
      <c r="B189">
        <f t="shared" si="32"/>
        <v>-1.3880861937106661</v>
      </c>
      <c r="C189" s="1">
        <v>9.0231732999999998</v>
      </c>
      <c r="D189" s="2">
        <v>-79.531480500000001</v>
      </c>
      <c r="E189">
        <f t="shared" si="41"/>
        <v>2.6933817309048949E-5</v>
      </c>
      <c r="F189">
        <f t="shared" si="35"/>
        <v>4.1184853668003729</v>
      </c>
      <c r="G189">
        <f t="shared" si="42"/>
        <v>4.7286927891325714</v>
      </c>
      <c r="H189">
        <f t="shared" si="45"/>
        <v>2.8763985317170615</v>
      </c>
      <c r="I189">
        <v>9.0231803300000006</v>
      </c>
      <c r="J189">
        <v>-79.53151733</v>
      </c>
      <c r="K189">
        <f t="shared" si="38"/>
        <v>-1.422301886779892</v>
      </c>
      <c r="L189">
        <f t="shared" si="39"/>
        <v>0.70308561726231811</v>
      </c>
      <c r="M189">
        <v>9.0234441669999992</v>
      </c>
      <c r="N189">
        <v>-79.53170283</v>
      </c>
      <c r="Q189">
        <f t="shared" si="43"/>
        <v>9.0231598109798181</v>
      </c>
      <c r="R189">
        <f t="shared" si="44"/>
        <v>-79.531502903372029</v>
      </c>
    </row>
    <row r="190" spans="1:18">
      <c r="A190">
        <f t="shared" si="31"/>
        <v>0.15748406386442029</v>
      </c>
      <c r="B190">
        <f t="shared" si="32"/>
        <v>-1.3880861849840198</v>
      </c>
      <c r="C190" s="3">
        <v>9.0231721999999994</v>
      </c>
      <c r="D190" s="4">
        <v>-79.531480000000002</v>
      </c>
      <c r="E190">
        <f t="shared" si="41"/>
        <v>2.8121243666561145E-5</v>
      </c>
      <c r="F190">
        <f t="shared" si="35"/>
        <v>4.1986738766612852</v>
      </c>
      <c r="G190">
        <f t="shared" si="42"/>
        <v>4.8314512275859922</v>
      </c>
      <c r="H190">
        <f t="shared" si="45"/>
        <v>2.8528017539033446</v>
      </c>
      <c r="I190">
        <v>9.0231803300000006</v>
      </c>
      <c r="J190">
        <v>-79.53151733</v>
      </c>
      <c r="K190">
        <f t="shared" si="38"/>
        <v>-1.422301886779892</v>
      </c>
      <c r="L190">
        <f t="shared" si="39"/>
        <v>0.70308561726231811</v>
      </c>
      <c r="M190">
        <v>9.0234441669999992</v>
      </c>
      <c r="N190">
        <v>-79.53170283</v>
      </c>
      <c r="Q190">
        <f t="shared" si="43"/>
        <v>9.02315829694383</v>
      </c>
      <c r="R190">
        <f t="shared" si="44"/>
        <v>-79.531501838875101</v>
      </c>
    </row>
    <row r="191" spans="1:18">
      <c r="A191">
        <f t="shared" si="31"/>
        <v>0.15748405164711551</v>
      </c>
      <c r="B191">
        <f t="shared" si="32"/>
        <v>-1.3880861902200075</v>
      </c>
      <c r="C191" s="1">
        <v>9.0231715000000001</v>
      </c>
      <c r="D191" s="2">
        <v>-79.531480299999998</v>
      </c>
      <c r="E191">
        <f t="shared" si="41"/>
        <v>2.8521328132073203E-5</v>
      </c>
      <c r="F191">
        <f t="shared" si="35"/>
        <v>4.1825436834244112</v>
      </c>
      <c r="G191">
        <f t="shared" si="42"/>
        <v>4.8239837560259957</v>
      </c>
      <c r="H191">
        <f t="shared" si="45"/>
        <v>2.7808102896611508</v>
      </c>
      <c r="I191">
        <v>9.0231803300000006</v>
      </c>
      <c r="J191">
        <v>-79.53151733</v>
      </c>
      <c r="K191">
        <f t="shared" si="38"/>
        <v>-1.422301886779892</v>
      </c>
      <c r="L191">
        <f t="shared" si="39"/>
        <v>0.70308561726231811</v>
      </c>
      <c r="M191">
        <v>9.0234441669999992</v>
      </c>
      <c r="N191">
        <v>-79.53170283</v>
      </c>
      <c r="Q191">
        <f t="shared" si="43"/>
        <v>9.023157325576447</v>
      </c>
      <c r="R191">
        <f t="shared" si="44"/>
        <v>-79.531501155920665</v>
      </c>
    </row>
    <row r="192" spans="1:18">
      <c r="A192">
        <f t="shared" si="31"/>
        <v>0.15748402546717674</v>
      </c>
      <c r="B192">
        <f t="shared" si="32"/>
        <v>-1.3880862024373124</v>
      </c>
      <c r="C192" s="3">
        <v>9.0231700000000004</v>
      </c>
      <c r="D192" s="4">
        <v>-79.531480999999999</v>
      </c>
      <c r="E192">
        <f t="shared" si="41"/>
        <v>2.9345785951248624E-5</v>
      </c>
      <c r="F192">
        <f t="shared" si="35"/>
        <v>4.1511809224874519</v>
      </c>
      <c r="G192">
        <f t="shared" si="42"/>
        <v>4.7996342364930999</v>
      </c>
      <c r="H192">
        <f t="shared" si="45"/>
        <v>2.6206269533914917</v>
      </c>
      <c r="I192">
        <v>9.0231803300000006</v>
      </c>
      <c r="J192">
        <v>-79.53151733</v>
      </c>
      <c r="K192">
        <f t="shared" si="38"/>
        <v>-1.422301886779892</v>
      </c>
      <c r="L192">
        <f t="shared" si="39"/>
        <v>0.70308561726231811</v>
      </c>
      <c r="M192">
        <v>9.0234441669999992</v>
      </c>
      <c r="N192">
        <v>-79.53170283</v>
      </c>
      <c r="Q192">
        <f t="shared" si="43"/>
        <v>9.0231569982896236</v>
      </c>
      <c r="R192">
        <f t="shared" si="44"/>
        <v>-79.531500925810008</v>
      </c>
    </row>
    <row r="193" spans="1:18">
      <c r="A193">
        <f t="shared" si="31"/>
        <v>0.15748465029504896</v>
      </c>
      <c r="B193">
        <f t="shared" si="32"/>
        <v>-1.3880870785925969</v>
      </c>
      <c r="C193" s="1">
        <v>9.0232057999999995</v>
      </c>
      <c r="D193" s="2">
        <v>-79.531531200000003</v>
      </c>
      <c r="E193">
        <f t="shared" si="41"/>
        <v>2.8812991264212868E-5</v>
      </c>
      <c r="F193">
        <f t="shared" si="35"/>
        <v>3.2166118809557886</v>
      </c>
      <c r="G193">
        <f t="shared" si="42"/>
        <v>3.0334761778165742</v>
      </c>
      <c r="H193">
        <f t="shared" si="45"/>
        <v>0.3676828270631205</v>
      </c>
      <c r="I193">
        <v>9.0231803300000006</v>
      </c>
      <c r="J193">
        <v>-79.53151733</v>
      </c>
      <c r="K193">
        <f t="shared" si="38"/>
        <v>-1.422301886779892</v>
      </c>
      <c r="L193">
        <f t="shared" si="39"/>
        <v>0.70308561726231811</v>
      </c>
      <c r="M193">
        <v>9.0234441669999992</v>
      </c>
      <c r="N193">
        <v>-79.53170283</v>
      </c>
      <c r="Q193">
        <f t="shared" si="43"/>
        <v>9.0231563238465906</v>
      </c>
      <c r="R193">
        <f t="shared" si="44"/>
        <v>-79.531500451618811</v>
      </c>
    </row>
    <row r="194" spans="1:18">
      <c r="A194">
        <f t="shared" si="31"/>
        <v>0.15748463633241497</v>
      </c>
      <c r="B194">
        <f t="shared" si="32"/>
        <v>-1.3880870925552309</v>
      </c>
      <c r="C194" s="3">
        <v>9.0232050000000008</v>
      </c>
      <c r="D194" s="4">
        <v>-79.531531999999999</v>
      </c>
      <c r="E194">
        <f t="shared" si="41"/>
        <v>2.8618679971005774E-5</v>
      </c>
      <c r="F194">
        <f t="shared" si="35"/>
        <v>3.1813950127028701</v>
      </c>
      <c r="G194">
        <f t="shared" si="42"/>
        <v>3.0615713663773025</v>
      </c>
      <c r="H194">
        <f t="shared" si="45"/>
        <v>0.25117518918427173</v>
      </c>
      <c r="I194">
        <v>9.0231803300000006</v>
      </c>
      <c r="J194">
        <v>-79.53151733</v>
      </c>
      <c r="K194">
        <f t="shared" si="38"/>
        <v>-1.422301886779892</v>
      </c>
      <c r="L194">
        <f t="shared" si="39"/>
        <v>0.70308561726231811</v>
      </c>
      <c r="M194">
        <v>9.0234441669999992</v>
      </c>
      <c r="N194">
        <v>-79.53170283</v>
      </c>
      <c r="Q194">
        <f t="shared" si="43"/>
        <v>9.023203900303745</v>
      </c>
      <c r="R194">
        <f t="shared" si="44"/>
        <v>-79.531533901941557</v>
      </c>
    </row>
    <row r="195" spans="1:18">
      <c r="A195">
        <f t="shared" si="31"/>
        <v>0.15748459793517139</v>
      </c>
      <c r="B195">
        <f t="shared" si="32"/>
        <v>-1.3880871100085233</v>
      </c>
      <c r="C195" s="1">
        <v>9.0232028</v>
      </c>
      <c r="D195" s="2">
        <v>-79.531532999999996</v>
      </c>
      <c r="E195">
        <f t="shared" si="41"/>
        <v>2.7394137662160326E-5</v>
      </c>
      <c r="F195">
        <f t="shared" si="35"/>
        <v>3.0334761778165742</v>
      </c>
      <c r="G195">
        <f t="shared" si="42"/>
        <v>3.0290162751531735</v>
      </c>
      <c r="H195">
        <f t="shared" si="45"/>
        <v>0</v>
      </c>
      <c r="I195">
        <v>9.0231803300000006</v>
      </c>
      <c r="J195">
        <v>-79.53151733</v>
      </c>
      <c r="K195">
        <f t="shared" si="38"/>
        <v>-1.422301886779892</v>
      </c>
      <c r="L195">
        <f t="shared" si="39"/>
        <v>0.70308561726231811</v>
      </c>
      <c r="M195">
        <v>9.0234441669999992</v>
      </c>
      <c r="N195">
        <v>-79.53170283</v>
      </c>
      <c r="Q195">
        <f t="shared" si="43"/>
        <v>9.023203741348496</v>
      </c>
      <c r="R195">
        <f t="shared" si="44"/>
        <v>-79.531533790182408</v>
      </c>
    </row>
    <row r="196" spans="1:18">
      <c r="A196">
        <f t="shared" ref="A196:B196" si="46">RADIANS(C196)</f>
        <v>0.15748457175523262</v>
      </c>
      <c r="B196">
        <f t="shared" si="46"/>
        <v>-1.3880870977912185</v>
      </c>
      <c r="C196" s="3">
        <v>9.0232013000000002</v>
      </c>
      <c r="D196" s="4">
        <v>-79.531532299999995</v>
      </c>
      <c r="E196">
        <f>SQRT((J205-R197)^2+(I205-Q197)^2)</f>
        <v>138.27836081439651</v>
      </c>
      <c r="F196">
        <f t="shared" si="35"/>
        <v>2.8512216917331301</v>
      </c>
      <c r="G196">
        <f>(ACOS(COS(RADIANS(90-Q197))*COS(RADIANS(90-I205))+SIN(RADIANS(90-Q197))*SIN(RADIANS(90-I205))*COS(RADIANS(D196-J205)))*6371)*1000</f>
        <v>12578128.492906282</v>
      </c>
      <c r="I196">
        <v>9.0231803300000006</v>
      </c>
      <c r="J196">
        <v>-79.53151733</v>
      </c>
      <c r="K196">
        <f t="shared" si="38"/>
        <v>-1.422301886779892</v>
      </c>
      <c r="L196">
        <f t="shared" si="39"/>
        <v>0.70308561726231811</v>
      </c>
      <c r="M196">
        <v>9.0234441669999992</v>
      </c>
      <c r="N196">
        <v>-79.53170283</v>
      </c>
      <c r="Q196">
        <f t="shared" si="43"/>
        <v>9.0232027396186201</v>
      </c>
      <c r="R196">
        <f t="shared" si="44"/>
        <v>-79.53153308588054</v>
      </c>
    </row>
    <row r="197" spans="1:18">
      <c r="I197">
        <v>9.0231803300000006</v>
      </c>
      <c r="J197">
        <v>-79.53151733</v>
      </c>
      <c r="K197">
        <f t="shared" si="38"/>
        <v>-1.422301886779892</v>
      </c>
      <c r="L197">
        <f t="shared" si="39"/>
        <v>0.70308561726231811</v>
      </c>
      <c r="M197">
        <v>9.0234441669999992</v>
      </c>
      <c r="N197">
        <v>-79.53170283</v>
      </c>
      <c r="Q197">
        <f>K209*(R197-N204)+M204</f>
        <v>-104.09464682692668</v>
      </c>
    </row>
    <row r="198" spans="1:18">
      <c r="I198">
        <v>9.0231803300000006</v>
      </c>
      <c r="J198">
        <v>-79.53151733</v>
      </c>
      <c r="K198">
        <f t="shared" si="38"/>
        <v>-1.422301886779892</v>
      </c>
      <c r="L198">
        <f t="shared" si="39"/>
        <v>0.70308561726231811</v>
      </c>
      <c r="M198">
        <v>9.0234441669999992</v>
      </c>
      <c r="N198">
        <v>-79.53170283</v>
      </c>
    </row>
    <row r="199" spans="1:18">
      <c r="I199">
        <v>9.0231803300000006</v>
      </c>
      <c r="J199">
        <v>-79.53151733</v>
      </c>
      <c r="K199">
        <f t="shared" si="38"/>
        <v>-1.422301886779892</v>
      </c>
      <c r="L199">
        <f t="shared" si="39"/>
        <v>0.70308561726231811</v>
      </c>
      <c r="M199">
        <v>9.0234441669999992</v>
      </c>
      <c r="N199">
        <v>-79.53170283</v>
      </c>
    </row>
    <row r="200" spans="1:18">
      <c r="I200">
        <v>9.0231803300000006</v>
      </c>
      <c r="J200">
        <v>-79.53151733</v>
      </c>
      <c r="K200">
        <f t="shared" si="38"/>
        <v>-1.422301886779892</v>
      </c>
      <c r="L200">
        <f t="shared" si="39"/>
        <v>0.70308561726231811</v>
      </c>
      <c r="M200">
        <v>9.0234441669999992</v>
      </c>
      <c r="N200">
        <v>-79.53170283</v>
      </c>
    </row>
    <row r="201" spans="1:18">
      <c r="I201">
        <v>9.0231803300000006</v>
      </c>
      <c r="J201">
        <v>-79.53151733</v>
      </c>
      <c r="K201">
        <f t="shared" si="38"/>
        <v>-1.422301886779892</v>
      </c>
      <c r="L201">
        <f t="shared" si="39"/>
        <v>0.70308561726231811</v>
      </c>
      <c r="M201">
        <v>9.0234441669999992</v>
      </c>
      <c r="N201">
        <v>-79.53170283</v>
      </c>
    </row>
    <row r="202" spans="1:18">
      <c r="I202">
        <v>9.0231803300000006</v>
      </c>
      <c r="J202">
        <v>-79.53151733</v>
      </c>
      <c r="K202">
        <f t="shared" si="38"/>
        <v>-1.422301886779892</v>
      </c>
      <c r="L202">
        <f t="shared" si="39"/>
        <v>0.70308561726231811</v>
      </c>
      <c r="M202">
        <v>9.0234441669999992</v>
      </c>
      <c r="N202">
        <v>-79.53170283</v>
      </c>
    </row>
    <row r="203" spans="1:18">
      <c r="I203">
        <v>9.0231803300000006</v>
      </c>
      <c r="J203">
        <v>-79.53151733</v>
      </c>
      <c r="K203">
        <f t="shared" si="38"/>
        <v>-1.422301886779892</v>
      </c>
      <c r="L203">
        <f t="shared" si="39"/>
        <v>0.70308561726231811</v>
      </c>
      <c r="M203">
        <v>9.0234441669999992</v>
      </c>
      <c r="N203">
        <v>-79.53170283</v>
      </c>
    </row>
    <row r="204" spans="1:18">
      <c r="I204">
        <v>9.0231803300000006</v>
      </c>
      <c r="J204">
        <v>-79.53151733</v>
      </c>
      <c r="K204">
        <f t="shared" si="38"/>
        <v>-1.422301886779892</v>
      </c>
      <c r="L204">
        <f t="shared" si="39"/>
        <v>0.70308561726231811</v>
      </c>
      <c r="M204">
        <v>9.0234441669999992</v>
      </c>
      <c r="N204">
        <v>-79.53170283</v>
      </c>
    </row>
    <row r="205" spans="1:18">
      <c r="I205">
        <v>9.0231803300000006</v>
      </c>
      <c r="J205">
        <v>-79.53151733</v>
      </c>
      <c r="K205">
        <f t="shared" si="38"/>
        <v>-1.422301886779892</v>
      </c>
      <c r="L205">
        <f t="shared" si="39"/>
        <v>0.70308561726231811</v>
      </c>
      <c r="M205">
        <v>9.0234441669999992</v>
      </c>
      <c r="N205">
        <v>-79.53170283</v>
      </c>
    </row>
    <row r="206" spans="1:18">
      <c r="I206">
        <v>9.0231803300000006</v>
      </c>
      <c r="J206">
        <v>-79.53151733</v>
      </c>
      <c r="K206">
        <f t="shared" si="38"/>
        <v>-1.422301886779892</v>
      </c>
      <c r="L206">
        <f t="shared" si="39"/>
        <v>0.70308561726231811</v>
      </c>
      <c r="M206">
        <v>9.0234441669999992</v>
      </c>
      <c r="N206">
        <v>-79.53170283</v>
      </c>
    </row>
    <row r="207" spans="1:18">
      <c r="I207">
        <v>9.0231803300000006</v>
      </c>
      <c r="J207">
        <v>-79.53151733</v>
      </c>
      <c r="K207">
        <f t="shared" si="38"/>
        <v>-1.422301886779892</v>
      </c>
      <c r="L207">
        <f t="shared" si="39"/>
        <v>0.70308561726231811</v>
      </c>
      <c r="M207">
        <v>9.0234441669999992</v>
      </c>
      <c r="N207">
        <v>-79.53170283</v>
      </c>
    </row>
    <row r="208" spans="1:18">
      <c r="I208">
        <v>9.0231803300000006</v>
      </c>
      <c r="J208">
        <v>-79.53151733</v>
      </c>
      <c r="K208">
        <f t="shared" si="38"/>
        <v>-1.422301886779892</v>
      </c>
      <c r="L208">
        <f t="shared" si="39"/>
        <v>0.70308561726231811</v>
      </c>
      <c r="M208">
        <v>9.0234441669999992</v>
      </c>
      <c r="N208">
        <v>-79.53170283</v>
      </c>
    </row>
    <row r="209" spans="9:14">
      <c r="I209">
        <v>9.0231803300000006</v>
      </c>
      <c r="J209">
        <v>-79.53151733</v>
      </c>
      <c r="K209">
        <f t="shared" ref="K209:K225" si="47">(I205-M204)/(J205-N204)</f>
        <v>-1.422301886779892</v>
      </c>
      <c r="L209">
        <f t="shared" ref="L209:L225" si="48">-1/K209</f>
        <v>0.70308561726231811</v>
      </c>
      <c r="M209">
        <v>9.0234441669999992</v>
      </c>
      <c r="N209">
        <v>-79.53170283</v>
      </c>
    </row>
    <row r="210" spans="9:14">
      <c r="I210">
        <v>9.0231803300000006</v>
      </c>
      <c r="J210">
        <v>-79.53151733</v>
      </c>
      <c r="K210">
        <f t="shared" si="47"/>
        <v>-1.422301886779892</v>
      </c>
      <c r="L210">
        <f t="shared" si="48"/>
        <v>0.70308561726231811</v>
      </c>
      <c r="M210">
        <v>9.0234441669999992</v>
      </c>
      <c r="N210">
        <v>-79.53170283</v>
      </c>
    </row>
    <row r="211" spans="9:14">
      <c r="I211">
        <v>9.0231803300000006</v>
      </c>
      <c r="J211">
        <v>-79.53151733</v>
      </c>
      <c r="K211">
        <f t="shared" si="47"/>
        <v>-1.422301886779892</v>
      </c>
      <c r="L211">
        <f t="shared" si="48"/>
        <v>0.70308561726231811</v>
      </c>
      <c r="M211">
        <v>9.0234441669999992</v>
      </c>
      <c r="N211">
        <v>-79.53170283</v>
      </c>
    </row>
    <row r="212" spans="9:14">
      <c r="I212">
        <v>9.0231803300000006</v>
      </c>
      <c r="J212">
        <v>-79.53151733</v>
      </c>
      <c r="K212">
        <f t="shared" si="47"/>
        <v>-1.422301886779892</v>
      </c>
      <c r="L212">
        <f t="shared" si="48"/>
        <v>0.70308561726231811</v>
      </c>
      <c r="M212">
        <v>9.0234441669999992</v>
      </c>
      <c r="N212">
        <v>-79.53170283</v>
      </c>
    </row>
    <row r="213" spans="9:14">
      <c r="I213">
        <v>9.0231803300000006</v>
      </c>
      <c r="J213">
        <v>-79.53151733</v>
      </c>
      <c r="K213">
        <f t="shared" si="47"/>
        <v>-1.422301886779892</v>
      </c>
      <c r="L213">
        <f t="shared" si="48"/>
        <v>0.70308561726231811</v>
      </c>
      <c r="M213">
        <v>9.0234441669999992</v>
      </c>
      <c r="N213">
        <v>-79.53170283</v>
      </c>
    </row>
    <row r="214" spans="9:14">
      <c r="I214">
        <v>9.0231803300000006</v>
      </c>
      <c r="J214">
        <v>-79.53151733</v>
      </c>
      <c r="K214">
        <f t="shared" si="47"/>
        <v>-1.422301886779892</v>
      </c>
      <c r="L214">
        <f t="shared" si="48"/>
        <v>0.70308561726231811</v>
      </c>
      <c r="M214">
        <v>9.0234441669999992</v>
      </c>
      <c r="N214">
        <v>-79.53170283</v>
      </c>
    </row>
    <row r="215" spans="9:14">
      <c r="I215">
        <v>10.023180330000001</v>
      </c>
      <c r="J215">
        <v>-79.53151733</v>
      </c>
      <c r="K215">
        <f t="shared" si="47"/>
        <v>-1.422301886779892</v>
      </c>
      <c r="L215">
        <f t="shared" si="48"/>
        <v>0.70308561726231811</v>
      </c>
      <c r="M215">
        <v>9.0234441669999992</v>
      </c>
      <c r="N215">
        <v>-79.53170283</v>
      </c>
    </row>
    <row r="216" spans="9:14">
      <c r="J216">
        <v>-79.53151733</v>
      </c>
      <c r="K216">
        <f t="shared" si="47"/>
        <v>-1.422301886779892</v>
      </c>
      <c r="L216">
        <f t="shared" si="48"/>
        <v>0.70308561726231811</v>
      </c>
      <c r="M216">
        <v>9.0234441669999992</v>
      </c>
      <c r="N216">
        <v>-79.53170283</v>
      </c>
    </row>
    <row r="217" spans="9:14">
      <c r="J217">
        <v>-79.53151733</v>
      </c>
      <c r="K217">
        <f t="shared" si="47"/>
        <v>-1.422301886779892</v>
      </c>
      <c r="L217">
        <f t="shared" si="48"/>
        <v>0.70308561726231811</v>
      </c>
      <c r="M217">
        <v>9.0234441669999992</v>
      </c>
      <c r="N217">
        <v>-79.53170283</v>
      </c>
    </row>
    <row r="218" spans="9:14">
      <c r="J218">
        <v>-79.53151733</v>
      </c>
      <c r="K218">
        <f t="shared" si="47"/>
        <v>-1.422301886779892</v>
      </c>
      <c r="L218">
        <f t="shared" si="48"/>
        <v>0.70308561726231811</v>
      </c>
      <c r="M218">
        <v>9.0234441669999992</v>
      </c>
      <c r="N218">
        <v>-79.53170283</v>
      </c>
    </row>
    <row r="219" spans="9:14">
      <c r="J219">
        <v>-79.53151733</v>
      </c>
      <c r="K219">
        <f t="shared" si="47"/>
        <v>5389.4132776101515</v>
      </c>
      <c r="L219">
        <f t="shared" si="48"/>
        <v>-1.855489546801714E-4</v>
      </c>
      <c r="M219">
        <v>9.0234441669999992</v>
      </c>
      <c r="N219">
        <v>-79.53170283</v>
      </c>
    </row>
    <row r="220" spans="9:14">
      <c r="J220">
        <v>-79.53151733</v>
      </c>
      <c r="K220">
        <f t="shared" si="47"/>
        <v>-48643.903865067645</v>
      </c>
      <c r="L220">
        <f t="shared" si="48"/>
        <v>2.0557560568614724E-5</v>
      </c>
      <c r="M220">
        <v>9.0234441669999992</v>
      </c>
      <c r="N220">
        <v>-79.53170283</v>
      </c>
    </row>
    <row r="221" spans="9:14">
      <c r="J221">
        <v>-79.53151733</v>
      </c>
      <c r="K221">
        <f t="shared" si="47"/>
        <v>-48643.903865067645</v>
      </c>
      <c r="L221">
        <f t="shared" si="48"/>
        <v>2.0557560568614724E-5</v>
      </c>
      <c r="M221">
        <v>9.0234441669999992</v>
      </c>
      <c r="N221">
        <v>-79.53170283</v>
      </c>
    </row>
    <row r="222" spans="9:14">
      <c r="J222">
        <v>-79.53151733</v>
      </c>
      <c r="K222">
        <f t="shared" si="47"/>
        <v>-48643.903865067645</v>
      </c>
      <c r="L222">
        <f t="shared" si="48"/>
        <v>2.0557560568614724E-5</v>
      </c>
      <c r="M222">
        <v>9.0234441669999992</v>
      </c>
      <c r="N222">
        <v>-79.53170283</v>
      </c>
    </row>
    <row r="223" spans="9:14">
      <c r="J223">
        <v>-79.53151733</v>
      </c>
      <c r="K223">
        <f t="shared" si="47"/>
        <v>-48643.903865067645</v>
      </c>
      <c r="L223">
        <f t="shared" si="48"/>
        <v>2.0557560568614724E-5</v>
      </c>
    </row>
    <row r="224" spans="9:14">
      <c r="J224">
        <v>-79.53151733</v>
      </c>
      <c r="K224">
        <f t="shared" si="47"/>
        <v>-48643.903865067645</v>
      </c>
      <c r="L224">
        <f t="shared" si="48"/>
        <v>2.0557560568614724E-5</v>
      </c>
    </row>
    <row r="225" spans="11:12">
      <c r="K225">
        <f t="shared" si="47"/>
        <v>-48643.903865067645</v>
      </c>
      <c r="L225">
        <f t="shared" si="48"/>
        <v>2.0557560568614724E-5</v>
      </c>
    </row>
  </sheetData>
  <mergeCells count="7">
    <mergeCell ref="Q2:R2"/>
    <mergeCell ref="J6:K6"/>
    <mergeCell ref="A1:B1"/>
    <mergeCell ref="C1:D1"/>
    <mergeCell ref="E1:F1"/>
    <mergeCell ref="G1:H1"/>
    <mergeCell ref="I1:K1"/>
  </mergeCells>
  <pageMargins left="0.69930555555555596" right="0.69930555555555596" top="0.75" bottom="0.75" header="0.3" footer="0.3"/>
  <pageSetup orientation="portrait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2018-05-01T21:55:00Z</dcterms:created>
  <dcterms:modified xsi:type="dcterms:W3CDTF">2018-05-06T03:51:14Z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