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39C1D214-960B-4C76-892C-B72617E06820}" xr6:coauthVersionLast="47" xr6:coauthVersionMax="47" xr10:uidLastSave="{00000000-0000-0000-0000-000000000000}"/>
  <bookViews>
    <workbookView xWindow="1520" yWindow="1520" windowWidth="14400" windowHeight="7360" activeTab="1" xr2:uid="{00000000-000D-0000-FFFF-FFFF00000000}"/>
  </bookViews>
  <sheets>
    <sheet name="Guidance" sheetId="7" r:id="rId1"/>
    <sheet name="OSV record" sheetId="2" r:id="rId2"/>
    <sheet name="Munka1" sheetId="8" r:id="rId3"/>
    <sheet name="Sheet1" sheetId="4" state="hidden" r:id="rId4"/>
  </sheets>
  <definedNames>
    <definedName name="_xlnm._FilterDatabase" localSheetId="1" hidden="1">'OSV record'!$A$1:$AA$587</definedName>
  </definedNames>
  <calcPr calcId="191029"/>
</workbook>
</file>

<file path=xl/calcChain.xml><?xml version="1.0" encoding="utf-8"?>
<calcChain xmlns="http://schemas.openxmlformats.org/spreadsheetml/2006/main">
  <c r="Z577" i="2" l="1"/>
  <c r="Z578" i="2"/>
  <c r="Z579" i="2"/>
  <c r="Z576" i="2" l="1"/>
  <c r="Z575" i="2" l="1"/>
  <c r="Z572" i="2" l="1"/>
  <c r="Z573" i="2"/>
  <c r="Z574" i="2"/>
  <c r="G258" i="2" l="1"/>
  <c r="Z557" i="2" l="1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G559" i="2" l="1"/>
  <c r="G560" i="2"/>
  <c r="G562" i="2"/>
  <c r="G561" i="2"/>
  <c r="G558" i="2" l="1"/>
  <c r="Z556" i="2"/>
  <c r="G556" i="2"/>
  <c r="G557" i="2"/>
  <c r="Z554" i="2"/>
  <c r="Z555" i="2"/>
  <c r="Z553" i="2"/>
  <c r="G553" i="2"/>
  <c r="G554" i="2"/>
  <c r="G555" i="2"/>
  <c r="Z551" i="2" l="1"/>
  <c r="Z552" i="2"/>
  <c r="Z549" i="2"/>
  <c r="Z548" i="2"/>
  <c r="Z550" i="2"/>
  <c r="G548" i="2"/>
  <c r="G549" i="2"/>
  <c r="G550" i="2"/>
  <c r="G551" i="2"/>
  <c r="G552" i="2"/>
  <c r="Z547" i="2" l="1"/>
  <c r="G547" i="2"/>
  <c r="Z546" i="2" l="1"/>
  <c r="Z545" i="2"/>
  <c r="G545" i="2" l="1"/>
  <c r="G546" i="2"/>
  <c r="Z544" i="2" l="1"/>
  <c r="Z543" i="2"/>
  <c r="G544" i="2"/>
  <c r="G543" i="2"/>
  <c r="Z542" i="2" l="1"/>
  <c r="Z540" i="2"/>
  <c r="Z539" i="2"/>
  <c r="Z541" i="2"/>
  <c r="Z538" i="2"/>
  <c r="Z537" i="2"/>
  <c r="G541" i="2"/>
  <c r="G542" i="2"/>
  <c r="G540" i="2"/>
  <c r="G539" i="2"/>
  <c r="G538" i="2"/>
  <c r="G537" i="2"/>
  <c r="Z535" i="2"/>
  <c r="Z536" i="2"/>
  <c r="G536" i="2"/>
  <c r="G535" i="2"/>
  <c r="Z534" i="2"/>
  <c r="Z533" i="2"/>
  <c r="G534" i="2"/>
  <c r="G533" i="2"/>
  <c r="G527" i="2"/>
  <c r="G520" i="2"/>
  <c r="G524" i="2"/>
  <c r="G531" i="2"/>
  <c r="G532" i="2"/>
  <c r="G530" i="2"/>
  <c r="G528" i="2"/>
  <c r="G523" i="2"/>
  <c r="G529" i="2"/>
  <c r="G526" i="2"/>
  <c r="G525" i="2"/>
  <c r="G522" i="2"/>
  <c r="G521" i="2"/>
  <c r="Z530" i="2"/>
  <c r="Z532" i="2"/>
  <c r="Z527" i="2"/>
  <c r="Z524" i="2"/>
  <c r="Z522" i="2"/>
  <c r="Z521" i="2"/>
  <c r="Z531" i="2"/>
  <c r="Z529" i="2"/>
  <c r="Z528" i="2"/>
  <c r="Z526" i="2"/>
  <c r="Z525" i="2"/>
  <c r="Z523" i="2"/>
  <c r="Z520" i="2"/>
  <c r="G502" i="2"/>
  <c r="G501" i="2"/>
  <c r="G510" i="2"/>
  <c r="G515" i="2"/>
  <c r="G517" i="2"/>
  <c r="G518" i="2"/>
  <c r="G519" i="2"/>
  <c r="G516" i="2"/>
  <c r="G512" i="2"/>
  <c r="G509" i="2"/>
  <c r="G506" i="2"/>
  <c r="G503" i="2"/>
  <c r="G504" i="2"/>
  <c r="G505" i="2"/>
  <c r="G507" i="2"/>
  <c r="G508" i="2"/>
  <c r="G511" i="2"/>
  <c r="G513" i="2"/>
  <c r="G514" i="2"/>
  <c r="Z514" i="2"/>
  <c r="Z513" i="2"/>
  <c r="Z512" i="2"/>
  <c r="Z510" i="2"/>
  <c r="Z519" i="2"/>
  <c r="Z518" i="2"/>
  <c r="Z517" i="2"/>
  <c r="Z516" i="2"/>
  <c r="Z515" i="2"/>
  <c r="Z511" i="2"/>
  <c r="Z509" i="2"/>
  <c r="Z508" i="2"/>
  <c r="Z507" i="2"/>
  <c r="Z506" i="2"/>
  <c r="Z505" i="2"/>
  <c r="Z504" i="2"/>
  <c r="Z503" i="2"/>
  <c r="Z502" i="2"/>
  <c r="Z501" i="2"/>
  <c r="G500" i="2"/>
  <c r="Z500" i="2"/>
  <c r="G498" i="2"/>
  <c r="G496" i="2"/>
  <c r="G497" i="2"/>
  <c r="G499" i="2"/>
  <c r="Z496" i="2"/>
  <c r="Z497" i="2"/>
  <c r="Z498" i="2"/>
  <c r="Z499" i="2"/>
  <c r="G493" i="2"/>
  <c r="G495" i="2"/>
  <c r="G494" i="2"/>
  <c r="Z495" i="2"/>
  <c r="Z494" i="2"/>
  <c r="Z493" i="2"/>
  <c r="Z489" i="2"/>
  <c r="Z487" i="2"/>
  <c r="Z486" i="2"/>
  <c r="Z483" i="2"/>
  <c r="Z482" i="2"/>
  <c r="Z481" i="2"/>
  <c r="Z492" i="2"/>
  <c r="Z491" i="2"/>
  <c r="Z490" i="2"/>
  <c r="Z488" i="2"/>
  <c r="Z485" i="2"/>
  <c r="Z484" i="2"/>
  <c r="Z480" i="2"/>
  <c r="G484" i="2"/>
  <c r="G485" i="2"/>
  <c r="G481" i="2"/>
  <c r="G482" i="2"/>
  <c r="G480" i="2"/>
  <c r="G487" i="2"/>
  <c r="G488" i="2"/>
  <c r="G489" i="2"/>
  <c r="G490" i="2"/>
  <c r="G491" i="2"/>
  <c r="G492" i="2"/>
  <c r="G486" i="2"/>
  <c r="G483" i="2"/>
  <c r="Z479" i="2"/>
  <c r="Z478" i="2"/>
  <c r="Z476" i="2"/>
  <c r="G478" i="2"/>
  <c r="G479" i="2"/>
  <c r="Z477" i="2"/>
  <c r="Z475" i="2"/>
  <c r="G475" i="2"/>
  <c r="G476" i="2"/>
  <c r="G477" i="2"/>
  <c r="Z474" i="2"/>
  <c r="Z472" i="2"/>
  <c r="Z473" i="2"/>
  <c r="G474" i="2"/>
  <c r="G472" i="2"/>
  <c r="G473" i="2"/>
  <c r="Z470" i="2"/>
  <c r="Z469" i="2"/>
  <c r="Z468" i="2"/>
  <c r="Z471" i="2"/>
  <c r="G471" i="2"/>
  <c r="G468" i="2"/>
  <c r="G469" i="2"/>
  <c r="G470" i="2"/>
  <c r="Z466" i="2"/>
  <c r="Z465" i="2"/>
  <c r="Z467" i="2"/>
  <c r="Z464" i="2"/>
  <c r="G467" i="2"/>
  <c r="G466" i="2"/>
  <c r="G465" i="2"/>
  <c r="G464" i="2"/>
  <c r="Z463" i="2"/>
  <c r="Z459" i="2"/>
  <c r="Z458" i="2"/>
  <c r="Z455" i="2"/>
  <c r="Z462" i="2"/>
  <c r="Z461" i="2"/>
  <c r="Z460" i="2"/>
  <c r="Z457" i="2"/>
  <c r="Z456" i="2"/>
  <c r="G463" i="2"/>
  <c r="G461" i="2"/>
  <c r="G460" i="2"/>
  <c r="G462" i="2"/>
  <c r="G457" i="2"/>
  <c r="G458" i="2"/>
  <c r="G459" i="2"/>
  <c r="Z454" i="2"/>
  <c r="G456" i="2"/>
  <c r="G455" i="2"/>
  <c r="G454" i="2"/>
  <c r="Z453" i="2"/>
  <c r="G453" i="2"/>
  <c r="Z446" i="2"/>
  <c r="Z447" i="2"/>
  <c r="Z449" i="2"/>
  <c r="Z450" i="2"/>
  <c r="Z452" i="2"/>
  <c r="Z451" i="2"/>
  <c r="Z448" i="2"/>
  <c r="G446" i="2"/>
  <c r="G447" i="2"/>
  <c r="G452" i="2"/>
  <c r="G451" i="2"/>
  <c r="G450" i="2"/>
  <c r="G449" i="2"/>
  <c r="G448" i="2"/>
  <c r="G444" i="2"/>
  <c r="Z444" i="2"/>
  <c r="Z445" i="2"/>
  <c r="G445" i="2"/>
  <c r="Z442" i="2"/>
  <c r="Z443" i="2"/>
  <c r="Z440" i="2"/>
  <c r="Z441" i="2"/>
  <c r="G440" i="2"/>
  <c r="G443" i="2"/>
  <c r="G442" i="2"/>
  <c r="G441" i="2"/>
  <c r="Z439" i="2"/>
  <c r="Z438" i="2"/>
  <c r="G439" i="2"/>
  <c r="G438" i="2"/>
  <c r="Z437" i="2"/>
  <c r="Z436" i="2"/>
  <c r="G437" i="2"/>
  <c r="G436" i="2"/>
  <c r="Z434" i="2"/>
  <c r="Z435" i="2"/>
  <c r="G434" i="2"/>
  <c r="G435" i="2"/>
  <c r="Z433" i="2"/>
  <c r="Z432" i="2"/>
  <c r="Z431" i="2"/>
  <c r="G433" i="2"/>
  <c r="G432" i="2"/>
  <c r="G431" i="2"/>
  <c r="Z420" i="2" l="1"/>
  <c r="Z418" i="2"/>
  <c r="Z419" i="2"/>
  <c r="Z421" i="2"/>
  <c r="Z422" i="2"/>
  <c r="Z430" i="2"/>
  <c r="Z425" i="2"/>
  <c r="Z429" i="2"/>
  <c r="Z428" i="2"/>
  <c r="Z427" i="2"/>
  <c r="Z426" i="2"/>
  <c r="Z423" i="2"/>
  <c r="Z424" i="2"/>
  <c r="G423" i="2"/>
  <c r="G424" i="2"/>
  <c r="G425" i="2"/>
  <c r="G426" i="2"/>
  <c r="G427" i="2"/>
  <c r="G428" i="2"/>
  <c r="G429" i="2"/>
  <c r="G430" i="2"/>
  <c r="G421" i="2"/>
  <c r="G422" i="2"/>
  <c r="G419" i="2"/>
  <c r="G418" i="2"/>
  <c r="G420" i="2"/>
  <c r="Z416" i="2"/>
  <c r="Z415" i="2"/>
  <c r="Z417" i="2"/>
  <c r="Z414" i="2"/>
  <c r="G416" i="2"/>
  <c r="G414" i="2"/>
  <c r="G415" i="2"/>
  <c r="G417" i="2"/>
  <c r="Z413" i="2"/>
  <c r="Z409" i="2"/>
  <c r="Z408" i="2"/>
  <c r="Z407" i="2"/>
  <c r="Z412" i="2"/>
  <c r="Z411" i="2"/>
  <c r="Z410" i="2"/>
  <c r="Z406" i="2"/>
  <c r="G413" i="2"/>
  <c r="G407" i="2"/>
  <c r="G406" i="2"/>
  <c r="G408" i="2"/>
  <c r="G409" i="2"/>
  <c r="G410" i="2"/>
  <c r="G411" i="2"/>
  <c r="G412" i="2"/>
  <c r="Z402" i="2"/>
  <c r="Z401" i="2"/>
  <c r="Z400" i="2"/>
  <c r="Z399" i="2"/>
  <c r="Z398" i="2"/>
  <c r="Z396" i="2"/>
  <c r="Z389" i="2"/>
  <c r="Z388" i="2"/>
  <c r="Z386" i="2"/>
  <c r="Z384" i="2"/>
  <c r="Z383" i="2"/>
  <c r="Z382" i="2"/>
  <c r="Z379" i="2"/>
  <c r="Z405" i="2"/>
  <c r="Z404" i="2"/>
  <c r="Z403" i="2"/>
  <c r="Z397" i="2"/>
  <c r="Z391" i="2"/>
  <c r="Z392" i="2"/>
  <c r="Z393" i="2"/>
  <c r="Z394" i="2"/>
  <c r="Z395" i="2"/>
  <c r="Z390" i="2"/>
  <c r="Z387" i="2"/>
  <c r="Z385" i="2"/>
  <c r="Z381" i="2"/>
  <c r="Z380" i="2"/>
  <c r="G394" i="2"/>
  <c r="G391" i="2"/>
  <c r="G392" i="2"/>
  <c r="G393" i="2"/>
  <c r="G390" i="2"/>
  <c r="G404" i="2"/>
  <c r="G405" i="2"/>
  <c r="G403" i="2"/>
  <c r="G396" i="2"/>
  <c r="G397" i="2"/>
  <c r="G398" i="2"/>
  <c r="G399" i="2"/>
  <c r="G400" i="2"/>
  <c r="G401" i="2"/>
  <c r="G402" i="2"/>
  <c r="G395" i="2"/>
  <c r="G379" i="2"/>
  <c r="G380" i="2"/>
  <c r="G381" i="2"/>
  <c r="G382" i="2"/>
  <c r="G383" i="2"/>
  <c r="G384" i="2"/>
  <c r="G385" i="2"/>
  <c r="G386" i="2"/>
  <c r="G387" i="2"/>
  <c r="G388" i="2"/>
  <c r="G389" i="2"/>
  <c r="G377" i="2"/>
  <c r="G376" i="2"/>
  <c r="G378" i="2"/>
  <c r="Z376" i="2"/>
  <c r="Z377" i="2"/>
  <c r="Z378" i="2"/>
  <c r="G374" i="2"/>
  <c r="G375" i="2"/>
  <c r="Z374" i="2"/>
  <c r="Z375" i="2"/>
  <c r="G361" i="2"/>
  <c r="G363" i="2"/>
  <c r="G368" i="2"/>
  <c r="G370" i="2"/>
  <c r="G369" i="2"/>
  <c r="G371" i="2"/>
  <c r="G366" i="2"/>
  <c r="G372" i="2"/>
  <c r="G373" i="2"/>
  <c r="G362" i="2"/>
  <c r="G364" i="2"/>
  <c r="G365" i="2"/>
  <c r="G367" i="2"/>
  <c r="Z368" i="2"/>
  <c r="Z364" i="2"/>
  <c r="Z366" i="2"/>
  <c r="Z373" i="2"/>
  <c r="Z372" i="2"/>
  <c r="Z371" i="2"/>
  <c r="Z370" i="2"/>
  <c r="Z369" i="2"/>
  <c r="Z367" i="2"/>
  <c r="Z365" i="2"/>
  <c r="Z362" i="2"/>
  <c r="Z363" i="2"/>
  <c r="Z361" i="2"/>
  <c r="Z355" i="2"/>
  <c r="Z346" i="2"/>
  <c r="Z347" i="2"/>
  <c r="Z348" i="2"/>
  <c r="Z349" i="2"/>
  <c r="Z350" i="2"/>
  <c r="Z351" i="2"/>
  <c r="Z352" i="2"/>
  <c r="Z354" i="2"/>
  <c r="Z353" i="2"/>
  <c r="Z357" i="2"/>
  <c r="Z358" i="2"/>
  <c r="Z359" i="2"/>
  <c r="Z360" i="2"/>
  <c r="Z356" i="2"/>
  <c r="G358" i="2"/>
  <c r="G356" i="2"/>
  <c r="G357" i="2"/>
  <c r="G359" i="2"/>
  <c r="G360" i="2"/>
  <c r="G349" i="2"/>
  <c r="G350" i="2"/>
  <c r="G351" i="2"/>
  <c r="G352" i="2"/>
  <c r="G353" i="2"/>
  <c r="G354" i="2"/>
  <c r="G355" i="2"/>
  <c r="Z345" i="2"/>
  <c r="Z344" i="2"/>
  <c r="G344" i="2"/>
  <c r="G345" i="2"/>
  <c r="G346" i="2"/>
  <c r="G347" i="2"/>
  <c r="G348" i="2"/>
  <c r="Z337" i="2"/>
  <c r="Z338" i="2"/>
  <c r="Z339" i="2"/>
  <c r="Z343" i="2"/>
  <c r="Z342" i="2"/>
  <c r="G342" i="2"/>
  <c r="G343" i="2"/>
  <c r="Z340" i="2"/>
  <c r="Z341" i="2"/>
  <c r="G340" i="2"/>
  <c r="G341" i="2"/>
  <c r="Z336" i="2"/>
  <c r="Z335" i="2"/>
  <c r="G335" i="2"/>
  <c r="G339" i="2"/>
  <c r="G336" i="2"/>
  <c r="G337" i="2"/>
  <c r="G338" i="2"/>
  <c r="Z334" i="2"/>
  <c r="Z333" i="2"/>
  <c r="G334" i="2"/>
  <c r="G333" i="2"/>
  <c r="Z332" i="2"/>
  <c r="G332" i="2"/>
  <c r="Z331" i="2"/>
  <c r="Z330" i="2"/>
  <c r="Z329" i="2"/>
  <c r="G331" i="2"/>
  <c r="G329" i="2"/>
  <c r="G330" i="2"/>
  <c r="G326" i="2"/>
  <c r="G327" i="2"/>
  <c r="G328" i="2"/>
  <c r="Z328" i="2"/>
  <c r="Z327" i="2"/>
  <c r="Z326" i="2"/>
  <c r="Z319" i="2"/>
  <c r="Z317" i="2"/>
  <c r="Z321" i="2"/>
  <c r="Z320" i="2"/>
  <c r="Z325" i="2"/>
  <c r="Z324" i="2"/>
  <c r="Z323" i="2"/>
  <c r="Z322" i="2"/>
  <c r="Z315" i="2"/>
  <c r="Z316" i="2"/>
  <c r="Z318" i="2"/>
  <c r="G322" i="2"/>
  <c r="G323" i="2"/>
  <c r="G324" i="2"/>
  <c r="G325" i="2"/>
  <c r="Z314" i="2"/>
  <c r="Z313" i="2"/>
  <c r="Z312" i="2"/>
  <c r="Z311" i="2"/>
  <c r="G311" i="2"/>
  <c r="G312" i="2"/>
  <c r="G313" i="2"/>
  <c r="G314" i="2"/>
  <c r="G315" i="2"/>
  <c r="G316" i="2"/>
  <c r="G317" i="2"/>
  <c r="G318" i="2"/>
  <c r="G319" i="2"/>
  <c r="G320" i="2"/>
  <c r="G321" i="2"/>
  <c r="Z305" i="2"/>
  <c r="Z306" i="2"/>
  <c r="Z307" i="2"/>
  <c r="Z308" i="2"/>
  <c r="Z309" i="2"/>
  <c r="Z310" i="2"/>
  <c r="G305" i="2"/>
  <c r="G306" i="2"/>
  <c r="G307" i="2"/>
  <c r="G308" i="2"/>
  <c r="G309" i="2"/>
  <c r="G310" i="2"/>
  <c r="Z303" i="2"/>
  <c r="Z302" i="2"/>
  <c r="Z301" i="2"/>
  <c r="Z299" i="2"/>
  <c r="Z304" i="2"/>
  <c r="Z300" i="2"/>
  <c r="Z298" i="2"/>
  <c r="Z297" i="2"/>
  <c r="G297" i="2"/>
  <c r="G298" i="2"/>
  <c r="G299" i="2"/>
  <c r="G300" i="2"/>
  <c r="G301" i="2"/>
  <c r="G302" i="2"/>
  <c r="G303" i="2"/>
  <c r="G304" i="2"/>
  <c r="G295" i="2"/>
  <c r="G296" i="2"/>
  <c r="Z296" i="2"/>
  <c r="Z294" i="2"/>
  <c r="Z295" i="2"/>
  <c r="G294" i="2"/>
  <c r="Z292" i="2" l="1"/>
  <c r="Z289" i="2"/>
  <c r="Z290" i="2"/>
  <c r="Z291" i="2"/>
  <c r="Z293" i="2"/>
  <c r="G289" i="2"/>
  <c r="G290" i="2"/>
  <c r="G291" i="2"/>
  <c r="G292" i="2"/>
  <c r="G293" i="2"/>
  <c r="Z288" i="2"/>
  <c r="Z287" i="2"/>
  <c r="G287" i="2"/>
  <c r="G288" i="2"/>
  <c r="Z285" i="2"/>
  <c r="Z286" i="2"/>
  <c r="G286" i="2"/>
  <c r="G285" i="2"/>
  <c r="G284" i="2"/>
  <c r="Z284" i="2"/>
  <c r="Z283" i="2"/>
  <c r="Z282" i="2"/>
  <c r="G282" i="2"/>
  <c r="G283" i="2"/>
  <c r="G281" i="2"/>
  <c r="Z281" i="2"/>
  <c r="G275" i="2"/>
  <c r="G276" i="2"/>
  <c r="G277" i="2"/>
  <c r="G278" i="2"/>
  <c r="G279" i="2"/>
  <c r="G280" i="2"/>
  <c r="Z280" i="2" l="1"/>
  <c r="Z279" i="2"/>
  <c r="Z278" i="2"/>
  <c r="Z277" i="2"/>
  <c r="Z276" i="2"/>
  <c r="Z275" i="2"/>
  <c r="Z274" i="2"/>
  <c r="Z273" i="2"/>
  <c r="G273" i="2"/>
  <c r="G274" i="2"/>
  <c r="Z272" i="2"/>
  <c r="G272" i="2"/>
  <c r="G265" i="2"/>
  <c r="Z268" i="2" l="1"/>
  <c r="Z271" i="2"/>
  <c r="G271" i="2"/>
  <c r="Z270" i="2"/>
  <c r="Z269" i="2"/>
  <c r="G268" i="2"/>
  <c r="G269" i="2"/>
  <c r="G270" i="2"/>
  <c r="Z266" i="2"/>
  <c r="Z267" i="2"/>
  <c r="Z264" i="2"/>
  <c r="Z265" i="2"/>
  <c r="G264" i="2"/>
  <c r="G266" i="2"/>
  <c r="G267" i="2"/>
  <c r="G261" i="2"/>
  <c r="G262" i="2"/>
  <c r="G263" i="2"/>
  <c r="Z263" i="2"/>
  <c r="Z262" i="2"/>
  <c r="Z261" i="2"/>
  <c r="Z258" i="2"/>
  <c r="Z260" i="2"/>
  <c r="Z259" i="2"/>
  <c r="G259" i="2"/>
  <c r="G260" i="2"/>
  <c r="Z257" i="2" l="1"/>
  <c r="G257" i="2"/>
  <c r="Z256" i="2" l="1"/>
  <c r="Z255" i="2"/>
  <c r="G255" i="2"/>
  <c r="G256" i="2"/>
  <c r="Z254" i="2"/>
  <c r="Z253" i="2"/>
  <c r="Z252" i="2"/>
  <c r="Z251" i="2"/>
  <c r="G251" i="2"/>
  <c r="G252" i="2"/>
  <c r="G253" i="2"/>
  <c r="G254" i="2"/>
  <c r="Z246" i="2"/>
  <c r="Z247" i="2"/>
  <c r="Z248" i="2"/>
  <c r="Z249" i="2"/>
  <c r="Z250" i="2"/>
  <c r="G246" i="2"/>
  <c r="G247" i="2"/>
  <c r="G248" i="2"/>
  <c r="G249" i="2"/>
  <c r="G250" i="2"/>
  <c r="Z245" i="2"/>
  <c r="G241" i="2"/>
  <c r="G242" i="2"/>
  <c r="G243" i="2"/>
  <c r="G244" i="2"/>
  <c r="G245" i="2"/>
  <c r="Z241" i="2"/>
  <c r="Z242" i="2"/>
  <c r="Z243" i="2"/>
  <c r="Z244" i="2"/>
  <c r="Z236" i="2"/>
  <c r="Z237" i="2"/>
  <c r="Z238" i="2"/>
  <c r="Z239" i="2"/>
  <c r="Z240" i="2"/>
  <c r="G236" i="2"/>
  <c r="G237" i="2"/>
  <c r="G238" i="2"/>
  <c r="G239" i="2"/>
  <c r="G240" i="2"/>
  <c r="Z235" i="2"/>
  <c r="Z234" i="2"/>
  <c r="Z233" i="2"/>
  <c r="Z232" i="2"/>
  <c r="Z231" i="2"/>
  <c r="Z230" i="2"/>
  <c r="G230" i="2"/>
  <c r="G231" i="2"/>
  <c r="G232" i="2"/>
  <c r="G233" i="2"/>
  <c r="G234" i="2"/>
  <c r="G235" i="2"/>
  <c r="Z229" i="2"/>
  <c r="Z228" i="2"/>
  <c r="Z227" i="2"/>
  <c r="Z226" i="2"/>
  <c r="G227" i="2"/>
  <c r="G228" i="2"/>
  <c r="G229" i="2"/>
  <c r="G226" i="2"/>
  <c r="Z224" i="2"/>
  <c r="Z225" i="2"/>
  <c r="G224" i="2"/>
  <c r="G225" i="2"/>
  <c r="Z223" i="2"/>
  <c r="G223" i="2" l="1"/>
  <c r="Z222" i="2"/>
  <c r="G221" i="2" l="1"/>
  <c r="G222" i="2"/>
  <c r="Z221" i="2"/>
  <c r="Z220" i="2"/>
  <c r="Z219" i="2"/>
  <c r="Z218" i="2"/>
  <c r="Z214" i="2"/>
  <c r="Z215" i="2"/>
  <c r="Z216" i="2"/>
  <c r="Z217" i="2"/>
  <c r="G214" i="2"/>
  <c r="G215" i="2"/>
  <c r="G216" i="2"/>
  <c r="G217" i="2"/>
  <c r="G218" i="2"/>
  <c r="G219" i="2"/>
  <c r="G220" i="2"/>
  <c r="Z212" i="2"/>
  <c r="Z213" i="2"/>
  <c r="Z211" i="2"/>
  <c r="G211" i="2"/>
  <c r="G212" i="2"/>
  <c r="G213" i="2"/>
  <c r="Z210" i="2"/>
  <c r="Z209" i="2"/>
  <c r="G210" i="2"/>
  <c r="G209" i="2"/>
  <c r="Z198" i="2"/>
  <c r="Z199" i="2"/>
  <c r="Z200" i="2"/>
  <c r="Z201" i="2"/>
  <c r="Z202" i="2"/>
  <c r="Z203" i="2"/>
  <c r="Z204" i="2"/>
  <c r="Z205" i="2"/>
  <c r="Z206" i="2"/>
  <c r="Z207" i="2"/>
  <c r="Z208" i="2"/>
  <c r="G205" i="2"/>
  <c r="G198" i="2"/>
  <c r="G199" i="2"/>
  <c r="G200" i="2"/>
  <c r="G201" i="2"/>
  <c r="G202" i="2"/>
  <c r="G203" i="2"/>
  <c r="G204" i="2"/>
  <c r="G206" i="2"/>
  <c r="G207" i="2"/>
  <c r="G208" i="2"/>
  <c r="Z197" i="2"/>
  <c r="G197" i="2"/>
  <c r="Z191" i="2"/>
  <c r="Z192" i="2"/>
  <c r="Z193" i="2"/>
  <c r="Z194" i="2"/>
  <c r="Z195" i="2"/>
  <c r="Z196" i="2"/>
  <c r="G191" i="2"/>
  <c r="G192" i="2"/>
  <c r="G193" i="2"/>
  <c r="G194" i="2"/>
  <c r="G195" i="2"/>
  <c r="G196" i="2"/>
  <c r="Z188" i="2"/>
  <c r="Z189" i="2"/>
  <c r="Z190" i="2"/>
  <c r="G188" i="2"/>
  <c r="G189" i="2"/>
  <c r="G190" i="2"/>
  <c r="Z187" i="2"/>
  <c r="G187" i="2"/>
  <c r="G183" i="2"/>
  <c r="G184" i="2"/>
  <c r="G185" i="2"/>
  <c r="G186" i="2"/>
  <c r="Z185" i="2"/>
  <c r="Z183" i="2"/>
  <c r="Z184" i="2"/>
  <c r="Z186" i="2"/>
  <c r="Z182" i="2"/>
  <c r="Z181" i="2"/>
  <c r="G181" i="2"/>
  <c r="G182" i="2"/>
  <c r="Z180" i="2"/>
  <c r="Z179" i="2"/>
  <c r="G180" i="2"/>
  <c r="G179" i="2"/>
  <c r="Z170" i="2"/>
  <c r="Z178" i="2"/>
  <c r="G178" i="2"/>
  <c r="G170" i="2"/>
  <c r="G171" i="2"/>
  <c r="G172" i="2"/>
  <c r="G173" i="2"/>
  <c r="G174" i="2"/>
  <c r="G175" i="2"/>
  <c r="G176" i="2"/>
  <c r="G177" i="2"/>
  <c r="Z177" i="2"/>
  <c r="Z172" i="2"/>
  <c r="Z173" i="2"/>
  <c r="Z174" i="2"/>
  <c r="Z175" i="2"/>
  <c r="Z176" i="2"/>
  <c r="Z171" i="2"/>
  <c r="Z169" i="2"/>
  <c r="Z168" i="2"/>
  <c r="G168" i="2"/>
  <c r="G169" i="2"/>
  <c r="Z164" i="2"/>
  <c r="Z165" i="2"/>
  <c r="Z166" i="2"/>
  <c r="Z167" i="2"/>
  <c r="Z163" i="2"/>
  <c r="G163" i="2"/>
  <c r="G164" i="2"/>
  <c r="G165" i="2"/>
  <c r="G166" i="2"/>
  <c r="G167" i="2"/>
  <c r="Z162" i="2"/>
  <c r="Z161" i="2"/>
  <c r="Z155" i="2"/>
  <c r="Z156" i="2"/>
  <c r="Z157" i="2"/>
  <c r="Z158" i="2"/>
  <c r="Z159" i="2"/>
  <c r="Z160" i="2"/>
  <c r="G155" i="2"/>
  <c r="G156" i="2"/>
  <c r="G157" i="2"/>
  <c r="G158" i="2"/>
  <c r="G159" i="2"/>
  <c r="G160" i="2"/>
  <c r="G161" i="2"/>
  <c r="G162" i="2"/>
  <c r="Z154" i="2"/>
  <c r="Z153" i="2"/>
  <c r="G153" i="2"/>
  <c r="G154" i="2"/>
  <c r="G150" i="2"/>
  <c r="G151" i="2"/>
  <c r="G152" i="2"/>
  <c r="Z150" i="2"/>
  <c r="Z151" i="2"/>
  <c r="Z152" i="2"/>
  <c r="Z149" i="2"/>
  <c r="Z148" i="2"/>
  <c r="Z147" i="2"/>
  <c r="G147" i="2"/>
  <c r="G148" i="2"/>
  <c r="G149" i="2"/>
  <c r="Z145" i="2"/>
  <c r="Z146" i="2"/>
  <c r="G145" i="2"/>
  <c r="G146" i="2"/>
  <c r="Z142" i="2"/>
  <c r="Z141" i="2"/>
  <c r="Z144" i="2"/>
  <c r="Z143" i="2"/>
  <c r="G141" i="2"/>
  <c r="G142" i="2"/>
  <c r="G143" i="2"/>
  <c r="G144" i="2"/>
  <c r="Z140" i="2"/>
  <c r="G140" i="2"/>
  <c r="Z139" i="2"/>
  <c r="Z138" i="2"/>
  <c r="Z137" i="2"/>
  <c r="Z136" i="2"/>
  <c r="G137" i="2"/>
  <c r="G138" i="2"/>
  <c r="G139" i="2"/>
  <c r="G136" i="2"/>
  <c r="Z135" i="2"/>
  <c r="Z133" i="2"/>
  <c r="Z134" i="2"/>
  <c r="G133" i="2"/>
  <c r="G134" i="2"/>
  <c r="G135" i="2"/>
  <c r="Z132" i="2"/>
  <c r="Z131" i="2"/>
  <c r="Z129" i="2"/>
  <c r="Z130" i="2"/>
  <c r="G129" i="2"/>
  <c r="G130" i="2"/>
  <c r="G131" i="2"/>
  <c r="G132" i="2"/>
  <c r="Z128" i="2"/>
  <c r="G128" i="2"/>
  <c r="Z127" i="2"/>
  <c r="G127" i="2"/>
  <c r="Z125" i="2"/>
  <c r="Z126" i="2"/>
  <c r="G125" i="2"/>
  <c r="G126" i="2"/>
  <c r="Z123" i="2"/>
  <c r="Z122" i="2"/>
  <c r="Z124" i="2"/>
  <c r="G122" i="2"/>
  <c r="G123" i="2"/>
  <c r="G124" i="2"/>
  <c r="Z121" i="2"/>
  <c r="G121" i="2"/>
  <c r="G115" i="2"/>
  <c r="G116" i="2"/>
  <c r="G117" i="2"/>
  <c r="G118" i="2"/>
  <c r="G119" i="2"/>
  <c r="G120" i="2"/>
  <c r="Z120" i="2"/>
  <c r="Z119" i="2"/>
  <c r="Z118" i="2"/>
  <c r="Z117" i="2"/>
  <c r="Z116" i="2"/>
  <c r="Z115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G110" i="2"/>
  <c r="G111" i="2"/>
  <c r="G112" i="2"/>
  <c r="G113" i="2"/>
  <c r="G114" i="2"/>
  <c r="G109" i="2"/>
  <c r="G108" i="2"/>
  <c r="G107" i="2"/>
  <c r="G106" i="2"/>
  <c r="G101" i="2"/>
  <c r="G102" i="2"/>
  <c r="G103" i="2"/>
  <c r="G104" i="2"/>
  <c r="G105" i="2"/>
  <c r="Z94" i="2"/>
  <c r="Z93" i="2"/>
  <c r="Z97" i="2"/>
  <c r="Z96" i="2"/>
  <c r="Z95" i="2"/>
  <c r="G93" i="2"/>
  <c r="G94" i="2"/>
  <c r="G95" i="2"/>
  <c r="G96" i="2"/>
  <c r="G97" i="2"/>
  <c r="G98" i="2"/>
  <c r="G99" i="2"/>
  <c r="G100" i="2"/>
  <c r="Z88" i="2"/>
  <c r="Z92" i="2"/>
  <c r="Z91" i="2"/>
  <c r="Z90" i="2"/>
  <c r="Z89" i="2"/>
  <c r="Z87" i="2"/>
  <c r="G92" i="2"/>
  <c r="G91" i="2"/>
  <c r="G89" i="2"/>
  <c r="G90" i="2"/>
  <c r="Z86" i="2"/>
  <c r="Z78" i="2"/>
  <c r="Z82" i="2"/>
  <c r="Z81" i="2"/>
  <c r="Z85" i="2"/>
  <c r="Z79" i="2"/>
  <c r="Z80" i="2"/>
  <c r="Z84" i="2"/>
  <c r="Z83" i="2"/>
  <c r="G81" i="2"/>
  <c r="G82" i="2"/>
  <c r="G83" i="2"/>
  <c r="G84" i="2"/>
  <c r="G85" i="2"/>
  <c r="G86" i="2"/>
  <c r="G87" i="2"/>
  <c r="G88" i="2"/>
  <c r="G78" i="2"/>
  <c r="G79" i="2"/>
  <c r="G80" i="2"/>
  <c r="Z76" i="2"/>
  <c r="Z77" i="2"/>
  <c r="G76" i="2"/>
  <c r="G77" i="2"/>
  <c r="Z74" i="2"/>
  <c r="Z75" i="2"/>
  <c r="Z73" i="2"/>
  <c r="G73" i="2"/>
  <c r="G74" i="2"/>
  <c r="G75" i="2"/>
  <c r="Z72" i="2"/>
  <c r="G72" i="2"/>
  <c r="Z71" i="2"/>
  <c r="G71" i="2"/>
  <c r="Z70" i="2"/>
  <c r="G70" i="2"/>
  <c r="Z69" i="2"/>
  <c r="Z65" i="2"/>
  <c r="Z66" i="2"/>
  <c r="Z67" i="2"/>
  <c r="Z68" i="2"/>
  <c r="Z64" i="2"/>
  <c r="G64" i="2"/>
  <c r="G65" i="2"/>
  <c r="G66" i="2"/>
  <c r="G67" i="2"/>
  <c r="G68" i="2"/>
  <c r="G69" i="2"/>
  <c r="Z63" i="2"/>
  <c r="G63" i="2"/>
  <c r="Z62" i="2"/>
  <c r="Z61" i="2"/>
  <c r="G61" i="2"/>
  <c r="G62" i="2"/>
  <c r="Z60" i="2"/>
  <c r="Z59" i="2"/>
  <c r="G59" i="2"/>
  <c r="G60" i="2"/>
  <c r="Z53" i="2"/>
  <c r="Z54" i="2"/>
  <c r="Z52" i="2"/>
  <c r="Z56" i="2"/>
  <c r="Z57" i="2"/>
  <c r="Z58" i="2"/>
  <c r="Z55" i="2"/>
  <c r="Z51" i="2"/>
  <c r="Z50" i="2"/>
  <c r="Z49" i="2"/>
  <c r="G49" i="2"/>
  <c r="G50" i="2"/>
  <c r="G51" i="2"/>
  <c r="G52" i="2"/>
  <c r="G53" i="2"/>
  <c r="G54" i="2"/>
  <c r="G55" i="2"/>
  <c r="G56" i="2"/>
  <c r="G57" i="2"/>
  <c r="G58" i="2"/>
  <c r="Z48" i="2"/>
  <c r="Z47" i="2"/>
  <c r="Z46" i="2"/>
  <c r="Z45" i="2"/>
  <c r="G45" i="2"/>
  <c r="G46" i="2"/>
  <c r="G47" i="2"/>
  <c r="G48" i="2"/>
  <c r="Z43" i="2"/>
  <c r="Z44" i="2"/>
  <c r="G43" i="2"/>
  <c r="G44" i="2"/>
  <c r="G35" i="2"/>
  <c r="G36" i="2"/>
  <c r="G37" i="2"/>
  <c r="Z41" i="2"/>
  <c r="Z37" i="2"/>
  <c r="Z35" i="2"/>
  <c r="Z42" i="2"/>
  <c r="Z40" i="2"/>
  <c r="Z39" i="2"/>
  <c r="Z38" i="2"/>
  <c r="Z36" i="2"/>
  <c r="Z34" i="2"/>
  <c r="G34" i="2"/>
  <c r="G39" i="2"/>
  <c r="G38" i="2"/>
  <c r="G40" i="2"/>
  <c r="G41" i="2"/>
  <c r="G42" i="2"/>
  <c r="Z33" i="2"/>
  <c r="G33" i="2"/>
  <c r="Z3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9" i="2"/>
  <c r="Z20" i="2"/>
  <c r="Z21" i="2"/>
  <c r="Z22" i="2"/>
  <c r="Z24" i="2"/>
  <c r="Z26" i="2"/>
  <c r="Z27" i="2"/>
  <c r="Z28" i="2"/>
  <c r="Z29" i="2"/>
  <c r="Z30" i="2"/>
  <c r="Z31" i="2"/>
  <c r="G29" i="2"/>
  <c r="G30" i="2"/>
  <c r="G31" i="2"/>
  <c r="G32" i="2"/>
  <c r="G23" i="2"/>
  <c r="G24" i="2"/>
  <c r="G25" i="2"/>
  <c r="G26" i="2"/>
  <c r="G27" i="2"/>
  <c r="G28" i="2"/>
  <c r="G18" i="2"/>
  <c r="G19" i="2"/>
  <c r="G20" i="2"/>
  <c r="G21" i="2"/>
  <c r="G22" i="2"/>
  <c r="G17" i="2" l="1"/>
  <c r="G11" i="2"/>
  <c r="G12" i="2"/>
  <c r="G13" i="2"/>
  <c r="G14" i="2"/>
  <c r="G15" i="2"/>
  <c r="G16" i="2"/>
  <c r="Z2" i="2" l="1"/>
  <c r="G7" i="2"/>
  <c r="G8" i="2"/>
  <c r="G9" i="2"/>
  <c r="G10" i="2"/>
  <c r="G2" i="2" l="1"/>
  <c r="G3" i="2"/>
  <c r="G4" i="2"/>
  <c r="G5" i="2"/>
  <c r="G6" i="2"/>
</calcChain>
</file>

<file path=xl/sharedStrings.xml><?xml version="1.0" encoding="utf-8"?>
<sst xmlns="http://schemas.openxmlformats.org/spreadsheetml/2006/main" count="8579" uniqueCount="2292">
  <si>
    <t>No.</t>
  </si>
  <si>
    <t>Weeks</t>
  </si>
  <si>
    <t xml:space="preserve">Vendor mall Receiv Date  </t>
  </si>
  <si>
    <t>Material Type</t>
  </si>
  <si>
    <t>Supplier</t>
  </si>
  <si>
    <t>Product Card Name/Type</t>
  </si>
  <si>
    <t>Material Description</t>
  </si>
  <si>
    <t>Lenovo Test Date</t>
  </si>
  <si>
    <t>Defect Area</t>
  </si>
  <si>
    <t>Machine Type</t>
  </si>
  <si>
    <t>Boxline Definition</t>
  </si>
  <si>
    <t>Final Defect Type</t>
  </si>
  <si>
    <t>Supplier Attributable</t>
  </si>
  <si>
    <t>Lenovo Damage</t>
  </si>
  <si>
    <t>NDF</t>
  </si>
  <si>
    <t>FW</t>
  </si>
  <si>
    <t>Design Issue</t>
  </si>
  <si>
    <t>Pending Failure Analysis</t>
  </si>
  <si>
    <t>HDD BP CR2不亮</t>
    <phoneticPr fontId="4" type="noConversion"/>
  </si>
  <si>
    <t>用电池点亮</t>
    <phoneticPr fontId="4" type="noConversion"/>
  </si>
  <si>
    <t>用电池点不亮</t>
    <phoneticPr fontId="4" type="noConversion"/>
  </si>
  <si>
    <t>LED NG</t>
    <phoneticPr fontId="4" type="noConversion"/>
  </si>
  <si>
    <t>LED 极反</t>
    <phoneticPr fontId="4" type="noConversion"/>
  </si>
  <si>
    <t>Column A</t>
    <phoneticPr fontId="4" type="noConversion"/>
  </si>
  <si>
    <t>Column B</t>
    <phoneticPr fontId="4" type="noConversion"/>
  </si>
  <si>
    <t>Column C</t>
    <phoneticPr fontId="4" type="noConversion"/>
  </si>
  <si>
    <t>Column D</t>
    <phoneticPr fontId="4" type="noConversion"/>
  </si>
  <si>
    <t>Column E</t>
    <phoneticPr fontId="4" type="noConversion"/>
  </si>
  <si>
    <t>Column F</t>
    <phoneticPr fontId="4" type="noConversion"/>
  </si>
  <si>
    <t>Column G</t>
    <phoneticPr fontId="4" type="noConversion"/>
  </si>
  <si>
    <t>Column H</t>
    <phoneticPr fontId="4" type="noConversion"/>
  </si>
  <si>
    <t>Column I</t>
    <phoneticPr fontId="4" type="noConversion"/>
  </si>
  <si>
    <t>Column J</t>
    <phoneticPr fontId="4" type="noConversion"/>
  </si>
  <si>
    <t>Column K</t>
    <phoneticPr fontId="4" type="noConversion"/>
  </si>
  <si>
    <t>Column L</t>
    <phoneticPr fontId="4" type="noConversion"/>
  </si>
  <si>
    <t>Column M</t>
    <phoneticPr fontId="4" type="noConversion"/>
  </si>
  <si>
    <t>Column N</t>
    <phoneticPr fontId="4" type="noConversion"/>
  </si>
  <si>
    <t>Column O</t>
    <phoneticPr fontId="4" type="noConversion"/>
  </si>
  <si>
    <t>No.</t>
    <phoneticPr fontId="4" type="noConversion"/>
  </si>
  <si>
    <t>Week--Which week you need to confirm base on column I (Lenovo test date), the calendar for 2019 is attached.</t>
    <phoneticPr fontId="4" type="noConversion"/>
  </si>
  <si>
    <t xml:space="preserve">Material label </t>
  </si>
  <si>
    <t>Lenovo Failure Description</t>
  </si>
  <si>
    <t>Supplier S/N</t>
  </si>
  <si>
    <t>Final Symptom</t>
  </si>
  <si>
    <t>Disposition</t>
  </si>
  <si>
    <t>Final Definition</t>
  </si>
  <si>
    <t>online</t>
  </si>
  <si>
    <t>The day you verified.</t>
    <phoneticPr fontId="4" type="noConversion"/>
  </si>
  <si>
    <t>Description</t>
    <phoneticPr fontId="4" type="noConversion"/>
  </si>
  <si>
    <t>Inventec</t>
    <phoneticPr fontId="4" type="noConversion"/>
  </si>
  <si>
    <t>ECATplanar/ECAT small card(Planner or small card, choose one)</t>
    <phoneticPr fontId="4" type="noConversion"/>
  </si>
  <si>
    <t>Base on column G(material description),the attachment is the detail information for board name/type.</t>
    <phoneticPr fontId="4" type="noConversion"/>
  </si>
  <si>
    <t>PN(Lenovo PN)</t>
    <phoneticPr fontId="4" type="noConversion"/>
  </si>
  <si>
    <t>8S SN</t>
    <phoneticPr fontId="4" type="noConversion"/>
  </si>
  <si>
    <t>The day Lenovo failed.</t>
    <phoneticPr fontId="4" type="noConversion"/>
  </si>
  <si>
    <t>Customer failure description</t>
    <phoneticPr fontId="4" type="noConversion"/>
  </si>
  <si>
    <t>Fail station</t>
    <phoneticPr fontId="4" type="noConversion"/>
  </si>
  <si>
    <t>Attachment</t>
    <phoneticPr fontId="4" type="noConversion"/>
  </si>
  <si>
    <t>2019 Calendar</t>
    <phoneticPr fontId="4" type="noConversion"/>
  </si>
  <si>
    <t>Purley PN list</t>
    <phoneticPr fontId="4" type="noConversion"/>
  </si>
  <si>
    <t>Confirm from attachment</t>
    <phoneticPr fontId="4" type="noConversion"/>
  </si>
  <si>
    <t>Inventec SN</t>
    <phoneticPr fontId="4" type="noConversion"/>
  </si>
  <si>
    <t>The description you verified.</t>
    <phoneticPr fontId="4" type="noConversion"/>
  </si>
  <si>
    <t>Column P</t>
    <phoneticPr fontId="4" type="noConversion"/>
  </si>
  <si>
    <t>Column Q</t>
    <phoneticPr fontId="4" type="noConversion"/>
  </si>
  <si>
    <t>Column R</t>
    <phoneticPr fontId="4" type="noConversion"/>
  </si>
  <si>
    <t>Column S</t>
    <phoneticPr fontId="4" type="noConversion"/>
  </si>
  <si>
    <t>Column T</t>
    <phoneticPr fontId="4" type="noConversion"/>
  </si>
  <si>
    <t>Column U</t>
    <phoneticPr fontId="4" type="noConversion"/>
  </si>
  <si>
    <t>Column V</t>
    <phoneticPr fontId="4" type="noConversion"/>
  </si>
  <si>
    <t>Column W</t>
    <phoneticPr fontId="4" type="noConversion"/>
  </si>
  <si>
    <t>Column X</t>
    <phoneticPr fontId="4" type="noConversion"/>
  </si>
  <si>
    <t>Column Y</t>
    <phoneticPr fontId="4" type="noConversion"/>
  </si>
  <si>
    <t>Column Z</t>
    <phoneticPr fontId="4" type="noConversion"/>
  </si>
  <si>
    <t>Reject Cycle</t>
  </si>
  <si>
    <t>The liability you verified.(you can use 1A/5A/1A=&gt;5A or VID/CID/VID=&gt;CID)</t>
    <phoneticPr fontId="4" type="noConversion"/>
  </si>
  <si>
    <t>For column S~X, you can confirm base on column P, key '1' in the true location.</t>
    <phoneticPr fontId="4" type="noConversion"/>
  </si>
  <si>
    <t>If you repair the board online,you need to key the detail.</t>
    <phoneticPr fontId="4" type="noConversion"/>
  </si>
  <si>
    <t>Reject Cycle</t>
    <phoneticPr fontId="4" type="noConversion"/>
  </si>
  <si>
    <r>
      <t>SPQL/Damage/FW/NDF/Design/Pending</t>
    </r>
    <r>
      <rPr>
        <sz val="10"/>
        <color theme="1"/>
        <rFont val="新細明體"/>
        <family val="2"/>
        <charset val="136"/>
      </rPr>
      <t>（</t>
    </r>
    <r>
      <rPr>
        <sz val="10"/>
        <color theme="1"/>
        <rFont val="Arial"/>
        <family val="2"/>
      </rPr>
      <t>SPQL=VID,Pending=when you need more information to verified the board,you cannot verified at the first time,you can use pending).</t>
    </r>
    <phoneticPr fontId="4" type="noConversion"/>
  </si>
  <si>
    <t>Column G &amp; Z have formula to help confirm the information quickly.</t>
    <phoneticPr fontId="4" type="noConversion"/>
  </si>
  <si>
    <t>2019.01.08</t>
  </si>
  <si>
    <t>8SSB27A18571R2SH8AZ00VR</t>
  </si>
  <si>
    <t>No turn on</t>
  </si>
  <si>
    <t>Production line function test station</t>
  </si>
  <si>
    <t>RTV</t>
  </si>
  <si>
    <t>Can not turn on</t>
  </si>
  <si>
    <t>2019.01.09</t>
  </si>
  <si>
    <t>8SSB27A18600R2SH8B300G2</t>
  </si>
  <si>
    <t>PXE boot failed</t>
  </si>
  <si>
    <t>PXE boot failure</t>
  </si>
  <si>
    <t>8SSB27A18571R4SH8CC00AJ</t>
  </si>
  <si>
    <t>CPU1,2 Uncorrectable error</t>
  </si>
  <si>
    <t>CPU1,2 Uncorrectable error: NDF</t>
  </si>
  <si>
    <t>8SSB27A18600R2SH8B300A3</t>
  </si>
  <si>
    <t>8SSB27A18571R4SH8CD0055</t>
  </si>
  <si>
    <t>Can turn on</t>
  </si>
  <si>
    <t>8SSB27A18600R2SH8B300G6</t>
  </si>
  <si>
    <t>8SSB27A18600R4SH8BV00AG</t>
  </si>
  <si>
    <t>Motherboard mac label are same</t>
  </si>
  <si>
    <t>Motherboard mac labels are same, changed it</t>
  </si>
  <si>
    <t>8SSB27A18569R2SH81A00CD</t>
  </si>
  <si>
    <t>Freezing during boot</t>
  </si>
  <si>
    <t>Freezing during DXE INIT</t>
  </si>
  <si>
    <t>8SSB27A18571R4SH8CM00SM</t>
  </si>
  <si>
    <t>Dimm 6 not detected</t>
  </si>
  <si>
    <t>DIMM 6 has failed the POST memory test. -VC10</t>
  </si>
  <si>
    <t>Inventec</t>
  </si>
  <si>
    <t>ECAT planar</t>
  </si>
  <si>
    <t>MS</t>
  </si>
  <si>
    <t>7X02</t>
  </si>
  <si>
    <t>The liability lenovo defined before you verified. (1A=VID,5A=CID,Use 1A/5A or VID/CID you can choose one)</t>
  </si>
  <si>
    <t>1/A</t>
  </si>
  <si>
    <t>SPQL</t>
  </si>
  <si>
    <t>RTV/RTV FA/RFR/RFR FA/SCRAP/Return to production line (RTV=VID and need return to vendor to repair,RTV FA=VID and need return to vendor to do FA,RFR=CID and need return to vendor to repair,RFR FA=CID and need return to vendor to do FA)</t>
  </si>
  <si>
    <t>Return to production line</t>
  </si>
  <si>
    <t>2019.01.16</t>
  </si>
  <si>
    <t>8SSB27A18600R4SH8BV00D3</t>
  </si>
  <si>
    <t>No picture</t>
  </si>
  <si>
    <t>No picture: NDF</t>
  </si>
  <si>
    <t>2019.01.17</t>
  </si>
  <si>
    <t>8SSB27A18600R4SH8CJ00BX</t>
  </si>
  <si>
    <t>Cpu pin problem , from original box</t>
  </si>
  <si>
    <t>8SSB27A18600R4SH8CL0071</t>
  </si>
  <si>
    <t>Durt in CPU1 socket, removed it :OK</t>
  </si>
  <si>
    <t>8SSB27A18600R4SH8CL0023</t>
  </si>
  <si>
    <t>Cpu pin problem , was not installed, FF is not registered.</t>
  </si>
  <si>
    <t>8SSB27A18600R4SH8CL001J</t>
  </si>
  <si>
    <t>UQ8ANQ3495</t>
  </si>
  <si>
    <t>UR8BNP0700</t>
  </si>
  <si>
    <t>UQ8CNP1449</t>
  </si>
  <si>
    <t>UR8BNP0475</t>
  </si>
  <si>
    <t>UQ8CNP2193</t>
  </si>
  <si>
    <t>UR8BNP0708</t>
  </si>
  <si>
    <t>UR8BNP8103</t>
  </si>
  <si>
    <t>UT81NP0399</t>
  </si>
  <si>
    <t>UQ8CNP6472</t>
  </si>
  <si>
    <t>8SSB27A18600R4SH8BV008H</t>
  </si>
  <si>
    <t>QPILink error CPU1, 2 </t>
  </si>
  <si>
    <t>An intra-board UPI failure has been detected on the link between processor 01 port 00 and processor 02 port 01</t>
  </si>
  <si>
    <t>UR8BNP7997</t>
  </si>
  <si>
    <t>8SSB27A18600R4SH8BV0045</t>
  </si>
  <si>
    <t>LLA label not same than motherboard</t>
  </si>
  <si>
    <t>UR8BNP7844</t>
  </si>
  <si>
    <t>Production line cosmetic inspection station</t>
  </si>
  <si>
    <t>UR8BNP8053</t>
  </si>
  <si>
    <t>UR8CNP3304</t>
  </si>
  <si>
    <t>UR8CNP4925</t>
  </si>
  <si>
    <t>UR8CNP5011</t>
  </si>
  <si>
    <t>UR8CNP5065</t>
  </si>
  <si>
    <t>Reject Cycle         处理周期</t>
  </si>
  <si>
    <t>CPU2 PIN problem</t>
  </si>
  <si>
    <t>XCCMAC1 label is not correct, change it: OK</t>
  </si>
  <si>
    <t>2019.01.18</t>
  </si>
  <si>
    <t>8SSB27A18600R4SH8BR00HB</t>
  </si>
  <si>
    <t xml:space="preserve">RUN MPX Failed - Slot0 </t>
  </si>
  <si>
    <t>Run mpx failure: NDF</t>
  </si>
  <si>
    <t>UR8BNP5990</t>
  </si>
  <si>
    <t>8SSB27A18600R4SH8BV0080</t>
  </si>
  <si>
    <t>TPM version not aviable</t>
  </si>
  <si>
    <t>TPM version not available</t>
  </si>
  <si>
    <t>UR8BNP7925</t>
  </si>
  <si>
    <t>2019.01.22</t>
  </si>
  <si>
    <t>8SSB27A18600R4SH8C700D9</t>
  </si>
  <si>
    <t>no turn on</t>
  </si>
  <si>
    <t>UR8CNP0385</t>
  </si>
  <si>
    <t>8SSB27A25797R3SH8BS000N</t>
  </si>
  <si>
    <t>Not detected RAID CARD</t>
  </si>
  <si>
    <t>HDDs are detecting</t>
  </si>
  <si>
    <t>SY8BDP1054</t>
  </si>
  <si>
    <t>2019.01.23</t>
  </si>
  <si>
    <t>8SSB27A35459RASH8BM001M</t>
  </si>
  <si>
    <t>Not detected Memory slot 10</t>
  </si>
  <si>
    <t>DIMM10 is detecting</t>
  </si>
  <si>
    <t>DK8BNP1258</t>
  </si>
  <si>
    <t>ECAT small card</t>
  </si>
  <si>
    <t>2019.01.25</t>
  </si>
  <si>
    <t>2019.01.24</t>
  </si>
  <si>
    <t>2019.01.29</t>
  </si>
  <si>
    <t>2019.01.30</t>
  </si>
  <si>
    <t>2019.01.31</t>
  </si>
  <si>
    <t>8SSB27A18571R4SH8CC00R3</t>
  </si>
  <si>
    <t>8SSB27A35082R3SH7CX000B</t>
  </si>
  <si>
    <t>8SSB27A18571R2SH8B100DW</t>
  </si>
  <si>
    <t>8SSB27A25898R5SH83X000H</t>
  </si>
  <si>
    <t>8SSB27A18571R4SH8CL00EF</t>
  </si>
  <si>
    <t>8SSB27A18600R4SH91500XD</t>
  </si>
  <si>
    <t>Back USB doesn't work</t>
  </si>
  <si>
    <t>Freezing during post picture</t>
  </si>
  <si>
    <t>SMD soldering problem, few solder</t>
  </si>
  <si>
    <t>During DXE initializing the system make unexpected restart</t>
  </si>
  <si>
    <t xml:space="preserve">CPU 1 uncorrectable error </t>
  </si>
  <si>
    <t>UQ8CNP1882</t>
  </si>
  <si>
    <t>SX7CNP0180</t>
  </si>
  <si>
    <t>UQ8ANQ4216</t>
  </si>
  <si>
    <t>UQ8CNP5377</t>
  </si>
  <si>
    <t>UR91NP1665</t>
  </si>
  <si>
    <t>Back USB ports are working, second loss</t>
  </si>
  <si>
    <t>Freezing during post picture: NDF, second loss</t>
  </si>
  <si>
    <t>SMD soldering failure</t>
  </si>
  <si>
    <t>During DXE initializing the system make unexpected restart, cmos clear</t>
  </si>
  <si>
    <t>UPI failure processor 01 port 00</t>
  </si>
  <si>
    <t>7Y94</t>
  </si>
  <si>
    <t>Winterfell</t>
  </si>
  <si>
    <t>7X15</t>
  </si>
  <si>
    <t>Ventura</t>
  </si>
  <si>
    <t>7X16</t>
  </si>
  <si>
    <t>2019.02.05</t>
  </si>
  <si>
    <t>2019.02.01</t>
  </si>
  <si>
    <t>2019.02.06</t>
  </si>
  <si>
    <t>8SSB27A18600R4SH9150101</t>
  </si>
  <si>
    <t>8SSB27A35459RASH8CR000A</t>
  </si>
  <si>
    <t>8SSB27A18600R4SH9170030</t>
  </si>
  <si>
    <t>RUN MPX Failed - Slot0</t>
  </si>
  <si>
    <t>riser in 2 slots can't detected</t>
  </si>
  <si>
    <t>Not detected DIMM17</t>
  </si>
  <si>
    <t xml:space="preserve">During DXE Initialization,the system is restart. </t>
  </si>
  <si>
    <t>UR91NP1766</t>
  </si>
  <si>
    <t>DK8CNP0517</t>
  </si>
  <si>
    <t>UR91NP2275</t>
  </si>
  <si>
    <t>RUN MPX Failure, second loss</t>
  </si>
  <si>
    <t>Does not detected riser in 2nd slot</t>
  </si>
  <si>
    <t>DIMM17 does not detected</t>
  </si>
  <si>
    <t>During DXE Initialization,the system is restart: NDF</t>
  </si>
  <si>
    <t>Not detected HDD</t>
  </si>
  <si>
    <t>1st FA: HDDs are detecting, 2nd FA: HDDs are detecting, second loss</t>
  </si>
  <si>
    <t>8SSB27A18571R4SH91A00PV</t>
  </si>
  <si>
    <t>8SSB27A34762R1SH822L001</t>
  </si>
  <si>
    <t>8SSB27A34762R1SH79TL00C</t>
  </si>
  <si>
    <t>8SSB27A18600R4SH874L001</t>
  </si>
  <si>
    <t>8SSB27A18571R4SH8CB00XN</t>
  </si>
  <si>
    <t>8SSB27A18571R4SH8CC004F</t>
  </si>
  <si>
    <t>8SSB27A18571R4SH919002J</t>
  </si>
  <si>
    <t>8SSB27A18600R4SH91500GZ</t>
  </si>
  <si>
    <t>2019.02.12</t>
  </si>
  <si>
    <t>2019.02.19</t>
  </si>
  <si>
    <t>2019.02.20</t>
  </si>
  <si>
    <t>2019.02.15</t>
  </si>
  <si>
    <t>2019.02.21</t>
  </si>
  <si>
    <t>Not detected dimm 20 memory</t>
  </si>
  <si>
    <t>No power on, mechanical problem</t>
  </si>
  <si>
    <t xml:space="preserve">Phy Presence Jmp </t>
  </si>
  <si>
    <t>Always restart, during DXE boot</t>
  </si>
  <si>
    <t>Intel flash failed</t>
  </si>
  <si>
    <t xml:space="preserve">Host Power error </t>
  </si>
  <si>
    <t>UQ91NP1126</t>
  </si>
  <si>
    <t>WP77NP0299</t>
  </si>
  <si>
    <t>WP79NP3273</t>
  </si>
  <si>
    <t>UR87NP1361</t>
  </si>
  <si>
    <t>UQ8CNP1092</t>
  </si>
  <si>
    <t>UQ8CNP1163</t>
  </si>
  <si>
    <t>UQ91NP0084</t>
  </si>
  <si>
    <t>UR91NP1245</t>
  </si>
  <si>
    <t>DIMM 20 is detecting</t>
  </si>
  <si>
    <t>Can turn on, but power button does not work</t>
  </si>
  <si>
    <t>Always restart, during DXE boot: NDF</t>
  </si>
  <si>
    <t>Intel flash failed: NDF</t>
  </si>
  <si>
    <t>1st FA: During DXE initializing the system make unexpected restart, cmos clear, 2nd FA: Always restart, during DXE boot: NDF, second loss</t>
  </si>
  <si>
    <t>Host power error: NDF</t>
  </si>
  <si>
    <t>8SSB27A18571R4SH91A00JS</t>
  </si>
  <si>
    <t>8SSB27A18600R4SH91500MV</t>
  </si>
  <si>
    <t>2019.02.23</t>
  </si>
  <si>
    <t>2019.02.25</t>
  </si>
  <si>
    <t>RAID CARD not detected.</t>
  </si>
  <si>
    <t>UQ91NP1014</t>
  </si>
  <si>
    <t>UR91NP1534</t>
  </si>
  <si>
    <t>RAID CARD not detected: NDF</t>
  </si>
  <si>
    <t>8SSB27A18571R4SH8CP005L</t>
  </si>
  <si>
    <t>8SSB27A18571R4SH91B009G</t>
  </si>
  <si>
    <t>2019.03.05</t>
  </si>
  <si>
    <t>During boot the system is turn off</t>
  </si>
  <si>
    <t>UQ8CNP7811</t>
  </si>
  <si>
    <t>UQ91NP1915</t>
  </si>
  <si>
    <t>2nd FA: No picture: NDF, second loss</t>
  </si>
  <si>
    <t>During boot the system is turn off: NDF</t>
  </si>
  <si>
    <t>8SSB27A35459RASH8CX009P</t>
  </si>
  <si>
    <t>8SSB27A35459RASH8CX00A5</t>
  </si>
  <si>
    <t>8SSB27A34762R1SH79TL006</t>
  </si>
  <si>
    <t>8SSB27A25797R3SH8BY005G</t>
  </si>
  <si>
    <t>8SSB27A25797R3SH8BY000C</t>
  </si>
  <si>
    <t>8SSB27A18571R5SH91R00AV</t>
  </si>
  <si>
    <t>8SSB27A35459RASH8C4006Z</t>
  </si>
  <si>
    <t>8SSB27A18600R2SH8B2001Y</t>
  </si>
  <si>
    <t>DK8CNP1355</t>
  </si>
  <si>
    <t>DK8CNP1025</t>
  </si>
  <si>
    <t>WP79NP2504</t>
  </si>
  <si>
    <t>SY8BDP1643</t>
  </si>
  <si>
    <t>SY8BDP1583</t>
  </si>
  <si>
    <t>UQ91NP7370</t>
  </si>
  <si>
    <t>DK8BNP2506</t>
  </si>
  <si>
    <t>UR8BNP0175</t>
  </si>
  <si>
    <t>2019.03.13</t>
  </si>
  <si>
    <t>2019.03.12</t>
  </si>
  <si>
    <t>2019.03.14</t>
  </si>
  <si>
    <t>RunMPX test failed (Slot 0 Dev2)</t>
  </si>
  <si>
    <t>IO1 has a short circuit, (Emulex card connector)</t>
  </si>
  <si>
    <t>HDD slot 0 error</t>
  </si>
  <si>
    <t>During UEFI boot failed</t>
  </si>
  <si>
    <t>HDD slot error</t>
  </si>
  <si>
    <t>Uncorrectable CPU error</t>
  </si>
  <si>
    <t>During UEFI boot system is freezing</t>
  </si>
  <si>
    <t>It belongs to CPU1 ,all dimms not detected</t>
  </si>
  <si>
    <t>Run MPX test failure</t>
  </si>
  <si>
    <t>IO1 has a short circuit, (Emulex card connector), no turn on</t>
  </si>
  <si>
    <t>HDD slot error: NDF</t>
  </si>
  <si>
    <t>An uncorrectable error has been detected on processor 1</t>
  </si>
  <si>
    <t>During UEFI boot system is freezing: NDF, second loss</t>
  </si>
  <si>
    <t>DIMM1-6 are disabled, can not enabled</t>
  </si>
  <si>
    <t>During UEFI boot failed: NDF, second loss</t>
  </si>
  <si>
    <t>8SSB27A18600R4SH9170010</t>
  </si>
  <si>
    <t>8SSB27A18600R4SH874L002</t>
  </si>
  <si>
    <t>Cannot connection to network</t>
  </si>
  <si>
    <t>Backplane not detected</t>
  </si>
  <si>
    <t>2019.03.20</t>
  </si>
  <si>
    <t>UR91NP2228</t>
  </si>
  <si>
    <t>UR87NP1754</t>
  </si>
  <si>
    <t>Cannot connection to network: NDF</t>
  </si>
  <si>
    <t>Backplane not detected: NDF</t>
  </si>
  <si>
    <t>8SSB27A25896R6SH8BX00SA</t>
  </si>
  <si>
    <t>8SSB27A01981RBSH82KL005</t>
  </si>
  <si>
    <t>2019.03.22</t>
  </si>
  <si>
    <t>During boot the picture is freezing</t>
  </si>
  <si>
    <t>Hardware Physical presence Asserted</t>
  </si>
  <si>
    <t>SR8BDP2503</t>
  </si>
  <si>
    <t>US82NP2473</t>
  </si>
  <si>
    <t>During boot the picture is freezing: NDF</t>
  </si>
  <si>
    <t>7X06</t>
  </si>
  <si>
    <t>8SSB27A18571R6SH92G001K</t>
  </si>
  <si>
    <t>2019.03.28</t>
  </si>
  <si>
    <t>UQ92NP0847</t>
  </si>
  <si>
    <t>8SSB27A18571R4SH8BX00NT</t>
  </si>
  <si>
    <t>8SSB27A18571R4SH8BX013J</t>
  </si>
  <si>
    <t>8SSB27A18600R7SH92N004M</t>
  </si>
  <si>
    <t>8SSB27A35459RASH8C6003D</t>
  </si>
  <si>
    <t>8SSB27A35459RASH8C6001C</t>
  </si>
  <si>
    <t>8SSB27A35459RASH8C6001V</t>
  </si>
  <si>
    <t>2019.03.30</t>
  </si>
  <si>
    <t>2019.03.31</t>
  </si>
  <si>
    <t>UQ8BNP1801</t>
  </si>
  <si>
    <t>UQ8BNP2162</t>
  </si>
  <si>
    <t>UR92NP0560</t>
  </si>
  <si>
    <t>DK8CNP0147</t>
  </si>
  <si>
    <t>DK8CNP0127</t>
  </si>
  <si>
    <t>DK8CNP0106</t>
  </si>
  <si>
    <t>NVME not detected</t>
  </si>
  <si>
    <t>XCC and MAC LABEL are SAME</t>
  </si>
  <si>
    <t>Not detected dimm 3-5.</t>
  </si>
  <si>
    <t>System board fault, no turn on</t>
  </si>
  <si>
    <t>An Uncorrectable CPU error.</t>
  </si>
  <si>
    <t>NVME does not detected: NDF</t>
  </si>
  <si>
    <t>DIMM3,5 were disabled, enabled them :OK</t>
  </si>
  <si>
    <t>8SSB27A18571R5SH91R00E1</t>
  </si>
  <si>
    <t>2019.04.03</t>
  </si>
  <si>
    <t>Dimm 5-6 not detected.</t>
  </si>
  <si>
    <t>UQ91NP3933</t>
  </si>
  <si>
    <t>DIMM 5 has failed the POST memory test. -VC10</t>
  </si>
  <si>
    <t>2019.04.04</t>
  </si>
  <si>
    <t>Not detected backplane</t>
  </si>
  <si>
    <t>Not detected backplane, second loss</t>
  </si>
  <si>
    <t>2019.04.09</t>
  </si>
  <si>
    <t>Not detected DIMM5</t>
  </si>
  <si>
    <t>1st FA: DIMM3,5 were disabled, enabled them :OK, 2nd FA: DIMM5 is detecting: NDF, second loss</t>
  </si>
  <si>
    <t>8SSB27A35459RASH84AL002</t>
  </si>
  <si>
    <t>Network connection problem</t>
  </si>
  <si>
    <t>IMM not connected to CMM.</t>
  </si>
  <si>
    <t>Amber led lighting , not detected hdd</t>
  </si>
  <si>
    <t>2019.04.12</t>
  </si>
  <si>
    <t>2019.04.17</t>
  </si>
  <si>
    <t>Network connection problem: NDF, second loss with the same failure</t>
  </si>
  <si>
    <t>IMM not connected to CMM</t>
  </si>
  <si>
    <t>HDD does not detected</t>
  </si>
  <si>
    <t>DK84NP0320</t>
  </si>
  <si>
    <t>8SSB27A18610R3SH943002T</t>
  </si>
  <si>
    <t>8SSB27A18600R4SH8BT0059</t>
  </si>
  <si>
    <t>Hi-Pot test failed</t>
  </si>
  <si>
    <t>During test system is turn off, after no turn on</t>
  </si>
  <si>
    <t>UX94NP0227</t>
  </si>
  <si>
    <t>UR8BNP7028</t>
  </si>
  <si>
    <t>2019.04.26</t>
  </si>
  <si>
    <t>Hi-Pot test failure: NDF</t>
  </si>
  <si>
    <t>8SSB27A18600R4SH8BT0069</t>
  </si>
  <si>
    <t>8SSB27A18600R4SH8BT00HA</t>
  </si>
  <si>
    <t>8SSB27A35459RASH8CX006G</t>
  </si>
  <si>
    <t>2019.04.29</t>
  </si>
  <si>
    <t>2019.04.30</t>
  </si>
  <si>
    <t>2019.05.02</t>
  </si>
  <si>
    <t>IMM FPGA incoming FW level high</t>
  </si>
  <si>
    <t>SYS Brd vol fault, no turn on</t>
  </si>
  <si>
    <t>UR8BNP7179</t>
  </si>
  <si>
    <t>UR8BNP7409</t>
  </si>
  <si>
    <t>2019.05.07</t>
  </si>
  <si>
    <t>2019.05.08</t>
  </si>
  <si>
    <t>8SSB27A18600R4SH8BT000V</t>
  </si>
  <si>
    <t>8SSB27A18600R4SH8BT000Z</t>
  </si>
  <si>
    <t>8SSB27A25896R6SH83ML001</t>
  </si>
  <si>
    <t>8SSB27A18600R4SH8BS00DY</t>
  </si>
  <si>
    <t>8SSC57A22935R3SH9190358</t>
  </si>
  <si>
    <t>8SSB27A18600R4SH8BT004A</t>
  </si>
  <si>
    <t>8SSB27A18571R6SH86GL001</t>
  </si>
  <si>
    <t>System board error, no turn on, make a short circuit</t>
  </si>
  <si>
    <t>Not detected</t>
  </si>
  <si>
    <t>Position Marker label missing, accessories pack. (black label)</t>
  </si>
  <si>
    <t>No turn on,sys. brd. Error.</t>
  </si>
  <si>
    <t xml:space="preserve">IMM(0): I2c status - FAILED - </t>
  </si>
  <si>
    <t>UR8BNP6911</t>
  </si>
  <si>
    <t>UR8BNP6982</t>
  </si>
  <si>
    <t>SR83DP0254</t>
  </si>
  <si>
    <t>UR8BNP6514</t>
  </si>
  <si>
    <t>UP92DP0502</t>
  </si>
  <si>
    <t>UR8BNP7061</t>
  </si>
  <si>
    <t>UQ8AND0002</t>
  </si>
  <si>
    <t>System board error, no turn on</t>
  </si>
  <si>
    <t>Not detected, second loss</t>
  </si>
  <si>
    <t>DK8CNP1279</t>
  </si>
  <si>
    <t>Network connection problem: NDF</t>
  </si>
  <si>
    <t>Can not turn on, downgrade to UEFI version to 122D: OK</t>
  </si>
  <si>
    <t>No picture, downgrade to UEFI version to 122D: OK</t>
  </si>
  <si>
    <t>IMM FPGA incoming FW level high: NDF, BMC is restarted</t>
  </si>
  <si>
    <t>Position Marker label missing, accessories pack. (black label), put it back</t>
  </si>
  <si>
    <t>8SSB27A18600R4SH8BT005J</t>
  </si>
  <si>
    <t>8SSB27A18610R3SH94400B8</t>
  </si>
  <si>
    <t>8SSB27A18600R4SH8BT0066</t>
  </si>
  <si>
    <t>8SSB27A18600R4SH8BT00GK</t>
  </si>
  <si>
    <t>2019.05.09</t>
  </si>
  <si>
    <t>2019.05.10</t>
  </si>
  <si>
    <t>2019.05.13</t>
  </si>
  <si>
    <t>2019.05.15</t>
  </si>
  <si>
    <t>No Memory could be configured</t>
  </si>
  <si>
    <t>UX93NP1654</t>
  </si>
  <si>
    <t>UR8BNP7089</t>
  </si>
  <si>
    <t>UR8BNP7473</t>
  </si>
  <si>
    <t>I2c status fail: NDF</t>
  </si>
  <si>
    <t>Memories are not detecting, downgradeXCC to 324Q and UEFI to 126O: OK</t>
  </si>
  <si>
    <t>8SSB27A18610R3SH94R0085</t>
  </si>
  <si>
    <t>8SSB27A18610R3SH94N000X</t>
  </si>
  <si>
    <t>8SSB27A18610R3SH94300LN</t>
  </si>
  <si>
    <t>8SSB27A18600R4SH8BS00DC</t>
  </si>
  <si>
    <t>8SSB27A18571R6SHL00L00A</t>
  </si>
  <si>
    <t>8SSB27A18571R6SH8CPL004</t>
  </si>
  <si>
    <t>8SSB27A18610R3SH93X001C</t>
  </si>
  <si>
    <t>2019.05.22</t>
  </si>
  <si>
    <t>2019.05.21</t>
  </si>
  <si>
    <t>2019.05.23</t>
  </si>
  <si>
    <t>2019.05.24</t>
  </si>
  <si>
    <t>2019.05.27</t>
  </si>
  <si>
    <t>Not connected IMM</t>
  </si>
  <si>
    <t>VGA connector failed/ noisy picture</t>
  </si>
  <si>
    <t>I2C test failed</t>
  </si>
  <si>
    <t xml:space="preserve">RUN MPX test failed(Slot 0)  </t>
  </si>
  <si>
    <t xml:space="preserve">RUN MPX test failed (Slot0)  </t>
  </si>
  <si>
    <t>CPU PECI Error - Uncorrectable CPU error</t>
  </si>
  <si>
    <t>UX94NP2180</t>
  </si>
  <si>
    <t>UX94NP1205</t>
  </si>
  <si>
    <t>UX93NP0800</t>
  </si>
  <si>
    <t>UR8BNP6519</t>
  </si>
  <si>
    <t>UQ8ANQ0114</t>
  </si>
  <si>
    <t>UQ8CNP7214</t>
  </si>
  <si>
    <t>UX91NP0054</t>
  </si>
  <si>
    <t>Not connected IMM: NDF</t>
  </si>
  <si>
    <t>Noisy picture</t>
  </si>
  <si>
    <t>i2c test failure, second loss</t>
  </si>
  <si>
    <t xml:space="preserve">RUN MPX test failure  </t>
  </si>
  <si>
    <t>CPU PECI Error - Uncorrectable CPU error: NDF</t>
  </si>
  <si>
    <t>8SSB27A34762R1SH822L002</t>
  </si>
  <si>
    <t>8SSB27A18571R4SH8BY00PD</t>
  </si>
  <si>
    <t>8SSB27A18600R4SH8BT004M</t>
  </si>
  <si>
    <t>8SSC57A22935R3SH9380968</t>
  </si>
  <si>
    <t>8SSB27A18600R7SH931007N</t>
  </si>
  <si>
    <t>2019.05.28</t>
  </si>
  <si>
    <t>2019.05.29</t>
  </si>
  <si>
    <t>2019.05.30</t>
  </si>
  <si>
    <t>2019.06.06</t>
  </si>
  <si>
    <t>2019.06.07</t>
  </si>
  <si>
    <t>Power button doesn't work</t>
  </si>
  <si>
    <t>CMOS voltage highest than expected (IMM log failed)</t>
  </si>
  <si>
    <t>Countinously reboot</t>
  </si>
  <si>
    <t>SysBrd Vol Fault - CMOS Battery going low - Sensor ME</t>
  </si>
  <si>
    <t>Power button doesn't work: NDF</t>
  </si>
  <si>
    <t>Numeric sensor SysBrd 3.3V going high (upper critical) has asserted</t>
  </si>
  <si>
    <t>UQ8BNP2950</t>
  </si>
  <si>
    <t>Countinously rebooting</t>
  </si>
  <si>
    <t>UR8BNP6798</t>
  </si>
  <si>
    <t>UP94DP0384</t>
  </si>
  <si>
    <t>UR92NP2274</t>
  </si>
  <si>
    <t>8SSB27A18571R6SH92M00FX</t>
  </si>
  <si>
    <t>2019.06.08</t>
  </si>
  <si>
    <t>UQ92NP2302</t>
  </si>
  <si>
    <t>8SSB27A18608R3SH944002D</t>
  </si>
  <si>
    <t>8ssb27a18610r3sh95b005r</t>
  </si>
  <si>
    <t>2019.06.16</t>
  </si>
  <si>
    <t>2019.06.17</t>
  </si>
  <si>
    <t>RAID CARD not detected</t>
  </si>
  <si>
    <t>Motherboard upper USB doesn't work</t>
  </si>
  <si>
    <t>UU94NP0131</t>
  </si>
  <si>
    <t>UX95NP2089</t>
  </si>
  <si>
    <t>USB3 does not work</t>
  </si>
  <si>
    <t>2019.06.22</t>
  </si>
  <si>
    <t>2019.06.21</t>
  </si>
  <si>
    <t>2019.06.20</t>
  </si>
  <si>
    <t>2019.06.26</t>
  </si>
  <si>
    <t>8SSB27A18610R3SH95B00HN</t>
  </si>
  <si>
    <t>8SSB27A18610R3SH95D008L</t>
  </si>
  <si>
    <t>8SSB27A25797R3SH91C00EJ</t>
  </si>
  <si>
    <t>8SSB27A18610R3SH95D00GJ</t>
  </si>
  <si>
    <t>8SSB27A18610R3SH95D00LV</t>
  </si>
  <si>
    <t>8SSB27A18571R6SH92M002N</t>
  </si>
  <si>
    <t>System Board voltage fault, No turn on</t>
  </si>
  <si>
    <t>RAID card not detected</t>
  </si>
  <si>
    <t>Soldering problem /U110/</t>
  </si>
  <si>
    <t>Network problem</t>
  </si>
  <si>
    <t>Not detected Dimm1 to Dimm6</t>
  </si>
  <si>
    <t>ux95np2481</t>
  </si>
  <si>
    <t>ux95np3048</t>
  </si>
  <si>
    <t>SY91DP0229</t>
  </si>
  <si>
    <t>UX95NP3161</t>
  </si>
  <si>
    <t>UX95NP3411</t>
  </si>
  <si>
    <t>UQ92NP1951</t>
  </si>
  <si>
    <t>Casn not turn, clear CMOS: NOK</t>
  </si>
  <si>
    <t>RAID card not detected: NDF</t>
  </si>
  <si>
    <t>Soldering failure on U116</t>
  </si>
  <si>
    <t>Network problem: NDF</t>
  </si>
  <si>
    <t>DIMM1-6 are not detecting</t>
  </si>
  <si>
    <t>8SSC57A01992R1SH94J00FC</t>
  </si>
  <si>
    <t>8SSB27A25898R6SH8CB003F</t>
  </si>
  <si>
    <t>8SSB27A18610R5SH95V00A8</t>
  </si>
  <si>
    <t>8SSC57A01992R1SH94J00J2</t>
  </si>
  <si>
    <t>8SSB27A18610R5SH95V00F3</t>
  </si>
  <si>
    <t>2019.06.29</t>
  </si>
  <si>
    <t>2019.06.30</t>
  </si>
  <si>
    <t>2019.07.01</t>
  </si>
  <si>
    <t>2019.07.02</t>
  </si>
  <si>
    <t>Not detected 4 HHD/SSD</t>
  </si>
  <si>
    <t>LSI raid test failed</t>
  </si>
  <si>
    <t>Raidcard not detected</t>
  </si>
  <si>
    <t>No turn on, system board failed</t>
  </si>
  <si>
    <t>HDD not detected</t>
  </si>
  <si>
    <t>UQ94DP1003</t>
  </si>
  <si>
    <t>SS8CDP0149</t>
  </si>
  <si>
    <t>UX95NP5548</t>
  </si>
  <si>
    <t>UQ94DP0765</t>
  </si>
  <si>
    <t>UX95NP5737</t>
  </si>
  <si>
    <t>LSI raid test failure</t>
  </si>
  <si>
    <t>Raidcard does not detected, second loss</t>
  </si>
  <si>
    <t>No turn on, clear CMOS: NOK</t>
  </si>
  <si>
    <t>HDD not detected: NDF</t>
  </si>
  <si>
    <t>No power on</t>
  </si>
  <si>
    <t>CID</t>
  </si>
  <si>
    <t>Damage</t>
  </si>
  <si>
    <t>5/A</t>
  </si>
  <si>
    <t>7X99</t>
  </si>
  <si>
    <t>8SSB27A18600R7SH92S0036</t>
  </si>
  <si>
    <t>IMM:  not avaiable.</t>
  </si>
  <si>
    <t>2019.07.03</t>
  </si>
  <si>
    <t>UR92NP1962</t>
  </si>
  <si>
    <t>IMM not avaibale</t>
  </si>
  <si>
    <t>2019.07.05</t>
  </si>
  <si>
    <t>2019.07.09</t>
  </si>
  <si>
    <t>8SSB27A18608R3SH94S006P</t>
  </si>
  <si>
    <t>8SSB27A18608R3SH94X0020</t>
  </si>
  <si>
    <t>8SSB27A18571R6SH92L003C</t>
  </si>
  <si>
    <t>UU94NP2412</t>
  </si>
  <si>
    <t>UU94NP2584</t>
  </si>
  <si>
    <t>UQ92NP1344</t>
  </si>
  <si>
    <t>Unvorrectable CPU error.</t>
  </si>
  <si>
    <t>PSU not not detected</t>
  </si>
  <si>
    <t>Unvorrectable CPU error: NDF</t>
  </si>
  <si>
    <t>PSU's details are not available on XCC</t>
  </si>
  <si>
    <t>8SSB27A18571R6SH92G00C4</t>
  </si>
  <si>
    <t>8SSB27A18571R6SH92F00DR</t>
  </si>
  <si>
    <t>2019.07.11</t>
  </si>
  <si>
    <t>2019.07.12</t>
  </si>
  <si>
    <t>Bad slot is implanted, card can't be inserted.</t>
  </si>
  <si>
    <t>UQ92NP1171</t>
  </si>
  <si>
    <t>UQ92NP0398</t>
  </si>
  <si>
    <t>Slot problem, J154 is not correct.</t>
  </si>
  <si>
    <t>8SSB27A42875R1SH95N000D</t>
  </si>
  <si>
    <t>Uncorrectable Error on CPU error.</t>
  </si>
  <si>
    <t>QT95NP0470</t>
  </si>
  <si>
    <t>Uncorrectable Error on CPU error: NDF</t>
  </si>
  <si>
    <t>Drive 0,1,2,3 Rebuilding Asserted</t>
  </si>
  <si>
    <t>2019.07.15</t>
  </si>
  <si>
    <t>Drive 0,1,2,3 Rebuilding Asserted, second loss</t>
  </si>
  <si>
    <t>8SSB27A18610R5SH971002X</t>
  </si>
  <si>
    <t>Not detected dimm 20</t>
  </si>
  <si>
    <t>2019.07.24</t>
  </si>
  <si>
    <t>2019.07.22</t>
  </si>
  <si>
    <t>8SSB27A18600R8SH914L001</t>
  </si>
  <si>
    <t xml:space="preserve">Uncorrectable error on CPU1 </t>
  </si>
  <si>
    <t>2019.07.19</t>
  </si>
  <si>
    <t>2019.07.17</t>
  </si>
  <si>
    <t>UR91NP0185</t>
  </si>
  <si>
    <t>Uncorrectable error on CPU1 : NDF, second loss</t>
  </si>
  <si>
    <t>DIMM20 is detecting</t>
  </si>
  <si>
    <t>RAID card not detected, second loss</t>
  </si>
  <si>
    <t>UX96NP7922</t>
  </si>
  <si>
    <t>8SSB27A18610R5SH95H005W</t>
  </si>
  <si>
    <t>8SSC57A01992R1SH95X002S</t>
  </si>
  <si>
    <t>2019.07.29</t>
  </si>
  <si>
    <t>2019.08.01</t>
  </si>
  <si>
    <t>2019.07.31</t>
  </si>
  <si>
    <t>Dimm 20 not detected</t>
  </si>
  <si>
    <t>HDD8 not detected</t>
  </si>
  <si>
    <t>UX95NP4446</t>
  </si>
  <si>
    <t>UQ95DP0575</t>
  </si>
  <si>
    <t>DIMM 20 is detecting, second loss</t>
  </si>
  <si>
    <t>HDD8 not detected: NDF</t>
  </si>
  <si>
    <t>8SSB27A18610R5SH9780080</t>
  </si>
  <si>
    <t>8SSB27A18610R5SH97800ES</t>
  </si>
  <si>
    <t>8SSB27A18610R5SH976002H</t>
  </si>
  <si>
    <t>8SSB27A18610R5SH9760006</t>
  </si>
  <si>
    <t>2019.08.06</t>
  </si>
  <si>
    <t>2019.08.08</t>
  </si>
  <si>
    <t>2019.08.05</t>
  </si>
  <si>
    <t>Does not detected raid card</t>
  </si>
  <si>
    <t>No link on IMM Port</t>
  </si>
  <si>
    <t>Does not detected mem in DIMM 15</t>
  </si>
  <si>
    <t>UX97NP3000</t>
  </si>
  <si>
    <t>UX97NP3464</t>
  </si>
  <si>
    <t>UX97NP2090</t>
  </si>
  <si>
    <t>UX97NP2275</t>
  </si>
  <si>
    <t>Does not detected raid card: NDF</t>
  </si>
  <si>
    <t>DIMM 15 is disabled, can not enabled it</t>
  </si>
  <si>
    <t>8SSB27A41668R5SH96R001X</t>
  </si>
  <si>
    <t>MAC address do not match</t>
  </si>
  <si>
    <t>2019.08.02</t>
  </si>
  <si>
    <t>WN96NP1958</t>
  </si>
  <si>
    <t>2019.08.09</t>
  </si>
  <si>
    <t>2019.08.10</t>
  </si>
  <si>
    <t>2019.08.13</t>
  </si>
  <si>
    <t>8SSB27A41668R5SH96S001Y</t>
  </si>
  <si>
    <t>8SSB27A42844R1SH917004Y</t>
  </si>
  <si>
    <t>8SSB27A42875R1SH97300JG</t>
  </si>
  <si>
    <t>8SSB27A42875R1SH97300WY</t>
  </si>
  <si>
    <t>Tainted CPU socket.</t>
  </si>
  <si>
    <t>Onecli test step failed</t>
  </si>
  <si>
    <t>WN96NP2078</t>
  </si>
  <si>
    <t>UJ91NP0161</t>
  </si>
  <si>
    <t>QT97NP0673</t>
  </si>
  <si>
    <t>QT97NP0938</t>
  </si>
  <si>
    <t>Tainted CPU socket: NDF</t>
  </si>
  <si>
    <t>Onecli test step failed: NDF</t>
  </si>
  <si>
    <t>Power button malfinction (D56)</t>
  </si>
  <si>
    <t>8SSB27A42844R1SH9170065</t>
  </si>
  <si>
    <t>2019.08.15</t>
  </si>
  <si>
    <t>IMM backup flash failed *update failed*</t>
  </si>
  <si>
    <t>Does not detected raid card, second loss</t>
  </si>
  <si>
    <t>UJ91NP0206</t>
  </si>
  <si>
    <t>8SSB27A18610R5SH97800PL</t>
  </si>
  <si>
    <t>8SSB27A41668R6SH97L0052</t>
  </si>
  <si>
    <t>8SSB27A42844R1SH917006V</t>
  </si>
  <si>
    <t>2019.08.17</t>
  </si>
  <si>
    <t>2019.08.26</t>
  </si>
  <si>
    <t>An Uncorrectable Error has occurred</t>
  </si>
  <si>
    <t>CPU 2 configuration error.</t>
  </si>
  <si>
    <t>clear secboot presents fail</t>
  </si>
  <si>
    <t>An Uncorrectable Error has occurred: NDF</t>
  </si>
  <si>
    <t>CPU 2 configuration error: NDF</t>
  </si>
  <si>
    <t>UX97NP3224</t>
  </si>
  <si>
    <t>WN97NP1110</t>
  </si>
  <si>
    <t>UJ91NP0213</t>
  </si>
  <si>
    <t>Front USB doesn't work: NDF</t>
  </si>
  <si>
    <t>Sensor ME Status has transitioned to critical from a less severe state</t>
  </si>
  <si>
    <t>HDD 4-7 not detected: NDF</t>
  </si>
  <si>
    <t>8SSB27A42931R1TA9780021</t>
  </si>
  <si>
    <t>8SSB27A18610R6SH97T0018</t>
  </si>
  <si>
    <t>8SSC57A01992R1SH96E00JG</t>
  </si>
  <si>
    <t>2019.08.27</t>
  </si>
  <si>
    <t>2019.08.28</t>
  </si>
  <si>
    <t>Front USB doesn't work</t>
  </si>
  <si>
    <t>HDD 4-7 not detected</t>
  </si>
  <si>
    <t>YQ97NK0065</t>
  </si>
  <si>
    <t>UX97NP6657</t>
  </si>
  <si>
    <t>UQ96DP0521</t>
  </si>
  <si>
    <t>8SSB27A18610R6SH97R00XW</t>
  </si>
  <si>
    <t>8SSB27A18571R7SH92GL002</t>
  </si>
  <si>
    <t>No turn on.</t>
  </si>
  <si>
    <t>After Prepost the system is down.</t>
  </si>
  <si>
    <t>2019.08.31</t>
  </si>
  <si>
    <t>2019.08.30</t>
  </si>
  <si>
    <t>UX97NP5483</t>
  </si>
  <si>
    <t>UQ92NP0911</t>
  </si>
  <si>
    <t>8SSC57A22935R3SH9380952</t>
  </si>
  <si>
    <t>8SSB27A18610R6SH97R00F0</t>
  </si>
  <si>
    <t>8SSB27A18610R5SH95V00BY</t>
  </si>
  <si>
    <t>8SSB27A42875R3SH97V00D2</t>
  </si>
  <si>
    <t>8SSB27A18610R6SH97X0069</t>
  </si>
  <si>
    <t>8SSB27A18610R6SH98200KP</t>
  </si>
  <si>
    <t>8SSB27A18610R6SH98300SZ</t>
  </si>
  <si>
    <t>8SSB27A18610R6SH97Y00W2</t>
  </si>
  <si>
    <t>2019.09.03</t>
  </si>
  <si>
    <t>2019.09.05</t>
  </si>
  <si>
    <t>2019.09.06</t>
  </si>
  <si>
    <t>2019.09.04</t>
  </si>
  <si>
    <t>Missing label and cable</t>
  </si>
  <si>
    <t>No power ON MOTHERBOARDS</t>
  </si>
  <si>
    <t xml:space="preserve">No link on IMM Porton </t>
  </si>
  <si>
    <t>Run MPx test failed</t>
  </si>
  <si>
    <t>QPI link error</t>
  </si>
  <si>
    <t>TPM does not available</t>
  </si>
  <si>
    <t>PSU2 connector does not work</t>
  </si>
  <si>
    <t>Numeric Sensor SysBrd 5V Going low (lower critical) has asserted</t>
  </si>
  <si>
    <t>UP94DP0377</t>
  </si>
  <si>
    <t>UX97NP5380</t>
  </si>
  <si>
    <t>UX95NP5419</t>
  </si>
  <si>
    <t>QT97NP3591</t>
  </si>
  <si>
    <t>UX97NP7029</t>
  </si>
  <si>
    <t>UX97NQ0058</t>
  </si>
  <si>
    <t>UX98NP1249</t>
  </si>
  <si>
    <t>UX97NP8373</t>
  </si>
  <si>
    <t>Can not start</t>
  </si>
  <si>
    <t>PSU2 connector does not work: NDF</t>
  </si>
  <si>
    <t>Numeric Sensor SysBrd 5V Going low (lower critical) has asserted: NDF</t>
  </si>
  <si>
    <t>2019.09.09</t>
  </si>
  <si>
    <t>2019.09.10</t>
  </si>
  <si>
    <t>8SSB27A18610R6SH98200M6</t>
  </si>
  <si>
    <t>8SSB27A18610R6SH981009M</t>
  </si>
  <si>
    <t>8SSB27A18610R6SH98100NA</t>
  </si>
  <si>
    <t>8SSB27A18610R6SH983004R</t>
  </si>
  <si>
    <t>V2 store failed</t>
  </si>
  <si>
    <t>CPU 2 QPI Link Error</t>
  </si>
  <si>
    <t>Sysboard failed voltage too low 5v</t>
  </si>
  <si>
    <t>Does not power on with two processors</t>
  </si>
  <si>
    <t>2019.09.12</t>
  </si>
  <si>
    <t>2019.09.11</t>
  </si>
  <si>
    <t>2019.09.13</t>
  </si>
  <si>
    <t>2019.09.18</t>
  </si>
  <si>
    <t>UX97NP9637</t>
  </si>
  <si>
    <t>UX97NP8910</t>
  </si>
  <si>
    <t>UX97NP8408</t>
  </si>
  <si>
    <t>UX98NP0341</t>
  </si>
  <si>
    <t>V2 store failure</t>
  </si>
  <si>
    <t>CPU 2 QPI Link Error: NDF</t>
  </si>
  <si>
    <t>Sysboard failed voltage too low 5v, secod loss</t>
  </si>
  <si>
    <t>8SSB27A18610R6SH98200TK</t>
  </si>
  <si>
    <t>8SSB27A42930R1TA978000T</t>
  </si>
  <si>
    <t>2019.09.25</t>
  </si>
  <si>
    <t>2019.09.24</t>
  </si>
  <si>
    <t xml:space="preserve">Run MPX Fail - Slot 0 - </t>
  </si>
  <si>
    <t>PSU2 not detected</t>
  </si>
  <si>
    <t>PSU2's detail is not available on XCC</t>
  </si>
  <si>
    <t>UX98NP0040</t>
  </si>
  <si>
    <t>YT97NK0027</t>
  </si>
  <si>
    <t>2019.09.26</t>
  </si>
  <si>
    <t>2019.09.29</t>
  </si>
  <si>
    <t>2019.09.27</t>
  </si>
  <si>
    <t>2019.10.01</t>
  </si>
  <si>
    <t>8SSB27A42930R1TA9780024</t>
  </si>
  <si>
    <t>8SSB27A18610R6SH98Y00X3</t>
  </si>
  <si>
    <t>8SSB27A18610R6SH98Y00AB</t>
  </si>
  <si>
    <t>8SSB27A41668R6SH978003P</t>
  </si>
  <si>
    <t>8SSB27A41668R6SH97Y002T</t>
  </si>
  <si>
    <t>8SSB27A42875R4SH99500TR</t>
  </si>
  <si>
    <t>8SSB27A18610R6SH982011T</t>
  </si>
  <si>
    <t>Linpack test failed</t>
  </si>
  <si>
    <t xml:space="preserve">Dimm6 not detected </t>
  </si>
  <si>
    <t>IMM not avaiable</t>
  </si>
  <si>
    <t>Does not detected CPU2</t>
  </si>
  <si>
    <t>IMM port does not work</t>
  </si>
  <si>
    <t>Not detected LAN CARD on Slot6</t>
  </si>
  <si>
    <t>YT97NK0069</t>
  </si>
  <si>
    <t>UX98NQ3780</t>
  </si>
  <si>
    <t>UX98NQ3007</t>
  </si>
  <si>
    <t>WN97NP2237</t>
  </si>
  <si>
    <t>WN97NP0146</t>
  </si>
  <si>
    <t>QT99NP1921</t>
  </si>
  <si>
    <t>UX98NP0499</t>
  </si>
  <si>
    <t>DIMM6 is disabled, can not enabled</t>
  </si>
  <si>
    <t>Does not detected CPU2: NDF, second loss</t>
  </si>
  <si>
    <t>Not detected LAN CARD on Slot6: NDF</t>
  </si>
  <si>
    <t>8SSB27A41668R6SH98G005K</t>
  </si>
  <si>
    <t>2019.10.05</t>
  </si>
  <si>
    <t>Dimm 8 not detected</t>
  </si>
  <si>
    <t>DIMM 8 has failed the POST memory test. -VC10</t>
  </si>
  <si>
    <t>WN98NP1228</t>
  </si>
  <si>
    <t>8SSB27A42875R3SH97M0043</t>
  </si>
  <si>
    <t>8SSB27A18610R6SH97Y00J8</t>
  </si>
  <si>
    <t>Not detected HDD on slot 7</t>
  </si>
  <si>
    <t>2019.10.08</t>
  </si>
  <si>
    <t>2019.10.09</t>
  </si>
  <si>
    <t>QT97NP2411</t>
  </si>
  <si>
    <t>UX97NP8109</t>
  </si>
  <si>
    <t>Not detected HDD on slot 7: NDF</t>
  </si>
  <si>
    <t>8SSB27A18610R6SH98200G1</t>
  </si>
  <si>
    <t>8SSB27A42875R4SH98F00FF</t>
  </si>
  <si>
    <t>2019.10.16</t>
  </si>
  <si>
    <t>2019.10.17</t>
  </si>
  <si>
    <t>Fatal Error - System Halted.</t>
  </si>
  <si>
    <t xml:space="preserve">Run MPX Fail  </t>
  </si>
  <si>
    <t>UX97NP9980</t>
  </si>
  <si>
    <t>QT98NP1001</t>
  </si>
  <si>
    <t>Fatal Error - System Halted: NDF</t>
  </si>
  <si>
    <t>8SSB27A18610R6SH98K00H5</t>
  </si>
  <si>
    <t>8SSB27A42875R4SH98F0087</t>
  </si>
  <si>
    <t>8SSB27A42875R4SH98F00CX</t>
  </si>
  <si>
    <t>2019.10.22</t>
  </si>
  <si>
    <t>Countinously Reboot</t>
  </si>
  <si>
    <t>CPU1 :  uncorrectable cpu error.</t>
  </si>
  <si>
    <t>An Uncorrectable Error has occurred on CPUs., second loss</t>
  </si>
  <si>
    <t>UX98NP8161</t>
  </si>
  <si>
    <t>QT98NP0521</t>
  </si>
  <si>
    <t>QT98NP0969</t>
  </si>
  <si>
    <t>8SSB27A42875R4SH99500HF</t>
  </si>
  <si>
    <t>2019.10.29</t>
  </si>
  <si>
    <t>QT99NP1380</t>
  </si>
  <si>
    <t>8SSB27A42931R1TA9780005</t>
  </si>
  <si>
    <t>8SSB27A42930R1TA978000Z</t>
  </si>
  <si>
    <t>MAC adress duplicated</t>
  </si>
  <si>
    <t>Fatal System Error - System Halt -</t>
  </si>
  <si>
    <t>CPU 1-2 voltage too low.</t>
  </si>
  <si>
    <t>2019.10.31</t>
  </si>
  <si>
    <t>2019.10.30</t>
  </si>
  <si>
    <t>XCCMAC1 and 2 are duplicated</t>
  </si>
  <si>
    <t>Fatal System Error - System Halt -: NDF, second loss</t>
  </si>
  <si>
    <t>YQ97NK0005</t>
  </si>
  <si>
    <t>YT97NK0032</t>
  </si>
  <si>
    <t>8SSB27A18610R7SH99J000J</t>
  </si>
  <si>
    <t>8SSB27A18610R7SH99P0022</t>
  </si>
  <si>
    <t>8SSB27A41668R6SH99C006T</t>
  </si>
  <si>
    <t>8SSB27A41668R6SH99C008A</t>
  </si>
  <si>
    <t>8SSB27A18610R6SH98Z000D</t>
  </si>
  <si>
    <t>8SSB27A41668R6SH98G0042</t>
  </si>
  <si>
    <t>2019.11.07</t>
  </si>
  <si>
    <t>2019.11.08</t>
  </si>
  <si>
    <t>2019.11.11</t>
  </si>
  <si>
    <t>2019.11.12</t>
  </si>
  <si>
    <t>ID led always lighting</t>
  </si>
  <si>
    <t>all dimm's are not detected</t>
  </si>
  <si>
    <t>system board voltage fault, no turn on</t>
  </si>
  <si>
    <t>UX99NP4910</t>
  </si>
  <si>
    <t>UX99NP7936</t>
  </si>
  <si>
    <t>WN99NP0932</t>
  </si>
  <si>
    <t>WN99NP0991</t>
  </si>
  <si>
    <t>UX98NQ2834</t>
  </si>
  <si>
    <t>WN98NP1253</t>
  </si>
  <si>
    <t>UID LED always lightning, cannot turned off</t>
  </si>
  <si>
    <t>Memories are not detecting</t>
  </si>
  <si>
    <t>8SSB27A42875R5SH9AB00CJ</t>
  </si>
  <si>
    <t>2019.11.14</t>
  </si>
  <si>
    <t>J137: not the correct connector type</t>
  </si>
  <si>
    <t>QT9ANP0362</t>
  </si>
  <si>
    <t>8SSB27A41668R7SH9AJ006B</t>
  </si>
  <si>
    <t>8SSB27A18610R8SH9AJ00B9</t>
  </si>
  <si>
    <t>8SSB27A18610R8SH9AA0027</t>
  </si>
  <si>
    <t>Not detected dimm slot 10</t>
  </si>
  <si>
    <t>Raid card not detected</t>
  </si>
  <si>
    <t>2019.11.21</t>
  </si>
  <si>
    <t>2019.11.27</t>
  </si>
  <si>
    <t>2019.11.26</t>
  </si>
  <si>
    <t>Can not turn on (only AUX OFF led lightning)</t>
  </si>
  <si>
    <t>DIMM 10 slot is detecting</t>
  </si>
  <si>
    <t>WN9ANP0202</t>
  </si>
  <si>
    <t>UX9ANP7771</t>
  </si>
  <si>
    <t>UX9ANP2927</t>
  </si>
  <si>
    <t>8SSB27A41668R7SH9AJ00EH</t>
  </si>
  <si>
    <t>8SSB27A41668R7SH9AJ009E</t>
  </si>
  <si>
    <t>8SSB27A41668R7SH9AJ002M</t>
  </si>
  <si>
    <t>8SSB27A41668R7SH9AJ008W</t>
  </si>
  <si>
    <t>8SSB27A41668R6SH949L001</t>
  </si>
  <si>
    <t>8SSB27A41668R6SH99C006K</t>
  </si>
  <si>
    <t>8SSB27A41668R7SH9AJ004R</t>
  </si>
  <si>
    <t>8SSB27A41668R7SH9AJ009B</t>
  </si>
  <si>
    <t>2019.11.19</t>
  </si>
  <si>
    <t>2019.11.20</t>
  </si>
  <si>
    <t>An intra-board UPI dynamic link width reduction has been detected on the link between processor 01 port 01 and processor 02 port 00.</t>
  </si>
  <si>
    <t>I2C test failed:A Fatal Bus Error has occurred on bus CPU 1 PECI</t>
  </si>
  <si>
    <t>nos test fail /pci slot 0</t>
  </si>
  <si>
    <t>WN9ANP0150</t>
  </si>
  <si>
    <t>WN9ANP0337</t>
  </si>
  <si>
    <t>WN9ANP0350</t>
  </si>
  <si>
    <t>WN9ANP0321</t>
  </si>
  <si>
    <t>WN9ANP0027</t>
  </si>
  <si>
    <t>WN9ANP0309</t>
  </si>
  <si>
    <t>WN94NP0021</t>
  </si>
  <si>
    <t>WN99NP0959</t>
  </si>
  <si>
    <t>I2C test failure</t>
  </si>
  <si>
    <t>Nos test failure</t>
  </si>
  <si>
    <t>8SSB27A18610R8SH9AG00HZ</t>
  </si>
  <si>
    <t>8SSB27A18610R8SH9AJ00J4</t>
  </si>
  <si>
    <t>2019.11.29</t>
  </si>
  <si>
    <t>Countinously reboot.</t>
  </si>
  <si>
    <t>No link on IMM port</t>
  </si>
  <si>
    <t>UX9ANP5691</t>
  </si>
  <si>
    <t>UX9ANP9010</t>
  </si>
  <si>
    <t>Countinously reboot: NDF</t>
  </si>
  <si>
    <t>No link on IMM port: NDF</t>
  </si>
  <si>
    <t>8SSC57A01987R2SH9A5008H</t>
  </si>
  <si>
    <t>8SSB27A18610R8SH9A800DF</t>
  </si>
  <si>
    <t>8SSC57A22935R3SH9981195</t>
  </si>
  <si>
    <t>2019.12.07</t>
  </si>
  <si>
    <t>2019.12.09</t>
  </si>
  <si>
    <t>2019.12.10</t>
  </si>
  <si>
    <t>Backplane flash failed.</t>
  </si>
  <si>
    <t>Not detected RAIDCARD on RS07 position</t>
  </si>
  <si>
    <t>MECH MISCOMPARES test failed</t>
  </si>
  <si>
    <t>Backplane flash failure</t>
  </si>
  <si>
    <t>UR9ADP0230</t>
  </si>
  <si>
    <t>UX9ANP1709</t>
  </si>
  <si>
    <t>UP99DP2136</t>
  </si>
  <si>
    <t>8SSB27A41668R8SH9BX005H</t>
  </si>
  <si>
    <t>8SSC57A22935R3SH9611086</t>
  </si>
  <si>
    <t>8SSC57A22935R3SH9611096</t>
  </si>
  <si>
    <t>8SSB27A18610R8SH9AT00SA</t>
  </si>
  <si>
    <t>8SSB27A18610RASH9BE00P8</t>
  </si>
  <si>
    <t>8SSB27A18610RASH9BM009G</t>
  </si>
  <si>
    <t>8SSB27A18610RASH9BF00D6</t>
  </si>
  <si>
    <t>2019.12.20</t>
  </si>
  <si>
    <t>2019.12.23</t>
  </si>
  <si>
    <t>2019.12.31</t>
  </si>
  <si>
    <t>2019.12.30</t>
  </si>
  <si>
    <t>Expected MECH MECH_FRUR_SAS(2, ['7400'], 'HW, HS,  Actual MECH   MECH_FRUR_SAS(12, ['6f00'], 'HW,</t>
  </si>
  <si>
    <t>Not detected memory 13,15,17</t>
  </si>
  <si>
    <t>Uncorrectable error on CPU's .</t>
  </si>
  <si>
    <t>POST error.</t>
  </si>
  <si>
    <t>During flash unexpected restart</t>
  </si>
  <si>
    <t>WN9BNP0585</t>
  </si>
  <si>
    <t>UP98DP1281</t>
  </si>
  <si>
    <t>UP98DP0946</t>
  </si>
  <si>
    <t>UX9ANQ4429</t>
  </si>
  <si>
    <t>UX9BNP2538</t>
  </si>
  <si>
    <t>UX9BNP6853</t>
  </si>
  <si>
    <t>Not detected DIMM 13/15/17</t>
  </si>
  <si>
    <t>Freezing down after UEFI: DXE Init</t>
  </si>
  <si>
    <t>UX9BNP3380</t>
  </si>
  <si>
    <t>8SSB27A41668R7SH9AJ003K</t>
  </si>
  <si>
    <t>CPU Mismatch+CPU1 error led lighting</t>
  </si>
  <si>
    <t>WN9ANP0099</t>
  </si>
  <si>
    <t>2020.01.15</t>
  </si>
  <si>
    <t>CPU Mismatch+CPU1 error led lighting: NDF</t>
  </si>
  <si>
    <t>8SSB27A18569R3SH7BJL002</t>
  </si>
  <si>
    <t>2020.01.20</t>
  </si>
  <si>
    <t>UT7BNP0606</t>
  </si>
  <si>
    <t>8SSB27A41668R8SH9C3007E</t>
  </si>
  <si>
    <t>No turn on, power power button mechanical failure.</t>
  </si>
  <si>
    <t>2020.01.30</t>
  </si>
  <si>
    <t>WN9BNP1042</t>
  </si>
  <si>
    <t>power power button mechanical failure., repaired it: OK</t>
  </si>
  <si>
    <t>8SSB27A18610RASH9CZ014N</t>
  </si>
  <si>
    <t>8SSB27A41668R8SH9BX002D</t>
  </si>
  <si>
    <t>2020.02.07</t>
  </si>
  <si>
    <t>Power button mechanical problem</t>
  </si>
  <si>
    <t>UX9CNR6870</t>
  </si>
  <si>
    <t>WN9BNP0477</t>
  </si>
  <si>
    <t>8SSB27A18610RASH9CZ00Z3</t>
  </si>
  <si>
    <t>8SSB27A42875R7SH01H00E9</t>
  </si>
  <si>
    <t>8SSB27A18610RASH016001F</t>
  </si>
  <si>
    <t>8SSB27A41668R8SH9C600C7</t>
  </si>
  <si>
    <t>2020.02.17</t>
  </si>
  <si>
    <t>2020.02.18</t>
  </si>
  <si>
    <t>2020.02.19</t>
  </si>
  <si>
    <t>Config check PCI not detected LOM card</t>
  </si>
  <si>
    <t>Linpack test failed, Power voltage too low, actual 100w - expected 200w</t>
  </si>
  <si>
    <t>No turn on - Sys Brd. Vol.</t>
  </si>
  <si>
    <t>Power led does not lighting</t>
  </si>
  <si>
    <t>UX9CNR6693</t>
  </si>
  <si>
    <t>QT01NP0241</t>
  </si>
  <si>
    <t>UX01NP1545</t>
  </si>
  <si>
    <t>WN9CNP0440</t>
  </si>
  <si>
    <t>LOM card does not detected</t>
  </si>
  <si>
    <t>Linpack test failure</t>
  </si>
  <si>
    <t xml:space="preserve">Power led does not lighting on front cover. (The </t>
  </si>
  <si>
    <t>2020.02.20</t>
  </si>
  <si>
    <t>2020.02.21</t>
  </si>
  <si>
    <t>2020.02.24</t>
  </si>
  <si>
    <t>8SSB27A42875R7SH01K00GK</t>
  </si>
  <si>
    <t>8SSB27A18610RASH9CZ00WB</t>
  </si>
  <si>
    <t>8SSB27A41668R8SH9C600A5</t>
  </si>
  <si>
    <t>8SSB27A41668R8SH9C60055</t>
  </si>
  <si>
    <t>8SSB27A18610RASH9CZ013Y</t>
  </si>
  <si>
    <t>8SSB27A18610RASH9CY018Y</t>
  </si>
  <si>
    <t>QT01NP2385</t>
  </si>
  <si>
    <t>UX9CNR6606</t>
  </si>
  <si>
    <t>WN9CNP0351</t>
  </si>
  <si>
    <t>WN9CNP0280</t>
  </si>
  <si>
    <t>UX9CNR6846</t>
  </si>
  <si>
    <t>UX9CNR5698</t>
  </si>
  <si>
    <t>2020.02.25</t>
  </si>
  <si>
    <t>PCI slot problem, plus pin on the slot</t>
  </si>
  <si>
    <t>Uncorrectable error on CPU's</t>
  </si>
  <si>
    <t>Power led doesn't lighting</t>
  </si>
  <si>
    <t>ID led doesn't lighting</t>
  </si>
  <si>
    <t>Uncorrectable error on CPU 1,freezing during DXE init.</t>
  </si>
  <si>
    <t>soldering failure in riser 1 slot</t>
  </si>
  <si>
    <t>An Uncorrectable Error has occurred on CPUs</t>
  </si>
  <si>
    <t>8SSB27A42875R7SH01L00VV</t>
  </si>
  <si>
    <t>8SSB27A41668R8SH9CM002F</t>
  </si>
  <si>
    <t>8SSB27A42875R7SH02V00FC</t>
  </si>
  <si>
    <t>8SSB27A42875R7SH02M008B</t>
  </si>
  <si>
    <t>8SSB27A42875R5SH9AC0100</t>
  </si>
  <si>
    <t>2020.03.06</t>
  </si>
  <si>
    <t>2020.03.11</t>
  </si>
  <si>
    <t>2020.03.12</t>
  </si>
  <si>
    <t>Connector problem: riser2 connector is faulty</t>
  </si>
  <si>
    <t>A Fatal Bus Error has occurred on bus CPU 1 PECI</t>
  </si>
  <si>
    <t>QT01NP2713</t>
  </si>
  <si>
    <t>WN9CNP1543</t>
  </si>
  <si>
    <t>QT02NP2600</t>
  </si>
  <si>
    <t>QT02NP0467</t>
  </si>
  <si>
    <t>qt9anp1461</t>
  </si>
  <si>
    <t>riser2 plastic connector is faulty</t>
  </si>
  <si>
    <t>8SSB27A18610RASH9CV007Z</t>
  </si>
  <si>
    <t>8SSB27A42875R7SH02V003R</t>
  </si>
  <si>
    <t>8SSB27A41668R9SH02H0024</t>
  </si>
  <si>
    <t>8SSB27A25896R6SH9AN00NH</t>
  </si>
  <si>
    <t>Fan 1 tach out of Range(630,16100) Actual = 0.0, Fan1 not detected</t>
  </si>
  <si>
    <t>UEFI not detected</t>
  </si>
  <si>
    <t>FAN 1 does not detected</t>
  </si>
  <si>
    <t>2020.03.17</t>
  </si>
  <si>
    <t>2020.03.14</t>
  </si>
  <si>
    <t>2020.03.19</t>
  </si>
  <si>
    <t>UX9CNR1756</t>
  </si>
  <si>
    <t>QT02NP2233</t>
  </si>
  <si>
    <t>WN02NP0069</t>
  </si>
  <si>
    <t>SR9ADP2619</t>
  </si>
  <si>
    <t>8SSB27A41668R9SH0380023</t>
  </si>
  <si>
    <t>2020.03.23</t>
  </si>
  <si>
    <t>Not detected memory 16, unknow material under the SMD</t>
  </si>
  <si>
    <t>WN03NP0498</t>
  </si>
  <si>
    <t>LED is near C1813 (soldering failure)</t>
  </si>
  <si>
    <t>8SSB27A42844R1SH917001V</t>
  </si>
  <si>
    <t>8SSB27A42844R1SH917003J</t>
  </si>
  <si>
    <t>8SSB27A41668R9SH03B006Y</t>
  </si>
  <si>
    <t>8SSB27A41668R9SH02H0028</t>
  </si>
  <si>
    <t>8SSB27A41668R9SH03A005V</t>
  </si>
  <si>
    <t>2020.03.27</t>
  </si>
  <si>
    <t>2020.03.26</t>
  </si>
  <si>
    <t>Lenovo request motherboard change, acpi power matter error</t>
  </si>
  <si>
    <t>No turn on, power led off</t>
  </si>
  <si>
    <t>UJ91NP0058</t>
  </si>
  <si>
    <t>UJ91NP0116</t>
  </si>
  <si>
    <t>WN03NP0618</t>
  </si>
  <si>
    <t>WN02NP0165</t>
  </si>
  <si>
    <t>WN03NP1006</t>
  </si>
  <si>
    <t>Can not turn on, Power led doesn't lighting</t>
  </si>
  <si>
    <t>8SSB27A41668R9SH0370047</t>
  </si>
  <si>
    <t>8SSB27A41668R9SH037008G</t>
  </si>
  <si>
    <t>8SSB27A18610RASH9CZ0052</t>
  </si>
  <si>
    <t>8SSB27A18610RASH9CT00L6</t>
  </si>
  <si>
    <t>2020.03.28</t>
  </si>
  <si>
    <t>2020.03.30</t>
  </si>
  <si>
    <t>2020.03.31</t>
  </si>
  <si>
    <t>Dimm 16 not detected</t>
  </si>
  <si>
    <t>Dimm not detected 17 to 20.</t>
  </si>
  <si>
    <t>Dimm not detected 21-22</t>
  </si>
  <si>
    <t>Dimm 16 not detected: NDF</t>
  </si>
  <si>
    <t>Dimm not detected 17 to 20.: NDF</t>
  </si>
  <si>
    <t>An intra-board UPI failure has been detected on the link between processor 01 port 00 and processor 02 port 01.</t>
  </si>
  <si>
    <t>WN03NP0155</t>
  </si>
  <si>
    <t>WN03NP0296</t>
  </si>
  <si>
    <t>UX9CNR5861</t>
  </si>
  <si>
    <t>UX9CNR0917</t>
  </si>
  <si>
    <t>Can’t verify due to FAE test limitation</t>
  </si>
  <si>
    <t>8SSB27A41668R8SH9CM003M</t>
  </si>
  <si>
    <t>8SSB27A18608RCSH03G00BX</t>
  </si>
  <si>
    <t>Not connected to IMM</t>
  </si>
  <si>
    <t>2020.04.03</t>
  </si>
  <si>
    <t>2020.04.01</t>
  </si>
  <si>
    <t>WN9CNP1581</t>
  </si>
  <si>
    <t>UU03NP1103</t>
  </si>
  <si>
    <t>8SSB27A41668R9SH03A003L</t>
  </si>
  <si>
    <t xml:space="preserve">IMM log test failed,Drive 0,1 </t>
  </si>
  <si>
    <t>2020.04.07</t>
  </si>
  <si>
    <t>IMM log test failed,Drive 0,1 (Can’t verify due to FAE test limitation)</t>
  </si>
  <si>
    <t>WN03NP1032</t>
  </si>
  <si>
    <t>8SSR17A32467R1SH03R004H</t>
  </si>
  <si>
    <t>8SSB27A18610RASH9CR00SA</t>
  </si>
  <si>
    <t>8SSB27A18610R8SH9A600XC</t>
  </si>
  <si>
    <t>M2 not detected</t>
  </si>
  <si>
    <t>After power cycle, system is down</t>
  </si>
  <si>
    <t>Not connected to IMM port. IMM port: No link.</t>
  </si>
  <si>
    <t>2020.04.27</t>
  </si>
  <si>
    <t>2020.04.28</t>
  </si>
  <si>
    <t>PE03EP0498</t>
  </si>
  <si>
    <t>UX9CNQ8602</t>
  </si>
  <si>
    <t>UX9ANP0778</t>
  </si>
  <si>
    <t>M2 does not detected (Can’t verify due to FAE test limitation)</t>
  </si>
  <si>
    <t>After power cycle, system is down: NDF</t>
  </si>
  <si>
    <t>Not connected to IMM port. IMM port: No link: NDF</t>
  </si>
  <si>
    <t>Riser card not detected</t>
  </si>
  <si>
    <t>8SSB27A42914R4SH02X0029</t>
  </si>
  <si>
    <t>8SSB27A42914R4SH02X00AJ</t>
  </si>
  <si>
    <t>8SSB27A42875R9SH03W008W</t>
  </si>
  <si>
    <t>2020.05.09</t>
  </si>
  <si>
    <t>2020.05.11</t>
  </si>
  <si>
    <t>Riser card not detected (Can’t verify due to FAE test limitation)</t>
  </si>
  <si>
    <t>UM02PP0568</t>
  </si>
  <si>
    <t>UM02PP0780</t>
  </si>
  <si>
    <t>QT03NP4159</t>
  </si>
  <si>
    <t>8SSC57A25605R2SH84D00NW</t>
  </si>
  <si>
    <t>8SSB27A42875R9SH03V016G</t>
  </si>
  <si>
    <t>8SSB27A42875R9SH03V00GX</t>
  </si>
  <si>
    <t>8SSB27A42875R9SH03X001T</t>
  </si>
  <si>
    <t>2020.05.19</t>
  </si>
  <si>
    <t>2020.05.18</t>
  </si>
  <si>
    <t>2020.05.20</t>
  </si>
  <si>
    <t>Not detected BP</t>
  </si>
  <si>
    <t>Not detected CPU2, system no turn on</t>
  </si>
  <si>
    <t>DV84DP0998</t>
  </si>
  <si>
    <t>QT03NP3673</t>
  </si>
  <si>
    <t>QT03NP2984</t>
  </si>
  <si>
    <t>QT03NP4945</t>
  </si>
  <si>
    <t>CPU is detecting</t>
  </si>
  <si>
    <t>8SSB27A42914R4SH02X009T</t>
  </si>
  <si>
    <t>8SSB27A18610RCSH04D00KB</t>
  </si>
  <si>
    <t>8SSB27A41668R9SH04J001B</t>
  </si>
  <si>
    <t>2020.05.21</t>
  </si>
  <si>
    <t>2020.05.27</t>
  </si>
  <si>
    <t>2020.05.25</t>
  </si>
  <si>
    <t>secure boot violation failed</t>
  </si>
  <si>
    <t>UX04NP3696</t>
  </si>
  <si>
    <t>WN04NP1032</t>
  </si>
  <si>
    <t>2020.05.29</t>
  </si>
  <si>
    <t>Can turn on :NDF, second loss</t>
  </si>
  <si>
    <t>UM02PP0761</t>
  </si>
  <si>
    <t>Purley PN list</t>
  </si>
  <si>
    <t>7Z01</t>
  </si>
  <si>
    <t>7X84</t>
  </si>
  <si>
    <t>8SSB27A42875R9SH04C007X</t>
  </si>
  <si>
    <t>QT04NP2388</t>
  </si>
  <si>
    <t>Countinously reboot: Sensor ME critical status</t>
  </si>
  <si>
    <t>2020.06.08</t>
  </si>
  <si>
    <t>8SSB27A42875R9SH04Y0082</t>
  </si>
  <si>
    <t>8SSB27A41668R9SH03Z001W</t>
  </si>
  <si>
    <t>Threaded bracket too high 12.20 mm, average height 12.00mm. The heatsink cannot be completely unscrewed.</t>
  </si>
  <si>
    <t xml:space="preserve">no memory could be configured </t>
  </si>
  <si>
    <t>2020.06.09</t>
  </si>
  <si>
    <t>QT04NP4759</t>
  </si>
  <si>
    <t>WN03NP3541</t>
  </si>
  <si>
    <t xml:space="preserve">The CPU1's heatsink cannot be completely unscrewed., Bad riveting: 1 fixing rivet is missing. </t>
  </si>
  <si>
    <t>All memories are detecting</t>
  </si>
  <si>
    <t>7X01</t>
  </si>
  <si>
    <t>8ssb27a41668r9sh045006d</t>
  </si>
  <si>
    <t>8ssb27a42875r9sh04t001z</t>
  </si>
  <si>
    <t>8ssb27a18610rcsh04x00z8</t>
  </si>
  <si>
    <t>8SSB27A42875R9SH04A00G3</t>
  </si>
  <si>
    <t>8SSB27A41668R9SH04D004Y</t>
  </si>
  <si>
    <t>8SSB27A18610RCSH05S00E8</t>
  </si>
  <si>
    <t xml:space="preserve">Intel TSC failed </t>
  </si>
  <si>
    <t>Firmware BIOS (ROM) corruption</t>
  </si>
  <si>
    <t>Sys Board fault, not turn on</t>
  </si>
  <si>
    <t>SSD not detected</t>
  </si>
  <si>
    <t>sensor ME status failed,PSU not detected</t>
  </si>
  <si>
    <t>2020.06.15</t>
  </si>
  <si>
    <t>2020.06.11</t>
  </si>
  <si>
    <t>2020.06.13</t>
  </si>
  <si>
    <t>2020.06.17</t>
  </si>
  <si>
    <t>Sensor ME Status has transitioned to critical from a less severe state, PSU's details are not available on XCC</t>
  </si>
  <si>
    <t>WN04NP0425</t>
  </si>
  <si>
    <t>QT04NP4040</t>
  </si>
  <si>
    <t>UX04NP6200</t>
  </si>
  <si>
    <t>QT04NP0513</t>
  </si>
  <si>
    <t>WN04NP0569</t>
  </si>
  <si>
    <t>UX05NP2882</t>
  </si>
  <si>
    <t>8SSB27A18610RCSH05S007S</t>
  </si>
  <si>
    <t>LAN card not detected on RISER1</t>
  </si>
  <si>
    <t>2020.06.19</t>
  </si>
  <si>
    <t>Can’t verify due to FAE test limitation (LAN card)</t>
  </si>
  <si>
    <t>UX05NP2673</t>
  </si>
  <si>
    <t>2020.06.24</t>
  </si>
  <si>
    <t>2020.06.26</t>
  </si>
  <si>
    <t>2020.06.25</t>
  </si>
  <si>
    <t>Snsr#FC(CPU 1, CPU2  PECI), BusFatalErr, Asserted,</t>
  </si>
  <si>
    <t>System Board error, No turn on</t>
  </si>
  <si>
    <t>RAID config failed, doesn't make RAID config.</t>
  </si>
  <si>
    <t>8SSB27A42875R9SH05T00CP</t>
  </si>
  <si>
    <t>8SSB27A18610RCSH06900MC</t>
  </si>
  <si>
    <t>8SSB27A25797R3SH05E009P</t>
  </si>
  <si>
    <t>QT05NP0614</t>
  </si>
  <si>
    <t>UX06NP4519</t>
  </si>
  <si>
    <t>Snsr#FC(CPU 1, CPU2  PECI), BusFatalErr, Asserted: NDF</t>
  </si>
  <si>
    <t>8SSB27A42875R9SH06A00EN</t>
  </si>
  <si>
    <t>8SSB27A18610RCSH06A001R</t>
  </si>
  <si>
    <t>QT06NP1701</t>
  </si>
  <si>
    <t>UX06NP4128</t>
  </si>
  <si>
    <t>PSU turned off after the plugin (only AC)</t>
  </si>
  <si>
    <t>Intel TSC Collection test failed</t>
  </si>
  <si>
    <t>2020.06.29</t>
  </si>
  <si>
    <t>8SSB27A42914R4SH04R001E</t>
  </si>
  <si>
    <t>8SSB27A41668R9SH04T000S</t>
  </si>
  <si>
    <t>2020.07.09</t>
  </si>
  <si>
    <t>2020.07.08</t>
  </si>
  <si>
    <t>Phy presence jump fail</t>
  </si>
  <si>
    <t>UM04PP0053</t>
  </si>
  <si>
    <t>WN04NP2233</t>
  </si>
  <si>
    <t>2020.07.20</t>
  </si>
  <si>
    <t>2020.07.17</t>
  </si>
  <si>
    <t>2020.07.21</t>
  </si>
  <si>
    <t>2020.07.22</t>
  </si>
  <si>
    <t>8SSC57A02004R2SH03R009D</t>
  </si>
  <si>
    <t>8SSC57A01990R3SH9CA0119</t>
  </si>
  <si>
    <t>8SSB27A42875R9SH06H002P</t>
  </si>
  <si>
    <t>8SSB27A18610RCSH06G00DD</t>
  </si>
  <si>
    <t>8SSB27A18610RCSH06G00GG</t>
  </si>
  <si>
    <t>Test I2C failed</t>
  </si>
  <si>
    <t>DImm3 and Dimm5 not detected</t>
  </si>
  <si>
    <t>Can not power on</t>
  </si>
  <si>
    <t>UW03DP0035</t>
  </si>
  <si>
    <t>UZ9CDP0035</t>
  </si>
  <si>
    <t>QT06NP2185</t>
  </si>
  <si>
    <t>UX06NP5309</t>
  </si>
  <si>
    <t>UX06NP5403</t>
  </si>
  <si>
    <t>8SSB27A42875RASH07600B5</t>
  </si>
  <si>
    <t>8SSC57A25605R4SH05W00EF</t>
  </si>
  <si>
    <t>8SSB27A42875RASH0770015</t>
  </si>
  <si>
    <t>2020.07.27</t>
  </si>
  <si>
    <t>USB doesn't work.</t>
  </si>
  <si>
    <t>QT07NP0988</t>
  </si>
  <si>
    <t>DV05DP1088</t>
  </si>
  <si>
    <t>QT07NP1475</t>
  </si>
  <si>
    <t>USBs are detecting</t>
  </si>
  <si>
    <t>8SSB27A18610RCSH06G00JK</t>
  </si>
  <si>
    <t>8SSB27A42875RASH078002N</t>
  </si>
  <si>
    <t>8SSC57A01990R3SH9CL0031</t>
  </si>
  <si>
    <t>8SSB27A18610RDSH072000E</t>
  </si>
  <si>
    <t>8SSB27A42875R9SH06J0073</t>
  </si>
  <si>
    <t>8SSB27A42875RASH07700NK</t>
  </si>
  <si>
    <t>8SSB27A42875R9SH06B004W</t>
  </si>
  <si>
    <t>8SSB27A42875RASH0780074</t>
  </si>
  <si>
    <t>2020.07.30</t>
  </si>
  <si>
    <t>2020.08.04</t>
  </si>
  <si>
    <t>2020.08.05</t>
  </si>
  <si>
    <t>2020.08.06</t>
  </si>
  <si>
    <t>PSU not detected</t>
  </si>
  <si>
    <t>IMM is not available.</t>
  </si>
  <si>
    <t>PSU are not detected</t>
  </si>
  <si>
    <t>IMM is available</t>
  </si>
  <si>
    <t>QT07NP2807</t>
  </si>
  <si>
    <t>UZ9CDP1717</t>
  </si>
  <si>
    <t>UX06NQ0594</t>
  </si>
  <si>
    <t>QT06NP2443</t>
  </si>
  <si>
    <t>QT07NP2164</t>
  </si>
  <si>
    <t>QT06NP2065</t>
  </si>
  <si>
    <t>QT07NP2942</t>
  </si>
  <si>
    <t>8SSB27A42914R5SH074000L</t>
  </si>
  <si>
    <t>8SSR17A32467R1SH04R003A</t>
  </si>
  <si>
    <t>8SSR17A32467R1SH04R001Z</t>
  </si>
  <si>
    <t>8SSB27A42875RASH07N006J</t>
  </si>
  <si>
    <t>8SSB27A18610RDSH07200S7</t>
  </si>
  <si>
    <t>2020.08.08</t>
  </si>
  <si>
    <t>2020.08.07</t>
  </si>
  <si>
    <t>2020.08.13</t>
  </si>
  <si>
    <t>2020.08.12</t>
  </si>
  <si>
    <t>Uncorrectable CPU error (cpu 1-2)</t>
  </si>
  <si>
    <t xml:space="preserve">Invalid system configuration. </t>
  </si>
  <si>
    <t>UM07PP0017</t>
  </si>
  <si>
    <t>PE04EP0161</t>
  </si>
  <si>
    <t>PE04EP0036</t>
  </si>
  <si>
    <t>QT07NP5337</t>
  </si>
  <si>
    <t>UX06NQ1381</t>
  </si>
  <si>
    <t>Countinously reboot: NDF, second loss</t>
  </si>
  <si>
    <t>2020.08.25</t>
  </si>
  <si>
    <t>2020.08.26</t>
  </si>
  <si>
    <t>2020.08.28</t>
  </si>
  <si>
    <t>2020.09.01</t>
  </si>
  <si>
    <t>2020.09.02</t>
  </si>
  <si>
    <t>2020.09.09</t>
  </si>
  <si>
    <t>2020.09.07</t>
  </si>
  <si>
    <t>2020.09.08</t>
  </si>
  <si>
    <t>2020.09.11</t>
  </si>
  <si>
    <t>8SSB27A18610RCSH04W00JD</t>
  </si>
  <si>
    <t>8SSB27A41668R9SH04K006L</t>
  </si>
  <si>
    <t>8SSB27A18610RDSH07900SP</t>
  </si>
  <si>
    <t>8SSTA7A33062R2SH03R0047</t>
  </si>
  <si>
    <t>8SSB27A18610RCSH06G00ZE</t>
  </si>
  <si>
    <t>8SSB27A18610RDSH07Z00EL</t>
  </si>
  <si>
    <t>8SSB27A42875RASH08L009B</t>
  </si>
  <si>
    <t>8SSB27A18610RDSH07S00AH</t>
  </si>
  <si>
    <t>8SSB27A42875RASH07700DM</t>
  </si>
  <si>
    <t>8SSB27A42875RASH08K00E2</t>
  </si>
  <si>
    <t>8SSC57A26298R1SH04A002S</t>
  </si>
  <si>
    <t>Not connected to IMM.</t>
  </si>
  <si>
    <t>IMM log check : CPU 1,2, PECI error.</t>
  </si>
  <si>
    <t>Not detected on SLOT1</t>
  </si>
  <si>
    <t>PCI CFG failed, riser not detected</t>
  </si>
  <si>
    <t>NO picture.</t>
  </si>
  <si>
    <t>Intel FW Flash failed</t>
  </si>
  <si>
    <t>Not connected to IMM: NDF</t>
  </si>
  <si>
    <t>Riser2 does not detected</t>
  </si>
  <si>
    <t>ux04np5839</t>
  </si>
  <si>
    <t>WN04NP1348</t>
  </si>
  <si>
    <t>UX07NP2212</t>
  </si>
  <si>
    <t>UF03EP0046</t>
  </si>
  <si>
    <t>UX06NP6088</t>
  </si>
  <si>
    <t>UX07NP8238</t>
  </si>
  <si>
    <t>8SSB27A42875RASH07T003M</t>
  </si>
  <si>
    <t>8SSB27A18610RDSH05SL003</t>
  </si>
  <si>
    <t>8SSB27A42875RASH07V00DB</t>
  </si>
  <si>
    <t>2020.09.16</t>
  </si>
  <si>
    <t>2020.09.14</t>
  </si>
  <si>
    <t>2020.09.17</t>
  </si>
  <si>
    <t>Dimm 13 not detected.</t>
  </si>
  <si>
    <t>No booted on the USB port. USB doesn't work</t>
  </si>
  <si>
    <t>No picture: NDF, second loss</t>
  </si>
  <si>
    <t>Riser card does not detected in riser1 slot</t>
  </si>
  <si>
    <t>USB ports are working</t>
  </si>
  <si>
    <t>QT07NP5995</t>
  </si>
  <si>
    <t>QT07NP6630</t>
  </si>
  <si>
    <t>QT08NP00DJ</t>
  </si>
  <si>
    <t>9M04EP0132</t>
  </si>
  <si>
    <t>QT08NP00Y4</t>
  </si>
  <si>
    <t>UX07NP7189</t>
  </si>
  <si>
    <t>QT07NP1869</t>
  </si>
  <si>
    <t>Raid card does not detected in riser2 slot</t>
  </si>
  <si>
    <t>2020.09.21</t>
  </si>
  <si>
    <t>2020.09.23</t>
  </si>
  <si>
    <t>2020.09.27</t>
  </si>
  <si>
    <t>2020.09.25</t>
  </si>
  <si>
    <t>2020.09.28</t>
  </si>
  <si>
    <t>8SSB27A18610RDSH08E009Z</t>
  </si>
  <si>
    <t>8SSB27A41668R9SH07Z003C</t>
  </si>
  <si>
    <t>8SSB27A41668R9SH07Z00AC</t>
  </si>
  <si>
    <t>8SSB27A42875RASH091005Z</t>
  </si>
  <si>
    <t>8SSB27A18610RDSH08T007K</t>
  </si>
  <si>
    <t>8SSB27A42875RASH08K00V7</t>
  </si>
  <si>
    <t>Lomcard not detected.</t>
  </si>
  <si>
    <t>No picture, led doesn't lighting</t>
  </si>
  <si>
    <t>All fan's are max RPM, fan controller failed.</t>
  </si>
  <si>
    <t>RAIDCARD not detected</t>
  </si>
  <si>
    <t>Intel FW Flash failed.</t>
  </si>
  <si>
    <t>No picture: NDF, PWR LED does not light</t>
  </si>
  <si>
    <t>Can turn on, PWR LED does not light</t>
  </si>
  <si>
    <t>UX08NP008Q</t>
  </si>
  <si>
    <t>WN07NP2122</t>
  </si>
  <si>
    <t>WN07NP2318</t>
  </si>
  <si>
    <t>QT08NP043I</t>
  </si>
  <si>
    <t>UX08NP04D3</t>
  </si>
  <si>
    <t>7D2V</t>
  </si>
  <si>
    <t>7Y99</t>
  </si>
  <si>
    <t>All fan's are max RPM, fan controller failure: NDF</t>
  </si>
  <si>
    <t>Raidcard does not detected in riser2 slot</t>
  </si>
  <si>
    <t>Intel FW Flash failure</t>
  </si>
  <si>
    <t>QT08NP00O0</t>
  </si>
  <si>
    <t>8SSB27A18610RDSH08W00L8</t>
  </si>
  <si>
    <t>2020.10.02</t>
  </si>
  <si>
    <t>Memory 13 not detected</t>
  </si>
  <si>
    <t>UX08NP06MY</t>
  </si>
  <si>
    <t>DIMM 13 has failed the POST memory test. 4221B55F-VC20</t>
  </si>
  <si>
    <t>qt06np4310</t>
  </si>
  <si>
    <t>QT08NP00SE</t>
  </si>
  <si>
    <t>8SSB27A42875R9SH071006A</t>
  </si>
  <si>
    <t>8SSB27A42875RASH08L002T</t>
  </si>
  <si>
    <t>CPU pin problem, from original box,CPU1</t>
  </si>
  <si>
    <t>No picture, FAN are max rpm.</t>
  </si>
  <si>
    <t>2020.10.07</t>
  </si>
  <si>
    <t>2020.10.05</t>
  </si>
  <si>
    <t>CPU PINs bent in CPU2 socket</t>
  </si>
  <si>
    <t>No picture, FAN are max rpm: NDF</t>
  </si>
  <si>
    <t>8SSB27A42914R5SH0740071</t>
  </si>
  <si>
    <t>8SSB27A42875RASH08K00L9</t>
  </si>
  <si>
    <t>8SSB27A42875RASH08K00NG</t>
  </si>
  <si>
    <t>8SSB27A25896R6SH9A500EE</t>
  </si>
  <si>
    <t>2020.10.08</t>
  </si>
  <si>
    <t>2020.10.10</t>
  </si>
  <si>
    <t>2020.10.12</t>
  </si>
  <si>
    <t>RAID Post Error</t>
  </si>
  <si>
    <t>Card not detected Cardslot01 (FPGA)</t>
  </si>
  <si>
    <t>UM07PP0175</t>
  </si>
  <si>
    <t>QT08NP00IV</t>
  </si>
  <si>
    <t>QT08NP00KF</t>
  </si>
  <si>
    <t>SR9ADP0698</t>
  </si>
  <si>
    <t>All fan's are max RPM, fan controller failure: NDF, second loss</t>
  </si>
  <si>
    <t>Card does not detected in Riser1</t>
  </si>
  <si>
    <t>8SSB27A42875RASH08L00HG</t>
  </si>
  <si>
    <t>8SSB27A42875RASH08K00JK</t>
  </si>
  <si>
    <t>PCI MISCOMPARES, Network card detected problem.</t>
  </si>
  <si>
    <t>2020.10.13</t>
  </si>
  <si>
    <t>2020.10.16</t>
  </si>
  <si>
    <t>Network card does not detected</t>
  </si>
  <si>
    <t>QT08NP015O</t>
  </si>
  <si>
    <t>QT08NP00HS</t>
  </si>
  <si>
    <t>8SSB27A18610RDSH08W000A</t>
  </si>
  <si>
    <t>8SSB27A42914R4SH06A002D</t>
  </si>
  <si>
    <t>2020.10.20</t>
  </si>
  <si>
    <t>2020.10.26</t>
  </si>
  <si>
    <t>Freezing on DXE boot.</t>
  </si>
  <si>
    <t>Freezing on DXE boot: NDF</t>
  </si>
  <si>
    <t>UX08NP062E</t>
  </si>
  <si>
    <t>UM06PP0040</t>
  </si>
  <si>
    <t>8SSB27A18610RESH09H003V</t>
  </si>
  <si>
    <t>8SSB27A42914R4SH06A0025</t>
  </si>
  <si>
    <t>8SSB27A18610RESH09S009D</t>
  </si>
  <si>
    <t>8SSB27A42875RCSH0AB0017</t>
  </si>
  <si>
    <t>2020.10.28</t>
  </si>
  <si>
    <t>2020.10.29</t>
  </si>
  <si>
    <t>2020.11.05</t>
  </si>
  <si>
    <t>2020.11.02</t>
  </si>
  <si>
    <t>2020.11.06</t>
  </si>
  <si>
    <t>FAN 4,5,6,7 controller failed</t>
  </si>
  <si>
    <t>Flash OEM Manufacture and Version failed</t>
  </si>
  <si>
    <t>Dimm 24 not detcted</t>
  </si>
  <si>
    <t>UX09NP01SA</t>
  </si>
  <si>
    <t>UM06PP0033</t>
  </si>
  <si>
    <t>2020.11.07</t>
  </si>
  <si>
    <t>2020.11.11</t>
  </si>
  <si>
    <t>2020.11.09</t>
  </si>
  <si>
    <t>2020.11.10</t>
  </si>
  <si>
    <t>2020.11.12</t>
  </si>
  <si>
    <t>2020.11.13</t>
  </si>
  <si>
    <t>8SSB27A42875RASH09100W1</t>
  </si>
  <si>
    <t>8SSB27A41668R9SH08E008V</t>
  </si>
  <si>
    <t>8SSB27A18610RESH0AR001R</t>
  </si>
  <si>
    <t>8SSB27A42875RCSH0AE00JS</t>
  </si>
  <si>
    <t>8SSB27A18610RESH0AR003H</t>
  </si>
  <si>
    <t>8SSB27A42875RBSH09K00ET</t>
  </si>
  <si>
    <t>8SSB27A42875RBSH09P00R6</t>
  </si>
  <si>
    <t>TPM TCM setting failed</t>
  </si>
  <si>
    <t>During test picture is ongoing</t>
  </si>
  <si>
    <t>During memory intializing , system is freezing</t>
  </si>
  <si>
    <t>VGA color test failed.</t>
  </si>
  <si>
    <t>Dimm 3 -Dimm 5 not detected</t>
  </si>
  <si>
    <t>UpdateExpress/OneCli flash step failed</t>
  </si>
  <si>
    <t>8SSB27A42875RBSH09P005B</t>
  </si>
  <si>
    <t>8SSTA7A43765R1SH08D0061</t>
  </si>
  <si>
    <t>8SSC57A01987R3SH07W00CT</t>
  </si>
  <si>
    <t>8SSC57A01992R2SH08C0097</t>
  </si>
  <si>
    <t>8SSB27A18610RESH0AR00ED</t>
  </si>
  <si>
    <t>2020.11.18</t>
  </si>
  <si>
    <t>2020.11.15</t>
  </si>
  <si>
    <t>2020.11.19</t>
  </si>
  <si>
    <t>Not detected NVME SSD</t>
  </si>
  <si>
    <t>QT09NP01MK</t>
  </si>
  <si>
    <t>UR07DP3500</t>
  </si>
  <si>
    <t>UQ08DP00CC</t>
  </si>
  <si>
    <t>UX0ANP02YT</t>
  </si>
  <si>
    <t>UX0ANP02KM</t>
  </si>
  <si>
    <t>QT09NP0162</t>
  </si>
  <si>
    <t>Color failure on VGA port</t>
  </si>
  <si>
    <t>DIMMs do not detected</t>
  </si>
  <si>
    <t>UX0ANP02JD</t>
  </si>
  <si>
    <t>QT0ANP022O</t>
  </si>
  <si>
    <t>Turned off (flash update failure)</t>
  </si>
  <si>
    <t>Turned off during memory intializing</t>
  </si>
  <si>
    <t>TPM menu is not available on XCC site</t>
  </si>
  <si>
    <t>PWR LED does not light</t>
  </si>
  <si>
    <t>QT0ANP0059</t>
  </si>
  <si>
    <t>QT08NP04MM</t>
  </si>
  <si>
    <t>WN08NP00KK</t>
  </si>
  <si>
    <t>Fan controller failure, second loss</t>
  </si>
  <si>
    <t>QT09NP0232</t>
  </si>
  <si>
    <t>2020.11.23</t>
  </si>
  <si>
    <t>2020.11.24</t>
  </si>
  <si>
    <t>2020.11.26</t>
  </si>
  <si>
    <t>2020.11.20</t>
  </si>
  <si>
    <t>8SSR17A32467R1SH04R001S</t>
  </si>
  <si>
    <t>8SSB27A42875RCSH0AJ009P</t>
  </si>
  <si>
    <t>8SSB27A42875RBSH09P0081</t>
  </si>
  <si>
    <t>8SSB27A42875RCSH0AF002P</t>
  </si>
  <si>
    <t>8SSB27A18610RESH0B4000L</t>
  </si>
  <si>
    <t>8SSB27A42875RCSH0AC005W</t>
  </si>
  <si>
    <t>8SSC57A22935R3SH0491895</t>
  </si>
  <si>
    <t>8SSC57A41594R1SH0AE0055</t>
  </si>
  <si>
    <t>8SSTA7A33062R2SH03R002T</t>
  </si>
  <si>
    <t>8SSC57A41594R1SH0AE0018</t>
  </si>
  <si>
    <t>8SSB27A18610RDSH09D0016</t>
  </si>
  <si>
    <t>8SSB27A18610RDSH09E00MG</t>
  </si>
  <si>
    <t>PE04EP0014</t>
  </si>
  <si>
    <t>QT0ANP02SC</t>
  </si>
  <si>
    <t>QT09NP01PH</t>
  </si>
  <si>
    <t>QT0ANP02GH</t>
  </si>
  <si>
    <t>UX0BNP0010</t>
  </si>
  <si>
    <t>QT0ANP00HB</t>
  </si>
  <si>
    <t>UP04DP9378</t>
  </si>
  <si>
    <t>UG0AEP000G</t>
  </si>
  <si>
    <t>UF03EP0113</t>
  </si>
  <si>
    <t>UG0AEP001V</t>
  </si>
  <si>
    <t>UA09PP02CE</t>
  </si>
  <si>
    <t>UA09PP02X4</t>
  </si>
  <si>
    <t>M2 SSD not detected</t>
  </si>
  <si>
    <t>PCI not detected</t>
  </si>
  <si>
    <t>No booted on.</t>
  </si>
  <si>
    <t>Network lost</t>
  </si>
  <si>
    <t>Log incoming failed</t>
  </si>
  <si>
    <t>Asset label missing (label of HDD number)</t>
  </si>
  <si>
    <t>Riser slot 1 not detected</t>
  </si>
  <si>
    <t>Slot 0 not detected</t>
  </si>
  <si>
    <t>Not detected slot 1</t>
  </si>
  <si>
    <t>PCI slots are detecting: NDF, second loss</t>
  </si>
  <si>
    <t>Can boot on</t>
  </si>
  <si>
    <t>Network lost: NDF</t>
  </si>
  <si>
    <t>Position Marker label missing, put it back</t>
  </si>
  <si>
    <t>Slot 1 does not detected</t>
  </si>
  <si>
    <t>8SSB27A42875RASH078L001</t>
  </si>
  <si>
    <t>8SSB27A18610RDSH09F0036</t>
  </si>
  <si>
    <t>2020.11.27</t>
  </si>
  <si>
    <t>PCI slot 4 lan card not detected</t>
  </si>
  <si>
    <t>UA09PP0302</t>
  </si>
  <si>
    <t>Lan card does not detected in LOM port</t>
  </si>
  <si>
    <t>2020.11.30</t>
  </si>
  <si>
    <t>UR0BDP008T</t>
  </si>
  <si>
    <t>H404FP0050</t>
  </si>
  <si>
    <t>UA09PP04WC</t>
  </si>
  <si>
    <t>8SSC57A01987R3SH0B5007M</t>
  </si>
  <si>
    <t>8SSC57A45330R1SH04G0020</t>
  </si>
  <si>
    <t>PCI config failed</t>
  </si>
  <si>
    <t>8SSB27A18610RDSH09H0043</t>
  </si>
  <si>
    <t>Lom Card not detected</t>
  </si>
  <si>
    <t>8SSB27A18610RDSH08V014V</t>
  </si>
  <si>
    <t>8SSB27A18610RESH0BD00FT</t>
  </si>
  <si>
    <t>8SSB27A18610RDSH09F003W</t>
  </si>
  <si>
    <t>8SSB27A18610RESH0BD00GE</t>
  </si>
  <si>
    <t>8SSB27A18610RESH0AR00VP</t>
  </si>
  <si>
    <t>8SSB27A18610RESH0AT0038</t>
  </si>
  <si>
    <t>8SSB27A18610RESH0AT0027</t>
  </si>
  <si>
    <t>8SSB27A18610RDSH09GL001</t>
  </si>
  <si>
    <t>8SSB27A18610RESH0AR00D1</t>
  </si>
  <si>
    <t>8SSB27A18610RESH0BD0083</t>
  </si>
  <si>
    <t>8SSB27A18610RESH0BD00HX</t>
  </si>
  <si>
    <t>8SSB27A41668R9SH09W005A</t>
  </si>
  <si>
    <t>8SSB27A41668R9SH0B2001D</t>
  </si>
  <si>
    <t>8SSB27A41668R9SH0B30062</t>
  </si>
  <si>
    <t>8SSB27A41668R9SH09W0083</t>
  </si>
  <si>
    <t>8SSB27A42605R8SH0AG002J</t>
  </si>
  <si>
    <t>8SSB27A42875RCSH0AZ00CV</t>
  </si>
  <si>
    <t>8SSB27A42875RCSH0AE00WW</t>
  </si>
  <si>
    <t>8SSB27A42875RCSH0AZ00RR</t>
  </si>
  <si>
    <t>8SSB27A42875RCSH0AY00R0</t>
  </si>
  <si>
    <t>8SSB27A42875RCSH0AZ00JL</t>
  </si>
  <si>
    <t>8SSB27A42875RCSH0AZ012A</t>
  </si>
  <si>
    <t>8SSB27A42875RCSH0AZ001T</t>
  </si>
  <si>
    <t>8SSB27A42875RCSH0B1005K</t>
  </si>
  <si>
    <t>8SSC57A01987R3SH0BH00VK</t>
  </si>
  <si>
    <t>8SSC57A01987R3SH0BH00RA</t>
  </si>
  <si>
    <t>8SSC57A01987R3SH0BH00BC</t>
  </si>
  <si>
    <t>CPU 1,2 Status, Throttled</t>
  </si>
  <si>
    <t>no power on</t>
  </si>
  <si>
    <t>pci bus error es cpu1 upi error</t>
  </si>
  <si>
    <t>UPI error occurred between CPU1-2</t>
  </si>
  <si>
    <t>DXE Init stop - 3/3+ with PCI card: NOK</t>
  </si>
  <si>
    <t>Nos test fail, slot 0 fail</t>
  </si>
  <si>
    <t>DIMM1 Over-Temperature Condition</t>
  </si>
  <si>
    <t>imm_check- check_imm_clock</t>
  </si>
  <si>
    <t>pci bus es upi link error</t>
  </si>
  <si>
    <t>slot 9/10 dimm not detected</t>
  </si>
  <si>
    <t>screw thread problem at Impact Perisco connector</t>
  </si>
  <si>
    <t>power on button does not light</t>
  </si>
  <si>
    <t>Run MPX Failed - Slot 0 - 97 or more Receiver Errors - 2 or more Bad DLLPs</t>
  </si>
  <si>
    <t>missing boot order sequence</t>
  </si>
  <si>
    <t>5,9,14,17 slot dimm error</t>
  </si>
  <si>
    <t>Run MPX Failed - Slot 0 - BER is 2.20809e-14 - ERROR: UPI errors Occurred</t>
  </si>
  <si>
    <t>no picture</t>
  </si>
  <si>
    <t>19/20 SLOT DIMM error</t>
  </si>
  <si>
    <t>BMC not available</t>
  </si>
  <si>
    <t>FATAL ERROR SYSTEM HALT</t>
  </si>
  <si>
    <t>IMM not avilable, not read</t>
  </si>
  <si>
    <t>NVMe not detected</t>
  </si>
  <si>
    <t>UX08NP0613</t>
  </si>
  <si>
    <t>UX0BNP03LC</t>
  </si>
  <si>
    <t>UA09PP030W</t>
  </si>
  <si>
    <t>UX0BNP03MQ</t>
  </si>
  <si>
    <t>UX0ANP0362</t>
  </si>
  <si>
    <t>UX0ANP03Q2</t>
  </si>
  <si>
    <t>UX0ANP03OM</t>
  </si>
  <si>
    <t>UA09PP04FD</t>
  </si>
  <si>
    <t>UX0ANP02XM</t>
  </si>
  <si>
    <t>UX0BNP03FH</t>
  </si>
  <si>
    <t>UX0BNP03MH</t>
  </si>
  <si>
    <t>WN09NP00RA</t>
  </si>
  <si>
    <t>WN0ANP00CA</t>
  </si>
  <si>
    <t>WN0ANP00OS</t>
  </si>
  <si>
    <t>WN09NP00TK</t>
  </si>
  <si>
    <t>QQ0ANP001U</t>
  </si>
  <si>
    <t>QT0ANP06E5</t>
  </si>
  <si>
    <t>QT0ANP02BM</t>
  </si>
  <si>
    <t>QT0ANP06PS</t>
  </si>
  <si>
    <t>QT0ANP05PY</t>
  </si>
  <si>
    <t>QT0ANP06J3</t>
  </si>
  <si>
    <t>QT0ANP06T7</t>
  </si>
  <si>
    <t>QT0ANP05Z1</t>
  </si>
  <si>
    <t>QT0ANP071Q</t>
  </si>
  <si>
    <t>UR0BDP01LW</t>
  </si>
  <si>
    <t>UR0BDP0118</t>
  </si>
  <si>
    <t>UR0BDP00SJ</t>
  </si>
  <si>
    <t>CPU 1,2 Status, Throttled : NDF</t>
  </si>
  <si>
    <t>pci bus error es cpu1 upi error: NDF</t>
  </si>
  <si>
    <t>UPI error occurred between CPU1-2 : NDF</t>
  </si>
  <si>
    <t>DXE Init stop : NDF</t>
  </si>
  <si>
    <t>Wrong soldered PIN in LOM connector</t>
  </si>
  <si>
    <t>DIMM1 Over-Temperature Condition: NDF</t>
  </si>
  <si>
    <t>pci bus es upi link error: NDF</t>
  </si>
  <si>
    <t>DIMM 9-10 are detecting</t>
  </si>
  <si>
    <t>Screw thread failure in J44</t>
  </si>
  <si>
    <t>PWR button does not light</t>
  </si>
  <si>
    <t>run mpx failure</t>
  </si>
  <si>
    <t>Boot order sequence missing</t>
  </si>
  <si>
    <t>DIMM9 does not detected</t>
  </si>
  <si>
    <t>run mpx failure: NDF</t>
  </si>
  <si>
    <t>Turned off after MEM INIT</t>
  </si>
  <si>
    <t>DIMM 19-20 are detecting</t>
  </si>
  <si>
    <t>BMC is available</t>
  </si>
  <si>
    <t>FATAL ERROR SYSTEM HALT: NDF</t>
  </si>
  <si>
    <t>NVME is detecting</t>
  </si>
  <si>
    <t>7X08</t>
  </si>
  <si>
    <t>7X09</t>
  </si>
  <si>
    <t>1 PIN is missing from LOM connector</t>
  </si>
  <si>
    <t>2020.12.03</t>
  </si>
  <si>
    <t>2020.12.04</t>
  </si>
  <si>
    <t>2020.12.05</t>
  </si>
  <si>
    <t>2020.12.07</t>
  </si>
  <si>
    <t>2020.12.08</t>
  </si>
  <si>
    <t>2020.12.09</t>
  </si>
  <si>
    <t>8SSB27A18610RESH0BD00M3</t>
  </si>
  <si>
    <t>8SSB27A18610RESH0BL011J</t>
  </si>
  <si>
    <t>8SSB27A41668R9SH0BB007K</t>
  </si>
  <si>
    <t>8SSB27A41668R9SH0BJ003V</t>
  </si>
  <si>
    <t>8SSB27A42875RCSH0B80027</t>
  </si>
  <si>
    <t>8SSB27A42875RCSH0B8005K</t>
  </si>
  <si>
    <t>8SSB27A42875RCSH0B8006N</t>
  </si>
  <si>
    <t>8SSTA7A43765R1SH08S003H</t>
  </si>
  <si>
    <t>no boot</t>
  </si>
  <si>
    <t>Nos tet.py error, Slot 0</t>
  </si>
  <si>
    <t>RUN MPX test failed (slot 0)</t>
  </si>
  <si>
    <t>UEFI,IMM flash failed</t>
  </si>
  <si>
    <t>pci bus and upi link error</t>
  </si>
  <si>
    <t>config check hdd fail</t>
  </si>
  <si>
    <t>UX0BNP03QB</t>
  </si>
  <si>
    <t>UX0BNP05J1</t>
  </si>
  <si>
    <t>WN0BNP00HL</t>
  </si>
  <si>
    <t>WN0BNP00UV</t>
  </si>
  <si>
    <t>QT0BNP00I6</t>
  </si>
  <si>
    <t>QT0BNP00LO</t>
  </si>
  <si>
    <t>QT0BNP00MC</t>
  </si>
  <si>
    <t>Can boot</t>
  </si>
  <si>
    <t>Nost test failure, LOM card does not detecting</t>
  </si>
  <si>
    <t>Run mpx test fail</t>
  </si>
  <si>
    <t>UEFI,IMM flash failure: NDF</t>
  </si>
  <si>
    <t>pci bus and upi link error: NDF</t>
  </si>
  <si>
    <t>2020.12.14</t>
  </si>
  <si>
    <t>2020.12.15</t>
  </si>
  <si>
    <t>2020.12.10</t>
  </si>
  <si>
    <t>2020.12.11</t>
  </si>
  <si>
    <t>2020.12.12</t>
  </si>
  <si>
    <t>8SSB27A18610RESH0BK00DH</t>
  </si>
  <si>
    <t>8SSB27A74984R1SH0BT007P</t>
  </si>
  <si>
    <t>8SSB27A74984R1SH0C300LP</t>
  </si>
  <si>
    <t xml:space="preserve">Intel FW flash failed, Expected:80001FA0  Actual:80001162 </t>
  </si>
  <si>
    <t>DIMM1 Overtemperature</t>
  </si>
  <si>
    <t>2020.12.16</t>
  </si>
  <si>
    <t>2020.12.19</t>
  </si>
  <si>
    <t>2020.12.21</t>
  </si>
  <si>
    <t>UX0BNP03SW</t>
  </si>
  <si>
    <t>UL0BPP007O</t>
  </si>
  <si>
    <t>DIMM1 overheating, second loss</t>
  </si>
  <si>
    <t>UL0CPP01E4</t>
  </si>
  <si>
    <t>8SSB27A74984R1SH0C3001L</t>
  </si>
  <si>
    <t>8SSB27A42875RCSH0BH00G2</t>
  </si>
  <si>
    <t>8SSB27A74984R1SH0C300ZF</t>
  </si>
  <si>
    <t>2020.12.23</t>
  </si>
  <si>
    <t>2020.12.24</t>
  </si>
  <si>
    <t>Dimm 15 not detected</t>
  </si>
  <si>
    <t>UL0CPP00G9</t>
  </si>
  <si>
    <t>QT0BNP035O</t>
  </si>
  <si>
    <t>UL0CPP00NH</t>
  </si>
  <si>
    <t>DIMM 15 is detecting</t>
  </si>
  <si>
    <t>8SSR17A32489R1SH04X0012</t>
  </si>
  <si>
    <t>8SSC57A45310R1SH0830049</t>
  </si>
  <si>
    <t>2020.12.27</t>
  </si>
  <si>
    <t>2020.12.28</t>
  </si>
  <si>
    <t>Not detected m2 ssd</t>
  </si>
  <si>
    <t>Riser slor not detected</t>
  </si>
  <si>
    <t>VB04EP0061</t>
  </si>
  <si>
    <t>H308FP0004</t>
  </si>
  <si>
    <t>7D2X</t>
  </si>
  <si>
    <t>8SSB27A74984R1SH0C30041</t>
  </si>
  <si>
    <t>8SSB27A74984R1SH0BX006V</t>
  </si>
  <si>
    <t>8SSB27A74984R1SH0BW006J</t>
  </si>
  <si>
    <t>8SSB27A42875RCSH0AC007Y</t>
  </si>
  <si>
    <t>8SSB27A18610RESH0B30030</t>
  </si>
  <si>
    <t>8SSB27A18610RESH0BD00BG</t>
  </si>
  <si>
    <t>UDI FRU Values, Actual FRU failed not same than expected</t>
  </si>
  <si>
    <t>PCIe Link Width has degraded from x8 to x4 in PCIe slot 7.</t>
  </si>
  <si>
    <t>During boot picture is freeying</t>
  </si>
  <si>
    <t>LOM card not detected.</t>
  </si>
  <si>
    <t>NOS test failed</t>
  </si>
  <si>
    <t>2020.12.31</t>
  </si>
  <si>
    <t>2021.01.08</t>
  </si>
  <si>
    <t>UL0CPP00HK</t>
  </si>
  <si>
    <t>UL0BPP02YK</t>
  </si>
  <si>
    <t>UL0BPP01ZD</t>
  </si>
  <si>
    <t>QT0ANP003G</t>
  </si>
  <si>
    <t>UX0BNP0049</t>
  </si>
  <si>
    <t>UX0BNP03IN</t>
  </si>
  <si>
    <t>UDI FRU values failure</t>
  </si>
  <si>
    <t>Raid card detecting fail in PCIe slot 7</t>
  </si>
  <si>
    <t>During boot picture is freezing: NDF</t>
  </si>
  <si>
    <t>Can turn on, second loss</t>
  </si>
  <si>
    <t>LOM card does not detected, second loss</t>
  </si>
  <si>
    <t>Nos test failure: NDF</t>
  </si>
  <si>
    <t>8SSTA7A43777R1SH072007F</t>
  </si>
  <si>
    <t>8SSB27A42875RCSH0CA004W</t>
  </si>
  <si>
    <t>Test I2C test failed</t>
  </si>
  <si>
    <t>Intel code test flash failed</t>
  </si>
  <si>
    <t>2021.01.12</t>
  </si>
  <si>
    <t>2021.01.13</t>
  </si>
  <si>
    <t>Intel code test failure, second loss</t>
  </si>
  <si>
    <t>QT0CNP01C7</t>
  </si>
  <si>
    <t>8SSB27A74984R1SH0CY0024</t>
  </si>
  <si>
    <t>8SSB27A41668R9SH0BJ003B</t>
  </si>
  <si>
    <t>2021.01.14</t>
  </si>
  <si>
    <t>2021.01.18</t>
  </si>
  <si>
    <t>UL0CPP0HG9</t>
  </si>
  <si>
    <t>WN0BNP00UG</t>
  </si>
  <si>
    <t>SPI data values failed</t>
  </si>
  <si>
    <t>System Board Voltage Fault , no turn on</t>
  </si>
  <si>
    <t>SPI data values failure: NDF</t>
  </si>
  <si>
    <t>8SSB27A42875RCSH091L002</t>
  </si>
  <si>
    <t>8SSB27A74984R1SH0C300BJ</t>
  </si>
  <si>
    <t>2021.01.20</t>
  </si>
  <si>
    <t xml:space="preserve">TPM TCM Policy Lock setting failed, </t>
  </si>
  <si>
    <t>No booted on</t>
  </si>
  <si>
    <t>UL0CPP016J</t>
  </si>
  <si>
    <t>TPM/TCM setting failure</t>
  </si>
  <si>
    <t>8SSB27A42875RCSH0C900L0</t>
  </si>
  <si>
    <t>During boot, picture is freezing</t>
  </si>
  <si>
    <t>QT0CNP00HV</t>
  </si>
  <si>
    <t>During boot picture is freezing: NDF, second loss</t>
  </si>
  <si>
    <t>8SSC57A01990R3SH0CY007B</t>
  </si>
  <si>
    <t>8SSB27A42875RCSH0CY00PW</t>
  </si>
  <si>
    <t>8SSB27A18610RESH08EL001</t>
  </si>
  <si>
    <t>8SSB27A18610RESH09RL002</t>
  </si>
  <si>
    <t>SDD not detected</t>
  </si>
  <si>
    <t>IMM FLASH failed</t>
  </si>
  <si>
    <t>TPM/TCM Settings failed:  "Policy Lock -Disabled"</t>
  </si>
  <si>
    <t>Dimm 17 not detected</t>
  </si>
  <si>
    <t>2021.01.22</t>
  </si>
  <si>
    <t>2021.01.25</t>
  </si>
  <si>
    <t>UZ0CDP00VA</t>
  </si>
  <si>
    <t>UC0CPP01OU</t>
  </si>
  <si>
    <t>IMM FLASH failure: NDF</t>
  </si>
  <si>
    <t>TPM setting failure</t>
  </si>
  <si>
    <t>DIMM 17 is detecting</t>
  </si>
  <si>
    <t>SDDs are detecting</t>
  </si>
  <si>
    <t>UX09NP03LM</t>
  </si>
  <si>
    <t>8SSTA7A33062R2SH0B30083</t>
  </si>
  <si>
    <t>8SSB27A74984R1SH0C800W5</t>
  </si>
  <si>
    <t>Error led lighting , not turn on</t>
  </si>
  <si>
    <t xml:space="preserve">The Processor processor 1 is operating in a Degraded State. </t>
  </si>
  <si>
    <t>2021.01.27</t>
  </si>
  <si>
    <t>2021.02.01</t>
  </si>
  <si>
    <t>UF0BEP000A</t>
  </si>
  <si>
    <t>The Processor processor 1 is operating in a Degraded State, can not duplicate this failure with Xeon Gold 6130</t>
  </si>
  <si>
    <t>UL0CPP03EH</t>
  </si>
  <si>
    <t>8SSC57A22868R3SH0CJ003R</t>
  </si>
  <si>
    <t>8SSB27A42875RCSH11M000Z</t>
  </si>
  <si>
    <t>8SSB27A41668R9SH11D001H</t>
  </si>
  <si>
    <t>8SSB27A41668R9SH11E000A</t>
  </si>
  <si>
    <t>8SSB27A74984R1SH0C8006M</t>
  </si>
  <si>
    <t>8SSB27A74984R1SH11Y002C</t>
  </si>
  <si>
    <t>8SSC57A41594R1SH0C400C5</t>
  </si>
  <si>
    <t>2021.02.10</t>
  </si>
  <si>
    <t>2021.02.09</t>
  </si>
  <si>
    <t>2021.02.14</t>
  </si>
  <si>
    <t>2021.02.16</t>
  </si>
  <si>
    <t>2021.02.15</t>
  </si>
  <si>
    <t>Nvme not detected</t>
  </si>
  <si>
    <t>CPU1-2 PECI BUS Fatal error detected</t>
  </si>
  <si>
    <t>OneCLI Flash failed!</t>
  </si>
  <si>
    <t xml:space="preserve">CPU complex error: Asserted  /Snsr#60 , Snsr#61 , Snsr#65 / , </t>
  </si>
  <si>
    <t>Rear SLOT4 not detected</t>
  </si>
  <si>
    <t>TPM TCM failed, fatal error</t>
  </si>
  <si>
    <t>Mech device in position RS01 does not match any know parts</t>
  </si>
  <si>
    <t>CPU1-2 PECI BUS Fatal error detected: NDF</t>
  </si>
  <si>
    <t>OneCLI Flash failure</t>
  </si>
  <si>
    <t>CPU complex error: NDF</t>
  </si>
  <si>
    <t>Riser 2 slot does not detected</t>
  </si>
  <si>
    <t>TPM test failure</t>
  </si>
  <si>
    <t>490CDP0003</t>
  </si>
  <si>
    <t>UC11PP02YG</t>
  </si>
  <si>
    <t>WN11NP00BK</t>
  </si>
  <si>
    <t>WN11NP00CK</t>
  </si>
  <si>
    <t>UL0CPP050M</t>
  </si>
  <si>
    <t>UL11PPA0TN</t>
  </si>
  <si>
    <t>UG0CEP008Y</t>
  </si>
  <si>
    <t>8SSB27A74984R1SH0C4015W</t>
  </si>
  <si>
    <t>Missing CPU socket pin. From original box.</t>
  </si>
  <si>
    <t>Damaged CPU PIN</t>
  </si>
  <si>
    <t>UL0CPP01SW</t>
  </si>
  <si>
    <t>2021.02.26</t>
  </si>
  <si>
    <t>8SSB27A42875RCSH0BJ0042</t>
  </si>
  <si>
    <t>2021.03.10</t>
  </si>
  <si>
    <t>8SSB27A41668R9SH125000L</t>
  </si>
  <si>
    <t>8SSB27A41668R9SH1250099</t>
  </si>
  <si>
    <t>2021.03.13</t>
  </si>
  <si>
    <t>Fatal Bus Error has occurred on bus CPU 1-2</t>
  </si>
  <si>
    <t>Memory not detected dimm 5-6</t>
  </si>
  <si>
    <t>QT0BNP03VI</t>
  </si>
  <si>
    <t>8SSB27A41668R9SH11M00A8</t>
  </si>
  <si>
    <t>8SSB27A41668R9SH11K00BT</t>
  </si>
  <si>
    <t>8SSB27A41668R9SH122004K</t>
  </si>
  <si>
    <t>8SSB27A42875RCSH0AZL001</t>
  </si>
  <si>
    <t>8SSB27A42875RCSH0AZL003</t>
  </si>
  <si>
    <t>8SSB27A41668R9SH11V004E</t>
  </si>
  <si>
    <t>8SSB27A42875RCSH0CY000Y</t>
  </si>
  <si>
    <t>2021.03.17</t>
  </si>
  <si>
    <t>2021.03.18</t>
  </si>
  <si>
    <t>2021.03.19</t>
  </si>
  <si>
    <t>2021.03.22</t>
  </si>
  <si>
    <t>UEFI PCIe Link Width has degraded - actual 4x expected 8x</t>
  </si>
  <si>
    <t>CPU1-2 bus fatal error</t>
  </si>
  <si>
    <t>SYSTEM HALT ERROR</t>
  </si>
  <si>
    <t>Memory not detected (dimm 20-21)</t>
  </si>
  <si>
    <t>Nos test failed</t>
  </si>
  <si>
    <t>WN11NP01P4</t>
  </si>
  <si>
    <t>WN11NP01F7</t>
  </si>
  <si>
    <t>WN12NP0509</t>
  </si>
  <si>
    <t>WN11NP3251</t>
  </si>
  <si>
    <t>UC0CPP014O</t>
  </si>
  <si>
    <t>WN12NP0723</t>
  </si>
  <si>
    <t>WN12NP0914</t>
  </si>
  <si>
    <t>Fatal Bus Error has occurred on bus CPU 1-2 : NDF</t>
  </si>
  <si>
    <t>DIMM 5-6 do not detected</t>
  </si>
  <si>
    <t>HDD is detecting</t>
  </si>
  <si>
    <t>CPU1-2 bus fatal error: NDF</t>
  </si>
  <si>
    <t>SYSTEM HALT ERROR : TPM TCM failed</t>
  </si>
  <si>
    <t>Firmware BIOS (ROM) corruption was detected on system ThinkSystem SR630 during POST</t>
  </si>
  <si>
    <t>Memory do not detected in DIMM 20-21</t>
  </si>
  <si>
    <t>8SSB27A74984R1SH0C3L004</t>
  </si>
  <si>
    <t>8SSB27A74984R1SH12400TF</t>
  </si>
  <si>
    <t>8SSB27A74984R1SH12G00D1</t>
  </si>
  <si>
    <t>8SSB27A41668RASH1350009</t>
  </si>
  <si>
    <t>2021.03.26</t>
  </si>
  <si>
    <t>2021.03.27</t>
  </si>
  <si>
    <t>v2_store values failed</t>
  </si>
  <si>
    <t>UL12PP0845</t>
  </si>
  <si>
    <t>UL12PP5556</t>
  </si>
  <si>
    <t>WN13NP0513</t>
  </si>
  <si>
    <t>Firmware BIOS (ROM) corruption was detected on system ThinkSystem SR650 during POST.</t>
  </si>
  <si>
    <t>v2_store fail</t>
  </si>
  <si>
    <t>2021.03.30</t>
  </si>
  <si>
    <t>2021.03.31</t>
  </si>
  <si>
    <t>8SSB27A41668RASH1350017</t>
  </si>
  <si>
    <t>8SSB27A41668RASH13500BG</t>
  </si>
  <si>
    <t>8SSB27A41668RASH135009K</t>
  </si>
  <si>
    <t>8SSB27A74984R1SH13H0054</t>
  </si>
  <si>
    <t>PCIe Link Width has degraded f</t>
  </si>
  <si>
    <t>TPM Version | Expected 2.0 |Actual  None (Disabled) |not same</t>
  </si>
  <si>
    <t xml:space="preserve">No turn on </t>
  </si>
  <si>
    <t>Raidcard not detected (slot 7)</t>
  </si>
  <si>
    <t>WN13NP0557</t>
  </si>
  <si>
    <t>WN13NP0879</t>
  </si>
  <si>
    <t>WN13NP0832</t>
  </si>
  <si>
    <t>UL13PP2820</t>
  </si>
  <si>
    <t>Raidcard does not detected in slot7</t>
  </si>
  <si>
    <t>PCIe Link Width has degraded failure</t>
  </si>
  <si>
    <t>TPM version fail</t>
  </si>
  <si>
    <t>2021.04.06</t>
  </si>
  <si>
    <t>2021.04.01</t>
  </si>
  <si>
    <t>Raid card not detected on slot 7</t>
  </si>
  <si>
    <t>8SSB27A74984R1SH0C800YS</t>
  </si>
  <si>
    <t>8SSB27A74984R1SH13H000T</t>
  </si>
  <si>
    <t>8SSB27A18610RESH0ARL005</t>
  </si>
  <si>
    <t>UL0CPP03GP</t>
  </si>
  <si>
    <t>UL13PP2682</t>
  </si>
  <si>
    <t>Can not run on</t>
  </si>
  <si>
    <t>Raid card does not detected</t>
  </si>
  <si>
    <t>2021.04.09</t>
  </si>
  <si>
    <t>2021.04.14</t>
  </si>
  <si>
    <t>2021.04.15</t>
  </si>
  <si>
    <t>2021.04.16</t>
  </si>
  <si>
    <t>8SSB27A74984R1SH0CL004X</t>
  </si>
  <si>
    <t>8SSR17A32467R2SH0CS001H</t>
  </si>
  <si>
    <t>8SSB27A42875RCSH0BH00B7</t>
  </si>
  <si>
    <t>8SSB27A74984R1SH117003W</t>
  </si>
  <si>
    <t>Not detected on slot 1</t>
  </si>
  <si>
    <t>BIOS VPD data not same than expected. Machine Type Model |Expected 7X06CTO1WW |Actual 7X05RCZ000</t>
  </si>
  <si>
    <t>UEFI firmware level failed uEFI Primary   | Expected : IVE168I  |Actual : IVE160N</t>
  </si>
  <si>
    <t>UL0CPP0CGM</t>
  </si>
  <si>
    <t>PE0CEP0052</t>
  </si>
  <si>
    <t>QT0BNP032G</t>
  </si>
  <si>
    <t>M2 card is detecting on slots</t>
  </si>
  <si>
    <t>VPD data fail</t>
  </si>
  <si>
    <t>UEFI firmware upgrading fail</t>
  </si>
  <si>
    <t>UL11PP01SO</t>
  </si>
  <si>
    <t>2021.04.19</t>
  </si>
  <si>
    <t>2021.04.20</t>
  </si>
  <si>
    <t>2021.04.21</t>
  </si>
  <si>
    <t>2021.04.24</t>
  </si>
  <si>
    <t>2021.04.27</t>
  </si>
  <si>
    <t>2021.04.26</t>
  </si>
  <si>
    <t>8SSB27A74984R1SH118007H</t>
  </si>
  <si>
    <t>8SSB27A41668RASH13F000W</t>
  </si>
  <si>
    <t>8SSC57A26274R2SH0BD008P</t>
  </si>
  <si>
    <t>8SSB27A41668RASH133000B</t>
  </si>
  <si>
    <t>8SSB27A41668RASH13B0015</t>
  </si>
  <si>
    <t>8SSB27A41668R9SH11M003V</t>
  </si>
  <si>
    <t>8SSB27A41668R9SH0BBL001</t>
  </si>
  <si>
    <t>8SSB27A41668RASH133004H</t>
  </si>
  <si>
    <t>Slot 8 not detected</t>
  </si>
  <si>
    <t>Fatal Bus Error has occurred on bus CPU 1 PECI.</t>
  </si>
  <si>
    <t>CPU BUS fatal error, no booted on</t>
  </si>
  <si>
    <t>PFA test failed '-chk_mem', '-mach_type'</t>
  </si>
  <si>
    <t>Sensore BP Config has trasition</t>
  </si>
  <si>
    <t>Memory slot 15 not detected</t>
  </si>
  <si>
    <t>RUN MPX test failed.</t>
  </si>
  <si>
    <t>During reboot not connected to IMM</t>
  </si>
  <si>
    <t>UL11PP02WG</t>
  </si>
  <si>
    <t>WN13NP1636</t>
  </si>
  <si>
    <t>9E0BEP00B2</t>
  </si>
  <si>
    <t>WN13NP0236</t>
  </si>
  <si>
    <t>WN13NP1183</t>
  </si>
  <si>
    <t>WN11NP01LL</t>
  </si>
  <si>
    <t>WN13NP0495</t>
  </si>
  <si>
    <t>Nos test failure, second loss</t>
  </si>
  <si>
    <t>SDD is detecting</t>
  </si>
  <si>
    <t>DIMM8 is detecting</t>
  </si>
  <si>
    <t>Fatal Bus Error has occurred on bus CPU 1 PECI, no turn on</t>
  </si>
  <si>
    <t>Can not turn, second loss</t>
  </si>
  <si>
    <t>PFA test failed '-chk_mem', '-mach_type': NDF</t>
  </si>
  <si>
    <t>DIMM15 is detecting</t>
  </si>
  <si>
    <t>During reboot not connected to IMM: NDF</t>
  </si>
  <si>
    <t>8SSB27A74984R1SH11600LN</t>
  </si>
  <si>
    <t>8SSB27A74984R1SH115001B</t>
  </si>
  <si>
    <t>2021.04.30</t>
  </si>
  <si>
    <t>2021.04.29</t>
  </si>
  <si>
    <t>2021.04.28</t>
  </si>
  <si>
    <t>During boot picture is ongoing</t>
  </si>
  <si>
    <t>No boot device,LOM card not detected</t>
  </si>
  <si>
    <t>Sensor TPM_TCM Init Err has transitioned to non-recoverable.</t>
  </si>
  <si>
    <t>During boot picture is ongoing: NDF, second loss</t>
  </si>
  <si>
    <t>UL11PP017R</t>
  </si>
  <si>
    <t>UL11PP0014</t>
  </si>
  <si>
    <t>8SSB27A41668R9SH11S000T</t>
  </si>
  <si>
    <t>8SSB27A42875RCSH0CX00A6</t>
  </si>
  <si>
    <t>8SSB27A74984R1SH11T00L9</t>
  </si>
  <si>
    <t>2021.05.07</t>
  </si>
  <si>
    <t>2021.05.10</t>
  </si>
  <si>
    <t>2021.05.12</t>
  </si>
  <si>
    <t>SDD does not detected, second loss</t>
  </si>
  <si>
    <t>UL11PP9485</t>
  </si>
  <si>
    <t>UC0CPP00NE</t>
  </si>
  <si>
    <t>WN11NP2915</t>
  </si>
  <si>
    <t>8SSB27A74984R1SH126003K</t>
  </si>
  <si>
    <t>No turn on - System Board Voltage Fault</t>
  </si>
  <si>
    <t>2021.05.13</t>
  </si>
  <si>
    <t>UL12PP1547</t>
  </si>
  <si>
    <t>8SSB27A42875RCSH0CW009S</t>
  </si>
  <si>
    <t>8SSB27A74984R3SH15H007G</t>
  </si>
  <si>
    <t>8SSB27A42875RCSH11M004H</t>
  </si>
  <si>
    <t>8SSB27A42875RCSH11M0014</t>
  </si>
  <si>
    <t>8SSB27A42875RCSH11L013W</t>
  </si>
  <si>
    <t>8SSB27A25896R6SH0C5001X</t>
  </si>
  <si>
    <t>8SSB27A25896R6SH0CC00A9</t>
  </si>
  <si>
    <t>8SSB27A74984R2SH14E000A</t>
  </si>
  <si>
    <t>8SSB27A74984R2SH14D00LX</t>
  </si>
  <si>
    <t>8SSB27A74984R1SH12700H2</t>
  </si>
  <si>
    <t>8SSB27A41668RASH13B0037</t>
  </si>
  <si>
    <t>8SSB27A74984R1SH12400KA</t>
  </si>
  <si>
    <t>8SSB27A41668RASH13F0067</t>
  </si>
  <si>
    <t>8SSTA7A43864R1SH0AV0027</t>
  </si>
  <si>
    <t>2021.05.17</t>
  </si>
  <si>
    <t>2021.05.18</t>
  </si>
  <si>
    <t>2021.05.21</t>
  </si>
  <si>
    <t>2021.05.26</t>
  </si>
  <si>
    <t>2021.05.20</t>
  </si>
  <si>
    <t>2021.05.28</t>
  </si>
  <si>
    <t>2021.06.07</t>
  </si>
  <si>
    <t>Started with post error</t>
  </si>
  <si>
    <t xml:space="preserve">Bus PECI CPU1, CPU 2 </t>
  </si>
  <si>
    <t>PFA test failed</t>
  </si>
  <si>
    <t>Freezing during post screen</t>
  </si>
  <si>
    <t>Not detected Dimm 1, 2</t>
  </si>
  <si>
    <t xml:space="preserve">XCC Sensor TPM_TCM Init Err has transitioned to non-recoverable. </t>
  </si>
  <si>
    <t>The Processor processor 1 is operating in a Degraded State</t>
  </si>
  <si>
    <t>Slave HDD Test failed</t>
  </si>
  <si>
    <t>Dimm 18 not detected</t>
  </si>
  <si>
    <t>Intel FW Flash  Expected - 8000183C  Actual - 800028D6 firmware version higher than expected.</t>
  </si>
  <si>
    <t>Bus PECI CPU1, CPU 2 : NDF, second loss</t>
  </si>
  <si>
    <t>Slot15 is detecting, second loss</t>
  </si>
  <si>
    <t>Contamination in DIMM5 slot</t>
  </si>
  <si>
    <t>Freezing during post screen: NDF</t>
  </si>
  <si>
    <t>DIMM1-2 do not detected</t>
  </si>
  <si>
    <t>TPM failure: NDF</t>
  </si>
  <si>
    <t>The Processor processor 1 is operating in a Degraded State: NDF</t>
  </si>
  <si>
    <t>Slave HDD Test failure: NDF</t>
  </si>
  <si>
    <t>Freezing during post screen: NDF, second loss</t>
  </si>
  <si>
    <t>2 PINs wrong soldered in DIMM 18</t>
  </si>
  <si>
    <t>Intel FW flash failure</t>
  </si>
  <si>
    <t>SR0CDP004N</t>
  </si>
  <si>
    <t>SR0CDP00K4</t>
  </si>
  <si>
    <t>UL14PP1257</t>
  </si>
  <si>
    <t>UL14PP0286</t>
  </si>
  <si>
    <t>UL12PP2133</t>
  </si>
  <si>
    <t>UC0CPP008W</t>
  </si>
  <si>
    <t>WN13NP1233</t>
  </si>
  <si>
    <t>UL12PP0625</t>
  </si>
  <si>
    <t>WN13NP1805</t>
  </si>
  <si>
    <t>UL15PP3459</t>
  </si>
  <si>
    <t>UC11PP020J</t>
  </si>
  <si>
    <t>UC11PP02Z5</t>
  </si>
  <si>
    <t>UC11PP02TB</t>
  </si>
  <si>
    <t>8SSB27A41668RASH13B00C8</t>
  </si>
  <si>
    <t>8SSB27A41668RCSH141006F</t>
  </si>
  <si>
    <t>8SSB27A74984R1SH12800MD</t>
  </si>
  <si>
    <t>8SSB27A42875RCSH13300GV</t>
  </si>
  <si>
    <t>8SSB27A41668RCSH147003T</t>
  </si>
  <si>
    <t>8SSB27A18608RFSH15T0081</t>
  </si>
  <si>
    <t>8SSB27A74984R1SH13100HZ</t>
  </si>
  <si>
    <t>8SSB27A41668RCSH15K007K</t>
  </si>
  <si>
    <t>8SSB27A74984R1SH13200CV</t>
  </si>
  <si>
    <t>8SSB27A74984R1SH12J006L</t>
  </si>
  <si>
    <t>8SSB27A74984R1SH136006L</t>
  </si>
  <si>
    <t>2021.06.10</t>
  </si>
  <si>
    <t>2021.06.11</t>
  </si>
  <si>
    <t>2021.06.14</t>
  </si>
  <si>
    <t>2021.06.15</t>
  </si>
  <si>
    <t>2021.06.17</t>
  </si>
  <si>
    <t>2021.06.22</t>
  </si>
  <si>
    <t>2021.06.23</t>
  </si>
  <si>
    <t>FATAL Error - System Halted - TPM Policy does not match the planar</t>
  </si>
  <si>
    <t>IMM not available</t>
  </si>
  <si>
    <t>No turn on fatal error</t>
  </si>
  <si>
    <t>FAN's are not detected - fan 1b, fan 3b, fan 4a, fan 5b.</t>
  </si>
  <si>
    <t>TPM version not same than expected</t>
  </si>
  <si>
    <t>Verifying only TPM/TCM, Actual 2.0  - Expected 1.2</t>
  </si>
  <si>
    <t>Dimm 16,23 not detected</t>
  </si>
  <si>
    <t>Actual Trusted UEFI frimware version not available</t>
  </si>
  <si>
    <t>WN13NP1459</t>
  </si>
  <si>
    <t>WN13NP2784</t>
  </si>
  <si>
    <t>UL12PP2300</t>
  </si>
  <si>
    <t>UC13PP0538</t>
  </si>
  <si>
    <t>WN14NP0262</t>
  </si>
  <si>
    <t>UU15NP2ö54</t>
  </si>
  <si>
    <t>UL12PPA2F7</t>
  </si>
  <si>
    <t>WN15NP0355</t>
  </si>
  <si>
    <t>UL12PPA3GH</t>
  </si>
  <si>
    <t>UL12PP9537</t>
  </si>
  <si>
    <t>UL13PP0301</t>
  </si>
  <si>
    <t>TPM setting failure, second loss</t>
  </si>
  <si>
    <t>Raidcard is detecting</t>
  </si>
  <si>
    <t>Fatal error occured</t>
  </si>
  <si>
    <t>FANs are detecting</t>
  </si>
  <si>
    <t>No picture (CPU1-2 Leds are lighting)</t>
  </si>
  <si>
    <t>TPM Version failed Expected, can not change to 1.2</t>
  </si>
  <si>
    <t>TPM version is changed to 1.2</t>
  </si>
  <si>
    <t>DIMM 16 and 23 are disabled, can not enabled them</t>
  </si>
  <si>
    <t>UEFI firmware version is available (3.00 IVE127F)</t>
  </si>
  <si>
    <t>8SSB27A74984R2SH14D008R</t>
  </si>
  <si>
    <t>2021.06.26</t>
  </si>
  <si>
    <t>2021.06.29</t>
  </si>
  <si>
    <t>Raid card is detecting, second loss</t>
  </si>
  <si>
    <t>UL14PP0851</t>
  </si>
  <si>
    <t>Trusted UEFI version not available</t>
  </si>
  <si>
    <t>2021.07.01</t>
  </si>
  <si>
    <t>UEFI firmware version is available (3.00 IVE127F), second loss</t>
  </si>
  <si>
    <t>8SSB27A41668RCSH135L004</t>
  </si>
  <si>
    <t>8SSB27A74984R1SH12G00PS</t>
  </si>
  <si>
    <t>8SSB27A74984R1SH136003X</t>
  </si>
  <si>
    <t>8SSB27A18608RFSH15W00ET</t>
  </si>
  <si>
    <t>8SSB27A18608RFSH15T0160</t>
  </si>
  <si>
    <t>2021.07.06</t>
  </si>
  <si>
    <t>2021.07.12</t>
  </si>
  <si>
    <t>2021.07.15</t>
  </si>
  <si>
    <t>2021.07.16</t>
  </si>
  <si>
    <t>2021.07.19</t>
  </si>
  <si>
    <t xml:space="preserve">Run MPX test failed  </t>
  </si>
  <si>
    <t>ipmi overlan fail</t>
  </si>
  <si>
    <t>Uncorrectable CPU error.</t>
  </si>
  <si>
    <t>UL12PP5878</t>
  </si>
  <si>
    <t>UL13PP0197</t>
  </si>
  <si>
    <t>UU15NP4724</t>
  </si>
  <si>
    <t>UU15NP3010</t>
  </si>
  <si>
    <t>No picture, CPU1 LED amber light</t>
  </si>
  <si>
    <t>run mpx failure, second loss</t>
  </si>
  <si>
    <t>ipmi overload fail, BMC still does not updated</t>
  </si>
  <si>
    <t>Does not have BMC IP address,  BMC still does not updated</t>
  </si>
  <si>
    <t>After few mins the planar is restarting and does not have picture, FPGA error LED and SYS error LED are lighting amber</t>
  </si>
  <si>
    <t>Uncorrectable CPU error: NDF</t>
  </si>
  <si>
    <t>8SSB27A74984R3SH12NL002</t>
  </si>
  <si>
    <t>8SSB27A74984R3SH14V00ZV</t>
  </si>
  <si>
    <t>Run MPX Failed - Slot0</t>
  </si>
  <si>
    <t>XCC A software NMI has occurred</t>
  </si>
  <si>
    <t>Mpx failure</t>
  </si>
  <si>
    <t>NMI has occurred failure</t>
  </si>
  <si>
    <t>UL12PPA0OB</t>
  </si>
  <si>
    <t>UL14PP7032</t>
  </si>
  <si>
    <t>2021.08.11</t>
  </si>
  <si>
    <t>UL14PP6642</t>
  </si>
  <si>
    <t>8SSB27A74984R3SH14V00KD</t>
  </si>
  <si>
    <t>CPU2 not detected:NDF, can not duplicate the failure, second loss with the same failure</t>
  </si>
  <si>
    <t>CPU2 not detected</t>
  </si>
  <si>
    <t>8SSB27A42875RESH15D004T</t>
  </si>
  <si>
    <t>QT15NP5469</t>
  </si>
  <si>
    <t>N/A</t>
  </si>
  <si>
    <t>8SSB27A74984R3SH14W00PM</t>
  </si>
  <si>
    <t>8SSB27A74A984R3SH14W00W</t>
  </si>
  <si>
    <t>8SSB27A18608RFSH15T00L7</t>
  </si>
  <si>
    <t>8SSB27A74984R3SH14T007B</t>
  </si>
  <si>
    <t>8SSB27A18608RFSH15W00ZG</t>
  </si>
  <si>
    <t>It does not give a picture</t>
  </si>
  <si>
    <t>Key error: No dimm - Memory not detected</t>
  </si>
  <si>
    <t>AC error, no power</t>
  </si>
  <si>
    <t>Memory not detected ON 4 SLOT</t>
  </si>
  <si>
    <t>Memory not detected ON  17 SLOT</t>
  </si>
  <si>
    <t>No picture: NDF, (It does get picture from integrated VGA port and from VGA card also)</t>
  </si>
  <si>
    <t>No power on ,only AC LED lights on PSU</t>
  </si>
  <si>
    <t xml:space="preserve">DIMMs 4 ,15 was disabled, enabled them: OK </t>
  </si>
  <si>
    <t>UL14PP8089</t>
  </si>
  <si>
    <t>UL14PP7361</t>
  </si>
  <si>
    <t>UU15NP2422</t>
  </si>
  <si>
    <t>UL14PP4991</t>
  </si>
  <si>
    <t>UU15NP5265</t>
  </si>
  <si>
    <t>8SSB27A42875RESH14N00MC</t>
  </si>
  <si>
    <t>8SSB27A74984R3SH14S00FW</t>
  </si>
  <si>
    <t>8SSB27A18608RFSH15S006Z</t>
  </si>
  <si>
    <t>Motherboard failure</t>
  </si>
  <si>
    <t>Does not START</t>
  </si>
  <si>
    <t>Socket problem.</t>
  </si>
  <si>
    <t>UT14NP4161</t>
  </si>
  <si>
    <t>UL14PP4606</t>
  </si>
  <si>
    <t>UU15NP0758</t>
  </si>
  <si>
    <t>The fail reason not clear for FA, Boot/DIMM/MAC test pass</t>
  </si>
  <si>
    <t xml:space="preserve">Missing pin in PSU2 connector </t>
  </si>
  <si>
    <t>CPU socket problem: NDF</t>
  </si>
  <si>
    <t>8SSB27A18608RFSH15V0155</t>
  </si>
  <si>
    <t>UU15NP4257</t>
  </si>
  <si>
    <t>DIMM15 is detecting, second loss</t>
  </si>
  <si>
    <t>DIMM 17 SLOT NO CONNECTING MEMORY M-M2</t>
  </si>
  <si>
    <t>Memory slot 8 faulty</t>
  </si>
  <si>
    <t>8SSB27A42875RESH14L003R</t>
  </si>
  <si>
    <t>CPU hiba teszt közben</t>
  </si>
  <si>
    <t>UT14NP2271</t>
  </si>
  <si>
    <t>CPU failure during the test: NDF</t>
  </si>
  <si>
    <t>8SSB27A74984R3SH14V016B</t>
  </si>
  <si>
    <t>8SSB27A42875RESH14N004J</t>
  </si>
  <si>
    <t>8SSB27A18608RHSH198004W</t>
  </si>
  <si>
    <t>8SSB27A18608RFSH15R00D3</t>
  </si>
  <si>
    <t>PCI  SLOT HIBA</t>
  </si>
  <si>
    <t>NOT CONNECTING THE MEMORY</t>
  </si>
  <si>
    <t>dimm 1 memory detect failed</t>
  </si>
  <si>
    <t>DIMM 22 fail</t>
  </si>
  <si>
    <t>UL14PP7228</t>
  </si>
  <si>
    <t>QT14NP6432</t>
  </si>
  <si>
    <t>UU19NP3504</t>
  </si>
  <si>
    <t>UU15NP0427</t>
  </si>
  <si>
    <t>PCI slots do not detected</t>
  </si>
  <si>
    <t>DIMM 3,5,17 are disabled, can not enabled them</t>
  </si>
  <si>
    <t>SB27A18608</t>
  </si>
  <si>
    <t>8SSB27A18608RFSH15R00EL</t>
  </si>
  <si>
    <t>Dimm 20 fail</t>
  </si>
  <si>
    <t>UU15NP0487</t>
  </si>
  <si>
    <t>8SSB27A18608RFSH15S00K0</t>
  </si>
  <si>
    <t>Dimm 15 does not detected</t>
  </si>
  <si>
    <t>UU15NP1136</t>
  </si>
  <si>
    <t>8SSB27A18608RFSH15R00EY</t>
  </si>
  <si>
    <t>Memory not detected on 5-15 SLOT</t>
  </si>
  <si>
    <t>UU15NP0500</t>
  </si>
  <si>
    <t>8SSB27A18608RFSH15S00V1</t>
  </si>
  <si>
    <t>Does not start</t>
  </si>
  <si>
    <t>UU15NP1420</t>
  </si>
  <si>
    <t>R 346  is damaged</t>
  </si>
  <si>
    <t>8SSB27A18608RFSH15W00L2</t>
  </si>
  <si>
    <t>Power button on first mod not working</t>
  </si>
  <si>
    <t>UU15NP4878</t>
  </si>
  <si>
    <t>Failure status can not duplicate in VM/Power button test: OK</t>
  </si>
  <si>
    <t>8SSB27A18608RFSH15W008V</t>
  </si>
  <si>
    <t>Switch off after flash</t>
  </si>
  <si>
    <t>UU15NP4528</t>
  </si>
  <si>
    <t xml:space="preserve">Turn on :on, Boot screen message show flash BIOS then turn off, CMOS:NOK, </t>
  </si>
  <si>
    <t>8SSB27A18608RFSH15W009N</t>
  </si>
  <si>
    <t>No boot</t>
  </si>
  <si>
    <t>UU15NP4564</t>
  </si>
  <si>
    <t>2 CPU and Full memory  OK</t>
  </si>
  <si>
    <t>8SSB27A18608RFSH15W0014</t>
  </si>
  <si>
    <t>UU15NP4290</t>
  </si>
  <si>
    <t>8SSB27A18608RFSH15W00HV</t>
  </si>
  <si>
    <t>UU15NP4820</t>
  </si>
  <si>
    <t>Cable</t>
  </si>
  <si>
    <t>Cyborg</t>
  </si>
  <si>
    <t>Abyss</t>
  </si>
  <si>
    <t>Anarky</t>
  </si>
  <si>
    <t>SB27A01982</t>
  </si>
  <si>
    <t>SB27A18440</t>
  </si>
  <si>
    <t>SB27A18455</t>
  </si>
  <si>
    <t>SB27A18569</t>
  </si>
  <si>
    <t>SB27A18600</t>
  </si>
  <si>
    <t>SB27A35490</t>
  </si>
  <si>
    <t>SB27A42875</t>
  </si>
  <si>
    <t>SB27A42930</t>
  </si>
  <si>
    <t>SB27A42931</t>
  </si>
  <si>
    <t>SB27A74952</t>
  </si>
  <si>
    <t>SB27A87511</t>
  </si>
  <si>
    <t>SB27B04050</t>
  </si>
  <si>
    <t>SB27B04116</t>
  </si>
  <si>
    <t>SB27A01981</t>
  </si>
  <si>
    <t>SB27A18446</t>
  </si>
  <si>
    <t>SB27A18447</t>
  </si>
  <si>
    <t>SB27A18496</t>
  </si>
  <si>
    <t>SB27A18571</t>
  </si>
  <si>
    <t>SB27A18601</t>
  </si>
  <si>
    <t>SB27A18610</t>
  </si>
  <si>
    <t>SB27A35491</t>
  </si>
  <si>
    <t>SB27A42844</t>
  </si>
  <si>
    <t>SB27A42914</t>
  </si>
  <si>
    <t>SB27A74951</t>
  </si>
  <si>
    <t>SB27A74984</t>
  </si>
  <si>
    <t>SB27A87512</t>
  </si>
  <si>
    <t>SB27A09306</t>
  </si>
  <si>
    <t>SB27A09302</t>
  </si>
  <si>
    <t>SB27A42858</t>
  </si>
  <si>
    <t>SB27A42862</t>
  </si>
  <si>
    <t>SB27A75069</t>
  </si>
  <si>
    <t>SB27A75070</t>
  </si>
  <si>
    <t>SB27A88113</t>
  </si>
  <si>
    <t>SB27A88114</t>
  </si>
  <si>
    <t>SB27B07125</t>
  </si>
  <si>
    <t>8SSB27A18608RFSH15W00G1</t>
  </si>
  <si>
    <t>dimm slot 13 damage</t>
  </si>
  <si>
    <t>UU15NP4753</t>
  </si>
  <si>
    <t>Scratch near the Dimm 12 socket</t>
  </si>
  <si>
    <t>8SSB27A74951R6SH19D002G</t>
  </si>
  <si>
    <t>2021.11.25</t>
  </si>
  <si>
    <t>does not turn on</t>
  </si>
  <si>
    <t>UK19PP0013</t>
  </si>
  <si>
    <t>Bent Pin In CPU 2 socket</t>
  </si>
  <si>
    <t>8SSB27A74951R6SH19B000Z</t>
  </si>
  <si>
    <t>The switch button is not working during live test</t>
  </si>
  <si>
    <t>UK19PP0765</t>
  </si>
  <si>
    <t>Bent Pin In CPU 1 socket</t>
  </si>
  <si>
    <t>Not working</t>
  </si>
  <si>
    <t>8SSB27A74951R8SH1BJ00E2</t>
  </si>
  <si>
    <t>BootFail</t>
  </si>
  <si>
    <t>UK1BP4513</t>
  </si>
  <si>
    <t>Bent Pin in CPU socket</t>
  </si>
  <si>
    <t>8SSB27A18608RFSH15R00AN</t>
  </si>
  <si>
    <t>1GB detects a 10GB internet card</t>
  </si>
  <si>
    <t>UU15NP0344</t>
  </si>
  <si>
    <t>Test room shift leader confirmed description have mistake and confirmed give back with NDF</t>
  </si>
  <si>
    <t>8SSB27A42858R5SH18RL002</t>
  </si>
  <si>
    <t>no power</t>
  </si>
  <si>
    <t>Damage on the board near the J 67 connector</t>
  </si>
  <si>
    <t>8SSB27A74952R5SH19S000K</t>
  </si>
  <si>
    <t>Dimm does not see 15 memories</t>
  </si>
  <si>
    <t>8SSB27A18608RFSH15T00E3</t>
  </si>
  <si>
    <t>LOM card fail</t>
  </si>
  <si>
    <t>UU15NP2204</t>
  </si>
  <si>
    <t>LOM port can decteted PHY card</t>
  </si>
  <si>
    <t>Second return with other fail,LOM port can decteted PHY card</t>
  </si>
  <si>
    <t>ECAT planar</t>
    <phoneticPr fontId="6" type="noConversion"/>
  </si>
  <si>
    <t>8SSB27A42875RCSH13400CK</t>
  </si>
  <si>
    <t>not Boot</t>
  </si>
  <si>
    <t>CPU 2 not detected, CMOS Clear: OK.  Turn on with full memory.</t>
    <phoneticPr fontId="6" type="noConversion"/>
  </si>
  <si>
    <t>RTL</t>
    <phoneticPr fontId="6" type="noConversion"/>
  </si>
  <si>
    <t>INVENTEC</t>
  </si>
  <si>
    <t>Ventura</t>
    <phoneticPr fontId="0" type="noConversion"/>
  </si>
  <si>
    <t>SB27A25896</t>
  </si>
  <si>
    <t>8SSB27A25896R7SH21N009D</t>
  </si>
  <si>
    <t>add config error</t>
  </si>
  <si>
    <t>SR21DP1863</t>
  </si>
  <si>
    <t>8SSB27A25896R8SH22G00F9</t>
  </si>
  <si>
    <t>vncorectable pci slot5</t>
  </si>
  <si>
    <t>SR22DP2528</t>
  </si>
  <si>
    <t>8SSB27A42858R7SH21S00B7</t>
  </si>
  <si>
    <t>sensor fail</t>
  </si>
  <si>
    <t>7X03</t>
  </si>
  <si>
    <t>XD21NP2629</t>
  </si>
  <si>
    <t>Bent pin in CPU 1 socket</t>
  </si>
  <si>
    <t>8SSB27A42858R7SH21S00AV</t>
  </si>
  <si>
    <t>not starting the test</t>
  </si>
  <si>
    <t>8SSB27A42858R7SH21S006H</t>
  </si>
  <si>
    <t xml:space="preserve">no boot </t>
  </si>
  <si>
    <t>No pictures, CMOS Clear:NOK</t>
  </si>
  <si>
    <t>No turn on, CMOS Clear:OK</t>
  </si>
  <si>
    <t>NDF</t>
    <phoneticPr fontId="61" type="noConversion"/>
  </si>
  <si>
    <t>8SSB27A42858R7SH21L0048</t>
  </si>
  <si>
    <t>Dimm slot fail</t>
  </si>
  <si>
    <t>XD21NP1094</t>
  </si>
  <si>
    <t>8SSC57A45330R3SH17S007T</t>
  </si>
  <si>
    <t>Raiser fru fail</t>
  </si>
  <si>
    <t>Visual check passed</t>
  </si>
  <si>
    <t>H317EP1385</t>
  </si>
  <si>
    <t>RTL</t>
  </si>
  <si>
    <t>CYBORG</t>
  </si>
  <si>
    <t>8SSTA7A43773R2SH08F003Y</t>
  </si>
  <si>
    <t>HDD test fail</t>
  </si>
  <si>
    <t>8SSTA7A43773R2SH08F001T</t>
  </si>
  <si>
    <t>SSD fail</t>
  </si>
  <si>
    <t>SC57A41620</t>
  </si>
  <si>
    <t>8SSC57A41620R2SH1C3009B</t>
  </si>
  <si>
    <t>You don't see the card</t>
  </si>
  <si>
    <t>8W1CEP0399</t>
  </si>
  <si>
    <t>8SSC57A41620R2SH2110062</t>
  </si>
  <si>
    <t>8W21EP1072</t>
  </si>
  <si>
    <t>SC57A45330</t>
  </si>
  <si>
    <t>8SSC57A45330R3SH19T00GS</t>
  </si>
  <si>
    <t>Test fail</t>
  </si>
  <si>
    <t>H319EP2938</t>
  </si>
  <si>
    <t>8SSC57A41620R2SH1C300B1</t>
  </si>
  <si>
    <t>test fail</t>
  </si>
  <si>
    <t>8W1CEP0311</t>
  </si>
  <si>
    <t>STA7A43864</t>
  </si>
  <si>
    <t>8SSTA7A43864R2SH18H009M</t>
  </si>
  <si>
    <t>Shorted</t>
  </si>
  <si>
    <t>Missing label</t>
  </si>
  <si>
    <t>aaaaaaaaaaaaaaaaaa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</si>
</sst>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;@"/>
    <numFmt numFmtId="165" formatCode="[$-409]yyyy/m/d\ h:mm\ AM/PM;@"/>
    <numFmt numFmtId="166" formatCode="0_);[Red]\(0\)"/>
  </numFmts>
  <fonts count="64"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9"/>
      <name val="Calibri"/>
      <family val="2"/>
      <charset val="136"/>
      <scheme val="minor"/>
    </font>
    <font>
      <sz val="9"/>
      <name val="Geneva"/>
      <family val="2"/>
    </font>
    <font>
      <sz val="10"/>
      <color indexed="8"/>
      <name val="MS Sans Serif"/>
      <family val="2"/>
    </font>
    <font>
      <sz val="9"/>
      <name val="Tahoma"/>
      <family val="2"/>
      <charset val="134"/>
    </font>
    <font>
      <sz val="12"/>
      <name val="宋体"/>
      <family val="3"/>
      <charset val="134"/>
    </font>
    <font>
      <sz val="12"/>
      <name val="新細明體"/>
      <family val="1"/>
    </font>
    <font>
      <sz val="11"/>
      <color theme="1"/>
      <name val="Calibri"/>
      <family val="2"/>
      <charset val="134"/>
      <scheme val="minor"/>
    </font>
    <font>
      <sz val="10"/>
      <color indexed="8"/>
      <name val="Arial"/>
      <family val="2"/>
    </font>
    <font>
      <sz val="11"/>
      <color theme="1"/>
      <name val="Calibri"/>
      <family val="3"/>
      <charset val="134"/>
      <scheme val="minor"/>
    </font>
    <font>
      <sz val="12"/>
      <color indexed="8"/>
      <name val="宋体"/>
      <family val="3"/>
      <charset val="134"/>
    </font>
    <font>
      <sz val="10"/>
      <color theme="1"/>
      <name val="新細明體"/>
      <family val="2"/>
      <charset val="136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0"/>
      <name val="Arial"/>
      <family val="2"/>
      <charset val="238"/>
    </font>
    <font>
      <sz val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8"/>
      <color indexed="56"/>
      <name val="Cambria"/>
      <family val="1"/>
      <charset val="238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238"/>
    </font>
    <font>
      <sz val="11"/>
      <color rgb="FF9C65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0"/>
      <color rgb="FF000000"/>
      <name val="Segoe UI"/>
      <family val="2"/>
      <charset val="238"/>
    </font>
    <font>
      <sz val="1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9"/>
      <name val="Calibri"/>
      <family val="3"/>
      <charset val="134"/>
      <scheme val="minor"/>
    </font>
    <font>
      <sz val="11"/>
      <color rgb="FF000000"/>
      <name val="Calibri"/>
      <family val="2"/>
      <charset val="238"/>
      <scheme val="minor"/>
    </font>
    <font>
      <sz val="1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14">
    <xf numFmtId="165" fontId="0" fillId="0" borderId="0">
      <alignment vertical="center"/>
    </xf>
    <xf numFmtId="165" fontId="5" fillId="0" borderId="0"/>
    <xf numFmtId="165" fontId="6" fillId="0" borderId="0"/>
    <xf numFmtId="165" fontId="8" fillId="0" borderId="0"/>
    <xf numFmtId="164" fontId="9" fillId="0" borderId="0" applyProtection="0"/>
    <xf numFmtId="165" fontId="10" fillId="0" borderId="0">
      <alignment vertical="center"/>
    </xf>
    <xf numFmtId="165" fontId="11" fillId="0" borderId="0"/>
    <xf numFmtId="165" fontId="12" fillId="0" borderId="0">
      <alignment vertical="center"/>
    </xf>
    <xf numFmtId="164" fontId="13" fillId="0" borderId="0">
      <alignment vertical="center"/>
    </xf>
    <xf numFmtId="0" fontId="17" fillId="0" borderId="0" applyProtection="0"/>
    <xf numFmtId="0" fontId="18" fillId="0" borderId="0">
      <alignment vertical="center"/>
    </xf>
    <xf numFmtId="0" fontId="19" fillId="0" borderId="0"/>
    <xf numFmtId="0" fontId="37" fillId="3" borderId="0" applyNumberFormat="0" applyBorder="0" applyAlignment="0" applyProtection="0"/>
    <xf numFmtId="0" fontId="37" fillId="4" borderId="0" applyNumberFormat="0" applyBorder="0" applyAlignment="0" applyProtection="0"/>
    <xf numFmtId="0" fontId="37" fillId="5" borderId="0" applyNumberFormat="0" applyBorder="0" applyAlignment="0" applyProtection="0"/>
    <xf numFmtId="0" fontId="37" fillId="6" borderId="0" applyNumberFormat="0" applyBorder="0" applyAlignment="0" applyProtection="0"/>
    <xf numFmtId="0" fontId="37" fillId="7" borderId="0" applyNumberFormat="0" applyBorder="0" applyAlignment="0" applyProtection="0"/>
    <xf numFmtId="0" fontId="37" fillId="8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10" borderId="0" applyNumberFormat="0" applyBorder="0" applyAlignment="0" applyProtection="0"/>
    <xf numFmtId="0" fontId="37" fillId="11" borderId="0" applyNumberFormat="0" applyBorder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6" borderId="0" applyNumberFormat="0" applyBorder="0" applyAlignment="0" applyProtection="0"/>
    <xf numFmtId="0" fontId="21" fillId="9" borderId="0" applyNumberFormat="0" applyBorder="0" applyAlignment="0" applyProtection="0"/>
    <xf numFmtId="0" fontId="21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8" fillId="16" borderId="0" applyNumberFormat="0" applyBorder="0" applyAlignment="0" applyProtection="0"/>
    <xf numFmtId="0" fontId="22" fillId="13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38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8" fillId="20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20" borderId="0" applyNumberFormat="0" applyBorder="0" applyAlignment="0" applyProtection="0"/>
    <xf numFmtId="0" fontId="39" fillId="4" borderId="0" applyNumberFormat="0" applyBorder="0" applyAlignment="0" applyProtection="0"/>
    <xf numFmtId="0" fontId="40" fillId="21" borderId="2" applyNumberFormat="0" applyAlignment="0" applyProtection="0"/>
    <xf numFmtId="0" fontId="41" fillId="22" borderId="3" applyNumberFormat="0" applyAlignment="0" applyProtection="0"/>
    <xf numFmtId="0" fontId="23" fillId="8" borderId="2" applyNumberFormat="0" applyAlignment="0" applyProtection="0"/>
    <xf numFmtId="0" fontId="31" fillId="21" borderId="7" applyNumberFormat="0" applyAlignment="0" applyProtection="0"/>
    <xf numFmtId="0" fontId="30" fillId="5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5" borderId="0" applyNumberFormat="0" applyBorder="0" applyAlignment="0" applyProtection="0"/>
    <xf numFmtId="0" fontId="45" fillId="0" borderId="4" applyNumberFormat="0" applyFill="0" applyAlignment="0" applyProtection="0"/>
    <xf numFmtId="0" fontId="46" fillId="0" borderId="5" applyNumberFormat="0" applyFill="0" applyAlignment="0" applyProtection="0"/>
    <xf numFmtId="0" fontId="47" fillId="0" borderId="6" applyNumberFormat="0" applyFill="0" applyAlignment="0" applyProtection="0"/>
    <xf numFmtId="0" fontId="47" fillId="0" borderId="0" applyNumberFormat="0" applyFill="0" applyBorder="0" applyAlignment="0" applyProtection="0"/>
    <xf numFmtId="0" fontId="48" fillId="8" borderId="2" applyNumberFormat="0" applyAlignment="0" applyProtection="0"/>
    <xf numFmtId="0" fontId="29" fillId="0" borderId="8" applyNumberFormat="0" applyFill="0" applyAlignment="0" applyProtection="0"/>
    <xf numFmtId="0" fontId="27" fillId="22" borderId="3" applyNumberFormat="0" applyAlignment="0" applyProtection="0"/>
    <xf numFmtId="0" fontId="49" fillId="0" borderId="8" applyNumberFormat="0" applyFill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6" fillId="0" borderId="6" applyNumberFormat="0" applyFill="0" applyAlignment="0" applyProtection="0"/>
    <xf numFmtId="0" fontId="26" fillId="0" borderId="0" applyNumberFormat="0" applyFill="0" applyBorder="0" applyAlignment="0" applyProtection="0"/>
    <xf numFmtId="0" fontId="50" fillId="24" borderId="0" applyNumberFormat="0" applyBorder="0" applyAlignment="0" applyProtection="0"/>
    <xf numFmtId="0" fontId="35" fillId="24" borderId="0" applyNumberFormat="0" applyBorder="0" applyAlignment="0" applyProtection="0"/>
    <xf numFmtId="0" fontId="20" fillId="0" borderId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36" fillId="21" borderId="2" applyNumberFormat="0" applyAlignment="0" applyProtection="0"/>
    <xf numFmtId="0" fontId="51" fillId="21" borderId="7" applyNumberFormat="0" applyAlignment="0" applyProtection="0"/>
    <xf numFmtId="0" fontId="33" fillId="0" borderId="10" applyNumberFormat="0" applyFill="0" applyAlignment="0" applyProtection="0"/>
    <xf numFmtId="0" fontId="3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10" applyNumberFormat="0" applyFill="0" applyAlignment="0" applyProtection="0"/>
    <xf numFmtId="0" fontId="42" fillId="0" borderId="0" applyNumberFormat="0" applyFill="0" applyBorder="0" applyAlignment="0" applyProtection="0"/>
    <xf numFmtId="0" fontId="19" fillId="23" borderId="9" applyNumberFormat="0" applyFont="0" applyAlignment="0" applyProtection="0"/>
    <xf numFmtId="0" fontId="19" fillId="23" borderId="9" applyNumberFormat="0" applyFont="0" applyAlignment="0" applyProtection="0"/>
    <xf numFmtId="0" fontId="54" fillId="0" borderId="0" applyNumberFormat="0" applyFill="0" applyBorder="0" applyAlignment="0" applyProtection="0"/>
    <xf numFmtId="0" fontId="34" fillId="4" borderId="0" applyNumberFormat="0" applyBorder="0" applyAlignment="0" applyProtection="0"/>
    <xf numFmtId="0" fontId="19" fillId="0" borderId="0"/>
    <xf numFmtId="0" fontId="20" fillId="0" borderId="0"/>
    <xf numFmtId="0" fontId="19" fillId="0" borderId="0"/>
    <xf numFmtId="0" fontId="55" fillId="0" borderId="0"/>
    <xf numFmtId="0" fontId="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6" fillId="25" borderId="0" applyNumberFormat="0" applyBorder="0" applyAlignment="0" applyProtection="0"/>
    <xf numFmtId="0" fontId="56" fillId="25" borderId="0" applyNumberFormat="0" applyBorder="0" applyAlignment="0" applyProtection="0"/>
    <xf numFmtId="0" fontId="3" fillId="0" borderId="0"/>
    <xf numFmtId="164" fontId="6" fillId="0" borderId="0"/>
    <xf numFmtId="164" fontId="12" fillId="0" borderId="0">
      <alignment vertical="center"/>
    </xf>
    <xf numFmtId="0" fontId="57" fillId="26" borderId="0" applyNumberFormat="0" applyBorder="0" applyAlignment="0" applyProtection="0"/>
    <xf numFmtId="0" fontId="2" fillId="0" borderId="0"/>
    <xf numFmtId="0" fontId="1" fillId="0" borderId="0"/>
  </cellStyleXfs>
  <cellXfs count="82">
    <xf numFmtId="165" fontId="0" fillId="0" borderId="0" xfId="0">
      <alignment vertical="center"/>
    </xf>
    <xf numFmtId="165" fontId="15" fillId="0" borderId="1" xfId="0" applyFont="1" applyBorder="1">
      <alignment vertical="center"/>
    </xf>
    <xf numFmtId="165" fontId="15" fillId="0" borderId="1" xfId="0" applyFont="1" applyBorder="1" applyAlignment="1">
      <alignment vertical="center" wrapText="1"/>
    </xf>
    <xf numFmtId="165" fontId="15" fillId="2" borderId="1" xfId="0" applyFont="1" applyFill="1" applyBorder="1">
      <alignment vertical="center"/>
    </xf>
    <xf numFmtId="165" fontId="16" fillId="0" borderId="1" xfId="0" applyFont="1" applyBorder="1">
      <alignment vertical="center"/>
    </xf>
    <xf numFmtId="165" fontId="16" fillId="0" borderId="0" xfId="0" applyFont="1">
      <alignment vertical="center"/>
    </xf>
    <xf numFmtId="165" fontId="58" fillId="0" borderId="0" xfId="0" applyFont="1">
      <alignment vertical="center"/>
    </xf>
    <xf numFmtId="1" fontId="59" fillId="0" borderId="1" xfId="1" applyNumberFormat="1" applyFont="1" applyBorder="1" applyAlignment="1" applyProtection="1">
      <alignment horizontal="center"/>
      <protection locked="0"/>
    </xf>
    <xf numFmtId="165" fontId="59" fillId="0" borderId="1" xfId="1" applyFont="1" applyBorder="1" applyAlignment="1" applyProtection="1">
      <alignment horizontal="center"/>
      <protection locked="0"/>
    </xf>
    <xf numFmtId="164" fontId="59" fillId="0" borderId="1" xfId="1" applyNumberFormat="1" applyFont="1" applyBorder="1" applyAlignment="1" applyProtection="1">
      <alignment horizontal="center" wrapText="1"/>
      <protection locked="0"/>
    </xf>
    <xf numFmtId="165" fontId="59" fillId="0" borderId="1" xfId="1" applyFont="1" applyBorder="1" applyAlignment="1" applyProtection="1">
      <alignment horizontal="center" wrapText="1"/>
      <protection locked="0"/>
    </xf>
    <xf numFmtId="165" fontId="59" fillId="0" borderId="1" xfId="0" applyFont="1" applyBorder="1" applyAlignment="1">
      <alignment horizontal="center"/>
    </xf>
    <xf numFmtId="49" fontId="59" fillId="0" borderId="1" xfId="2" applyNumberFormat="1" applyFont="1" applyBorder="1" applyAlignment="1">
      <alignment horizontal="center"/>
    </xf>
    <xf numFmtId="1" fontId="59" fillId="0" borderId="1" xfId="1" applyNumberFormat="1" applyFont="1" applyBorder="1" applyAlignment="1" applyProtection="1">
      <alignment horizontal="center" wrapText="1"/>
      <protection locked="0"/>
    </xf>
    <xf numFmtId="166" fontId="59" fillId="0" borderId="1" xfId="0" applyNumberFormat="1" applyFont="1" applyBorder="1" applyAlignment="1">
      <alignment horizontal="center" wrapText="1"/>
    </xf>
    <xf numFmtId="1" fontId="59" fillId="0" borderId="1" xfId="0" applyNumberFormat="1" applyFont="1" applyBorder="1" applyAlignment="1">
      <alignment horizontal="center"/>
    </xf>
    <xf numFmtId="1" fontId="59" fillId="0" borderId="1" xfId="0" applyNumberFormat="1" applyFont="1" applyBorder="1" applyAlignment="1">
      <alignment horizontal="center" wrapText="1"/>
    </xf>
    <xf numFmtId="164" fontId="59" fillId="0" borderId="1" xfId="0" applyNumberFormat="1" applyFont="1" applyBorder="1" applyAlignment="1">
      <alignment horizontal="center" wrapText="1"/>
    </xf>
    <xf numFmtId="165" fontId="59" fillId="0" borderId="1" xfId="0" applyFont="1" applyBorder="1" applyAlignment="1">
      <alignment horizontal="center" wrapText="1"/>
    </xf>
    <xf numFmtId="14" fontId="59" fillId="0" borderId="1" xfId="0" applyNumberFormat="1" applyFont="1" applyBorder="1" applyAlignment="1">
      <alignment horizontal="center" wrapText="1"/>
    </xf>
    <xf numFmtId="165" fontId="59" fillId="0" borderId="1" xfId="0" applyFont="1" applyBorder="1" applyAlignment="1" applyProtection="1">
      <alignment horizontal="center" wrapText="1"/>
      <protection locked="0"/>
    </xf>
    <xf numFmtId="165" fontId="59" fillId="0" borderId="1" xfId="7" applyFont="1" applyBorder="1" applyAlignment="1">
      <alignment horizontal="center"/>
    </xf>
    <xf numFmtId="166" fontId="59" fillId="0" borderId="1" xfId="0" applyNumberFormat="1" applyFont="1" applyBorder="1" applyAlignment="1">
      <alignment horizontal="center"/>
    </xf>
    <xf numFmtId="0" fontId="59" fillId="0" borderId="1" xfId="0" applyNumberFormat="1" applyFont="1" applyBorder="1" applyAlignment="1">
      <alignment horizontal="center"/>
    </xf>
    <xf numFmtId="0" fontId="59" fillId="0" borderId="1" xfId="0" applyNumberFormat="1" applyFont="1" applyBorder="1" applyAlignment="1">
      <alignment horizontal="center" wrapText="1"/>
    </xf>
    <xf numFmtId="0" fontId="59" fillId="0" borderId="1" xfId="0" applyNumberFormat="1" applyFont="1" applyBorder="1" applyAlignment="1" applyProtection="1">
      <alignment horizontal="center" wrapText="1"/>
      <protection locked="0"/>
    </xf>
    <xf numFmtId="14" fontId="59" fillId="0" borderId="1" xfId="2" applyNumberFormat="1" applyFont="1" applyBorder="1" applyAlignment="1">
      <alignment horizontal="center"/>
    </xf>
    <xf numFmtId="0" fontId="59" fillId="0" borderId="1" xfId="106" applyFont="1" applyFill="1" applyBorder="1" applyAlignment="1">
      <alignment horizontal="center"/>
    </xf>
    <xf numFmtId="165" fontId="59" fillId="0" borderId="1" xfId="108" applyNumberFormat="1" applyFont="1" applyBorder="1" applyAlignment="1">
      <alignment horizontal="center"/>
    </xf>
    <xf numFmtId="1" fontId="59" fillId="0" borderId="1" xfId="108" applyNumberFormat="1" applyFont="1" applyBorder="1" applyAlignment="1">
      <alignment horizontal="center" wrapText="1"/>
    </xf>
    <xf numFmtId="0" fontId="59" fillId="0" borderId="1" xfId="108" applyFont="1" applyBorder="1" applyAlignment="1">
      <alignment horizontal="center"/>
    </xf>
    <xf numFmtId="1" fontId="59" fillId="0" borderId="1" xfId="108" applyNumberFormat="1" applyFont="1" applyBorder="1" applyAlignment="1">
      <alignment horizontal="center"/>
    </xf>
    <xf numFmtId="165" fontId="59" fillId="0" borderId="1" xfId="110" applyNumberFormat="1" applyFont="1" applyBorder="1" applyAlignment="1">
      <alignment horizontal="center"/>
    </xf>
    <xf numFmtId="165" fontId="59" fillId="0" borderId="1" xfId="112" applyNumberFormat="1" applyFont="1" applyBorder="1" applyAlignment="1">
      <alignment horizontal="center"/>
    </xf>
    <xf numFmtId="1" fontId="59" fillId="0" borderId="1" xfId="112" applyNumberFormat="1" applyFont="1" applyBorder="1" applyAlignment="1">
      <alignment horizontal="center" wrapText="1"/>
    </xf>
    <xf numFmtId="0" fontId="59" fillId="0" borderId="1" xfId="9" applyFont="1" applyBorder="1" applyAlignment="1">
      <alignment horizontal="center"/>
    </xf>
    <xf numFmtId="165" fontId="59" fillId="0" borderId="1" xfId="113" applyNumberFormat="1" applyFont="1" applyBorder="1" applyAlignment="1">
      <alignment horizontal="center"/>
    </xf>
    <xf numFmtId="1" fontId="59" fillId="0" borderId="1" xfId="113" applyNumberFormat="1" applyFont="1" applyBorder="1" applyAlignment="1">
      <alignment horizontal="center" wrapText="1"/>
    </xf>
    <xf numFmtId="0" fontId="59" fillId="0" borderId="1" xfId="101" applyFont="1" applyBorder="1" applyAlignment="1">
      <alignment horizontal="center"/>
    </xf>
    <xf numFmtId="0" fontId="59" fillId="0" borderId="1" xfId="11" applyFont="1" applyBorder="1" applyAlignment="1">
      <alignment horizontal="center"/>
    </xf>
    <xf numFmtId="0" fontId="59" fillId="0" borderId="1" xfId="100" applyFont="1" applyBorder="1" applyAlignment="1">
      <alignment horizontal="center"/>
    </xf>
    <xf numFmtId="0" fontId="59" fillId="0" borderId="1" xfId="99" applyFont="1" applyBorder="1" applyAlignment="1">
      <alignment horizontal="center"/>
    </xf>
    <xf numFmtId="0" fontId="59" fillId="0" borderId="1" xfId="103" applyFont="1" applyBorder="1" applyAlignment="1">
      <alignment horizontal="center"/>
    </xf>
    <xf numFmtId="0" fontId="59" fillId="0" borderId="1" xfId="105" applyFont="1" applyBorder="1" applyAlignment="1">
      <alignment horizontal="center"/>
    </xf>
    <xf numFmtId="0" fontId="59" fillId="0" borderId="1" xfId="107" applyFont="1" applyFill="1" applyBorder="1" applyAlignment="1">
      <alignment horizontal="center"/>
    </xf>
    <xf numFmtId="14" fontId="59" fillId="0" borderId="1" xfId="107" applyNumberFormat="1" applyFont="1" applyFill="1" applyBorder="1" applyAlignment="1">
      <alignment horizontal="center"/>
    </xf>
    <xf numFmtId="0" fontId="59" fillId="0" borderId="1" xfId="111" applyFont="1" applyFill="1" applyBorder="1" applyAlignment="1">
      <alignment horizontal="center"/>
    </xf>
    <xf numFmtId="0" fontId="59" fillId="0" borderId="1" xfId="99" applyFont="1" applyBorder="1" applyAlignment="1" applyProtection="1">
      <alignment horizontal="center" wrapText="1"/>
      <protection locked="0"/>
    </xf>
    <xf numFmtId="0" fontId="59" fillId="0" borderId="1" xfId="102" applyFont="1" applyBorder="1" applyAlignment="1" applyProtection="1">
      <alignment horizontal="center" wrapText="1"/>
      <protection locked="0"/>
    </xf>
    <xf numFmtId="14" fontId="59" fillId="0" borderId="1" xfId="0" applyNumberFormat="1" applyFont="1" applyBorder="1" applyAlignment="1">
      <alignment horizontal="center"/>
    </xf>
    <xf numFmtId="0" fontId="59" fillId="0" borderId="1" xfId="97" applyFont="1" applyBorder="1" applyAlignment="1">
      <alignment horizontal="center"/>
    </xf>
    <xf numFmtId="14" fontId="59" fillId="0" borderId="1" xfId="108" applyNumberFormat="1" applyFont="1" applyBorder="1" applyAlignment="1">
      <alignment horizontal="center"/>
    </xf>
    <xf numFmtId="0" fontId="59" fillId="0" borderId="1" xfId="112" applyFont="1" applyBorder="1" applyAlignment="1">
      <alignment horizontal="center"/>
    </xf>
    <xf numFmtId="14" fontId="59" fillId="0" borderId="1" xfId="112" applyNumberFormat="1" applyFont="1" applyBorder="1" applyAlignment="1">
      <alignment horizontal="center"/>
    </xf>
    <xf numFmtId="0" fontId="59" fillId="0" borderId="1" xfId="113" applyFont="1" applyBorder="1" applyAlignment="1">
      <alignment horizontal="center"/>
    </xf>
    <xf numFmtId="14" fontId="59" fillId="0" borderId="1" xfId="113" applyNumberFormat="1" applyFont="1" applyBorder="1" applyAlignment="1">
      <alignment horizontal="center"/>
    </xf>
    <xf numFmtId="14" fontId="59" fillId="0" borderId="1" xfId="9" applyNumberFormat="1" applyFont="1" applyBorder="1" applyAlignment="1">
      <alignment horizontal="center"/>
    </xf>
    <xf numFmtId="165" fontId="59" fillId="0" borderId="1" xfId="9" applyNumberFormat="1" applyFont="1" applyBorder="1" applyAlignment="1">
      <alignment horizontal="center"/>
    </xf>
    <xf numFmtId="1" fontId="59" fillId="0" borderId="1" xfId="9" applyNumberFormat="1" applyFont="1" applyBorder="1" applyAlignment="1">
      <alignment horizontal="center" wrapText="1"/>
    </xf>
    <xf numFmtId="14" fontId="60" fillId="0" borderId="1" xfId="0" applyNumberFormat="1" applyFont="1" applyBorder="1" applyAlignment="1">
      <alignment horizontal="center"/>
    </xf>
    <xf numFmtId="165" fontId="60" fillId="0" borderId="1" xfId="0" applyFont="1" applyBorder="1" applyAlignment="1">
      <alignment horizontal="center"/>
    </xf>
    <xf numFmtId="0" fontId="59" fillId="27" borderId="1" xfId="9" applyFont="1" applyFill="1" applyBorder="1" applyAlignment="1">
      <alignment horizontal="center"/>
    </xf>
    <xf numFmtId="165" fontId="60" fillId="0" borderId="0" xfId="0" applyFont="1" applyAlignment="1">
      <alignment horizontal="center"/>
    </xf>
    <xf numFmtId="165" fontId="60" fillId="28" borderId="1" xfId="0" applyFont="1" applyFill="1" applyBorder="1" applyAlignment="1">
      <alignment horizontal="center"/>
    </xf>
    <xf numFmtId="14" fontId="60" fillId="28" borderId="1" xfId="0" applyNumberFormat="1" applyFont="1" applyFill="1" applyBorder="1" applyAlignment="1">
      <alignment horizontal="center"/>
    </xf>
    <xf numFmtId="165" fontId="59" fillId="0" borderId="1" xfId="0" applyFont="1" applyBorder="1" applyAlignment="1">
      <alignment horizontal="center" vertical="center"/>
    </xf>
    <xf numFmtId="165" fontId="62" fillId="28" borderId="1" xfId="0" applyFont="1" applyFill="1" applyBorder="1" applyAlignment="1">
      <alignment horizontal="center" vertical="center"/>
    </xf>
    <xf numFmtId="1" fontId="63" fillId="0" borderId="1" xfId="0" applyNumberFormat="1" applyFont="1" applyBorder="1" applyAlignment="1">
      <alignment horizontal="center" vertical="center" wrapText="1"/>
    </xf>
    <xf numFmtId="165" fontId="0" fillId="0" borderId="1" xfId="0" applyBorder="1" applyAlignment="1">
      <alignment horizontal="center" vertical="center"/>
    </xf>
    <xf numFmtId="1" fontId="59" fillId="0" borderId="11" xfId="0" applyNumberFormat="1" applyFont="1" applyBorder="1" applyAlignment="1">
      <alignment horizontal="center"/>
    </xf>
    <xf numFmtId="0" fontId="59" fillId="0" borderId="11" xfId="9" applyFont="1" applyBorder="1" applyAlignment="1">
      <alignment horizontal="center"/>
    </xf>
    <xf numFmtId="14" fontId="60" fillId="0" borderId="11" xfId="0" applyNumberFormat="1" applyFont="1" applyBorder="1" applyAlignment="1">
      <alignment horizontal="center"/>
    </xf>
    <xf numFmtId="165" fontId="59" fillId="0" borderId="11" xfId="0" applyFont="1" applyBorder="1" applyAlignment="1">
      <alignment horizontal="center"/>
    </xf>
    <xf numFmtId="165" fontId="60" fillId="0" borderId="11" xfId="0" applyFont="1" applyBorder="1" applyAlignment="1">
      <alignment horizontal="center"/>
    </xf>
    <xf numFmtId="14" fontId="60" fillId="28" borderId="11" xfId="0" applyNumberFormat="1" applyFont="1" applyFill="1" applyBorder="1" applyAlignment="1">
      <alignment horizontal="center"/>
    </xf>
    <xf numFmtId="165" fontId="62" fillId="28" borderId="11" xfId="0" applyFont="1" applyFill="1" applyBorder="1" applyAlignment="1">
      <alignment horizontal="center" vertical="center"/>
    </xf>
    <xf numFmtId="1" fontId="63" fillId="0" borderId="11" xfId="0" applyNumberFormat="1" applyFont="1" applyBorder="1" applyAlignment="1">
      <alignment horizontal="center" vertical="center" wrapText="1"/>
    </xf>
    <xf numFmtId="165" fontId="59" fillId="0" borderId="11" xfId="0" applyFont="1" applyBorder="1" applyAlignment="1">
      <alignment horizontal="center" vertical="center"/>
    </xf>
    <xf numFmtId="165" fontId="0" fillId="0" borderId="11" xfId="0" applyBorder="1" applyAlignment="1">
      <alignment horizontal="center" vertical="center"/>
    </xf>
    <xf numFmtId="165" fontId="59" fillId="0" borderId="11" xfId="7" applyFont="1" applyBorder="1" applyAlignment="1">
      <alignment horizontal="center"/>
    </xf>
    <xf numFmtId="166" fontId="59" fillId="0" borderId="11" xfId="0" applyNumberFormat="1" applyFont="1" applyBorder="1" applyAlignment="1">
      <alignment horizontal="center"/>
    </xf>
    <xf numFmtId="165" fontId="15" fillId="0" borderId="1" xfId="0" applyFont="1" applyBorder="1" applyAlignment="1">
      <alignment horizontal="center" vertical="center" wrapText="1"/>
    </xf>
  </cellXfs>
  <cellStyles count="114">
    <cellStyle name="20% - Accent1" xfId="12" xr:uid="{00000000-0005-0000-0000-000000000000}"/>
    <cellStyle name="20% - Accent2" xfId="13" xr:uid="{00000000-0005-0000-0000-000001000000}"/>
    <cellStyle name="20% - Accent3" xfId="14" xr:uid="{00000000-0005-0000-0000-000002000000}"/>
    <cellStyle name="20% - Accent4" xfId="15" xr:uid="{00000000-0005-0000-0000-000003000000}"/>
    <cellStyle name="20% - Accent5" xfId="16" xr:uid="{00000000-0005-0000-0000-000004000000}"/>
    <cellStyle name="20% - Accent6" xfId="17" xr:uid="{00000000-0005-0000-0000-000005000000}"/>
    <cellStyle name="20% - akcent 1" xfId="18" xr:uid="{00000000-0005-0000-0000-000006000000}"/>
    <cellStyle name="20% - akcent 2" xfId="19" xr:uid="{00000000-0005-0000-0000-000007000000}"/>
    <cellStyle name="20% - akcent 3" xfId="20" xr:uid="{00000000-0005-0000-0000-000008000000}"/>
    <cellStyle name="20% - akcent 4" xfId="21" xr:uid="{00000000-0005-0000-0000-000009000000}"/>
    <cellStyle name="20% - akcent 5" xfId="22" xr:uid="{00000000-0005-0000-0000-00000A000000}"/>
    <cellStyle name="20% - akcent 6" xfId="23" xr:uid="{00000000-0005-0000-0000-00000B000000}"/>
    <cellStyle name="40% - Accent1" xfId="24" xr:uid="{00000000-0005-0000-0000-00000C000000}"/>
    <cellStyle name="40% - Accent2" xfId="25" xr:uid="{00000000-0005-0000-0000-00000D000000}"/>
    <cellStyle name="40% - Accent3" xfId="26" xr:uid="{00000000-0005-0000-0000-00000E000000}"/>
    <cellStyle name="40% - Accent4" xfId="27" xr:uid="{00000000-0005-0000-0000-00000F000000}"/>
    <cellStyle name="40% - Accent5" xfId="28" xr:uid="{00000000-0005-0000-0000-000010000000}"/>
    <cellStyle name="40% - Accent6" xfId="29" xr:uid="{00000000-0005-0000-0000-000011000000}"/>
    <cellStyle name="40% - akcent 1" xfId="30" xr:uid="{00000000-0005-0000-0000-000012000000}"/>
    <cellStyle name="40% - akcent 2" xfId="31" xr:uid="{00000000-0005-0000-0000-000013000000}"/>
    <cellStyle name="40% - akcent 3" xfId="32" xr:uid="{00000000-0005-0000-0000-000014000000}"/>
    <cellStyle name="40% - akcent 4" xfId="33" xr:uid="{00000000-0005-0000-0000-000015000000}"/>
    <cellStyle name="40% - akcent 5" xfId="34" xr:uid="{00000000-0005-0000-0000-000016000000}"/>
    <cellStyle name="40% - akcent 6" xfId="35" xr:uid="{00000000-0005-0000-0000-000017000000}"/>
    <cellStyle name="60% - Accent1" xfId="36" xr:uid="{00000000-0005-0000-0000-000018000000}"/>
    <cellStyle name="60% - Accent2" xfId="37" xr:uid="{00000000-0005-0000-0000-000019000000}"/>
    <cellStyle name="60% - Accent3" xfId="38" xr:uid="{00000000-0005-0000-0000-00001A000000}"/>
    <cellStyle name="60% - Accent4" xfId="39" xr:uid="{00000000-0005-0000-0000-00001B000000}"/>
    <cellStyle name="60% - Accent5" xfId="40" xr:uid="{00000000-0005-0000-0000-00001C000000}"/>
    <cellStyle name="60% - Accent6" xfId="41" xr:uid="{00000000-0005-0000-0000-00001D000000}"/>
    <cellStyle name="60% - akcent 1" xfId="42" xr:uid="{00000000-0005-0000-0000-00001E000000}"/>
    <cellStyle name="60% - akcent 2" xfId="43" xr:uid="{00000000-0005-0000-0000-00001F000000}"/>
    <cellStyle name="60% - akcent 3" xfId="44" xr:uid="{00000000-0005-0000-0000-000020000000}"/>
    <cellStyle name="60% - akcent 4" xfId="45" xr:uid="{00000000-0005-0000-0000-000021000000}"/>
    <cellStyle name="60% - akcent 5" xfId="46" xr:uid="{00000000-0005-0000-0000-000022000000}"/>
    <cellStyle name="60% - akcent 6" xfId="47" xr:uid="{00000000-0005-0000-0000-000023000000}"/>
    <cellStyle name="Accent1" xfId="48" xr:uid="{00000000-0005-0000-0000-000024000000}"/>
    <cellStyle name="Accent2" xfId="49" xr:uid="{00000000-0005-0000-0000-000025000000}"/>
    <cellStyle name="Accent3" xfId="50" xr:uid="{00000000-0005-0000-0000-000026000000}"/>
    <cellStyle name="Accent4" xfId="51" xr:uid="{00000000-0005-0000-0000-000027000000}"/>
    <cellStyle name="Accent5" xfId="52" xr:uid="{00000000-0005-0000-0000-000028000000}"/>
    <cellStyle name="Accent6" xfId="53" xr:uid="{00000000-0005-0000-0000-000029000000}"/>
    <cellStyle name="Akcent 1" xfId="54" xr:uid="{00000000-0005-0000-0000-00002A000000}"/>
    <cellStyle name="Akcent 2" xfId="55" xr:uid="{00000000-0005-0000-0000-00002B000000}"/>
    <cellStyle name="Akcent 3" xfId="56" xr:uid="{00000000-0005-0000-0000-00002C000000}"/>
    <cellStyle name="Akcent 4" xfId="57" xr:uid="{00000000-0005-0000-0000-00002D000000}"/>
    <cellStyle name="Akcent 5" xfId="58" xr:uid="{00000000-0005-0000-0000-00002E000000}"/>
    <cellStyle name="Akcent 6" xfId="59" xr:uid="{00000000-0005-0000-0000-00002F000000}"/>
    <cellStyle name="Bad" xfId="60" xr:uid="{00000000-0005-0000-0000-000030000000}"/>
    <cellStyle name="Calculation" xfId="61" xr:uid="{00000000-0005-0000-0000-000031000000}"/>
    <cellStyle name="Check Cell" xfId="62" xr:uid="{00000000-0005-0000-0000-000032000000}"/>
    <cellStyle name="Dane wejściowe" xfId="63" xr:uid="{00000000-0005-0000-0000-000033000000}"/>
    <cellStyle name="Dane wyjściowe" xfId="64" xr:uid="{00000000-0005-0000-0000-000034000000}"/>
    <cellStyle name="Dobre" xfId="65" xr:uid="{00000000-0005-0000-0000-000035000000}"/>
    <cellStyle name="Explanatory Text" xfId="66" xr:uid="{00000000-0005-0000-0000-000036000000}"/>
    <cellStyle name="Good" xfId="67" xr:uid="{00000000-0005-0000-0000-000037000000}"/>
    <cellStyle name="Heading 1" xfId="68" xr:uid="{00000000-0005-0000-0000-000038000000}"/>
    <cellStyle name="Heading 2" xfId="69" xr:uid="{00000000-0005-0000-0000-000039000000}"/>
    <cellStyle name="Heading 3" xfId="70" xr:uid="{00000000-0005-0000-0000-00003A000000}"/>
    <cellStyle name="Heading 4" xfId="71" xr:uid="{00000000-0005-0000-0000-00003B000000}"/>
    <cellStyle name="Input" xfId="72" xr:uid="{00000000-0005-0000-0000-00003C000000}"/>
    <cellStyle name="Komórka połączona" xfId="73" xr:uid="{00000000-0005-0000-0000-00003D000000}"/>
    <cellStyle name="Komórka zaznaczona" xfId="74" xr:uid="{00000000-0005-0000-0000-00003E000000}"/>
    <cellStyle name="Linked Cell" xfId="75" xr:uid="{00000000-0005-0000-0000-00003F000000}"/>
    <cellStyle name="Nagłówek 1" xfId="76" xr:uid="{00000000-0005-0000-0000-000040000000}"/>
    <cellStyle name="Nagłówek 2" xfId="77" xr:uid="{00000000-0005-0000-0000-000041000000}"/>
    <cellStyle name="Nagłówek 3" xfId="78" xr:uid="{00000000-0005-0000-0000-000042000000}"/>
    <cellStyle name="Nagłówek 4" xfId="79" xr:uid="{00000000-0005-0000-0000-000043000000}"/>
    <cellStyle name="Neutral" xfId="80" xr:uid="{00000000-0005-0000-0000-000044000000}"/>
    <cellStyle name="Neutral 2" xfId="107" xr:uid="{00000000-0005-0000-0000-000045000000}"/>
    <cellStyle name="Neutralne" xfId="81" xr:uid="{00000000-0005-0000-0000-000046000000}"/>
    <cellStyle name="Normál 10" xfId="108" xr:uid="{00000000-0005-0000-0000-000048000000}"/>
    <cellStyle name="Normál 11" xfId="112" xr:uid="{00000000-0005-0000-0000-000049000000}"/>
    <cellStyle name="Normál 12" xfId="113" xr:uid="{00000000-0005-0000-0000-00004A000000}"/>
    <cellStyle name="Normal 2" xfId="97" xr:uid="{00000000-0005-0000-0000-00004B000000}"/>
    <cellStyle name="Normál 2" xfId="11" xr:uid="{00000000-0005-0000-0000-00004C000000}"/>
    <cellStyle name="Normal 3" xfId="98" xr:uid="{00000000-0005-0000-0000-00004D000000}"/>
    <cellStyle name="Normál 3" xfId="99" xr:uid="{00000000-0005-0000-0000-00004E000000}"/>
    <cellStyle name="Normál 4" xfId="100" xr:uid="{00000000-0005-0000-0000-00004F000000}"/>
    <cellStyle name="Normál 5" xfId="101" xr:uid="{00000000-0005-0000-0000-000050000000}"/>
    <cellStyle name="Normál 6" xfId="102" xr:uid="{00000000-0005-0000-0000-000051000000}"/>
    <cellStyle name="Normál 7" xfId="105" xr:uid="{00000000-0005-0000-0000-000052000000}"/>
    <cellStyle name="Normál 8" xfId="103" xr:uid="{00000000-0005-0000-0000-000053000000}"/>
    <cellStyle name="Normál 9" xfId="104" xr:uid="{00000000-0005-0000-0000-000054000000}"/>
    <cellStyle name="Normal_Sheet1" xfId="82" xr:uid="{00000000-0005-0000-0000-000055000000}"/>
    <cellStyle name="Note" xfId="83" xr:uid="{00000000-0005-0000-0000-000056000000}"/>
    <cellStyle name="Note 2" xfId="84" xr:uid="{00000000-0005-0000-0000-000057000000}"/>
    <cellStyle name="Obliczenia" xfId="85" xr:uid="{00000000-0005-0000-0000-000058000000}"/>
    <cellStyle name="Output" xfId="86" xr:uid="{00000000-0005-0000-0000-000059000000}"/>
    <cellStyle name="Style 1 9" xfId="2" xr:uid="{00000000-0005-0000-0000-00005C000000}"/>
    <cellStyle name="Style 1 9 2" xfId="109" xr:uid="{00000000-0005-0000-0000-00005D000000}"/>
    <cellStyle name="Suma" xfId="87" xr:uid="{00000000-0005-0000-0000-00005E000000}"/>
    <cellStyle name="Tekst objaśnienia" xfId="88" xr:uid="{00000000-0005-0000-0000-00005F000000}"/>
    <cellStyle name="Tekst ostrzeżenia" xfId="89" xr:uid="{00000000-0005-0000-0000-000060000000}"/>
    <cellStyle name="Title" xfId="90" xr:uid="{00000000-0005-0000-0000-000061000000}"/>
    <cellStyle name="Total" xfId="91" xr:uid="{00000000-0005-0000-0000-000062000000}"/>
    <cellStyle name="Tytuł" xfId="92" xr:uid="{00000000-0005-0000-0000-000063000000}"/>
    <cellStyle name="Uwaga" xfId="93" xr:uid="{00000000-0005-0000-0000-000064000000}"/>
    <cellStyle name="Uwaga 2" xfId="94" xr:uid="{00000000-0005-0000-0000-000065000000}"/>
    <cellStyle name="Warning Text" xfId="95" xr:uid="{00000000-0005-0000-0000-000066000000}"/>
    <cellStyle name="Złe" xfId="96" xr:uid="{00000000-0005-0000-0000-000067000000}"/>
    <cellStyle name="差" xfId="111" builtinId="27"/>
    <cellStyle name="常规" xfId="0" builtinId="0"/>
    <cellStyle name="常规 10" xfId="3" xr:uid="{00000000-0005-0000-0000-00006D000000}"/>
    <cellStyle name="常规 2 10 10 2 2" xfId="5" xr:uid="{00000000-0005-0000-0000-00006E000000}"/>
    <cellStyle name="常规 2 2 2" xfId="6" xr:uid="{00000000-0005-0000-0000-00006F000000}"/>
    <cellStyle name="常规 3" xfId="7" xr:uid="{00000000-0005-0000-0000-000070000000}"/>
    <cellStyle name="常规 3 2" xfId="110" xr:uid="{00000000-0005-0000-0000-000071000000}"/>
    <cellStyle name="适中" xfId="106" builtinId="28"/>
    <cellStyle name="一般 2" xfId="9" xr:uid="{00000000-0005-0000-0000-000068000000}"/>
    <cellStyle name="一般 2 12 2" xfId="4" xr:uid="{00000000-0005-0000-0000-000069000000}"/>
    <cellStyle name="一般 3" xfId="8" xr:uid="{00000000-0005-0000-0000-00006A000000}"/>
    <cellStyle name="一般 9" xfId="10" xr:uid="{00000000-0005-0000-0000-00006B000000}"/>
    <cellStyle name="一般_Sheet1" xfId="1" xr:uid="{00000000-0005-0000-0000-00006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1209675</xdr:colOff>
      <xdr:row>7</xdr:row>
      <xdr:rowOff>123825</xdr:rowOff>
    </xdr:from>
    <xdr:to>
      <xdr:col>1</xdr:col>
      <xdr:colOff>47625</xdr:colOff>
      <xdr:row>11</xdr:row>
      <xdr:rowOff>152400</xdr:rowOff>
    </xdr:to>
    <xdr:sp macro="" textlink="">
      <xdr:nvSpPr>
        <xdr:cNvPr id="3" name="左大括弧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209675" y="1590675"/>
          <a:ext cx="142875" cy="866775"/>
        </a:xfrm>
        <a:prstGeom prst="lef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2</xdr:col>
      <xdr:colOff>304800</xdr:colOff>
      <xdr:row>11</xdr:row>
      <xdr:rowOff>0</xdr:rowOff>
    </xdr:from>
    <xdr:to>
      <xdr:col>2</xdr:col>
      <xdr:colOff>638175</xdr:colOff>
      <xdr:row>12</xdr:row>
      <xdr:rowOff>190500</xdr:rowOff>
    </xdr:to>
    <xdr:sp macro="" textlink="">
      <xdr:nvSpPr>
        <xdr:cNvPr id="4" name="左大括弧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295525" y="2305050"/>
          <a:ext cx="333375" cy="40005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2</xdr:col>
      <xdr:colOff>161924</xdr:colOff>
      <xdr:row>7</xdr:row>
      <xdr:rowOff>9525</xdr:rowOff>
    </xdr:from>
    <xdr:to>
      <xdr:col>2</xdr:col>
      <xdr:colOff>400049</xdr:colOff>
      <xdr:row>9</xdr:row>
      <xdr:rowOff>0</xdr:rowOff>
    </xdr:to>
    <xdr:sp macro="" textlink="">
      <xdr:nvSpPr>
        <xdr:cNvPr id="5" name="左大括弧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152649" y="1476375"/>
          <a:ext cx="238125" cy="40957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opLeftCell="A7" workbookViewId="0">
      <selection activeCell="D13" sqref="D13"/>
    </sheetView>
  </sheetViews>
  <sheetFormatPr defaultRowHeight="15.5"/>
  <cols>
    <col min="1" max="1" width="12.5" customWidth="1"/>
    <col min="2" max="2" width="22.5" customWidth="1"/>
    <col min="3" max="3" width="51.75" customWidth="1"/>
    <col min="4" max="4" width="16.5" customWidth="1"/>
  </cols>
  <sheetData>
    <row r="1" spans="1:4">
      <c r="A1" s="4"/>
      <c r="B1" s="3"/>
      <c r="C1" s="3" t="s">
        <v>48</v>
      </c>
      <c r="D1" s="3" t="s">
        <v>57</v>
      </c>
    </row>
    <row r="2" spans="1:4">
      <c r="A2" s="1" t="s">
        <v>23</v>
      </c>
      <c r="B2" s="1" t="s">
        <v>0</v>
      </c>
      <c r="C2" s="1" t="s">
        <v>38</v>
      </c>
      <c r="D2" s="1"/>
    </row>
    <row r="3" spans="1:4" ht="25">
      <c r="A3" s="1" t="s">
        <v>24</v>
      </c>
      <c r="B3" s="1" t="s">
        <v>1</v>
      </c>
      <c r="C3" s="2" t="s">
        <v>39</v>
      </c>
      <c r="D3" s="1" t="s">
        <v>58</v>
      </c>
    </row>
    <row r="4" spans="1:4">
      <c r="A4" s="1" t="s">
        <v>25</v>
      </c>
      <c r="B4" s="1" t="s">
        <v>2</v>
      </c>
      <c r="C4" s="1" t="s">
        <v>47</v>
      </c>
      <c r="D4" s="1"/>
    </row>
    <row r="5" spans="1:4">
      <c r="A5" s="1" t="s">
        <v>26</v>
      </c>
      <c r="B5" s="1" t="s">
        <v>3</v>
      </c>
      <c r="C5" s="1" t="s">
        <v>50</v>
      </c>
      <c r="D5" s="1"/>
    </row>
    <row r="6" spans="1:4">
      <c r="A6" s="1" t="s">
        <v>27</v>
      </c>
      <c r="B6" s="1" t="s">
        <v>4</v>
      </c>
      <c r="C6" s="1" t="s">
        <v>49</v>
      </c>
      <c r="D6" s="1"/>
    </row>
    <row r="7" spans="1:4" ht="25">
      <c r="A7" s="1" t="s">
        <v>28</v>
      </c>
      <c r="B7" s="1" t="s">
        <v>5</v>
      </c>
      <c r="C7" s="2" t="s">
        <v>51</v>
      </c>
      <c r="D7" s="1" t="s">
        <v>1113</v>
      </c>
    </row>
    <row r="8" spans="1:4">
      <c r="A8" s="1" t="s">
        <v>29</v>
      </c>
      <c r="B8" s="1" t="s">
        <v>6</v>
      </c>
      <c r="C8" s="1" t="s">
        <v>52</v>
      </c>
      <c r="D8" s="1" t="s">
        <v>59</v>
      </c>
    </row>
    <row r="9" spans="1:4">
      <c r="A9" s="1" t="s">
        <v>30</v>
      </c>
      <c r="B9" s="1" t="s">
        <v>40</v>
      </c>
      <c r="C9" s="1" t="s">
        <v>53</v>
      </c>
      <c r="D9" s="1"/>
    </row>
    <row r="10" spans="1:4">
      <c r="A10" s="1" t="s">
        <v>31</v>
      </c>
      <c r="B10" s="1" t="s">
        <v>7</v>
      </c>
      <c r="C10" s="1" t="s">
        <v>54</v>
      </c>
      <c r="D10" s="1"/>
    </row>
    <row r="11" spans="1:4">
      <c r="A11" s="1" t="s">
        <v>32</v>
      </c>
      <c r="B11" s="1" t="s">
        <v>41</v>
      </c>
      <c r="C11" s="1" t="s">
        <v>55</v>
      </c>
      <c r="D11" s="1"/>
    </row>
    <row r="12" spans="1:4">
      <c r="A12" s="1" t="s">
        <v>33</v>
      </c>
      <c r="B12" s="1" t="s">
        <v>8</v>
      </c>
      <c r="C12" s="1" t="s">
        <v>56</v>
      </c>
      <c r="D12" s="1"/>
    </row>
    <row r="13" spans="1:4">
      <c r="A13" s="1" t="s">
        <v>34</v>
      </c>
      <c r="B13" s="1" t="s">
        <v>9</v>
      </c>
      <c r="C13" s="1" t="s">
        <v>60</v>
      </c>
      <c r="D13" s="1" t="s">
        <v>59</v>
      </c>
    </row>
    <row r="14" spans="1:4" ht="25">
      <c r="A14" s="1" t="s">
        <v>35</v>
      </c>
      <c r="B14" s="1" t="s">
        <v>10</v>
      </c>
      <c r="C14" s="2" t="s">
        <v>111</v>
      </c>
      <c r="D14" s="1"/>
    </row>
    <row r="15" spans="1:4">
      <c r="A15" s="1" t="s">
        <v>36</v>
      </c>
      <c r="B15" s="1" t="s">
        <v>42</v>
      </c>
      <c r="C15" s="1" t="s">
        <v>61</v>
      </c>
      <c r="D15" s="1"/>
    </row>
    <row r="16" spans="1:4">
      <c r="A16" s="1" t="s">
        <v>37</v>
      </c>
      <c r="B16" s="1" t="s">
        <v>43</v>
      </c>
      <c r="C16" s="1" t="s">
        <v>62</v>
      </c>
      <c r="D16" s="1"/>
    </row>
    <row r="17" spans="1:4" ht="37.5">
      <c r="A17" s="1" t="s">
        <v>63</v>
      </c>
      <c r="B17" s="1" t="s">
        <v>11</v>
      </c>
      <c r="C17" s="2" t="s">
        <v>79</v>
      </c>
      <c r="D17" s="1"/>
    </row>
    <row r="18" spans="1:4" ht="50">
      <c r="A18" s="1" t="s">
        <v>64</v>
      </c>
      <c r="B18" s="1" t="s">
        <v>44</v>
      </c>
      <c r="C18" s="2" t="s">
        <v>114</v>
      </c>
      <c r="D18" s="1"/>
    </row>
    <row r="19" spans="1:4" ht="25">
      <c r="A19" s="1" t="s">
        <v>65</v>
      </c>
      <c r="B19" s="1" t="s">
        <v>45</v>
      </c>
      <c r="C19" s="2" t="s">
        <v>75</v>
      </c>
      <c r="D19" s="1"/>
    </row>
    <row r="20" spans="1:4">
      <c r="A20" s="1" t="s">
        <v>66</v>
      </c>
      <c r="B20" s="1" t="s">
        <v>12</v>
      </c>
      <c r="C20" s="81" t="s">
        <v>76</v>
      </c>
      <c r="D20" s="1"/>
    </row>
    <row r="21" spans="1:4">
      <c r="A21" s="1" t="s">
        <v>67</v>
      </c>
      <c r="B21" s="1" t="s">
        <v>13</v>
      </c>
      <c r="C21" s="81"/>
      <c r="D21" s="1"/>
    </row>
    <row r="22" spans="1:4">
      <c r="A22" s="1" t="s">
        <v>68</v>
      </c>
      <c r="B22" s="1" t="s">
        <v>14</v>
      </c>
      <c r="C22" s="81"/>
      <c r="D22" s="1"/>
    </row>
    <row r="23" spans="1:4">
      <c r="A23" s="1" t="s">
        <v>69</v>
      </c>
      <c r="B23" s="1" t="s">
        <v>15</v>
      </c>
      <c r="C23" s="81"/>
      <c r="D23" s="1"/>
    </row>
    <row r="24" spans="1:4">
      <c r="A24" s="1" t="s">
        <v>70</v>
      </c>
      <c r="B24" s="1" t="s">
        <v>16</v>
      </c>
      <c r="C24" s="81"/>
      <c r="D24" s="1"/>
    </row>
    <row r="25" spans="1:4">
      <c r="A25" s="1" t="s">
        <v>71</v>
      </c>
      <c r="B25" s="1" t="s">
        <v>17</v>
      </c>
      <c r="C25" s="81"/>
      <c r="D25" s="1"/>
    </row>
    <row r="26" spans="1:4">
      <c r="A26" s="1" t="s">
        <v>72</v>
      </c>
      <c r="B26" s="1" t="s">
        <v>46</v>
      </c>
      <c r="C26" s="2" t="s">
        <v>77</v>
      </c>
      <c r="D26" s="1"/>
    </row>
    <row r="27" spans="1:4">
      <c r="A27" s="1" t="s">
        <v>73</v>
      </c>
      <c r="B27" s="1" t="s">
        <v>78</v>
      </c>
      <c r="C27" s="1" t="s">
        <v>74</v>
      </c>
      <c r="D27" s="1"/>
    </row>
    <row r="29" spans="1:4">
      <c r="A29" s="5" t="s">
        <v>80</v>
      </c>
    </row>
  </sheetData>
  <mergeCells count="1">
    <mergeCell ref="C20:C25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622"/>
  <sheetViews>
    <sheetView tabSelected="1" workbookViewId="0">
      <pane ySplit="1" topLeftCell="A605" activePane="bottomLeft" state="frozen"/>
      <selection activeCell="L1" sqref="L1"/>
      <selection pane="bottomLeft" activeCell="B620" sqref="B620"/>
    </sheetView>
  </sheetViews>
  <sheetFormatPr defaultColWidth="9" defaultRowHeight="14.25" customHeight="1"/>
  <cols>
    <col min="1" max="1" width="3.33203125" style="15" customWidth="1"/>
    <col min="2" max="2" width="16.6640625" style="11" bestFit="1" customWidth="1"/>
    <col min="3" max="3" width="15.58203125" style="11" bestFit="1" customWidth="1"/>
    <col min="4" max="4" width="12" style="11" customWidth="1"/>
    <col min="5" max="5" width="7.25" style="11" customWidth="1"/>
    <col min="6" max="6" width="12.5" style="11" bestFit="1" customWidth="1"/>
    <col min="7" max="7" width="14.08203125" style="11" customWidth="1"/>
    <col min="8" max="8" width="22.75" style="26" bestFit="1" customWidth="1"/>
    <col min="9" max="9" width="16.33203125" style="11" bestFit="1" customWidth="1"/>
    <col min="10" max="10" width="32.83203125" style="26" customWidth="1"/>
    <col min="11" max="11" width="31.5" style="11" bestFit="1" customWidth="1"/>
    <col min="12" max="12" width="14.33203125" style="11" bestFit="1" customWidth="1"/>
    <col min="13" max="13" width="9" style="11" customWidth="1"/>
    <col min="14" max="14" width="10.33203125" style="26" bestFit="1" customWidth="1"/>
    <col min="15" max="15" width="79.58203125" style="26" bestFit="1" customWidth="1"/>
    <col min="16" max="16" width="9" style="11"/>
    <col min="17" max="17" width="21.33203125" style="11" bestFit="1" customWidth="1"/>
    <col min="18" max="18" width="7.58203125" style="11" customWidth="1"/>
    <col min="19" max="19" width="11.58203125" style="15" customWidth="1"/>
    <col min="20" max="20" width="16.33203125" style="15" bestFit="1" customWidth="1"/>
    <col min="21" max="21" width="16.25" style="15" bestFit="1" customWidth="1"/>
    <col min="22" max="22" width="6" style="15" customWidth="1"/>
    <col min="23" max="23" width="9.5" style="15" bestFit="1" customWidth="1"/>
    <col min="24" max="24" width="16.25" style="15" bestFit="1" customWidth="1"/>
    <col min="25" max="25" width="7.33203125" style="21" customWidth="1"/>
    <col min="26" max="26" width="7.75" style="22" customWidth="1"/>
    <col min="27" max="27" width="14.33203125" style="11" bestFit="1" customWidth="1"/>
    <col min="28" max="16384" width="9" style="11"/>
  </cols>
  <sheetData>
    <row r="1" spans="1:26" ht="14.25" customHeight="1">
      <c r="A1" s="7" t="s">
        <v>0</v>
      </c>
      <c r="B1" s="8" t="s">
        <v>1</v>
      </c>
      <c r="C1" s="9" t="s">
        <v>2</v>
      </c>
      <c r="D1" s="10" t="s">
        <v>3</v>
      </c>
      <c r="E1" s="10" t="s">
        <v>4</v>
      </c>
      <c r="F1" s="11" t="s">
        <v>5</v>
      </c>
      <c r="G1" s="10" t="s">
        <v>6</v>
      </c>
      <c r="H1" s="10" t="s">
        <v>40</v>
      </c>
      <c r="I1" s="9" t="s">
        <v>7</v>
      </c>
      <c r="J1" s="10" t="s">
        <v>41</v>
      </c>
      <c r="K1" s="10" t="s">
        <v>8</v>
      </c>
      <c r="L1" s="10" t="s">
        <v>9</v>
      </c>
      <c r="M1" s="10" t="s">
        <v>10</v>
      </c>
      <c r="N1" s="12" t="s">
        <v>42</v>
      </c>
      <c r="O1" s="12" t="s">
        <v>43</v>
      </c>
      <c r="P1" s="10" t="s">
        <v>11</v>
      </c>
      <c r="Q1" s="10" t="s">
        <v>44</v>
      </c>
      <c r="R1" s="10" t="s">
        <v>45</v>
      </c>
      <c r="S1" s="13" t="s">
        <v>12</v>
      </c>
      <c r="T1" s="13" t="s">
        <v>13</v>
      </c>
      <c r="U1" s="13" t="s">
        <v>14</v>
      </c>
      <c r="V1" s="13" t="s">
        <v>15</v>
      </c>
      <c r="W1" s="13" t="s">
        <v>16</v>
      </c>
      <c r="X1" s="13" t="s">
        <v>17</v>
      </c>
      <c r="Y1" s="10" t="s">
        <v>46</v>
      </c>
      <c r="Z1" s="14" t="s">
        <v>150</v>
      </c>
    </row>
    <row r="2" spans="1:26" ht="14.25" customHeight="1">
      <c r="A2" s="15">
        <v>1</v>
      </c>
      <c r="B2" s="16">
        <v>2</v>
      </c>
      <c r="C2" s="17">
        <v>43474</v>
      </c>
      <c r="D2" s="11" t="s">
        <v>108</v>
      </c>
      <c r="E2" s="11" t="s">
        <v>107</v>
      </c>
      <c r="F2" s="11" t="s">
        <v>2165</v>
      </c>
      <c r="G2" s="11" t="str">
        <f t="shared" ref="G2:G32" si="0">IF(LEFT(H2,3)="11S",IF(MID(H2,4,1)="8",MID(H2,4,9),MID(H2,4,8)),MID(H2,3,10))</f>
        <v>SB27A18571</v>
      </c>
      <c r="H2" s="18" t="s">
        <v>82</v>
      </c>
      <c r="I2" s="19" t="s">
        <v>81</v>
      </c>
      <c r="J2" s="20" t="s">
        <v>83</v>
      </c>
      <c r="K2" s="16" t="s">
        <v>84</v>
      </c>
      <c r="L2" s="11" t="s">
        <v>202</v>
      </c>
      <c r="M2" s="11" t="s">
        <v>112</v>
      </c>
      <c r="N2" s="11" t="s">
        <v>128</v>
      </c>
      <c r="O2" s="11" t="s">
        <v>86</v>
      </c>
      <c r="P2" s="11" t="s">
        <v>113</v>
      </c>
      <c r="Q2" s="11" t="s">
        <v>85</v>
      </c>
      <c r="R2" s="11" t="s">
        <v>112</v>
      </c>
      <c r="S2" s="15">
        <v>1</v>
      </c>
      <c r="Z2" s="22">
        <f>IF(H2="","",COUNTIF(H:H,H2))</f>
        <v>1</v>
      </c>
    </row>
    <row r="3" spans="1:26" ht="14.25" customHeight="1">
      <c r="A3" s="15">
        <v>2</v>
      </c>
      <c r="B3" s="16">
        <v>2</v>
      </c>
      <c r="C3" s="17">
        <v>43475</v>
      </c>
      <c r="D3" s="11" t="s">
        <v>108</v>
      </c>
      <c r="E3" s="11" t="s">
        <v>107</v>
      </c>
      <c r="F3" s="11" t="s">
        <v>2164</v>
      </c>
      <c r="G3" s="11" t="str">
        <f t="shared" si="0"/>
        <v>SB27A18600</v>
      </c>
      <c r="H3" s="18" t="s">
        <v>88</v>
      </c>
      <c r="I3" s="19" t="s">
        <v>87</v>
      </c>
      <c r="J3" s="20" t="s">
        <v>89</v>
      </c>
      <c r="K3" s="16" t="s">
        <v>84</v>
      </c>
      <c r="L3" s="11" t="s">
        <v>110</v>
      </c>
      <c r="M3" s="11" t="s">
        <v>112</v>
      </c>
      <c r="N3" s="11" t="s">
        <v>129</v>
      </c>
      <c r="O3" s="11" t="s">
        <v>90</v>
      </c>
      <c r="P3" s="11" t="s">
        <v>113</v>
      </c>
      <c r="Q3" s="11" t="s">
        <v>85</v>
      </c>
      <c r="R3" s="11" t="s">
        <v>112</v>
      </c>
      <c r="S3" s="15">
        <v>1</v>
      </c>
      <c r="Z3" s="22">
        <f>IF(H3="","",COUNTIF(H:H,H3))</f>
        <v>1</v>
      </c>
    </row>
    <row r="4" spans="1:26" ht="14.25" customHeight="1">
      <c r="A4" s="15">
        <v>3</v>
      </c>
      <c r="B4" s="16">
        <v>2</v>
      </c>
      <c r="C4" s="17">
        <v>43475</v>
      </c>
      <c r="D4" s="11" t="s">
        <v>108</v>
      </c>
      <c r="E4" s="11" t="s">
        <v>107</v>
      </c>
      <c r="F4" s="11" t="s">
        <v>2165</v>
      </c>
      <c r="G4" s="11" t="str">
        <f t="shared" si="0"/>
        <v>SB27A18571</v>
      </c>
      <c r="H4" s="20" t="s">
        <v>91</v>
      </c>
      <c r="I4" s="20" t="s">
        <v>87</v>
      </c>
      <c r="J4" s="20" t="s">
        <v>92</v>
      </c>
      <c r="K4" s="16" t="s">
        <v>84</v>
      </c>
      <c r="L4" s="11" t="s">
        <v>202</v>
      </c>
      <c r="M4" s="11" t="s">
        <v>112</v>
      </c>
      <c r="N4" s="11" t="s">
        <v>130</v>
      </c>
      <c r="O4" s="20" t="s">
        <v>93</v>
      </c>
      <c r="P4" s="11" t="s">
        <v>14</v>
      </c>
      <c r="Q4" s="11" t="s">
        <v>115</v>
      </c>
      <c r="U4" s="15">
        <v>1</v>
      </c>
      <c r="Z4" s="22">
        <f>IF(H4="","",COUNTIF(H:H,H4))</f>
        <v>1</v>
      </c>
    </row>
    <row r="5" spans="1:26" ht="14.25" customHeight="1">
      <c r="A5" s="15">
        <v>4</v>
      </c>
      <c r="B5" s="16">
        <v>2</v>
      </c>
      <c r="C5" s="17">
        <v>43475</v>
      </c>
      <c r="D5" s="11" t="s">
        <v>108</v>
      </c>
      <c r="E5" s="11" t="s">
        <v>107</v>
      </c>
      <c r="F5" s="11" t="s">
        <v>2164</v>
      </c>
      <c r="G5" s="11" t="str">
        <f t="shared" si="0"/>
        <v>SB27A18600</v>
      </c>
      <c r="H5" s="18" t="s">
        <v>94</v>
      </c>
      <c r="I5" s="19" t="s">
        <v>87</v>
      </c>
      <c r="J5" s="20" t="s">
        <v>89</v>
      </c>
      <c r="K5" s="16" t="s">
        <v>84</v>
      </c>
      <c r="L5" s="11" t="s">
        <v>110</v>
      </c>
      <c r="M5" s="11" t="s">
        <v>112</v>
      </c>
      <c r="N5" s="11" t="s">
        <v>131</v>
      </c>
      <c r="O5" s="11" t="s">
        <v>90</v>
      </c>
      <c r="P5" s="11" t="s">
        <v>113</v>
      </c>
      <c r="Q5" s="11" t="s">
        <v>85</v>
      </c>
      <c r="R5" s="11" t="s">
        <v>112</v>
      </c>
      <c r="S5" s="15">
        <v>1</v>
      </c>
      <c r="Z5" s="22">
        <f>IF(H5="","",COUNTIF(H:H,H5))</f>
        <v>1</v>
      </c>
    </row>
    <row r="6" spans="1:26" ht="14.25" customHeight="1">
      <c r="A6" s="15">
        <v>5</v>
      </c>
      <c r="B6" s="16">
        <v>2</v>
      </c>
      <c r="C6" s="17">
        <v>43475</v>
      </c>
      <c r="D6" s="11" t="s">
        <v>108</v>
      </c>
      <c r="E6" s="11" t="s">
        <v>107</v>
      </c>
      <c r="F6" s="11" t="s">
        <v>2165</v>
      </c>
      <c r="G6" s="11" t="str">
        <f t="shared" si="0"/>
        <v>SB27A18571</v>
      </c>
      <c r="H6" s="20" t="s">
        <v>95</v>
      </c>
      <c r="I6" s="20" t="s">
        <v>87</v>
      </c>
      <c r="J6" s="20" t="s">
        <v>83</v>
      </c>
      <c r="K6" s="16" t="s">
        <v>84</v>
      </c>
      <c r="L6" s="11" t="s">
        <v>202</v>
      </c>
      <c r="M6" s="11" t="s">
        <v>112</v>
      </c>
      <c r="N6" s="11" t="s">
        <v>132</v>
      </c>
      <c r="O6" s="11" t="s">
        <v>96</v>
      </c>
      <c r="P6" s="11" t="s">
        <v>14</v>
      </c>
      <c r="Q6" s="11" t="s">
        <v>115</v>
      </c>
      <c r="U6" s="15">
        <v>1</v>
      </c>
      <c r="Z6" s="22">
        <f>IF(H6="","",COUNTIF(H:H,H6))</f>
        <v>1</v>
      </c>
    </row>
    <row r="7" spans="1:26" ht="14.25" customHeight="1">
      <c r="A7" s="15">
        <v>6</v>
      </c>
      <c r="B7" s="16">
        <v>2</v>
      </c>
      <c r="C7" s="17">
        <v>43475</v>
      </c>
      <c r="D7" s="11" t="s">
        <v>108</v>
      </c>
      <c r="E7" s="11" t="s">
        <v>107</v>
      </c>
      <c r="F7" s="11" t="s">
        <v>2164</v>
      </c>
      <c r="G7" s="11" t="str">
        <f t="shared" si="0"/>
        <v>SB27A18600</v>
      </c>
      <c r="H7" s="20" t="s">
        <v>97</v>
      </c>
      <c r="I7" s="20" t="s">
        <v>87</v>
      </c>
      <c r="J7" s="20" t="s">
        <v>89</v>
      </c>
      <c r="K7" s="16" t="s">
        <v>84</v>
      </c>
      <c r="L7" s="11" t="s">
        <v>110</v>
      </c>
      <c r="M7" s="11" t="s">
        <v>112</v>
      </c>
      <c r="N7" s="11" t="s">
        <v>133</v>
      </c>
      <c r="O7" s="11" t="s">
        <v>90</v>
      </c>
      <c r="P7" s="11" t="s">
        <v>113</v>
      </c>
      <c r="Q7" s="11" t="s">
        <v>85</v>
      </c>
      <c r="R7" s="11" t="s">
        <v>112</v>
      </c>
      <c r="S7" s="15">
        <v>1</v>
      </c>
      <c r="Z7" s="22">
        <f>IF(H7="","",COUNTIF(H:H,H7))</f>
        <v>1</v>
      </c>
    </row>
    <row r="8" spans="1:26" ht="14.25" customHeight="1">
      <c r="A8" s="15">
        <v>7</v>
      </c>
      <c r="B8" s="16">
        <v>2</v>
      </c>
      <c r="C8" s="17">
        <v>43475</v>
      </c>
      <c r="D8" s="11" t="s">
        <v>108</v>
      </c>
      <c r="E8" s="11" t="s">
        <v>107</v>
      </c>
      <c r="F8" s="11" t="s">
        <v>2164</v>
      </c>
      <c r="G8" s="11" t="str">
        <f t="shared" si="0"/>
        <v>SB27A18600</v>
      </c>
      <c r="H8" s="18" t="s">
        <v>98</v>
      </c>
      <c r="I8" s="19" t="s">
        <v>87</v>
      </c>
      <c r="J8" s="20" t="s">
        <v>99</v>
      </c>
      <c r="K8" s="16" t="s">
        <v>84</v>
      </c>
      <c r="L8" s="11" t="s">
        <v>110</v>
      </c>
      <c r="M8" s="11" t="s">
        <v>112</v>
      </c>
      <c r="N8" s="11" t="s">
        <v>134</v>
      </c>
      <c r="O8" s="11" t="s">
        <v>100</v>
      </c>
      <c r="P8" s="11" t="s">
        <v>113</v>
      </c>
      <c r="Q8" s="11" t="s">
        <v>115</v>
      </c>
      <c r="R8" s="11" t="s">
        <v>112</v>
      </c>
      <c r="S8" s="15">
        <v>1</v>
      </c>
      <c r="Z8" s="22">
        <f>IF(H8="","",COUNTIF(H:H,H8))</f>
        <v>1</v>
      </c>
    </row>
    <row r="9" spans="1:26" ht="14.25" customHeight="1">
      <c r="A9" s="15">
        <v>8</v>
      </c>
      <c r="B9" s="16">
        <v>2</v>
      </c>
      <c r="C9" s="17">
        <v>43475</v>
      </c>
      <c r="D9" s="11" t="s">
        <v>108</v>
      </c>
      <c r="E9" s="11" t="s">
        <v>107</v>
      </c>
      <c r="F9" s="11" t="s">
        <v>2164</v>
      </c>
      <c r="G9" s="11" t="str">
        <f t="shared" si="0"/>
        <v>SB27A18569</v>
      </c>
      <c r="H9" s="20" t="s">
        <v>101</v>
      </c>
      <c r="I9" s="20" t="s">
        <v>87</v>
      </c>
      <c r="J9" s="20" t="s">
        <v>102</v>
      </c>
      <c r="K9" s="16" t="s">
        <v>84</v>
      </c>
      <c r="L9" s="11" t="s">
        <v>110</v>
      </c>
      <c r="M9" s="11" t="s">
        <v>112</v>
      </c>
      <c r="N9" s="11" t="s">
        <v>135</v>
      </c>
      <c r="O9" s="11" t="s">
        <v>103</v>
      </c>
      <c r="P9" s="11" t="s">
        <v>113</v>
      </c>
      <c r="Q9" s="11" t="s">
        <v>85</v>
      </c>
      <c r="R9" s="11" t="s">
        <v>112</v>
      </c>
      <c r="S9" s="15">
        <v>1</v>
      </c>
      <c r="Z9" s="22">
        <f>IF(H9="","",COUNTIF(H:H,H9))</f>
        <v>1</v>
      </c>
    </row>
    <row r="10" spans="1:26" ht="14.25" customHeight="1">
      <c r="A10" s="15">
        <v>9</v>
      </c>
      <c r="B10" s="16">
        <v>2</v>
      </c>
      <c r="C10" s="17">
        <v>43475</v>
      </c>
      <c r="D10" s="11" t="s">
        <v>108</v>
      </c>
      <c r="E10" s="11" t="s">
        <v>107</v>
      </c>
      <c r="F10" s="11" t="s">
        <v>2165</v>
      </c>
      <c r="G10" s="11" t="str">
        <f t="shared" si="0"/>
        <v>SB27A18571</v>
      </c>
      <c r="H10" s="20" t="s">
        <v>104</v>
      </c>
      <c r="I10" s="20" t="s">
        <v>87</v>
      </c>
      <c r="J10" s="11" t="s">
        <v>105</v>
      </c>
      <c r="K10" s="16" t="s">
        <v>84</v>
      </c>
      <c r="L10" s="11" t="s">
        <v>202</v>
      </c>
      <c r="M10" s="11" t="s">
        <v>112</v>
      </c>
      <c r="N10" s="11" t="s">
        <v>136</v>
      </c>
      <c r="O10" s="11" t="s">
        <v>106</v>
      </c>
      <c r="P10" s="11" t="s">
        <v>113</v>
      </c>
      <c r="Q10" s="11" t="s">
        <v>85</v>
      </c>
      <c r="R10" s="11" t="s">
        <v>112</v>
      </c>
      <c r="S10" s="15">
        <v>1</v>
      </c>
      <c r="Z10" s="22">
        <f>IF(H10="","",COUNTIF(H:H,H10))</f>
        <v>1</v>
      </c>
    </row>
    <row r="11" spans="1:26" ht="14.25" customHeight="1">
      <c r="A11" s="15">
        <v>10</v>
      </c>
      <c r="B11" s="16">
        <v>3</v>
      </c>
      <c r="C11" s="20" t="s">
        <v>116</v>
      </c>
      <c r="D11" s="11" t="s">
        <v>108</v>
      </c>
      <c r="E11" s="11" t="s">
        <v>107</v>
      </c>
      <c r="F11" s="11" t="s">
        <v>2164</v>
      </c>
      <c r="G11" s="11" t="str">
        <f t="shared" si="0"/>
        <v>SB27A18600</v>
      </c>
      <c r="H11" s="18" t="s">
        <v>137</v>
      </c>
      <c r="I11" s="20" t="s">
        <v>116</v>
      </c>
      <c r="J11" s="20" t="s">
        <v>138</v>
      </c>
      <c r="K11" s="16" t="s">
        <v>84</v>
      </c>
      <c r="L11" s="11" t="s">
        <v>110</v>
      </c>
      <c r="M11" s="11" t="s">
        <v>112</v>
      </c>
      <c r="N11" s="11" t="s">
        <v>140</v>
      </c>
      <c r="O11" s="11" t="s">
        <v>139</v>
      </c>
      <c r="P11" s="11" t="s">
        <v>113</v>
      </c>
      <c r="Q11" s="11" t="s">
        <v>85</v>
      </c>
      <c r="R11" s="11" t="s">
        <v>112</v>
      </c>
      <c r="S11" s="15">
        <v>1</v>
      </c>
      <c r="Z11" s="22">
        <f>IF(H11="","",COUNTIF(H:H,H11))</f>
        <v>1</v>
      </c>
    </row>
    <row r="12" spans="1:26" ht="14.25" customHeight="1">
      <c r="A12" s="15">
        <v>11</v>
      </c>
      <c r="B12" s="16">
        <v>3</v>
      </c>
      <c r="C12" s="19"/>
      <c r="D12" s="11" t="s">
        <v>108</v>
      </c>
      <c r="E12" s="11" t="s">
        <v>107</v>
      </c>
      <c r="F12" s="11" t="s">
        <v>2164</v>
      </c>
      <c r="G12" s="11" t="str">
        <f t="shared" si="0"/>
        <v>SB27A18600</v>
      </c>
      <c r="H12" s="20" t="s">
        <v>141</v>
      </c>
      <c r="I12" s="19" t="s">
        <v>116</v>
      </c>
      <c r="J12" s="11" t="s">
        <v>142</v>
      </c>
      <c r="K12" s="16" t="s">
        <v>84</v>
      </c>
      <c r="L12" s="11" t="s">
        <v>110</v>
      </c>
      <c r="M12" s="11" t="s">
        <v>112</v>
      </c>
      <c r="N12" s="11" t="s">
        <v>143</v>
      </c>
      <c r="O12" s="23" t="s">
        <v>152</v>
      </c>
      <c r="P12" s="11" t="s">
        <v>113</v>
      </c>
      <c r="Q12" s="11" t="s">
        <v>115</v>
      </c>
      <c r="R12" s="11" t="s">
        <v>112</v>
      </c>
      <c r="S12" s="15">
        <v>1</v>
      </c>
      <c r="Z12" s="22">
        <f>IF(H12="","",COUNTIF(H:H,H12))</f>
        <v>1</v>
      </c>
    </row>
    <row r="13" spans="1:26" ht="14.25" customHeight="1">
      <c r="A13" s="15">
        <v>12</v>
      </c>
      <c r="B13" s="16">
        <v>3</v>
      </c>
      <c r="C13" s="19">
        <v>43482</v>
      </c>
      <c r="D13" s="11" t="s">
        <v>108</v>
      </c>
      <c r="E13" s="11" t="s">
        <v>107</v>
      </c>
      <c r="F13" s="11" t="s">
        <v>2164</v>
      </c>
      <c r="G13" s="11" t="str">
        <f t="shared" si="0"/>
        <v>SB27A18600</v>
      </c>
      <c r="H13" s="18" t="s">
        <v>117</v>
      </c>
      <c r="I13" s="20" t="s">
        <v>116</v>
      </c>
      <c r="J13" s="20" t="s">
        <v>118</v>
      </c>
      <c r="K13" s="16" t="s">
        <v>84</v>
      </c>
      <c r="L13" s="11" t="s">
        <v>110</v>
      </c>
      <c r="M13" s="11" t="s">
        <v>112</v>
      </c>
      <c r="N13" s="11" t="s">
        <v>145</v>
      </c>
      <c r="O13" s="11" t="s">
        <v>119</v>
      </c>
      <c r="P13" s="11" t="s">
        <v>14</v>
      </c>
      <c r="Q13" s="11" t="s">
        <v>115</v>
      </c>
      <c r="U13" s="15">
        <v>1</v>
      </c>
      <c r="Z13" s="22">
        <f>IF(H13="","",COUNTIF(H:H,H13))</f>
        <v>1</v>
      </c>
    </row>
    <row r="14" spans="1:26" ht="14.25" customHeight="1">
      <c r="A14" s="15">
        <v>13</v>
      </c>
      <c r="B14" s="16">
        <v>3</v>
      </c>
      <c r="C14" s="19">
        <v>43483</v>
      </c>
      <c r="D14" s="11" t="s">
        <v>108</v>
      </c>
      <c r="E14" s="11" t="s">
        <v>107</v>
      </c>
      <c r="F14" s="11" t="s">
        <v>2164</v>
      </c>
      <c r="G14" s="11" t="str">
        <f t="shared" si="0"/>
        <v>SB27A18600</v>
      </c>
      <c r="H14" s="20" t="s">
        <v>121</v>
      </c>
      <c r="I14" s="19" t="s">
        <v>120</v>
      </c>
      <c r="J14" s="11" t="s">
        <v>122</v>
      </c>
      <c r="K14" s="16" t="s">
        <v>144</v>
      </c>
      <c r="L14" s="11" t="s">
        <v>110</v>
      </c>
      <c r="M14" s="11" t="s">
        <v>112</v>
      </c>
      <c r="N14" s="11" t="s">
        <v>146</v>
      </c>
      <c r="O14" s="11" t="s">
        <v>151</v>
      </c>
      <c r="P14" s="11" t="s">
        <v>113</v>
      </c>
      <c r="Q14" s="11" t="s">
        <v>85</v>
      </c>
      <c r="R14" s="11" t="s">
        <v>112</v>
      </c>
      <c r="S14" s="15">
        <v>1</v>
      </c>
      <c r="Z14" s="22">
        <f>IF(H14="","",COUNTIF(H:H,H14))</f>
        <v>1</v>
      </c>
    </row>
    <row r="15" spans="1:26" ht="14.25" customHeight="1">
      <c r="A15" s="15">
        <v>14</v>
      </c>
      <c r="B15" s="16">
        <v>3</v>
      </c>
      <c r="C15" s="19">
        <v>43483</v>
      </c>
      <c r="D15" s="11" t="s">
        <v>108</v>
      </c>
      <c r="E15" s="11" t="s">
        <v>107</v>
      </c>
      <c r="F15" s="11" t="s">
        <v>2164</v>
      </c>
      <c r="G15" s="11" t="str">
        <f t="shared" si="0"/>
        <v>SB27A18600</v>
      </c>
      <c r="H15" s="18" t="s">
        <v>123</v>
      </c>
      <c r="I15" s="19" t="s">
        <v>120</v>
      </c>
      <c r="J15" s="11" t="s">
        <v>122</v>
      </c>
      <c r="K15" s="16" t="s">
        <v>144</v>
      </c>
      <c r="L15" s="11" t="s">
        <v>110</v>
      </c>
      <c r="M15" s="11" t="s">
        <v>112</v>
      </c>
      <c r="N15" s="11" t="s">
        <v>147</v>
      </c>
      <c r="O15" s="11" t="s">
        <v>124</v>
      </c>
      <c r="P15" s="11" t="s">
        <v>14</v>
      </c>
      <c r="Q15" s="11" t="s">
        <v>115</v>
      </c>
      <c r="R15" s="11" t="s">
        <v>112</v>
      </c>
      <c r="U15" s="15">
        <v>1</v>
      </c>
      <c r="Z15" s="22">
        <f>IF(H15="","",COUNTIF(H:H,H15))</f>
        <v>1</v>
      </c>
    </row>
    <row r="16" spans="1:26" ht="14.25" customHeight="1">
      <c r="A16" s="15">
        <v>15</v>
      </c>
      <c r="B16" s="16">
        <v>3</v>
      </c>
      <c r="C16" s="19">
        <v>43483</v>
      </c>
      <c r="D16" s="11" t="s">
        <v>108</v>
      </c>
      <c r="E16" s="11" t="s">
        <v>107</v>
      </c>
      <c r="F16" s="11" t="s">
        <v>2164</v>
      </c>
      <c r="G16" s="11" t="str">
        <f t="shared" si="0"/>
        <v>SB27A18600</v>
      </c>
      <c r="H16" s="20" t="s">
        <v>125</v>
      </c>
      <c r="I16" s="20" t="s">
        <v>120</v>
      </c>
      <c r="J16" s="11" t="s">
        <v>126</v>
      </c>
      <c r="K16" s="16" t="s">
        <v>144</v>
      </c>
      <c r="L16" s="11" t="s">
        <v>110</v>
      </c>
      <c r="M16" s="11" t="s">
        <v>112</v>
      </c>
      <c r="N16" s="11" t="s">
        <v>148</v>
      </c>
      <c r="O16" s="11" t="s">
        <v>151</v>
      </c>
      <c r="P16" s="11" t="s">
        <v>113</v>
      </c>
      <c r="Q16" s="11" t="s">
        <v>85</v>
      </c>
      <c r="R16" s="11" t="s">
        <v>112</v>
      </c>
      <c r="S16" s="15">
        <v>1</v>
      </c>
      <c r="Z16" s="22">
        <f>IF(H16="","",COUNTIF(H:H,H16))</f>
        <v>1</v>
      </c>
    </row>
    <row r="17" spans="1:26" ht="14.25" customHeight="1">
      <c r="A17" s="15">
        <v>16</v>
      </c>
      <c r="B17" s="16">
        <v>3</v>
      </c>
      <c r="C17" s="19">
        <v>43483</v>
      </c>
      <c r="D17" s="11" t="s">
        <v>108</v>
      </c>
      <c r="E17" s="11" t="s">
        <v>107</v>
      </c>
      <c r="F17" s="11" t="s">
        <v>2164</v>
      </c>
      <c r="G17" s="11" t="str">
        <f t="shared" si="0"/>
        <v>SB27A18600</v>
      </c>
      <c r="H17" s="20" t="s">
        <v>127</v>
      </c>
      <c r="I17" s="20" t="s">
        <v>120</v>
      </c>
      <c r="J17" s="11" t="s">
        <v>126</v>
      </c>
      <c r="K17" s="16" t="s">
        <v>144</v>
      </c>
      <c r="L17" s="11" t="s">
        <v>110</v>
      </c>
      <c r="M17" s="11" t="s">
        <v>112</v>
      </c>
      <c r="N17" s="11" t="s">
        <v>149</v>
      </c>
      <c r="O17" s="11" t="s">
        <v>151</v>
      </c>
      <c r="P17" s="11" t="s">
        <v>113</v>
      </c>
      <c r="Q17" s="11" t="s">
        <v>85</v>
      </c>
      <c r="R17" s="11" t="s">
        <v>112</v>
      </c>
      <c r="S17" s="15">
        <v>1</v>
      </c>
      <c r="Z17" s="22">
        <f>IF(H17="","",COUNTIF(H:H,H17))</f>
        <v>1</v>
      </c>
    </row>
    <row r="18" spans="1:26" ht="14.25" customHeight="1">
      <c r="A18" s="15">
        <v>17</v>
      </c>
      <c r="B18" s="16">
        <v>3</v>
      </c>
      <c r="C18" s="19">
        <v>43486</v>
      </c>
      <c r="D18" s="11" t="s">
        <v>108</v>
      </c>
      <c r="E18" s="11" t="s">
        <v>107</v>
      </c>
      <c r="F18" s="11" t="s">
        <v>2164</v>
      </c>
      <c r="G18" s="11" t="str">
        <f t="shared" si="0"/>
        <v>SB27A18600</v>
      </c>
      <c r="H18" s="24" t="s">
        <v>154</v>
      </c>
      <c r="I18" s="25" t="s">
        <v>153</v>
      </c>
      <c r="J18" s="25" t="s">
        <v>155</v>
      </c>
      <c r="K18" s="16" t="s">
        <v>84</v>
      </c>
      <c r="L18" s="11" t="s">
        <v>110</v>
      </c>
      <c r="M18" s="11" t="s">
        <v>112</v>
      </c>
      <c r="N18" s="23" t="s">
        <v>157</v>
      </c>
      <c r="O18" s="23" t="s">
        <v>156</v>
      </c>
      <c r="P18" s="11" t="s">
        <v>14</v>
      </c>
      <c r="Q18" s="11" t="s">
        <v>115</v>
      </c>
      <c r="U18" s="15">
        <v>1</v>
      </c>
      <c r="Z18" s="22">
        <v>1</v>
      </c>
    </row>
    <row r="19" spans="1:26" ht="14.25" customHeight="1">
      <c r="A19" s="15">
        <v>18</v>
      </c>
      <c r="B19" s="16">
        <v>3</v>
      </c>
      <c r="C19" s="19">
        <v>43486</v>
      </c>
      <c r="D19" s="11" t="s">
        <v>108</v>
      </c>
      <c r="E19" s="11" t="s">
        <v>107</v>
      </c>
      <c r="F19" s="11" t="s">
        <v>2164</v>
      </c>
      <c r="G19" s="11" t="str">
        <f t="shared" si="0"/>
        <v>SB27A18600</v>
      </c>
      <c r="H19" s="25" t="s">
        <v>158</v>
      </c>
      <c r="I19" s="19" t="s">
        <v>120</v>
      </c>
      <c r="J19" s="23" t="s">
        <v>159</v>
      </c>
      <c r="K19" s="16" t="s">
        <v>84</v>
      </c>
      <c r="L19" s="11" t="s">
        <v>110</v>
      </c>
      <c r="M19" s="11" t="s">
        <v>112</v>
      </c>
      <c r="N19" s="23" t="s">
        <v>161</v>
      </c>
      <c r="O19" s="25" t="s">
        <v>160</v>
      </c>
      <c r="P19" s="11" t="s">
        <v>113</v>
      </c>
      <c r="Q19" s="11" t="s">
        <v>85</v>
      </c>
      <c r="R19" s="11" t="s">
        <v>112</v>
      </c>
      <c r="S19" s="15">
        <v>1</v>
      </c>
      <c r="Z19" s="22">
        <f>IF(H19="","",COUNTIF(H:H,H19))</f>
        <v>1</v>
      </c>
    </row>
    <row r="20" spans="1:26" ht="14.25" customHeight="1">
      <c r="A20" s="15">
        <v>19</v>
      </c>
      <c r="B20" s="16">
        <v>4</v>
      </c>
      <c r="C20" s="19">
        <v>43486</v>
      </c>
      <c r="D20" s="11" t="s">
        <v>108</v>
      </c>
      <c r="E20" s="11" t="s">
        <v>107</v>
      </c>
      <c r="F20" s="11" t="s">
        <v>2164</v>
      </c>
      <c r="G20" s="11" t="str">
        <f t="shared" si="0"/>
        <v>SB27A18600</v>
      </c>
      <c r="H20" s="24" t="s">
        <v>163</v>
      </c>
      <c r="I20" s="25" t="s">
        <v>162</v>
      </c>
      <c r="J20" s="25" t="s">
        <v>164</v>
      </c>
      <c r="K20" s="16" t="s">
        <v>84</v>
      </c>
      <c r="L20" s="11" t="s">
        <v>110</v>
      </c>
      <c r="M20" s="11" t="s">
        <v>112</v>
      </c>
      <c r="N20" s="23" t="s">
        <v>165</v>
      </c>
      <c r="O20" s="23" t="s">
        <v>86</v>
      </c>
      <c r="P20" s="11" t="s">
        <v>113</v>
      </c>
      <c r="Q20" s="11" t="s">
        <v>85</v>
      </c>
      <c r="R20" s="11" t="s">
        <v>112</v>
      </c>
      <c r="S20" s="15">
        <v>1</v>
      </c>
      <c r="Z20" s="22">
        <f>IF(H20="","",COUNTIF(H:H,H20))</f>
        <v>1</v>
      </c>
    </row>
    <row r="21" spans="1:26" ht="14.25" customHeight="1">
      <c r="A21" s="15">
        <v>20</v>
      </c>
      <c r="B21" s="16">
        <v>3</v>
      </c>
      <c r="C21" s="19">
        <v>43489</v>
      </c>
      <c r="D21" s="11" t="s">
        <v>175</v>
      </c>
      <c r="E21" s="11" t="s">
        <v>107</v>
      </c>
      <c r="F21" s="11" t="s">
        <v>109</v>
      </c>
      <c r="G21" s="11" t="str">
        <f t="shared" si="0"/>
        <v>SB27A25797</v>
      </c>
      <c r="H21" s="25" t="s">
        <v>166</v>
      </c>
      <c r="I21" s="19" t="s">
        <v>120</v>
      </c>
      <c r="J21" s="23" t="s">
        <v>167</v>
      </c>
      <c r="K21" s="16" t="s">
        <v>84</v>
      </c>
      <c r="L21" s="11" t="s">
        <v>206</v>
      </c>
      <c r="M21" s="11" t="s">
        <v>112</v>
      </c>
      <c r="N21" s="23" t="s">
        <v>169</v>
      </c>
      <c r="O21" s="23" t="s">
        <v>168</v>
      </c>
      <c r="P21" s="11" t="s">
        <v>14</v>
      </c>
      <c r="Q21" s="11" t="s">
        <v>115</v>
      </c>
      <c r="U21" s="15">
        <v>1</v>
      </c>
      <c r="Z21" s="22">
        <f>IF(H21="","",COUNTIF(H:H,H21))</f>
        <v>2</v>
      </c>
    </row>
    <row r="22" spans="1:26" ht="14.25" customHeight="1">
      <c r="A22" s="15">
        <v>21</v>
      </c>
      <c r="B22" s="16">
        <v>4</v>
      </c>
      <c r="C22" s="19">
        <v>43489</v>
      </c>
      <c r="D22" s="11" t="s">
        <v>108</v>
      </c>
      <c r="E22" s="11" t="s">
        <v>107</v>
      </c>
      <c r="F22" s="11" t="s">
        <v>205</v>
      </c>
      <c r="G22" s="11" t="str">
        <f t="shared" si="0"/>
        <v>SB27A35459</v>
      </c>
      <c r="H22" s="24" t="s">
        <v>171</v>
      </c>
      <c r="I22" s="19" t="s">
        <v>170</v>
      </c>
      <c r="J22" s="23" t="s">
        <v>172</v>
      </c>
      <c r="K22" s="16" t="s">
        <v>84</v>
      </c>
      <c r="L22" s="11" t="s">
        <v>206</v>
      </c>
      <c r="M22" s="11" t="s">
        <v>112</v>
      </c>
      <c r="N22" s="23" t="s">
        <v>174</v>
      </c>
      <c r="O22" s="23" t="s">
        <v>173</v>
      </c>
      <c r="P22" s="11" t="s">
        <v>14</v>
      </c>
      <c r="Q22" s="11" t="s">
        <v>115</v>
      </c>
      <c r="U22" s="15">
        <v>1</v>
      </c>
      <c r="Z22" s="22">
        <f>IF(H22="","",COUNTIF(H:H,H22))</f>
        <v>1</v>
      </c>
    </row>
    <row r="23" spans="1:26" ht="14.25" customHeight="1">
      <c r="A23" s="15">
        <v>22</v>
      </c>
      <c r="B23" s="16">
        <v>4</v>
      </c>
      <c r="C23" s="19">
        <v>43493</v>
      </c>
      <c r="D23" s="11" t="s">
        <v>108</v>
      </c>
      <c r="E23" s="11" t="s">
        <v>107</v>
      </c>
      <c r="F23" s="11" t="s">
        <v>2165</v>
      </c>
      <c r="G23" s="11" t="str">
        <f t="shared" si="0"/>
        <v>SB27A18571</v>
      </c>
      <c r="H23" s="24" t="s">
        <v>181</v>
      </c>
      <c r="I23" s="25" t="s">
        <v>176</v>
      </c>
      <c r="J23" s="25" t="s">
        <v>187</v>
      </c>
      <c r="K23" s="16" t="s">
        <v>84</v>
      </c>
      <c r="L23" s="11" t="s">
        <v>202</v>
      </c>
      <c r="M23" s="11" t="s">
        <v>112</v>
      </c>
      <c r="N23" s="23" t="s">
        <v>192</v>
      </c>
      <c r="O23" s="23" t="s">
        <v>197</v>
      </c>
      <c r="P23" s="11" t="s">
        <v>113</v>
      </c>
      <c r="Q23" s="11" t="s">
        <v>85</v>
      </c>
      <c r="R23" s="11" t="s">
        <v>112</v>
      </c>
      <c r="S23" s="15">
        <v>1</v>
      </c>
      <c r="Z23" s="22">
        <v>2</v>
      </c>
    </row>
    <row r="24" spans="1:26" ht="14.25" customHeight="1">
      <c r="A24" s="15">
        <v>23</v>
      </c>
      <c r="B24" s="16">
        <v>4</v>
      </c>
      <c r="C24" s="19">
        <v>43493</v>
      </c>
      <c r="D24" s="11" t="s">
        <v>108</v>
      </c>
      <c r="E24" s="11" t="s">
        <v>107</v>
      </c>
      <c r="F24" s="11" t="s">
        <v>203</v>
      </c>
      <c r="G24" s="11" t="str">
        <f t="shared" si="0"/>
        <v>SB27A35082</v>
      </c>
      <c r="H24" s="25" t="s">
        <v>182</v>
      </c>
      <c r="I24" s="19" t="s">
        <v>177</v>
      </c>
      <c r="J24" s="23" t="s">
        <v>83</v>
      </c>
      <c r="K24" s="16" t="s">
        <v>84</v>
      </c>
      <c r="L24" s="11" t="s">
        <v>204</v>
      </c>
      <c r="M24" s="11" t="s">
        <v>112</v>
      </c>
      <c r="N24" s="23" t="s">
        <v>193</v>
      </c>
      <c r="O24" s="23" t="s">
        <v>96</v>
      </c>
      <c r="P24" s="11" t="s">
        <v>14</v>
      </c>
      <c r="Q24" s="11" t="s">
        <v>115</v>
      </c>
      <c r="U24" s="15">
        <v>1</v>
      </c>
      <c r="Z24" s="22">
        <f>IF(H24="","",COUNTIF(H:H,H24))</f>
        <v>1</v>
      </c>
    </row>
    <row r="25" spans="1:26" ht="14.25" customHeight="1">
      <c r="A25" s="15">
        <v>24</v>
      </c>
      <c r="B25" s="16">
        <v>4</v>
      </c>
      <c r="C25" s="19">
        <v>43493</v>
      </c>
      <c r="D25" s="11" t="s">
        <v>108</v>
      </c>
      <c r="E25" s="11" t="s">
        <v>107</v>
      </c>
      <c r="F25" s="11" t="s">
        <v>2165</v>
      </c>
      <c r="G25" s="11" t="str">
        <f t="shared" si="0"/>
        <v>SB27A18571</v>
      </c>
      <c r="H25" s="24" t="s">
        <v>183</v>
      </c>
      <c r="I25" s="19" t="s">
        <v>177</v>
      </c>
      <c r="J25" s="23" t="s">
        <v>188</v>
      </c>
      <c r="K25" s="16" t="s">
        <v>84</v>
      </c>
      <c r="L25" s="11" t="s">
        <v>202</v>
      </c>
      <c r="M25" s="11" t="s">
        <v>112</v>
      </c>
      <c r="N25" s="23" t="s">
        <v>194</v>
      </c>
      <c r="O25" s="23" t="s">
        <v>198</v>
      </c>
      <c r="P25" s="11" t="s">
        <v>113</v>
      </c>
      <c r="Q25" s="11" t="s">
        <v>85</v>
      </c>
      <c r="R25" s="11" t="s">
        <v>112</v>
      </c>
      <c r="S25" s="15">
        <v>1</v>
      </c>
      <c r="Z25" s="22">
        <v>2</v>
      </c>
    </row>
    <row r="26" spans="1:26" ht="14.25" customHeight="1">
      <c r="A26" s="15">
        <v>25</v>
      </c>
      <c r="B26" s="16">
        <v>5</v>
      </c>
      <c r="C26" s="19">
        <v>43496</v>
      </c>
      <c r="D26" s="11" t="s">
        <v>175</v>
      </c>
      <c r="E26" s="11" t="s">
        <v>107</v>
      </c>
      <c r="F26" s="11" t="s">
        <v>205</v>
      </c>
      <c r="G26" s="11" t="str">
        <f t="shared" si="0"/>
        <v>SB27A25898</v>
      </c>
      <c r="H26" s="24" t="s">
        <v>184</v>
      </c>
      <c r="I26" s="25" t="s">
        <v>178</v>
      </c>
      <c r="J26" s="25" t="s">
        <v>189</v>
      </c>
      <c r="K26" s="16" t="s">
        <v>84</v>
      </c>
      <c r="L26" s="11" t="s">
        <v>206</v>
      </c>
      <c r="M26" s="11" t="s">
        <v>112</v>
      </c>
      <c r="N26" s="23"/>
      <c r="O26" s="23" t="s">
        <v>199</v>
      </c>
      <c r="P26" s="11" t="s">
        <v>113</v>
      </c>
      <c r="Q26" s="11" t="s">
        <v>85</v>
      </c>
      <c r="R26" s="11" t="s">
        <v>112</v>
      </c>
      <c r="S26" s="15">
        <v>1</v>
      </c>
      <c r="Z26" s="22">
        <f>IF(H26="","",COUNTIF(H:H,H26))</f>
        <v>1</v>
      </c>
    </row>
    <row r="27" spans="1:26" ht="14.25" customHeight="1">
      <c r="A27" s="15">
        <v>26</v>
      </c>
      <c r="B27" s="16">
        <v>5</v>
      </c>
      <c r="C27" s="19">
        <v>43496</v>
      </c>
      <c r="D27" s="11" t="s">
        <v>108</v>
      </c>
      <c r="E27" s="11" t="s">
        <v>107</v>
      </c>
      <c r="F27" s="11" t="s">
        <v>2165</v>
      </c>
      <c r="G27" s="11" t="str">
        <f t="shared" si="0"/>
        <v>SB27A18571</v>
      </c>
      <c r="H27" s="25" t="s">
        <v>185</v>
      </c>
      <c r="I27" s="19" t="s">
        <v>179</v>
      </c>
      <c r="J27" s="23" t="s">
        <v>190</v>
      </c>
      <c r="K27" s="16" t="s">
        <v>84</v>
      </c>
      <c r="L27" s="11" t="s">
        <v>202</v>
      </c>
      <c r="M27" s="11" t="s">
        <v>112</v>
      </c>
      <c r="N27" s="23" t="s">
        <v>195</v>
      </c>
      <c r="O27" s="23" t="s">
        <v>200</v>
      </c>
      <c r="P27" s="23" t="s">
        <v>14</v>
      </c>
      <c r="Q27" s="11" t="s">
        <v>115</v>
      </c>
      <c r="U27" s="15">
        <v>1</v>
      </c>
      <c r="Z27" s="22">
        <f>IF(H27="","",COUNTIF(H:H,H27))</f>
        <v>2</v>
      </c>
    </row>
    <row r="28" spans="1:26" ht="14.25" customHeight="1">
      <c r="A28" s="15">
        <v>27</v>
      </c>
      <c r="B28" s="16">
        <v>5</v>
      </c>
      <c r="C28" s="19">
        <v>43497</v>
      </c>
      <c r="D28" s="11" t="s">
        <v>108</v>
      </c>
      <c r="E28" s="11" t="s">
        <v>107</v>
      </c>
      <c r="F28" s="11" t="s">
        <v>2164</v>
      </c>
      <c r="G28" s="11" t="str">
        <f t="shared" si="0"/>
        <v>SB27A18600</v>
      </c>
      <c r="H28" s="24" t="s">
        <v>186</v>
      </c>
      <c r="I28" s="25" t="s">
        <v>180</v>
      </c>
      <c r="J28" s="25" t="s">
        <v>191</v>
      </c>
      <c r="K28" s="16" t="s">
        <v>84</v>
      </c>
      <c r="L28" s="11" t="s">
        <v>110</v>
      </c>
      <c r="M28" s="11" t="s">
        <v>112</v>
      </c>
      <c r="N28" s="23" t="s">
        <v>196</v>
      </c>
      <c r="O28" s="23" t="s">
        <v>201</v>
      </c>
      <c r="P28" s="11" t="s">
        <v>113</v>
      </c>
      <c r="Q28" s="11" t="s">
        <v>85</v>
      </c>
      <c r="R28" s="11" t="s">
        <v>112</v>
      </c>
      <c r="S28" s="15">
        <v>1</v>
      </c>
      <c r="Z28" s="22">
        <f>IF(H28="","",COUNTIF(H:H,H28))</f>
        <v>1</v>
      </c>
    </row>
    <row r="29" spans="1:26" ht="14.25" customHeight="1">
      <c r="A29" s="15">
        <v>28</v>
      </c>
      <c r="B29" s="16">
        <v>6</v>
      </c>
      <c r="C29" s="19">
        <v>43502</v>
      </c>
      <c r="D29" s="11" t="s">
        <v>108</v>
      </c>
      <c r="E29" s="11" t="s">
        <v>107</v>
      </c>
      <c r="F29" s="11" t="s">
        <v>2164</v>
      </c>
      <c r="G29" s="11" t="str">
        <f t="shared" si="0"/>
        <v>SB27A18600</v>
      </c>
      <c r="H29" s="24" t="s">
        <v>154</v>
      </c>
      <c r="I29" s="25" t="s">
        <v>207</v>
      </c>
      <c r="J29" s="25" t="s">
        <v>213</v>
      </c>
      <c r="K29" s="16" t="s">
        <v>84</v>
      </c>
      <c r="L29" s="11" t="s">
        <v>110</v>
      </c>
      <c r="M29" s="11" t="s">
        <v>112</v>
      </c>
      <c r="N29" s="23" t="s">
        <v>157</v>
      </c>
      <c r="O29" s="25" t="s">
        <v>220</v>
      </c>
      <c r="P29" s="11" t="s">
        <v>113</v>
      </c>
      <c r="Q29" s="11" t="s">
        <v>85</v>
      </c>
      <c r="R29" s="11" t="s">
        <v>112</v>
      </c>
      <c r="S29" s="15">
        <v>1</v>
      </c>
      <c r="Z29" s="22">
        <f>IF(H29="","",COUNTIF(H:H,H29))</f>
        <v>2</v>
      </c>
    </row>
    <row r="30" spans="1:26" ht="14.25" customHeight="1">
      <c r="A30" s="15">
        <v>29</v>
      </c>
      <c r="B30" s="16">
        <v>5</v>
      </c>
      <c r="C30" s="19">
        <v>43502</v>
      </c>
      <c r="D30" s="11" t="s">
        <v>108</v>
      </c>
      <c r="E30" s="11" t="s">
        <v>107</v>
      </c>
      <c r="F30" s="11" t="s">
        <v>2164</v>
      </c>
      <c r="G30" s="11" t="str">
        <f t="shared" si="0"/>
        <v>SB27A18600</v>
      </c>
      <c r="H30" s="25" t="s">
        <v>210</v>
      </c>
      <c r="I30" s="19" t="s">
        <v>208</v>
      </c>
      <c r="J30" s="23" t="s">
        <v>214</v>
      </c>
      <c r="K30" s="16" t="s">
        <v>84</v>
      </c>
      <c r="L30" s="11" t="s">
        <v>110</v>
      </c>
      <c r="M30" s="11" t="s">
        <v>112</v>
      </c>
      <c r="N30" s="23" t="s">
        <v>217</v>
      </c>
      <c r="O30" s="23" t="s">
        <v>221</v>
      </c>
      <c r="P30" s="11" t="s">
        <v>113</v>
      </c>
      <c r="Q30" s="11" t="s">
        <v>85</v>
      </c>
      <c r="R30" s="11" t="s">
        <v>112</v>
      </c>
      <c r="S30" s="15">
        <v>1</v>
      </c>
      <c r="Z30" s="22">
        <f>IF(H30="","",COUNTIF(H:H,H30))</f>
        <v>1</v>
      </c>
    </row>
    <row r="31" spans="1:26" ht="14.25" customHeight="1">
      <c r="A31" s="15">
        <v>30</v>
      </c>
      <c r="B31" s="16">
        <v>6</v>
      </c>
      <c r="C31" s="19">
        <v>43502</v>
      </c>
      <c r="D31" s="11" t="s">
        <v>108</v>
      </c>
      <c r="E31" s="11" t="s">
        <v>107</v>
      </c>
      <c r="F31" s="11" t="s">
        <v>205</v>
      </c>
      <c r="G31" s="11" t="str">
        <f t="shared" si="0"/>
        <v>SB27A35459</v>
      </c>
      <c r="H31" s="24" t="s">
        <v>211</v>
      </c>
      <c r="I31" s="19" t="s">
        <v>207</v>
      </c>
      <c r="J31" s="23" t="s">
        <v>215</v>
      </c>
      <c r="K31" s="16" t="s">
        <v>84</v>
      </c>
      <c r="L31" s="11" t="s">
        <v>206</v>
      </c>
      <c r="M31" s="11" t="s">
        <v>112</v>
      </c>
      <c r="N31" s="23" t="s">
        <v>218</v>
      </c>
      <c r="O31" s="23" t="s">
        <v>222</v>
      </c>
      <c r="P31" s="11" t="s">
        <v>113</v>
      </c>
      <c r="Q31" s="11" t="s">
        <v>85</v>
      </c>
      <c r="R31" s="11" t="s">
        <v>112</v>
      </c>
      <c r="S31" s="15">
        <v>1</v>
      </c>
      <c r="Z31" s="22">
        <f>IF(H31="","",COUNTIF(H:H,H31))</f>
        <v>1</v>
      </c>
    </row>
    <row r="32" spans="1:26" ht="14.25" customHeight="1">
      <c r="A32" s="15">
        <v>31</v>
      </c>
      <c r="B32" s="16">
        <v>6</v>
      </c>
      <c r="C32" s="19">
        <v>43503</v>
      </c>
      <c r="D32" s="11" t="s">
        <v>108</v>
      </c>
      <c r="E32" s="11" t="s">
        <v>107</v>
      </c>
      <c r="F32" s="11" t="s">
        <v>2164</v>
      </c>
      <c r="G32" s="11" t="str">
        <f t="shared" si="0"/>
        <v>SB27A18600</v>
      </c>
      <c r="H32" s="24" t="s">
        <v>212</v>
      </c>
      <c r="I32" s="25" t="s">
        <v>209</v>
      </c>
      <c r="J32" s="25" t="s">
        <v>216</v>
      </c>
      <c r="K32" s="16" t="s">
        <v>84</v>
      </c>
      <c r="L32" s="11" t="s">
        <v>110</v>
      </c>
      <c r="M32" s="11" t="s">
        <v>112</v>
      </c>
      <c r="N32" s="23" t="s">
        <v>219</v>
      </c>
      <c r="O32" s="25" t="s">
        <v>223</v>
      </c>
      <c r="P32" s="23" t="s">
        <v>14</v>
      </c>
      <c r="Q32" s="11" t="s">
        <v>115</v>
      </c>
      <c r="U32" s="15">
        <v>1</v>
      </c>
      <c r="Z32" s="22">
        <f>IF(H32="","",COUNTIF(H:H,H32))</f>
        <v>1</v>
      </c>
    </row>
    <row r="33" spans="1:26" ht="14.25" customHeight="1">
      <c r="A33" s="15">
        <v>32</v>
      </c>
      <c r="B33" s="16">
        <v>7</v>
      </c>
      <c r="C33" s="19">
        <v>43510</v>
      </c>
      <c r="D33" s="11" t="s">
        <v>175</v>
      </c>
      <c r="E33" s="11" t="s">
        <v>107</v>
      </c>
      <c r="F33" s="11" t="s">
        <v>109</v>
      </c>
      <c r="G33" s="11" t="str">
        <f t="shared" ref="G33:G41" si="1">IF(LEFT(H33,3)="11S",IF(MID(H33,4,1)="8",MID(H33,4,9),MID(H33,4,8)),MID(H33,3,10))</f>
        <v>SB27A25797</v>
      </c>
      <c r="H33" s="24" t="s">
        <v>166</v>
      </c>
      <c r="I33" s="25" t="s">
        <v>234</v>
      </c>
      <c r="J33" s="25" t="s">
        <v>224</v>
      </c>
      <c r="K33" s="16" t="s">
        <v>84</v>
      </c>
      <c r="L33" s="11" t="s">
        <v>206</v>
      </c>
      <c r="M33" s="11" t="s">
        <v>112</v>
      </c>
      <c r="N33" s="23" t="s">
        <v>169</v>
      </c>
      <c r="O33" s="23" t="s">
        <v>225</v>
      </c>
      <c r="P33" s="11" t="s">
        <v>113</v>
      </c>
      <c r="Q33" s="11" t="s">
        <v>85</v>
      </c>
      <c r="R33" s="11" t="s">
        <v>112</v>
      </c>
      <c r="S33" s="15">
        <v>1</v>
      </c>
      <c r="Z33" s="22">
        <f>IF(H33="","",COUNTIF(H:H,H33))</f>
        <v>2</v>
      </c>
    </row>
    <row r="34" spans="1:26" ht="14.25" customHeight="1">
      <c r="A34" s="15">
        <v>33</v>
      </c>
      <c r="B34" s="16">
        <v>8</v>
      </c>
      <c r="C34" s="19">
        <v>43517</v>
      </c>
      <c r="D34" s="11" t="s">
        <v>108</v>
      </c>
      <c r="E34" s="11" t="s">
        <v>107</v>
      </c>
      <c r="F34" s="11" t="s">
        <v>2165</v>
      </c>
      <c r="G34" s="11" t="str">
        <f t="shared" si="1"/>
        <v>SB27A18571</v>
      </c>
      <c r="H34" s="24" t="s">
        <v>226</v>
      </c>
      <c r="I34" s="25" t="s">
        <v>235</v>
      </c>
      <c r="J34" s="25" t="s">
        <v>239</v>
      </c>
      <c r="K34" s="16" t="s">
        <v>84</v>
      </c>
      <c r="L34" s="11" t="s">
        <v>202</v>
      </c>
      <c r="M34" s="11" t="s">
        <v>112</v>
      </c>
      <c r="N34" s="23" t="s">
        <v>245</v>
      </c>
      <c r="O34" s="23" t="s">
        <v>253</v>
      </c>
      <c r="P34" s="23" t="s">
        <v>14</v>
      </c>
      <c r="Q34" s="11" t="s">
        <v>115</v>
      </c>
      <c r="U34" s="15">
        <v>1</v>
      </c>
      <c r="Z34" s="22">
        <f>IF(H34="","",COUNTIF(H:H,H34))</f>
        <v>1</v>
      </c>
    </row>
    <row r="35" spans="1:26" ht="14.25" customHeight="1">
      <c r="A35" s="15">
        <v>34</v>
      </c>
      <c r="B35" s="16">
        <v>8</v>
      </c>
      <c r="C35" s="19">
        <v>43517</v>
      </c>
      <c r="D35" s="11" t="s">
        <v>108</v>
      </c>
      <c r="E35" s="11" t="s">
        <v>107</v>
      </c>
      <c r="F35" s="11" t="s">
        <v>205</v>
      </c>
      <c r="G35" s="11" t="str">
        <f t="shared" si="1"/>
        <v>SB27A34762</v>
      </c>
      <c r="H35" s="25" t="s">
        <v>227</v>
      </c>
      <c r="I35" s="19" t="s">
        <v>235</v>
      </c>
      <c r="J35" s="23" t="s">
        <v>240</v>
      </c>
      <c r="K35" s="16" t="s">
        <v>84</v>
      </c>
      <c r="L35" s="11" t="s">
        <v>206</v>
      </c>
      <c r="M35" s="11" t="s">
        <v>112</v>
      </c>
      <c r="N35" s="23" t="s">
        <v>246</v>
      </c>
      <c r="O35" s="23" t="s">
        <v>254</v>
      </c>
      <c r="P35" s="11" t="s">
        <v>113</v>
      </c>
      <c r="Q35" s="11" t="s">
        <v>85</v>
      </c>
      <c r="R35" s="11" t="s">
        <v>112</v>
      </c>
      <c r="S35" s="15">
        <v>1</v>
      </c>
      <c r="Z35" s="22">
        <f>IF(H35="","",COUNTIF(H:H,H35))</f>
        <v>1</v>
      </c>
    </row>
    <row r="36" spans="1:26" ht="14.25" customHeight="1">
      <c r="A36" s="15">
        <v>35</v>
      </c>
      <c r="B36" s="16">
        <v>8</v>
      </c>
      <c r="C36" s="19">
        <v>43517</v>
      </c>
      <c r="D36" s="11" t="s">
        <v>108</v>
      </c>
      <c r="E36" s="11" t="s">
        <v>107</v>
      </c>
      <c r="F36" s="11" t="s">
        <v>205</v>
      </c>
      <c r="G36" s="11" t="str">
        <f t="shared" si="1"/>
        <v>SB27A34762</v>
      </c>
      <c r="H36" s="24" t="s">
        <v>228</v>
      </c>
      <c r="I36" s="19" t="s">
        <v>235</v>
      </c>
      <c r="J36" s="23" t="s">
        <v>83</v>
      </c>
      <c r="K36" s="16" t="s">
        <v>84</v>
      </c>
      <c r="L36" s="11" t="s">
        <v>206</v>
      </c>
      <c r="M36" s="11" t="s">
        <v>112</v>
      </c>
      <c r="N36" s="23" t="s">
        <v>247</v>
      </c>
      <c r="O36" s="23" t="s">
        <v>96</v>
      </c>
      <c r="P36" s="23" t="s">
        <v>14</v>
      </c>
      <c r="Q36" s="11" t="s">
        <v>115</v>
      </c>
      <c r="U36" s="15">
        <v>1</v>
      </c>
      <c r="Z36" s="22">
        <f>IF(H36="","",COUNTIF(H:H,H36))</f>
        <v>2</v>
      </c>
    </row>
    <row r="37" spans="1:26" ht="14.25" customHeight="1">
      <c r="A37" s="15">
        <v>36</v>
      </c>
      <c r="B37" s="16">
        <v>8</v>
      </c>
      <c r="C37" s="19">
        <v>43517</v>
      </c>
      <c r="D37" s="11" t="s">
        <v>108</v>
      </c>
      <c r="E37" s="11" t="s">
        <v>107</v>
      </c>
      <c r="F37" s="11" t="s">
        <v>2164</v>
      </c>
      <c r="G37" s="11" t="str">
        <f t="shared" si="1"/>
        <v>SB27A18600</v>
      </c>
      <c r="H37" s="25" t="s">
        <v>229</v>
      </c>
      <c r="I37" s="25" t="s">
        <v>236</v>
      </c>
      <c r="J37" s="23" t="s">
        <v>241</v>
      </c>
      <c r="K37" s="16" t="s">
        <v>84</v>
      </c>
      <c r="L37" s="11" t="s">
        <v>110</v>
      </c>
      <c r="M37" s="11" t="s">
        <v>112</v>
      </c>
      <c r="N37" s="23" t="s">
        <v>248</v>
      </c>
      <c r="O37" s="23" t="s">
        <v>241</v>
      </c>
      <c r="P37" s="11" t="s">
        <v>113</v>
      </c>
      <c r="Q37" s="11" t="s">
        <v>85</v>
      </c>
      <c r="R37" s="11" t="s">
        <v>112</v>
      </c>
      <c r="S37" s="15">
        <v>1</v>
      </c>
      <c r="Z37" s="22">
        <f>IF(H37="","",COUNTIF(H:H,H37))</f>
        <v>1</v>
      </c>
    </row>
    <row r="38" spans="1:26" ht="14.25" customHeight="1">
      <c r="A38" s="15">
        <v>37</v>
      </c>
      <c r="B38" s="16">
        <v>7</v>
      </c>
      <c r="C38" s="19">
        <v>43517</v>
      </c>
      <c r="D38" s="11" t="s">
        <v>108</v>
      </c>
      <c r="E38" s="11" t="s">
        <v>107</v>
      </c>
      <c r="F38" s="11" t="s">
        <v>2165</v>
      </c>
      <c r="G38" s="11" t="str">
        <f t="shared" si="1"/>
        <v>SB27A18571</v>
      </c>
      <c r="H38" s="25" t="s">
        <v>230</v>
      </c>
      <c r="I38" s="25" t="s">
        <v>237</v>
      </c>
      <c r="J38" s="23" t="s">
        <v>242</v>
      </c>
      <c r="K38" s="16" t="s">
        <v>84</v>
      </c>
      <c r="L38" s="11" t="s">
        <v>202</v>
      </c>
      <c r="M38" s="11" t="s">
        <v>112</v>
      </c>
      <c r="N38" s="23" t="s">
        <v>249</v>
      </c>
      <c r="O38" s="23" t="s">
        <v>255</v>
      </c>
      <c r="P38" s="23" t="s">
        <v>14</v>
      </c>
      <c r="Q38" s="11" t="s">
        <v>115</v>
      </c>
      <c r="U38" s="15">
        <v>1</v>
      </c>
      <c r="Z38" s="22">
        <f>IF(H38="","",COUNTIF(H:H,H38))</f>
        <v>1</v>
      </c>
    </row>
    <row r="39" spans="1:26" ht="14.25" customHeight="1">
      <c r="A39" s="15">
        <v>38</v>
      </c>
      <c r="B39" s="16">
        <v>7</v>
      </c>
      <c r="C39" s="19">
        <v>43517</v>
      </c>
      <c r="D39" s="11" t="s">
        <v>108</v>
      </c>
      <c r="E39" s="11" t="s">
        <v>107</v>
      </c>
      <c r="F39" s="11" t="s">
        <v>2165</v>
      </c>
      <c r="G39" s="11" t="str">
        <f t="shared" si="1"/>
        <v>SB27A18571</v>
      </c>
      <c r="H39" s="25" t="s">
        <v>231</v>
      </c>
      <c r="I39" s="25" t="s">
        <v>237</v>
      </c>
      <c r="J39" s="23" t="s">
        <v>118</v>
      </c>
      <c r="K39" s="16" t="s">
        <v>84</v>
      </c>
      <c r="L39" s="11" t="s">
        <v>202</v>
      </c>
      <c r="M39" s="11" t="s">
        <v>112</v>
      </c>
      <c r="N39" s="23" t="s">
        <v>250</v>
      </c>
      <c r="O39" s="23" t="s">
        <v>119</v>
      </c>
      <c r="P39" s="23" t="s">
        <v>14</v>
      </c>
      <c r="Q39" s="11" t="s">
        <v>115</v>
      </c>
      <c r="U39" s="15">
        <v>1</v>
      </c>
      <c r="Z39" s="22">
        <f>IF(H39="","",COUNTIF(H:H,H39))</f>
        <v>2</v>
      </c>
    </row>
    <row r="40" spans="1:26" ht="14.25" customHeight="1">
      <c r="A40" s="15">
        <v>39</v>
      </c>
      <c r="B40" s="16">
        <v>7</v>
      </c>
      <c r="C40" s="19">
        <v>43517</v>
      </c>
      <c r="D40" s="11" t="s">
        <v>108</v>
      </c>
      <c r="E40" s="11" t="s">
        <v>107</v>
      </c>
      <c r="F40" s="11" t="s">
        <v>2165</v>
      </c>
      <c r="G40" s="11" t="str">
        <f t="shared" si="1"/>
        <v>SB27A18571</v>
      </c>
      <c r="H40" s="25" t="s">
        <v>232</v>
      </c>
      <c r="I40" s="25" t="s">
        <v>237</v>
      </c>
      <c r="J40" s="23" t="s">
        <v>243</v>
      </c>
      <c r="K40" s="16" t="s">
        <v>84</v>
      </c>
      <c r="L40" s="11" t="s">
        <v>202</v>
      </c>
      <c r="M40" s="11" t="s">
        <v>112</v>
      </c>
      <c r="N40" s="23" t="s">
        <v>251</v>
      </c>
      <c r="O40" s="23" t="s">
        <v>256</v>
      </c>
      <c r="P40" s="23" t="s">
        <v>14</v>
      </c>
      <c r="Q40" s="11" t="s">
        <v>115</v>
      </c>
      <c r="U40" s="15">
        <v>1</v>
      </c>
      <c r="Z40" s="22">
        <f>IF(H40="","",COUNTIF(H:H,H40))</f>
        <v>2</v>
      </c>
    </row>
    <row r="41" spans="1:26" ht="14.25" customHeight="1">
      <c r="A41" s="15">
        <v>40</v>
      </c>
      <c r="B41" s="16">
        <v>7</v>
      </c>
      <c r="C41" s="19">
        <v>43517</v>
      </c>
      <c r="D41" s="11" t="s">
        <v>108</v>
      </c>
      <c r="E41" s="11" t="s">
        <v>107</v>
      </c>
      <c r="F41" s="11" t="s">
        <v>2165</v>
      </c>
      <c r="G41" s="11" t="str">
        <f t="shared" si="1"/>
        <v>SB27A18571</v>
      </c>
      <c r="H41" s="25" t="s">
        <v>185</v>
      </c>
      <c r="I41" s="25" t="s">
        <v>237</v>
      </c>
      <c r="J41" s="23" t="s">
        <v>242</v>
      </c>
      <c r="K41" s="16" t="s">
        <v>84</v>
      </c>
      <c r="L41" s="11" t="s">
        <v>202</v>
      </c>
      <c r="M41" s="11" t="s">
        <v>112</v>
      </c>
      <c r="N41" s="23" t="s">
        <v>195</v>
      </c>
      <c r="O41" s="23" t="s">
        <v>257</v>
      </c>
      <c r="P41" s="11" t="s">
        <v>113</v>
      </c>
      <c r="Q41" s="11" t="s">
        <v>85</v>
      </c>
      <c r="R41" s="11" t="s">
        <v>112</v>
      </c>
      <c r="S41" s="15">
        <v>1</v>
      </c>
      <c r="Z41" s="22">
        <f>IF(H41="","",COUNTIF(H:H,H41))</f>
        <v>2</v>
      </c>
    </row>
    <row r="42" spans="1:26" ht="14.25" customHeight="1">
      <c r="A42" s="15">
        <v>41</v>
      </c>
      <c r="B42" s="16">
        <v>8</v>
      </c>
      <c r="C42" s="19">
        <v>43518</v>
      </c>
      <c r="D42" s="11" t="s">
        <v>108</v>
      </c>
      <c r="E42" s="11" t="s">
        <v>107</v>
      </c>
      <c r="F42" s="11" t="s">
        <v>2164</v>
      </c>
      <c r="G42" s="11" t="str">
        <f t="shared" ref="G42:G70" si="2">IF(LEFT(H42,3)="11S",IF(MID(H42,4,1)="8",MID(H42,4,9),MID(H42,4,8)),MID(H42,3,10))</f>
        <v>SB27A18600</v>
      </c>
      <c r="H42" s="24" t="s">
        <v>233</v>
      </c>
      <c r="I42" s="25" t="s">
        <v>238</v>
      </c>
      <c r="J42" s="25" t="s">
        <v>244</v>
      </c>
      <c r="K42" s="16" t="s">
        <v>84</v>
      </c>
      <c r="L42" s="11" t="s">
        <v>110</v>
      </c>
      <c r="M42" s="11" t="s">
        <v>112</v>
      </c>
      <c r="N42" s="23" t="s">
        <v>252</v>
      </c>
      <c r="O42" s="23" t="s">
        <v>258</v>
      </c>
      <c r="P42" s="23" t="s">
        <v>14</v>
      </c>
      <c r="Q42" s="11" t="s">
        <v>115</v>
      </c>
      <c r="U42" s="15">
        <v>1</v>
      </c>
      <c r="Z42" s="22">
        <f>IF(H42="","",COUNTIF(H:H,H42))</f>
        <v>1</v>
      </c>
    </row>
    <row r="43" spans="1:26" ht="14.25" customHeight="1">
      <c r="A43" s="15">
        <v>42</v>
      </c>
      <c r="B43" s="16">
        <v>8</v>
      </c>
      <c r="C43" s="19">
        <v>43521</v>
      </c>
      <c r="D43" s="11" t="s">
        <v>108</v>
      </c>
      <c r="E43" s="11" t="s">
        <v>107</v>
      </c>
      <c r="F43" s="11" t="s">
        <v>2165</v>
      </c>
      <c r="G43" s="11" t="str">
        <f t="shared" si="2"/>
        <v>SB27A18571</v>
      </c>
      <c r="H43" s="24" t="s">
        <v>259</v>
      </c>
      <c r="I43" s="25" t="s">
        <v>261</v>
      </c>
      <c r="J43" s="25" t="s">
        <v>83</v>
      </c>
      <c r="K43" s="16" t="s">
        <v>84</v>
      </c>
      <c r="L43" s="11" t="s">
        <v>202</v>
      </c>
      <c r="M43" s="11" t="s">
        <v>112</v>
      </c>
      <c r="N43" s="23" t="s">
        <v>264</v>
      </c>
      <c r="O43" s="23" t="s">
        <v>118</v>
      </c>
      <c r="P43" s="11" t="s">
        <v>113</v>
      </c>
      <c r="Q43" s="11" t="s">
        <v>85</v>
      </c>
      <c r="R43" s="11" t="s">
        <v>112</v>
      </c>
      <c r="S43" s="15">
        <v>1</v>
      </c>
      <c r="Z43" s="22">
        <f>IF(H43="","",COUNTIF(H:H,H43))</f>
        <v>1</v>
      </c>
    </row>
    <row r="44" spans="1:26" ht="14.25" customHeight="1">
      <c r="A44" s="15">
        <v>43</v>
      </c>
      <c r="B44" s="16">
        <v>9</v>
      </c>
      <c r="C44" s="19">
        <v>43522</v>
      </c>
      <c r="D44" s="11" t="s">
        <v>108</v>
      </c>
      <c r="E44" s="11" t="s">
        <v>107</v>
      </c>
      <c r="F44" s="11" t="s">
        <v>2164</v>
      </c>
      <c r="G44" s="11" t="str">
        <f t="shared" si="2"/>
        <v>SB27A18600</v>
      </c>
      <c r="H44" s="24" t="s">
        <v>260</v>
      </c>
      <c r="I44" s="25" t="s">
        <v>262</v>
      </c>
      <c r="J44" s="25" t="s">
        <v>263</v>
      </c>
      <c r="K44" s="16" t="s">
        <v>84</v>
      </c>
      <c r="L44" s="11" t="s">
        <v>110</v>
      </c>
      <c r="M44" s="11" t="s">
        <v>112</v>
      </c>
      <c r="N44" s="23" t="s">
        <v>265</v>
      </c>
      <c r="O44" s="25" t="s">
        <v>266</v>
      </c>
      <c r="P44" s="23" t="s">
        <v>14</v>
      </c>
      <c r="Q44" s="11" t="s">
        <v>115</v>
      </c>
      <c r="U44" s="15">
        <v>1</v>
      </c>
      <c r="Z44" s="22">
        <f>IF(H44="","",COUNTIF(H:H,H44))</f>
        <v>1</v>
      </c>
    </row>
    <row r="45" spans="1:26" ht="14.25" customHeight="1">
      <c r="A45" s="15">
        <v>44</v>
      </c>
      <c r="B45" s="16">
        <v>10</v>
      </c>
      <c r="C45" s="19">
        <v>43529</v>
      </c>
      <c r="D45" s="11" t="s">
        <v>108</v>
      </c>
      <c r="E45" s="11" t="s">
        <v>107</v>
      </c>
      <c r="F45" s="11" t="s">
        <v>2165</v>
      </c>
      <c r="G45" s="11" t="str">
        <f t="shared" si="2"/>
        <v>SB27A18571</v>
      </c>
      <c r="H45" s="24" t="s">
        <v>231</v>
      </c>
      <c r="I45" s="25" t="s">
        <v>269</v>
      </c>
      <c r="J45" s="25" t="s">
        <v>118</v>
      </c>
      <c r="K45" s="16" t="s">
        <v>84</v>
      </c>
      <c r="L45" s="11" t="s">
        <v>202</v>
      </c>
      <c r="M45" s="11" t="s">
        <v>112</v>
      </c>
      <c r="N45" s="23" t="s">
        <v>250</v>
      </c>
      <c r="O45" s="23" t="s">
        <v>273</v>
      </c>
      <c r="P45" s="11" t="s">
        <v>113</v>
      </c>
      <c r="Q45" s="11" t="s">
        <v>85</v>
      </c>
      <c r="R45" s="11" t="s">
        <v>112</v>
      </c>
      <c r="S45" s="15">
        <v>1</v>
      </c>
      <c r="Z45" s="22">
        <f>IF(H45="","",COUNTIF(H:H,H45))</f>
        <v>2</v>
      </c>
    </row>
    <row r="46" spans="1:26" ht="14.25" customHeight="1">
      <c r="A46" s="15">
        <v>45</v>
      </c>
      <c r="B46" s="16">
        <v>10</v>
      </c>
      <c r="C46" s="19">
        <v>43529</v>
      </c>
      <c r="D46" s="11" t="s">
        <v>108</v>
      </c>
      <c r="E46" s="11" t="s">
        <v>107</v>
      </c>
      <c r="F46" s="11" t="s">
        <v>2165</v>
      </c>
      <c r="G46" s="11" t="str">
        <f t="shared" si="2"/>
        <v>SB27A18571</v>
      </c>
      <c r="H46" s="25" t="s">
        <v>267</v>
      </c>
      <c r="I46" s="19" t="s">
        <v>269</v>
      </c>
      <c r="J46" s="23" t="s">
        <v>89</v>
      </c>
      <c r="K46" s="16" t="s">
        <v>84</v>
      </c>
      <c r="L46" s="11" t="s">
        <v>202</v>
      </c>
      <c r="M46" s="11" t="s">
        <v>112</v>
      </c>
      <c r="N46" s="23" t="s">
        <v>271</v>
      </c>
      <c r="O46" s="23" t="s">
        <v>90</v>
      </c>
      <c r="P46" s="11" t="s">
        <v>113</v>
      </c>
      <c r="Q46" s="11" t="s">
        <v>85</v>
      </c>
      <c r="R46" s="11" t="s">
        <v>112</v>
      </c>
      <c r="S46" s="15">
        <v>1</v>
      </c>
      <c r="Z46" s="22">
        <f>IF(H46="","",COUNTIF(H:H,H46))</f>
        <v>1</v>
      </c>
    </row>
    <row r="47" spans="1:26" ht="14.25" customHeight="1">
      <c r="A47" s="15">
        <v>46</v>
      </c>
      <c r="B47" s="16">
        <v>10</v>
      </c>
      <c r="C47" s="19">
        <v>43529</v>
      </c>
      <c r="D47" s="11" t="s">
        <v>108</v>
      </c>
      <c r="E47" s="11" t="s">
        <v>107</v>
      </c>
      <c r="F47" s="11" t="s">
        <v>2165</v>
      </c>
      <c r="G47" s="11" t="str">
        <f t="shared" si="2"/>
        <v>SB27A18571</v>
      </c>
      <c r="H47" s="24" t="s">
        <v>268</v>
      </c>
      <c r="I47" s="19" t="s">
        <v>269</v>
      </c>
      <c r="J47" s="23" t="s">
        <v>270</v>
      </c>
      <c r="K47" s="16" t="s">
        <v>84</v>
      </c>
      <c r="L47" s="11" t="s">
        <v>202</v>
      </c>
      <c r="M47" s="11" t="s">
        <v>112</v>
      </c>
      <c r="N47" s="23" t="s">
        <v>272</v>
      </c>
      <c r="O47" s="23" t="s">
        <v>274</v>
      </c>
      <c r="P47" s="23" t="s">
        <v>14</v>
      </c>
      <c r="Q47" s="11" t="s">
        <v>115</v>
      </c>
      <c r="U47" s="15">
        <v>1</v>
      </c>
      <c r="Z47" s="22">
        <f>IF(H47="","",COUNTIF(H:H,H47))</f>
        <v>2</v>
      </c>
    </row>
    <row r="48" spans="1:26" ht="14.25" customHeight="1">
      <c r="A48" s="15">
        <v>47</v>
      </c>
      <c r="B48" s="16">
        <v>10</v>
      </c>
      <c r="C48" s="19">
        <v>43529</v>
      </c>
      <c r="D48" s="11" t="s">
        <v>108</v>
      </c>
      <c r="E48" s="11" t="s">
        <v>107</v>
      </c>
      <c r="F48" s="11" t="s">
        <v>2165</v>
      </c>
      <c r="G48" s="11" t="str">
        <f t="shared" si="2"/>
        <v>SB27A18571</v>
      </c>
      <c r="H48" s="25" t="s">
        <v>232</v>
      </c>
      <c r="I48" s="25" t="s">
        <v>269</v>
      </c>
      <c r="J48" s="23" t="s">
        <v>83</v>
      </c>
      <c r="K48" s="16" t="s">
        <v>84</v>
      </c>
      <c r="L48" s="11" t="s">
        <v>202</v>
      </c>
      <c r="M48" s="11" t="s">
        <v>112</v>
      </c>
      <c r="N48" s="23" t="s">
        <v>251</v>
      </c>
      <c r="O48" s="23" t="s">
        <v>96</v>
      </c>
      <c r="P48" s="23" t="s">
        <v>14</v>
      </c>
      <c r="Q48" s="11" t="s">
        <v>115</v>
      </c>
      <c r="U48" s="15">
        <v>1</v>
      </c>
      <c r="Z48" s="22">
        <f>IF(H48="","",COUNTIF(H:H,H48))</f>
        <v>2</v>
      </c>
    </row>
    <row r="49" spans="1:26" ht="14.25" customHeight="1">
      <c r="A49" s="15">
        <v>48</v>
      </c>
      <c r="B49" s="16">
        <v>11</v>
      </c>
      <c r="C49" s="19">
        <v>43537</v>
      </c>
      <c r="D49" s="11" t="s">
        <v>108</v>
      </c>
      <c r="E49" s="11" t="s">
        <v>107</v>
      </c>
      <c r="F49" s="11" t="s">
        <v>205</v>
      </c>
      <c r="G49" s="11" t="str">
        <f t="shared" si="2"/>
        <v>SB27A35459</v>
      </c>
      <c r="H49" s="24" t="s">
        <v>275</v>
      </c>
      <c r="I49" s="25" t="s">
        <v>291</v>
      </c>
      <c r="J49" s="25" t="s">
        <v>294</v>
      </c>
      <c r="K49" s="16" t="s">
        <v>84</v>
      </c>
      <c r="L49" s="11" t="s">
        <v>206</v>
      </c>
      <c r="M49" s="11" t="s">
        <v>112</v>
      </c>
      <c r="N49" s="23" t="s">
        <v>283</v>
      </c>
      <c r="O49" s="23" t="s">
        <v>302</v>
      </c>
      <c r="P49" s="11" t="s">
        <v>113</v>
      </c>
      <c r="Q49" s="11" t="s">
        <v>85</v>
      </c>
      <c r="R49" s="11" t="s">
        <v>112</v>
      </c>
      <c r="S49" s="15">
        <v>1</v>
      </c>
      <c r="Z49" s="22">
        <f>IF(H49="","",COUNTIF(H:H,H49))</f>
        <v>1</v>
      </c>
    </row>
    <row r="50" spans="1:26" ht="14.25" customHeight="1">
      <c r="A50" s="15">
        <v>49</v>
      </c>
      <c r="B50" s="16">
        <v>11</v>
      </c>
      <c r="C50" s="19">
        <v>43537</v>
      </c>
      <c r="D50" s="11" t="s">
        <v>108</v>
      </c>
      <c r="E50" s="11" t="s">
        <v>107</v>
      </c>
      <c r="F50" s="11" t="s">
        <v>205</v>
      </c>
      <c r="G50" s="11" t="str">
        <f t="shared" si="2"/>
        <v>SB27A35459</v>
      </c>
      <c r="H50" s="25" t="s">
        <v>276</v>
      </c>
      <c r="I50" s="19" t="s">
        <v>291</v>
      </c>
      <c r="J50" s="23" t="s">
        <v>295</v>
      </c>
      <c r="K50" s="16" t="s">
        <v>84</v>
      </c>
      <c r="L50" s="11" t="s">
        <v>206</v>
      </c>
      <c r="M50" s="11" t="s">
        <v>112</v>
      </c>
      <c r="N50" s="23" t="s">
        <v>284</v>
      </c>
      <c r="O50" s="23" t="s">
        <v>303</v>
      </c>
      <c r="P50" s="11" t="s">
        <v>113</v>
      </c>
      <c r="Q50" s="11" t="s">
        <v>85</v>
      </c>
      <c r="R50" s="11" t="s">
        <v>112</v>
      </c>
      <c r="S50" s="15">
        <v>1</v>
      </c>
      <c r="Z50" s="22">
        <f>IF(H50="","",COUNTIF(H:H,H50))</f>
        <v>1</v>
      </c>
    </row>
    <row r="51" spans="1:26" ht="14.25" customHeight="1">
      <c r="A51" s="15">
        <v>50</v>
      </c>
      <c r="B51" s="16">
        <v>11</v>
      </c>
      <c r="C51" s="19">
        <v>43537</v>
      </c>
      <c r="D51" s="11" t="s">
        <v>108</v>
      </c>
      <c r="E51" s="11" t="s">
        <v>107</v>
      </c>
      <c r="F51" s="11" t="s">
        <v>205</v>
      </c>
      <c r="G51" s="11" t="str">
        <f t="shared" si="2"/>
        <v>SB27A34762</v>
      </c>
      <c r="H51" s="24" t="s">
        <v>277</v>
      </c>
      <c r="I51" s="19" t="s">
        <v>291</v>
      </c>
      <c r="J51" s="23" t="s">
        <v>83</v>
      </c>
      <c r="K51" s="16" t="s">
        <v>84</v>
      </c>
      <c r="L51" s="11" t="s">
        <v>206</v>
      </c>
      <c r="M51" s="11" t="s">
        <v>112</v>
      </c>
      <c r="N51" s="23" t="s">
        <v>285</v>
      </c>
      <c r="O51" s="23" t="s">
        <v>86</v>
      </c>
      <c r="P51" s="11" t="s">
        <v>113</v>
      </c>
      <c r="Q51" s="11" t="s">
        <v>85</v>
      </c>
      <c r="R51" s="11" t="s">
        <v>112</v>
      </c>
      <c r="S51" s="15">
        <v>1</v>
      </c>
      <c r="Z51" s="22">
        <f>IF(H51="","",COUNTIF(H:H,H51))</f>
        <v>1</v>
      </c>
    </row>
    <row r="52" spans="1:26" ht="14.25" customHeight="1">
      <c r="A52" s="15">
        <v>51</v>
      </c>
      <c r="B52" s="16">
        <v>11</v>
      </c>
      <c r="C52" s="19">
        <v>43537</v>
      </c>
      <c r="D52" s="11" t="s">
        <v>175</v>
      </c>
      <c r="E52" s="11" t="s">
        <v>107</v>
      </c>
      <c r="F52" s="11" t="s">
        <v>109</v>
      </c>
      <c r="G52" s="11" t="str">
        <f t="shared" si="2"/>
        <v>SB27A25797</v>
      </c>
      <c r="H52" s="25" t="s">
        <v>278</v>
      </c>
      <c r="I52" s="25" t="s">
        <v>292</v>
      </c>
      <c r="J52" s="23" t="s">
        <v>296</v>
      </c>
      <c r="K52" s="16" t="s">
        <v>84</v>
      </c>
      <c r="L52" s="11" t="s">
        <v>206</v>
      </c>
      <c r="M52" s="11" t="s">
        <v>112</v>
      </c>
      <c r="N52" s="23" t="s">
        <v>286</v>
      </c>
      <c r="O52" s="23" t="s">
        <v>304</v>
      </c>
      <c r="P52" s="23" t="s">
        <v>14</v>
      </c>
      <c r="Q52" s="11" t="s">
        <v>115</v>
      </c>
      <c r="U52" s="15">
        <v>1</v>
      </c>
      <c r="Z52" s="22">
        <f>IF(H52="","",COUNTIF(H:H,H52))</f>
        <v>2</v>
      </c>
    </row>
    <row r="53" spans="1:26" ht="14.25" customHeight="1">
      <c r="A53" s="15">
        <v>52</v>
      </c>
      <c r="B53" s="16">
        <v>11</v>
      </c>
      <c r="C53" s="19">
        <v>43537</v>
      </c>
      <c r="D53" s="11" t="s">
        <v>108</v>
      </c>
      <c r="E53" s="11" t="s">
        <v>107</v>
      </c>
      <c r="F53" s="11" t="s">
        <v>205</v>
      </c>
      <c r="G53" s="11" t="str">
        <f t="shared" si="2"/>
        <v>SB27A34762</v>
      </c>
      <c r="H53" s="25" t="s">
        <v>228</v>
      </c>
      <c r="I53" s="25" t="s">
        <v>291</v>
      </c>
      <c r="J53" s="23" t="s">
        <v>297</v>
      </c>
      <c r="K53" s="16" t="s">
        <v>84</v>
      </c>
      <c r="L53" s="11" t="s">
        <v>206</v>
      </c>
      <c r="M53" s="11" t="s">
        <v>112</v>
      </c>
      <c r="N53" s="23" t="s">
        <v>247</v>
      </c>
      <c r="O53" s="23" t="s">
        <v>308</v>
      </c>
      <c r="P53" s="11" t="s">
        <v>113</v>
      </c>
      <c r="Q53" s="11" t="s">
        <v>85</v>
      </c>
      <c r="R53" s="11" t="s">
        <v>112</v>
      </c>
      <c r="S53" s="15">
        <v>1</v>
      </c>
      <c r="Z53" s="22">
        <f>IF(H53="","",COUNTIF(H:H,H53))</f>
        <v>2</v>
      </c>
    </row>
    <row r="54" spans="1:26" ht="14.25" customHeight="1">
      <c r="A54" s="15">
        <v>53</v>
      </c>
      <c r="B54" s="16">
        <v>11</v>
      </c>
      <c r="C54" s="19">
        <v>43537</v>
      </c>
      <c r="D54" s="11" t="s">
        <v>175</v>
      </c>
      <c r="E54" s="11" t="s">
        <v>107</v>
      </c>
      <c r="F54" s="11" t="s">
        <v>109</v>
      </c>
      <c r="G54" s="11" t="str">
        <f t="shared" si="2"/>
        <v>SB27A25797</v>
      </c>
      <c r="H54" s="25" t="s">
        <v>279</v>
      </c>
      <c r="I54" s="25" t="s">
        <v>292</v>
      </c>
      <c r="J54" s="23" t="s">
        <v>298</v>
      </c>
      <c r="K54" s="16" t="s">
        <v>84</v>
      </c>
      <c r="L54" s="11" t="s">
        <v>206</v>
      </c>
      <c r="M54" s="11" t="s">
        <v>112</v>
      </c>
      <c r="N54" s="23" t="s">
        <v>287</v>
      </c>
      <c r="O54" s="23" t="s">
        <v>304</v>
      </c>
      <c r="P54" s="23" t="s">
        <v>14</v>
      </c>
      <c r="Q54" s="11" t="s">
        <v>115</v>
      </c>
      <c r="U54" s="15">
        <v>1</v>
      </c>
      <c r="Z54" s="22">
        <f>IF(H54="","",COUNTIF(H:H,H54))</f>
        <v>1</v>
      </c>
    </row>
    <row r="55" spans="1:26" ht="14.25" customHeight="1">
      <c r="A55" s="15">
        <v>54</v>
      </c>
      <c r="B55" s="16">
        <v>11</v>
      </c>
      <c r="C55" s="19">
        <v>43538</v>
      </c>
      <c r="D55" s="11" t="s">
        <v>108</v>
      </c>
      <c r="E55" s="11" t="s">
        <v>107</v>
      </c>
      <c r="F55" s="11" t="s">
        <v>2165</v>
      </c>
      <c r="G55" s="11" t="str">
        <f t="shared" si="2"/>
        <v>SB27A18571</v>
      </c>
      <c r="H55" s="24" t="s">
        <v>280</v>
      </c>
      <c r="I55" s="25" t="s">
        <v>291</v>
      </c>
      <c r="J55" s="25" t="s">
        <v>299</v>
      </c>
      <c r="K55" s="16" t="s">
        <v>84</v>
      </c>
      <c r="L55" s="11" t="s">
        <v>202</v>
      </c>
      <c r="M55" s="11" t="s">
        <v>112</v>
      </c>
      <c r="N55" s="23" t="s">
        <v>288</v>
      </c>
      <c r="O55" s="23" t="s">
        <v>305</v>
      </c>
      <c r="P55" s="11" t="s">
        <v>113</v>
      </c>
      <c r="Q55" s="11" t="s">
        <v>85</v>
      </c>
      <c r="R55" s="11" t="s">
        <v>112</v>
      </c>
      <c r="S55" s="15">
        <v>1</v>
      </c>
      <c r="Z55" s="22">
        <f>IF(H55="","",COUNTIF(H:H,H55))</f>
        <v>1</v>
      </c>
    </row>
    <row r="56" spans="1:26" ht="14.25" customHeight="1">
      <c r="A56" s="15">
        <v>55</v>
      </c>
      <c r="B56" s="16">
        <v>11</v>
      </c>
      <c r="C56" s="19">
        <v>43538</v>
      </c>
      <c r="D56" s="11" t="s">
        <v>108</v>
      </c>
      <c r="E56" s="11" t="s">
        <v>107</v>
      </c>
      <c r="F56" s="11" t="s">
        <v>2165</v>
      </c>
      <c r="G56" s="11" t="str">
        <f t="shared" si="2"/>
        <v>SB27A18571</v>
      </c>
      <c r="H56" s="25" t="s">
        <v>268</v>
      </c>
      <c r="I56" s="19" t="s">
        <v>291</v>
      </c>
      <c r="J56" s="23" t="s">
        <v>300</v>
      </c>
      <c r="K56" s="16" t="s">
        <v>84</v>
      </c>
      <c r="L56" s="11" t="s">
        <v>202</v>
      </c>
      <c r="M56" s="11" t="s">
        <v>112</v>
      </c>
      <c r="N56" s="23" t="s">
        <v>272</v>
      </c>
      <c r="O56" s="23" t="s">
        <v>306</v>
      </c>
      <c r="P56" s="11" t="s">
        <v>113</v>
      </c>
      <c r="Q56" s="11" t="s">
        <v>85</v>
      </c>
      <c r="R56" s="11" t="s">
        <v>112</v>
      </c>
      <c r="S56" s="15">
        <v>1</v>
      </c>
      <c r="Z56" s="22">
        <f>IF(H56="","",COUNTIF(H:H,H56))</f>
        <v>2</v>
      </c>
    </row>
    <row r="57" spans="1:26" ht="14.25" customHeight="1">
      <c r="A57" s="15">
        <v>56</v>
      </c>
      <c r="B57" s="16">
        <v>11</v>
      </c>
      <c r="C57" s="19">
        <v>43538</v>
      </c>
      <c r="D57" s="11" t="s">
        <v>108</v>
      </c>
      <c r="E57" s="11" t="s">
        <v>107</v>
      </c>
      <c r="F57" s="11" t="s">
        <v>205</v>
      </c>
      <c r="G57" s="11" t="str">
        <f t="shared" si="2"/>
        <v>SB27A35459</v>
      </c>
      <c r="H57" s="24" t="s">
        <v>281</v>
      </c>
      <c r="I57" s="19" t="s">
        <v>293</v>
      </c>
      <c r="J57" s="23" t="s">
        <v>83</v>
      </c>
      <c r="K57" s="16" t="s">
        <v>84</v>
      </c>
      <c r="L57" s="11" t="s">
        <v>206</v>
      </c>
      <c r="M57" s="11" t="s">
        <v>112</v>
      </c>
      <c r="N57" s="23" t="s">
        <v>289</v>
      </c>
      <c r="O57" s="23" t="s">
        <v>86</v>
      </c>
      <c r="P57" s="11" t="s">
        <v>113</v>
      </c>
      <c r="Q57" s="11" t="s">
        <v>85</v>
      </c>
      <c r="R57" s="11" t="s">
        <v>112</v>
      </c>
      <c r="S57" s="15">
        <v>1</v>
      </c>
      <c r="Z57" s="22">
        <f>IF(H57="","",COUNTIF(H:H,H57))</f>
        <v>1</v>
      </c>
    </row>
    <row r="58" spans="1:26" ht="14.25" customHeight="1">
      <c r="A58" s="15">
        <v>57</v>
      </c>
      <c r="B58" s="16">
        <v>11</v>
      </c>
      <c r="C58" s="19">
        <v>43542</v>
      </c>
      <c r="D58" s="11" t="s">
        <v>108</v>
      </c>
      <c r="E58" s="11" t="s">
        <v>107</v>
      </c>
      <c r="F58" s="11" t="s">
        <v>2164</v>
      </c>
      <c r="G58" s="11" t="str">
        <f t="shared" si="2"/>
        <v>SB27A18600</v>
      </c>
      <c r="H58" s="24" t="s">
        <v>282</v>
      </c>
      <c r="I58" s="19" t="s">
        <v>293</v>
      </c>
      <c r="J58" s="23" t="s">
        <v>301</v>
      </c>
      <c r="K58" s="16" t="s">
        <v>84</v>
      </c>
      <c r="L58" s="11" t="s">
        <v>110</v>
      </c>
      <c r="M58" s="11" t="s">
        <v>112</v>
      </c>
      <c r="N58" s="23" t="s">
        <v>290</v>
      </c>
      <c r="O58" s="23" t="s">
        <v>307</v>
      </c>
      <c r="P58" s="11" t="s">
        <v>113</v>
      </c>
      <c r="Q58" s="11" t="s">
        <v>85</v>
      </c>
      <c r="R58" s="11" t="s">
        <v>112</v>
      </c>
      <c r="S58" s="15">
        <v>1</v>
      </c>
      <c r="Z58" s="22">
        <f>IF(H58="","",COUNTIF(H:H,H58))</f>
        <v>1</v>
      </c>
    </row>
    <row r="59" spans="1:26" ht="14.25" customHeight="1">
      <c r="A59" s="15">
        <v>58</v>
      </c>
      <c r="B59" s="16">
        <v>12</v>
      </c>
      <c r="C59" s="19">
        <v>43545</v>
      </c>
      <c r="D59" s="11" t="s">
        <v>108</v>
      </c>
      <c r="E59" s="11" t="s">
        <v>107</v>
      </c>
      <c r="F59" s="11" t="s">
        <v>2164</v>
      </c>
      <c r="G59" s="11" t="str">
        <f t="shared" si="2"/>
        <v>SB27A18600</v>
      </c>
      <c r="H59" s="24" t="s">
        <v>309</v>
      </c>
      <c r="I59" s="19" t="s">
        <v>313</v>
      </c>
      <c r="J59" s="23" t="s">
        <v>311</v>
      </c>
      <c r="K59" s="16" t="s">
        <v>84</v>
      </c>
      <c r="L59" s="11" t="s">
        <v>110</v>
      </c>
      <c r="M59" s="11" t="s">
        <v>112</v>
      </c>
      <c r="N59" s="23" t="s">
        <v>314</v>
      </c>
      <c r="O59" s="23" t="s">
        <v>316</v>
      </c>
      <c r="P59" s="23" t="s">
        <v>14</v>
      </c>
      <c r="Q59" s="11" t="s">
        <v>115</v>
      </c>
      <c r="U59" s="15">
        <v>1</v>
      </c>
      <c r="Z59" s="22">
        <f>IF(H59="","",COUNTIF(H:H,H59))</f>
        <v>2</v>
      </c>
    </row>
    <row r="60" spans="1:26" ht="14.25" customHeight="1">
      <c r="A60" s="15">
        <v>59</v>
      </c>
      <c r="B60" s="16">
        <v>12</v>
      </c>
      <c r="C60" s="19">
        <v>43545</v>
      </c>
      <c r="D60" s="11" t="s">
        <v>108</v>
      </c>
      <c r="E60" s="11" t="s">
        <v>107</v>
      </c>
      <c r="F60" s="11" t="s">
        <v>2164</v>
      </c>
      <c r="G60" s="11" t="str">
        <f t="shared" si="2"/>
        <v>SB27A18600</v>
      </c>
      <c r="H60" s="25" t="s">
        <v>310</v>
      </c>
      <c r="I60" s="19" t="s">
        <v>313</v>
      </c>
      <c r="J60" s="23" t="s">
        <v>312</v>
      </c>
      <c r="K60" s="16" t="s">
        <v>84</v>
      </c>
      <c r="L60" s="11" t="s">
        <v>110</v>
      </c>
      <c r="M60" s="11" t="s">
        <v>112</v>
      </c>
      <c r="N60" s="23" t="s">
        <v>315</v>
      </c>
      <c r="O60" s="23" t="s">
        <v>317</v>
      </c>
      <c r="P60" s="23" t="s">
        <v>14</v>
      </c>
      <c r="Q60" s="11" t="s">
        <v>115</v>
      </c>
      <c r="U60" s="15">
        <v>1</v>
      </c>
      <c r="Z60" s="22">
        <f>IF(H60="","",COUNTIF(H:H,H60))</f>
        <v>2</v>
      </c>
    </row>
    <row r="61" spans="1:26" ht="14.25" customHeight="1">
      <c r="A61" s="15">
        <v>60</v>
      </c>
      <c r="B61" s="16">
        <v>12</v>
      </c>
      <c r="C61" s="19">
        <v>43549</v>
      </c>
      <c r="D61" s="11" t="s">
        <v>175</v>
      </c>
      <c r="E61" s="11" t="s">
        <v>107</v>
      </c>
      <c r="F61" s="11" t="s">
        <v>205</v>
      </c>
      <c r="G61" s="11" t="str">
        <f t="shared" si="2"/>
        <v>SB27A25896</v>
      </c>
      <c r="H61" s="24" t="s">
        <v>318</v>
      </c>
      <c r="I61" s="19" t="s">
        <v>320</v>
      </c>
      <c r="J61" s="23" t="s">
        <v>321</v>
      </c>
      <c r="K61" s="16" t="s">
        <v>84</v>
      </c>
      <c r="L61" s="11" t="s">
        <v>206</v>
      </c>
      <c r="M61" s="11" t="s">
        <v>112</v>
      </c>
      <c r="N61" s="23" t="s">
        <v>323</v>
      </c>
      <c r="O61" s="23" t="s">
        <v>325</v>
      </c>
      <c r="P61" s="23" t="s">
        <v>14</v>
      </c>
      <c r="Q61" s="11" t="s">
        <v>115</v>
      </c>
      <c r="U61" s="15">
        <v>1</v>
      </c>
      <c r="Z61" s="22">
        <f>IF(H61="","",COUNTIF(H:H,H61))</f>
        <v>2</v>
      </c>
    </row>
    <row r="62" spans="1:26" ht="14.25" customHeight="1">
      <c r="A62" s="15">
        <v>61</v>
      </c>
      <c r="B62" s="16">
        <v>12</v>
      </c>
      <c r="C62" s="19">
        <v>43549</v>
      </c>
      <c r="D62" s="11" t="s">
        <v>108</v>
      </c>
      <c r="E62" s="11" t="s">
        <v>107</v>
      </c>
      <c r="F62" s="11" t="s">
        <v>109</v>
      </c>
      <c r="G62" s="11" t="str">
        <f t="shared" si="2"/>
        <v>SB27A01981</v>
      </c>
      <c r="H62" s="25" t="s">
        <v>319</v>
      </c>
      <c r="I62" s="25" t="s">
        <v>320</v>
      </c>
      <c r="J62" s="23" t="s">
        <v>322</v>
      </c>
      <c r="K62" s="16" t="s">
        <v>84</v>
      </c>
      <c r="L62" s="11" t="s">
        <v>326</v>
      </c>
      <c r="M62" s="11" t="s">
        <v>112</v>
      </c>
      <c r="N62" s="23" t="s">
        <v>324</v>
      </c>
      <c r="O62" s="23" t="s">
        <v>322</v>
      </c>
      <c r="P62" s="11" t="s">
        <v>113</v>
      </c>
      <c r="Q62" s="11" t="s">
        <v>85</v>
      </c>
      <c r="R62" s="11" t="s">
        <v>112</v>
      </c>
      <c r="S62" s="15">
        <v>1</v>
      </c>
      <c r="Z62" s="22">
        <f>IF(H62="","",COUNTIF(H:H,H62))</f>
        <v>1</v>
      </c>
    </row>
    <row r="63" spans="1:26" ht="14.25" customHeight="1">
      <c r="A63" s="15">
        <v>62</v>
      </c>
      <c r="B63" s="16">
        <v>13</v>
      </c>
      <c r="C63" s="19">
        <v>43553</v>
      </c>
      <c r="D63" s="11" t="s">
        <v>108</v>
      </c>
      <c r="E63" s="11" t="s">
        <v>107</v>
      </c>
      <c r="F63" s="11" t="s">
        <v>2165</v>
      </c>
      <c r="G63" s="11" t="str">
        <f t="shared" si="2"/>
        <v>SB27A18571</v>
      </c>
      <c r="H63" s="24" t="s">
        <v>327</v>
      </c>
      <c r="I63" s="25" t="s">
        <v>328</v>
      </c>
      <c r="J63" s="23" t="s">
        <v>83</v>
      </c>
      <c r="K63" s="16" t="s">
        <v>84</v>
      </c>
      <c r="L63" s="11" t="s">
        <v>202</v>
      </c>
      <c r="M63" s="11" t="s">
        <v>112</v>
      </c>
      <c r="N63" s="23" t="s">
        <v>329</v>
      </c>
      <c r="O63" s="23" t="s">
        <v>86</v>
      </c>
      <c r="P63" s="11" t="s">
        <v>113</v>
      </c>
      <c r="Q63" s="11" t="s">
        <v>85</v>
      </c>
      <c r="R63" s="11" t="s">
        <v>112</v>
      </c>
      <c r="S63" s="15">
        <v>1</v>
      </c>
      <c r="Z63" s="22">
        <f>IF(H63="","",COUNTIF(H:H,H63))</f>
        <v>1</v>
      </c>
    </row>
    <row r="64" spans="1:26" ht="14.25" customHeight="1">
      <c r="A64" s="15">
        <v>63</v>
      </c>
      <c r="B64" s="16">
        <v>13</v>
      </c>
      <c r="C64" s="19">
        <v>43556</v>
      </c>
      <c r="D64" s="11" t="s">
        <v>108</v>
      </c>
      <c r="E64" s="11" t="s">
        <v>107</v>
      </c>
      <c r="F64" s="11" t="s">
        <v>2165</v>
      </c>
      <c r="G64" s="11" t="str">
        <f t="shared" si="2"/>
        <v>SB27A18571</v>
      </c>
      <c r="H64" s="24" t="s">
        <v>330</v>
      </c>
      <c r="I64" s="25" t="s">
        <v>336</v>
      </c>
      <c r="J64" s="23" t="s">
        <v>344</v>
      </c>
      <c r="K64" s="16" t="s">
        <v>84</v>
      </c>
      <c r="L64" s="11" t="s">
        <v>202</v>
      </c>
      <c r="M64" s="11" t="s">
        <v>112</v>
      </c>
      <c r="N64" s="23" t="s">
        <v>338</v>
      </c>
      <c r="O64" s="23" t="s">
        <v>349</v>
      </c>
      <c r="P64" s="23" t="s">
        <v>14</v>
      </c>
      <c r="Q64" s="11" t="s">
        <v>115</v>
      </c>
      <c r="U64" s="15">
        <v>1</v>
      </c>
      <c r="Z64" s="22">
        <f>IF(H64="","",COUNTIF(H:H,H64))</f>
        <v>1</v>
      </c>
    </row>
    <row r="65" spans="1:26" ht="14.25" customHeight="1">
      <c r="A65" s="15">
        <v>64</v>
      </c>
      <c r="B65" s="16">
        <v>13</v>
      </c>
      <c r="C65" s="19">
        <v>43556</v>
      </c>
      <c r="D65" s="11" t="s">
        <v>108</v>
      </c>
      <c r="E65" s="11" t="s">
        <v>107</v>
      </c>
      <c r="F65" s="11" t="s">
        <v>2165</v>
      </c>
      <c r="G65" s="11" t="str">
        <f t="shared" si="2"/>
        <v>SB27A18571</v>
      </c>
      <c r="H65" s="25" t="s">
        <v>331</v>
      </c>
      <c r="I65" s="25" t="s">
        <v>336</v>
      </c>
      <c r="J65" s="23" t="s">
        <v>345</v>
      </c>
      <c r="K65" s="16" t="s">
        <v>84</v>
      </c>
      <c r="L65" s="11" t="s">
        <v>202</v>
      </c>
      <c r="M65" s="11" t="s">
        <v>112</v>
      </c>
      <c r="N65" s="23" t="s">
        <v>339</v>
      </c>
      <c r="O65" s="23" t="s">
        <v>152</v>
      </c>
      <c r="P65" s="11" t="s">
        <v>113</v>
      </c>
      <c r="Q65" s="11" t="s">
        <v>115</v>
      </c>
      <c r="R65" s="11" t="s">
        <v>112</v>
      </c>
      <c r="S65" s="15">
        <v>1</v>
      </c>
      <c r="Z65" s="22">
        <f>IF(H65="","",COUNTIF(H:H,H65))</f>
        <v>1</v>
      </c>
    </row>
    <row r="66" spans="1:26" ht="14.25" customHeight="1">
      <c r="A66" s="15">
        <v>65</v>
      </c>
      <c r="B66" s="16">
        <v>13</v>
      </c>
      <c r="C66" s="19">
        <v>43556</v>
      </c>
      <c r="D66" s="11" t="s">
        <v>108</v>
      </c>
      <c r="E66" s="11" t="s">
        <v>107</v>
      </c>
      <c r="F66" s="11" t="s">
        <v>2164</v>
      </c>
      <c r="G66" s="11" t="str">
        <f t="shared" si="2"/>
        <v>SB27A18600</v>
      </c>
      <c r="H66" s="25" t="s">
        <v>332</v>
      </c>
      <c r="I66" s="25" t="s">
        <v>337</v>
      </c>
      <c r="J66" s="23" t="s">
        <v>346</v>
      </c>
      <c r="K66" s="16" t="s">
        <v>84</v>
      </c>
      <c r="L66" s="11" t="s">
        <v>110</v>
      </c>
      <c r="M66" s="11" t="s">
        <v>112</v>
      </c>
      <c r="N66" s="23" t="s">
        <v>340</v>
      </c>
      <c r="O66" s="23" t="s">
        <v>350</v>
      </c>
      <c r="P66" s="23" t="s">
        <v>14</v>
      </c>
      <c r="Q66" s="11" t="s">
        <v>115</v>
      </c>
      <c r="U66" s="15">
        <v>1</v>
      </c>
      <c r="Z66" s="22">
        <f>IF(H66="","",COUNTIF(H:H,H66))</f>
        <v>2</v>
      </c>
    </row>
    <row r="67" spans="1:26" ht="14.25" customHeight="1">
      <c r="A67" s="15">
        <v>66</v>
      </c>
      <c r="B67" s="16">
        <v>13</v>
      </c>
      <c r="C67" s="19">
        <v>43556</v>
      </c>
      <c r="D67" s="11" t="s">
        <v>108</v>
      </c>
      <c r="E67" s="11" t="s">
        <v>107</v>
      </c>
      <c r="F67" s="11" t="s">
        <v>205</v>
      </c>
      <c r="G67" s="11" t="str">
        <f t="shared" si="2"/>
        <v>SB27A35459</v>
      </c>
      <c r="H67" s="25" t="s">
        <v>333</v>
      </c>
      <c r="I67" s="25" t="s">
        <v>336</v>
      </c>
      <c r="J67" s="23" t="s">
        <v>347</v>
      </c>
      <c r="K67" s="16" t="s">
        <v>84</v>
      </c>
      <c r="L67" s="11" t="s">
        <v>206</v>
      </c>
      <c r="M67" s="11" t="s">
        <v>112</v>
      </c>
      <c r="N67" s="23" t="s">
        <v>341</v>
      </c>
      <c r="O67" s="23" t="s">
        <v>96</v>
      </c>
      <c r="P67" s="23" t="s">
        <v>14</v>
      </c>
      <c r="Q67" s="11" t="s">
        <v>115</v>
      </c>
      <c r="U67" s="15">
        <v>1</v>
      </c>
      <c r="Z67" s="22">
        <f>IF(H67="","",COUNTIF(H:H,H67))</f>
        <v>1</v>
      </c>
    </row>
    <row r="68" spans="1:26" ht="14.25" customHeight="1">
      <c r="A68" s="15">
        <v>67</v>
      </c>
      <c r="B68" s="16">
        <v>13</v>
      </c>
      <c r="C68" s="19">
        <v>43556</v>
      </c>
      <c r="D68" s="11" t="s">
        <v>108</v>
      </c>
      <c r="E68" s="11" t="s">
        <v>107</v>
      </c>
      <c r="F68" s="11" t="s">
        <v>205</v>
      </c>
      <c r="G68" s="11" t="str">
        <f t="shared" si="2"/>
        <v>SB27A35459</v>
      </c>
      <c r="H68" s="25" t="s">
        <v>334</v>
      </c>
      <c r="I68" s="25" t="s">
        <v>336</v>
      </c>
      <c r="J68" s="23" t="s">
        <v>83</v>
      </c>
      <c r="K68" s="16" t="s">
        <v>84</v>
      </c>
      <c r="L68" s="11" t="s">
        <v>206</v>
      </c>
      <c r="M68" s="11" t="s">
        <v>112</v>
      </c>
      <c r="N68" s="23" t="s">
        <v>342</v>
      </c>
      <c r="O68" s="23" t="s">
        <v>96</v>
      </c>
      <c r="P68" s="23" t="s">
        <v>14</v>
      </c>
      <c r="Q68" s="11" t="s">
        <v>115</v>
      </c>
      <c r="U68" s="15">
        <v>1</v>
      </c>
      <c r="Z68" s="22">
        <f>IF(H68="","",COUNTIF(H:H,H68))</f>
        <v>1</v>
      </c>
    </row>
    <row r="69" spans="1:26" ht="14.25" customHeight="1">
      <c r="A69" s="15">
        <v>68</v>
      </c>
      <c r="B69" s="16">
        <v>13</v>
      </c>
      <c r="C69" s="19">
        <v>43556</v>
      </c>
      <c r="D69" s="11" t="s">
        <v>108</v>
      </c>
      <c r="E69" s="11" t="s">
        <v>107</v>
      </c>
      <c r="F69" s="11" t="s">
        <v>205</v>
      </c>
      <c r="G69" s="11" t="str">
        <f t="shared" si="2"/>
        <v>SB27A35459</v>
      </c>
      <c r="H69" s="25" t="s">
        <v>335</v>
      </c>
      <c r="I69" s="25" t="s">
        <v>336</v>
      </c>
      <c r="J69" s="23" t="s">
        <v>348</v>
      </c>
      <c r="K69" s="16" t="s">
        <v>84</v>
      </c>
      <c r="L69" s="11" t="s">
        <v>206</v>
      </c>
      <c r="M69" s="11" t="s">
        <v>112</v>
      </c>
      <c r="N69" s="23" t="s">
        <v>343</v>
      </c>
      <c r="O69" s="23" t="s">
        <v>305</v>
      </c>
      <c r="P69" s="11" t="s">
        <v>113</v>
      </c>
      <c r="Q69" s="11" t="s">
        <v>85</v>
      </c>
      <c r="R69" s="11" t="s">
        <v>112</v>
      </c>
      <c r="S69" s="15">
        <v>1</v>
      </c>
      <c r="Z69" s="22">
        <f>IF(H69="","",COUNTIF(H:H,H69))</f>
        <v>1</v>
      </c>
    </row>
    <row r="70" spans="1:26" ht="14.25" customHeight="1">
      <c r="A70" s="15">
        <v>69</v>
      </c>
      <c r="B70" s="16">
        <v>14</v>
      </c>
      <c r="C70" s="19">
        <v>43559</v>
      </c>
      <c r="D70" s="11" t="s">
        <v>108</v>
      </c>
      <c r="E70" s="11" t="s">
        <v>107</v>
      </c>
      <c r="F70" s="11" t="s">
        <v>2165</v>
      </c>
      <c r="G70" s="11" t="str">
        <f t="shared" si="2"/>
        <v>SB27A18571</v>
      </c>
      <c r="H70" s="24" t="s">
        <v>351</v>
      </c>
      <c r="I70" s="25" t="s">
        <v>352</v>
      </c>
      <c r="J70" s="23" t="s">
        <v>353</v>
      </c>
      <c r="K70" s="16" t="s">
        <v>84</v>
      </c>
      <c r="L70" s="11" t="s">
        <v>202</v>
      </c>
      <c r="M70" s="11" t="s">
        <v>112</v>
      </c>
      <c r="N70" s="23" t="s">
        <v>354</v>
      </c>
      <c r="O70" s="23" t="s">
        <v>355</v>
      </c>
      <c r="P70" s="11" t="s">
        <v>113</v>
      </c>
      <c r="Q70" s="11" t="s">
        <v>85</v>
      </c>
      <c r="R70" s="11" t="s">
        <v>112</v>
      </c>
      <c r="S70" s="15">
        <v>1</v>
      </c>
      <c r="Z70" s="22">
        <f>IF(H70="","",COUNTIF(H:H,H70))</f>
        <v>1</v>
      </c>
    </row>
    <row r="71" spans="1:26" ht="14.25" customHeight="1">
      <c r="A71" s="15">
        <v>70</v>
      </c>
      <c r="B71" s="16">
        <v>14</v>
      </c>
      <c r="C71" s="19">
        <v>43560</v>
      </c>
      <c r="D71" s="11" t="s">
        <v>108</v>
      </c>
      <c r="E71" s="11" t="s">
        <v>107</v>
      </c>
      <c r="F71" s="11" t="s">
        <v>2164</v>
      </c>
      <c r="G71" s="11" t="str">
        <f>IF(LEFT(H71,3)="11S",IF(MID(H71,4,1)="8",MID(H71,4,9),MID(H71,4,8)),MID(H71,3,10))</f>
        <v>SB27A18600</v>
      </c>
      <c r="H71" s="25" t="s">
        <v>310</v>
      </c>
      <c r="I71" s="25" t="s">
        <v>356</v>
      </c>
      <c r="J71" s="23" t="s">
        <v>357</v>
      </c>
      <c r="K71" s="16" t="s">
        <v>84</v>
      </c>
      <c r="L71" s="11" t="s">
        <v>110</v>
      </c>
      <c r="M71" s="11" t="s">
        <v>112</v>
      </c>
      <c r="N71" s="23" t="s">
        <v>315</v>
      </c>
      <c r="O71" s="23" t="s">
        <v>358</v>
      </c>
      <c r="P71" s="11" t="s">
        <v>113</v>
      </c>
      <c r="Q71" s="11" t="s">
        <v>85</v>
      </c>
      <c r="R71" s="11" t="s">
        <v>112</v>
      </c>
      <c r="S71" s="15">
        <v>1</v>
      </c>
      <c r="Z71" s="22">
        <f>IF(H71="","",COUNTIF(H:H,H71))</f>
        <v>2</v>
      </c>
    </row>
    <row r="72" spans="1:26" ht="14.25" customHeight="1">
      <c r="A72" s="15">
        <v>71</v>
      </c>
      <c r="B72" s="16">
        <v>15</v>
      </c>
      <c r="C72" s="19">
        <v>43565</v>
      </c>
      <c r="D72" s="11" t="s">
        <v>108</v>
      </c>
      <c r="E72" s="11" t="s">
        <v>107</v>
      </c>
      <c r="F72" s="11" t="s">
        <v>2164</v>
      </c>
      <c r="G72" s="11" t="str">
        <f t="shared" ref="G72:G90" si="3">IF(LEFT(H72,3)="11S",IF(MID(H72,4,1)="8",MID(H72,4,9),MID(H72,4,8)),MID(H72,3,10))</f>
        <v>SB27A18600</v>
      </c>
      <c r="H72" s="24" t="s">
        <v>332</v>
      </c>
      <c r="I72" s="25" t="s">
        <v>359</v>
      </c>
      <c r="J72" s="23" t="s">
        <v>360</v>
      </c>
      <c r="K72" s="16" t="s">
        <v>84</v>
      </c>
      <c r="L72" s="11" t="s">
        <v>110</v>
      </c>
      <c r="M72" s="11" t="s">
        <v>112</v>
      </c>
      <c r="N72" s="23" t="s">
        <v>340</v>
      </c>
      <c r="O72" s="23" t="s">
        <v>361</v>
      </c>
      <c r="P72" s="11" t="s">
        <v>113</v>
      </c>
      <c r="Q72" s="11" t="s">
        <v>85</v>
      </c>
      <c r="R72" s="11" t="s">
        <v>112</v>
      </c>
      <c r="S72" s="15">
        <v>1</v>
      </c>
      <c r="Z72" s="22">
        <f>IF(H72="","",COUNTIF(H:H,H72))</f>
        <v>2</v>
      </c>
    </row>
    <row r="73" spans="1:26" ht="14.25" customHeight="1">
      <c r="A73" s="15">
        <v>72</v>
      </c>
      <c r="B73" s="16">
        <v>15</v>
      </c>
      <c r="C73" s="19">
        <v>43570</v>
      </c>
      <c r="D73" s="11" t="s">
        <v>108</v>
      </c>
      <c r="E73" s="11" t="s">
        <v>107</v>
      </c>
      <c r="F73" s="11" t="s">
        <v>2164</v>
      </c>
      <c r="G73" s="11" t="str">
        <f t="shared" si="3"/>
        <v>SB27A18600</v>
      </c>
      <c r="H73" s="24" t="s">
        <v>309</v>
      </c>
      <c r="I73" s="19" t="s">
        <v>366</v>
      </c>
      <c r="J73" s="23" t="s">
        <v>363</v>
      </c>
      <c r="K73" s="16" t="s">
        <v>84</v>
      </c>
      <c r="L73" s="11" t="s">
        <v>110</v>
      </c>
      <c r="M73" s="11" t="s">
        <v>112</v>
      </c>
      <c r="N73" s="23" t="s">
        <v>314</v>
      </c>
      <c r="O73" s="23" t="s">
        <v>368</v>
      </c>
      <c r="P73" s="11" t="s">
        <v>113</v>
      </c>
      <c r="Q73" s="11" t="s">
        <v>85</v>
      </c>
      <c r="R73" s="11" t="s">
        <v>112</v>
      </c>
      <c r="S73" s="15">
        <v>1</v>
      </c>
      <c r="Z73" s="22">
        <f>IF(H73="","",COUNTIF(H:H,H73))</f>
        <v>2</v>
      </c>
    </row>
    <row r="74" spans="1:26" ht="14.25" customHeight="1">
      <c r="A74" s="15">
        <v>73</v>
      </c>
      <c r="B74" s="16">
        <v>16</v>
      </c>
      <c r="C74" s="19">
        <v>43570</v>
      </c>
      <c r="D74" s="11" t="s">
        <v>108</v>
      </c>
      <c r="E74" s="11" t="s">
        <v>107</v>
      </c>
      <c r="F74" s="11" t="s">
        <v>205</v>
      </c>
      <c r="G74" s="11" t="str">
        <f t="shared" si="3"/>
        <v>SB27A35459</v>
      </c>
      <c r="H74" s="24" t="s">
        <v>362</v>
      </c>
      <c r="I74" s="19" t="s">
        <v>367</v>
      </c>
      <c r="J74" s="23" t="s">
        <v>364</v>
      </c>
      <c r="K74" s="16" t="s">
        <v>84</v>
      </c>
      <c r="L74" s="11" t="s">
        <v>206</v>
      </c>
      <c r="M74" s="11" t="s">
        <v>112</v>
      </c>
      <c r="N74" s="23" t="s">
        <v>371</v>
      </c>
      <c r="O74" s="23" t="s">
        <v>369</v>
      </c>
      <c r="P74" s="11" t="s">
        <v>113</v>
      </c>
      <c r="Q74" s="11" t="s">
        <v>85</v>
      </c>
      <c r="R74" s="11" t="s">
        <v>112</v>
      </c>
      <c r="S74" s="15">
        <v>1</v>
      </c>
      <c r="Z74" s="22">
        <f>IF(H74="","",COUNTIF(H:H,H74))</f>
        <v>1</v>
      </c>
    </row>
    <row r="75" spans="1:26" ht="14.25" customHeight="1">
      <c r="A75" s="15">
        <v>74</v>
      </c>
      <c r="B75" s="16">
        <v>16</v>
      </c>
      <c r="C75" s="19">
        <v>43573</v>
      </c>
      <c r="D75" s="11" t="s">
        <v>175</v>
      </c>
      <c r="E75" s="11" t="s">
        <v>107</v>
      </c>
      <c r="F75" s="11" t="s">
        <v>109</v>
      </c>
      <c r="G75" s="11" t="str">
        <f t="shared" si="3"/>
        <v>SB27A25797</v>
      </c>
      <c r="H75" s="25" t="s">
        <v>278</v>
      </c>
      <c r="I75" s="25" t="s">
        <v>367</v>
      </c>
      <c r="J75" s="23" t="s">
        <v>365</v>
      </c>
      <c r="K75" s="16" t="s">
        <v>84</v>
      </c>
      <c r="L75" s="11" t="s">
        <v>206</v>
      </c>
      <c r="M75" s="11" t="s">
        <v>112</v>
      </c>
      <c r="N75" s="23" t="s">
        <v>286</v>
      </c>
      <c r="O75" s="23" t="s">
        <v>370</v>
      </c>
      <c r="P75" s="11" t="s">
        <v>113</v>
      </c>
      <c r="Q75" s="11" t="s">
        <v>85</v>
      </c>
      <c r="R75" s="11" t="s">
        <v>112</v>
      </c>
      <c r="S75" s="15">
        <v>1</v>
      </c>
      <c r="Z75" s="22">
        <f>IF(H75="","",COUNTIF(H:H,H75))</f>
        <v>2</v>
      </c>
    </row>
    <row r="76" spans="1:26" ht="14.25" customHeight="1">
      <c r="A76" s="15">
        <v>75</v>
      </c>
      <c r="B76" s="16">
        <v>17</v>
      </c>
      <c r="C76" s="19">
        <v>43581</v>
      </c>
      <c r="D76" s="11" t="s">
        <v>108</v>
      </c>
      <c r="E76" s="11" t="s">
        <v>107</v>
      </c>
      <c r="F76" s="11" t="s">
        <v>2165</v>
      </c>
      <c r="G76" s="11" t="str">
        <f t="shared" si="3"/>
        <v>SB27A18610</v>
      </c>
      <c r="H76" s="24" t="s">
        <v>372</v>
      </c>
      <c r="I76" s="25" t="s">
        <v>378</v>
      </c>
      <c r="J76" s="23" t="s">
        <v>374</v>
      </c>
      <c r="K76" s="16" t="s">
        <v>84</v>
      </c>
      <c r="L76" s="11" t="s">
        <v>110</v>
      </c>
      <c r="M76" s="11" t="s">
        <v>112</v>
      </c>
      <c r="N76" s="23" t="s">
        <v>376</v>
      </c>
      <c r="O76" s="23" t="s">
        <v>379</v>
      </c>
      <c r="P76" s="23" t="s">
        <v>14</v>
      </c>
      <c r="Q76" s="11" t="s">
        <v>115</v>
      </c>
      <c r="U76" s="15">
        <v>1</v>
      </c>
      <c r="Z76" s="22">
        <f>IF(H76="","",COUNTIF(H:H,H76))</f>
        <v>1</v>
      </c>
    </row>
    <row r="77" spans="1:26" ht="14.25" customHeight="1">
      <c r="A77" s="15">
        <v>76</v>
      </c>
      <c r="B77" s="16">
        <v>17</v>
      </c>
      <c r="C77" s="19">
        <v>43581</v>
      </c>
      <c r="D77" s="11" t="s">
        <v>108</v>
      </c>
      <c r="E77" s="11" t="s">
        <v>107</v>
      </c>
      <c r="F77" s="11" t="s">
        <v>2164</v>
      </c>
      <c r="G77" s="11" t="str">
        <f t="shared" si="3"/>
        <v>SB27A18600</v>
      </c>
      <c r="H77" s="25" t="s">
        <v>373</v>
      </c>
      <c r="I77" s="25" t="s">
        <v>378</v>
      </c>
      <c r="J77" s="23" t="s">
        <v>375</v>
      </c>
      <c r="K77" s="16" t="s">
        <v>84</v>
      </c>
      <c r="L77" s="11" t="s">
        <v>110</v>
      </c>
      <c r="M77" s="11" t="s">
        <v>112</v>
      </c>
      <c r="N77" s="23" t="s">
        <v>377</v>
      </c>
      <c r="O77" s="23" t="s">
        <v>86</v>
      </c>
      <c r="P77" s="11" t="s">
        <v>113</v>
      </c>
      <c r="Q77" s="11" t="s">
        <v>85</v>
      </c>
      <c r="R77" s="11" t="s">
        <v>112</v>
      </c>
      <c r="S77" s="15">
        <v>1</v>
      </c>
      <c r="Z77" s="22">
        <f>IF(H77="","",COUNTIF(H:H,H77))</f>
        <v>1</v>
      </c>
    </row>
    <row r="78" spans="1:26" ht="14.25" customHeight="1">
      <c r="A78" s="15">
        <v>77</v>
      </c>
      <c r="B78" s="16">
        <v>18</v>
      </c>
      <c r="C78" s="19">
        <v>43585</v>
      </c>
      <c r="D78" s="11" t="s">
        <v>108</v>
      </c>
      <c r="E78" s="11" t="s">
        <v>107</v>
      </c>
      <c r="F78" s="11" t="s">
        <v>2164</v>
      </c>
      <c r="G78" s="11" t="str">
        <f t="shared" si="3"/>
        <v>SB27A18600</v>
      </c>
      <c r="H78" s="24" t="s">
        <v>380</v>
      </c>
      <c r="I78" s="19" t="s">
        <v>383</v>
      </c>
      <c r="J78" s="23" t="s">
        <v>386</v>
      </c>
      <c r="K78" s="16" t="s">
        <v>84</v>
      </c>
      <c r="L78" s="11" t="s">
        <v>110</v>
      </c>
      <c r="M78" s="11" t="s">
        <v>112</v>
      </c>
      <c r="N78" s="23" t="s">
        <v>388</v>
      </c>
      <c r="O78" s="23" t="s">
        <v>417</v>
      </c>
      <c r="P78" s="11" t="s">
        <v>15</v>
      </c>
      <c r="Q78" s="11" t="s">
        <v>115</v>
      </c>
      <c r="U78" s="15">
        <v>1</v>
      </c>
      <c r="Z78" s="22">
        <f>IF(H78="","",COUNTIF(H:H,H78))</f>
        <v>1</v>
      </c>
    </row>
    <row r="79" spans="1:26" ht="14.25" customHeight="1">
      <c r="A79" s="15">
        <v>78</v>
      </c>
      <c r="B79" s="16">
        <v>18</v>
      </c>
      <c r="C79" s="19">
        <v>43585</v>
      </c>
      <c r="D79" s="11" t="s">
        <v>108</v>
      </c>
      <c r="E79" s="11" t="s">
        <v>107</v>
      </c>
      <c r="F79" s="11" t="s">
        <v>2164</v>
      </c>
      <c r="G79" s="11" t="str">
        <f t="shared" si="3"/>
        <v>SB27A18600</v>
      </c>
      <c r="H79" s="25" t="s">
        <v>381</v>
      </c>
      <c r="I79" s="19" t="s">
        <v>384</v>
      </c>
      <c r="J79" s="23" t="s">
        <v>363</v>
      </c>
      <c r="K79" s="16" t="s">
        <v>84</v>
      </c>
      <c r="L79" s="11" t="s">
        <v>110</v>
      </c>
      <c r="M79" s="11" t="s">
        <v>112</v>
      </c>
      <c r="N79" s="23" t="s">
        <v>389</v>
      </c>
      <c r="O79" s="23" t="s">
        <v>414</v>
      </c>
      <c r="P79" s="23" t="s">
        <v>14</v>
      </c>
      <c r="Q79" s="11" t="s">
        <v>115</v>
      </c>
      <c r="U79" s="15">
        <v>1</v>
      </c>
      <c r="Z79" s="22">
        <f>IF(H79="","",COUNTIF(H:H,H79))</f>
        <v>1</v>
      </c>
    </row>
    <row r="80" spans="1:26" ht="14.25" customHeight="1">
      <c r="A80" s="15">
        <v>79</v>
      </c>
      <c r="B80" s="16">
        <v>18</v>
      </c>
      <c r="C80" s="19">
        <v>43588</v>
      </c>
      <c r="D80" s="11" t="s">
        <v>108</v>
      </c>
      <c r="E80" s="11" t="s">
        <v>107</v>
      </c>
      <c r="F80" s="11" t="s">
        <v>205</v>
      </c>
      <c r="G80" s="11" t="str">
        <f t="shared" si="3"/>
        <v>SB27A35459</v>
      </c>
      <c r="H80" s="24" t="s">
        <v>382</v>
      </c>
      <c r="I80" s="19" t="s">
        <v>385</v>
      </c>
      <c r="J80" s="23" t="s">
        <v>387</v>
      </c>
      <c r="K80" s="16" t="s">
        <v>84</v>
      </c>
      <c r="L80" s="11" t="s">
        <v>206</v>
      </c>
      <c r="M80" s="11" t="s">
        <v>112</v>
      </c>
      <c r="N80" s="23" t="s">
        <v>413</v>
      </c>
      <c r="O80" s="23" t="s">
        <v>83</v>
      </c>
      <c r="P80" s="11" t="s">
        <v>113</v>
      </c>
      <c r="Q80" s="11" t="s">
        <v>85</v>
      </c>
      <c r="R80" s="11" t="s">
        <v>112</v>
      </c>
      <c r="S80" s="15">
        <v>1</v>
      </c>
      <c r="Z80" s="22">
        <f>IF(H80="","",COUNTIF(H:H,H80))</f>
        <v>1</v>
      </c>
    </row>
    <row r="81" spans="1:26" ht="14.25" customHeight="1">
      <c r="A81" s="15">
        <v>80</v>
      </c>
      <c r="B81" s="16">
        <v>17</v>
      </c>
      <c r="C81" s="19">
        <v>43591</v>
      </c>
      <c r="D81" s="11" t="s">
        <v>108</v>
      </c>
      <c r="E81" s="11" t="s">
        <v>107</v>
      </c>
      <c r="F81" s="11" t="s">
        <v>2164</v>
      </c>
      <c r="G81" s="11" t="str">
        <f t="shared" si="3"/>
        <v>SB27A18600</v>
      </c>
      <c r="H81" s="24" t="s">
        <v>392</v>
      </c>
      <c r="I81" s="25" t="s">
        <v>378</v>
      </c>
      <c r="J81" s="23" t="s">
        <v>118</v>
      </c>
      <c r="K81" s="16" t="s">
        <v>84</v>
      </c>
      <c r="L81" s="11" t="s">
        <v>110</v>
      </c>
      <c r="M81" s="11" t="s">
        <v>112</v>
      </c>
      <c r="N81" s="23" t="s">
        <v>404</v>
      </c>
      <c r="O81" s="26" t="s">
        <v>119</v>
      </c>
      <c r="P81" s="23" t="s">
        <v>14</v>
      </c>
      <c r="Q81" s="11" t="s">
        <v>115</v>
      </c>
      <c r="U81" s="15">
        <v>1</v>
      </c>
      <c r="Z81" s="22">
        <f>IF(H81="","",COUNTIF(H:H,H81))</f>
        <v>1</v>
      </c>
    </row>
    <row r="82" spans="1:26" ht="14.25" customHeight="1">
      <c r="A82" s="15">
        <v>81</v>
      </c>
      <c r="B82" s="16">
        <v>17</v>
      </c>
      <c r="C82" s="19">
        <v>43591</v>
      </c>
      <c r="D82" s="11" t="s">
        <v>108</v>
      </c>
      <c r="E82" s="11" t="s">
        <v>107</v>
      </c>
      <c r="F82" s="11" t="s">
        <v>2164</v>
      </c>
      <c r="G82" s="11" t="str">
        <f t="shared" si="3"/>
        <v>SB27A18600</v>
      </c>
      <c r="H82" s="25" t="s">
        <v>393</v>
      </c>
      <c r="I82" s="25" t="s">
        <v>378</v>
      </c>
      <c r="J82" s="23" t="s">
        <v>118</v>
      </c>
      <c r="K82" s="16" t="s">
        <v>84</v>
      </c>
      <c r="L82" s="11" t="s">
        <v>110</v>
      </c>
      <c r="M82" s="11" t="s">
        <v>112</v>
      </c>
      <c r="N82" s="23" t="s">
        <v>405</v>
      </c>
      <c r="O82" s="26" t="s">
        <v>416</v>
      </c>
      <c r="P82" s="11" t="s">
        <v>113</v>
      </c>
      <c r="Q82" s="11" t="s">
        <v>115</v>
      </c>
      <c r="R82" s="11" t="s">
        <v>112</v>
      </c>
      <c r="S82" s="15">
        <v>1</v>
      </c>
      <c r="Z82" s="22">
        <f>IF(H82="","",COUNTIF(H:H,H82))</f>
        <v>1</v>
      </c>
    </row>
    <row r="83" spans="1:26" ht="14.25" customHeight="1">
      <c r="A83" s="15">
        <v>82</v>
      </c>
      <c r="B83" s="16">
        <v>18</v>
      </c>
      <c r="C83" s="19">
        <v>43591</v>
      </c>
      <c r="D83" s="11" t="s">
        <v>175</v>
      </c>
      <c r="E83" s="11" t="s">
        <v>107</v>
      </c>
      <c r="F83" s="11" t="s">
        <v>205</v>
      </c>
      <c r="G83" s="11" t="str">
        <f t="shared" si="3"/>
        <v>SB27A25896</v>
      </c>
      <c r="H83" s="24" t="s">
        <v>394</v>
      </c>
      <c r="I83" s="19" t="s">
        <v>385</v>
      </c>
      <c r="J83" s="23" t="s">
        <v>399</v>
      </c>
      <c r="K83" s="16" t="s">
        <v>84</v>
      </c>
      <c r="L83" s="11" t="s">
        <v>206</v>
      </c>
      <c r="M83" s="11" t="s">
        <v>112</v>
      </c>
      <c r="N83" s="23" t="s">
        <v>406</v>
      </c>
      <c r="O83" s="23" t="s">
        <v>411</v>
      </c>
      <c r="P83" s="11" t="s">
        <v>113</v>
      </c>
      <c r="Q83" s="11" t="s">
        <v>85</v>
      </c>
      <c r="R83" s="11" t="s">
        <v>112</v>
      </c>
      <c r="S83" s="15">
        <v>1</v>
      </c>
      <c r="Z83" s="22">
        <f>IF(H83="","",COUNTIF(H:H,H83))</f>
        <v>1</v>
      </c>
    </row>
    <row r="84" spans="1:26" ht="14.25" customHeight="1">
      <c r="A84" s="15">
        <v>83</v>
      </c>
      <c r="B84" s="16">
        <v>18</v>
      </c>
      <c r="C84" s="19">
        <v>43591</v>
      </c>
      <c r="D84" s="11" t="s">
        <v>175</v>
      </c>
      <c r="E84" s="11" t="s">
        <v>107</v>
      </c>
      <c r="F84" s="11" t="s">
        <v>205</v>
      </c>
      <c r="G84" s="11" t="str">
        <f t="shared" si="3"/>
        <v>SB27A25896</v>
      </c>
      <c r="H84" s="25" t="s">
        <v>318</v>
      </c>
      <c r="I84" s="19" t="s">
        <v>385</v>
      </c>
      <c r="J84" s="23" t="s">
        <v>400</v>
      </c>
      <c r="K84" s="16" t="s">
        <v>84</v>
      </c>
      <c r="L84" s="11" t="s">
        <v>206</v>
      </c>
      <c r="M84" s="11" t="s">
        <v>112</v>
      </c>
      <c r="N84" s="23" t="s">
        <v>323</v>
      </c>
      <c r="O84" s="23" t="s">
        <v>412</v>
      </c>
      <c r="P84" s="11" t="s">
        <v>113</v>
      </c>
      <c r="Q84" s="11" t="s">
        <v>85</v>
      </c>
      <c r="R84" s="11" t="s">
        <v>112</v>
      </c>
      <c r="S84" s="15">
        <v>1</v>
      </c>
      <c r="Z84" s="22">
        <f>IF(H84="","",COUNTIF(H:H,H84))</f>
        <v>2</v>
      </c>
    </row>
    <row r="85" spans="1:26" ht="14.25" customHeight="1">
      <c r="A85" s="15">
        <v>84</v>
      </c>
      <c r="B85" s="16">
        <v>19</v>
      </c>
      <c r="C85" s="19">
        <v>43593</v>
      </c>
      <c r="D85" s="11" t="s">
        <v>108</v>
      </c>
      <c r="E85" s="11" t="s">
        <v>107</v>
      </c>
      <c r="F85" s="11" t="s">
        <v>2164</v>
      </c>
      <c r="G85" s="11" t="str">
        <f t="shared" si="3"/>
        <v>SB27A18600</v>
      </c>
      <c r="H85" s="24" t="s">
        <v>395</v>
      </c>
      <c r="I85" s="19" t="s">
        <v>390</v>
      </c>
      <c r="J85" s="23" t="s">
        <v>164</v>
      </c>
      <c r="K85" s="16" t="s">
        <v>84</v>
      </c>
      <c r="L85" s="11" t="s">
        <v>110</v>
      </c>
      <c r="M85" s="11" t="s">
        <v>112</v>
      </c>
      <c r="N85" s="23" t="s">
        <v>407</v>
      </c>
      <c r="O85" s="23" t="s">
        <v>415</v>
      </c>
      <c r="P85" s="11" t="s">
        <v>113</v>
      </c>
      <c r="Q85" s="11" t="s">
        <v>115</v>
      </c>
      <c r="R85" s="11" t="s">
        <v>112</v>
      </c>
      <c r="S85" s="15">
        <v>1</v>
      </c>
      <c r="Z85" s="22">
        <f>IF(H85="","",COUNTIF(H:H,H85))</f>
        <v>1</v>
      </c>
    </row>
    <row r="86" spans="1:26" ht="14.25" customHeight="1">
      <c r="A86" s="15">
        <v>85</v>
      </c>
      <c r="B86" s="16">
        <v>19</v>
      </c>
      <c r="C86" s="19">
        <v>43593</v>
      </c>
      <c r="D86" s="11" t="s">
        <v>175</v>
      </c>
      <c r="E86" s="11" t="s">
        <v>107</v>
      </c>
      <c r="F86" s="11" t="s">
        <v>109</v>
      </c>
      <c r="G86" s="11" t="str">
        <f t="shared" si="3"/>
        <v>SC57A22935</v>
      </c>
      <c r="H86" s="25" t="s">
        <v>396</v>
      </c>
      <c r="I86" s="19" t="s">
        <v>390</v>
      </c>
      <c r="J86" s="23" t="s">
        <v>401</v>
      </c>
      <c r="K86" s="16" t="s">
        <v>144</v>
      </c>
      <c r="L86" s="11" t="s">
        <v>202</v>
      </c>
      <c r="M86" s="11" t="s">
        <v>112</v>
      </c>
      <c r="N86" s="23" t="s">
        <v>408</v>
      </c>
      <c r="O86" s="23" t="s">
        <v>418</v>
      </c>
      <c r="P86" s="11" t="s">
        <v>113</v>
      </c>
      <c r="Q86" s="11" t="s">
        <v>115</v>
      </c>
      <c r="R86" s="11" t="s">
        <v>112</v>
      </c>
      <c r="S86" s="15">
        <v>1</v>
      </c>
      <c r="Z86" s="22">
        <f>IF(H86="","",COUNTIF(H:H,H86))</f>
        <v>1</v>
      </c>
    </row>
    <row r="87" spans="1:26" ht="14.25" customHeight="1">
      <c r="A87" s="15">
        <v>86</v>
      </c>
      <c r="B87" s="16">
        <v>19</v>
      </c>
      <c r="C87" s="19">
        <v>43594</v>
      </c>
      <c r="D87" s="11" t="s">
        <v>108</v>
      </c>
      <c r="E87" s="11" t="s">
        <v>107</v>
      </c>
      <c r="F87" s="11" t="s">
        <v>2164</v>
      </c>
      <c r="G87" s="11" t="str">
        <f t="shared" si="3"/>
        <v>SB27A18600</v>
      </c>
      <c r="H87" s="24" t="s">
        <v>397</v>
      </c>
      <c r="I87" s="19" t="s">
        <v>391</v>
      </c>
      <c r="J87" s="23" t="s">
        <v>402</v>
      </c>
      <c r="K87" s="16" t="s">
        <v>84</v>
      </c>
      <c r="L87" s="11" t="s">
        <v>110</v>
      </c>
      <c r="M87" s="11" t="s">
        <v>112</v>
      </c>
      <c r="N87" s="23" t="s">
        <v>409</v>
      </c>
      <c r="O87" s="23" t="s">
        <v>86</v>
      </c>
      <c r="P87" s="11" t="s">
        <v>113</v>
      </c>
      <c r="Q87" s="11" t="s">
        <v>85</v>
      </c>
      <c r="R87" s="11" t="s">
        <v>112</v>
      </c>
      <c r="S87" s="15">
        <v>1</v>
      </c>
      <c r="Z87" s="22">
        <f>IF(H87="","",COUNTIF(H:H,H87))</f>
        <v>1</v>
      </c>
    </row>
    <row r="88" spans="1:26" ht="14.25" customHeight="1">
      <c r="A88" s="15">
        <v>87</v>
      </c>
      <c r="B88" s="16">
        <v>19</v>
      </c>
      <c r="C88" s="19">
        <v>43594</v>
      </c>
      <c r="D88" s="11" t="s">
        <v>108</v>
      </c>
      <c r="E88" s="11" t="s">
        <v>107</v>
      </c>
      <c r="F88" s="11" t="s">
        <v>2165</v>
      </c>
      <c r="G88" s="11" t="str">
        <f t="shared" si="3"/>
        <v>SB27A18571</v>
      </c>
      <c r="H88" s="25" t="s">
        <v>398</v>
      </c>
      <c r="I88" s="19" t="s">
        <v>391</v>
      </c>
      <c r="J88" s="23" t="s">
        <v>403</v>
      </c>
      <c r="K88" s="16" t="s">
        <v>84</v>
      </c>
      <c r="L88" s="11" t="s">
        <v>202</v>
      </c>
      <c r="M88" s="11" t="s">
        <v>112</v>
      </c>
      <c r="N88" s="23" t="s">
        <v>410</v>
      </c>
      <c r="O88" s="23" t="s">
        <v>431</v>
      </c>
      <c r="P88" s="23" t="s">
        <v>14</v>
      </c>
      <c r="Q88" s="11" t="s">
        <v>115</v>
      </c>
      <c r="U88" s="15">
        <v>1</v>
      </c>
      <c r="Z88" s="22">
        <f>IF(H88="","",COUNTIF(H:H,H88))</f>
        <v>2</v>
      </c>
    </row>
    <row r="89" spans="1:26" ht="14.25" customHeight="1">
      <c r="A89" s="15">
        <v>88</v>
      </c>
      <c r="B89" s="16">
        <v>19</v>
      </c>
      <c r="C89" s="19">
        <v>43595</v>
      </c>
      <c r="D89" s="11" t="s">
        <v>108</v>
      </c>
      <c r="E89" s="11" t="s">
        <v>107</v>
      </c>
      <c r="F89" s="11" t="s">
        <v>2164</v>
      </c>
      <c r="G89" s="11" t="str">
        <f>IF(LEFT(H89,3)="11S",IF(MID(H89,4,1)="8",MID(H89,4,9),MID(H89,4,8)),MID(H89,3,10))</f>
        <v>SB27A18600</v>
      </c>
      <c r="H89" s="24" t="s">
        <v>419</v>
      </c>
      <c r="I89" s="19" t="s">
        <v>423</v>
      </c>
      <c r="J89" s="23" t="s">
        <v>118</v>
      </c>
      <c r="K89" s="16" t="s">
        <v>84</v>
      </c>
      <c r="L89" s="11" t="s">
        <v>110</v>
      </c>
      <c r="M89" s="11" t="s">
        <v>112</v>
      </c>
      <c r="O89" s="23" t="s">
        <v>86</v>
      </c>
      <c r="P89" s="11" t="s">
        <v>113</v>
      </c>
      <c r="Q89" s="11" t="s">
        <v>85</v>
      </c>
      <c r="R89" s="11" t="s">
        <v>112</v>
      </c>
      <c r="S89" s="15">
        <v>1</v>
      </c>
      <c r="Z89" s="22">
        <f>IF(H89="","",COUNTIF(H:H,H89))</f>
        <v>1</v>
      </c>
    </row>
    <row r="90" spans="1:26" ht="14.25" customHeight="1">
      <c r="A90" s="15">
        <v>89</v>
      </c>
      <c r="B90" s="16">
        <v>19</v>
      </c>
      <c r="C90" s="19">
        <v>43598</v>
      </c>
      <c r="D90" s="11" t="s">
        <v>108</v>
      </c>
      <c r="E90" s="11" t="s">
        <v>107</v>
      </c>
      <c r="F90" s="11" t="s">
        <v>2165</v>
      </c>
      <c r="G90" s="11" t="str">
        <f t="shared" si="3"/>
        <v>SB27A18610</v>
      </c>
      <c r="H90" s="23" t="s">
        <v>420</v>
      </c>
      <c r="I90" s="19" t="s">
        <v>424</v>
      </c>
      <c r="J90" s="23" t="s">
        <v>427</v>
      </c>
      <c r="K90" s="16" t="s">
        <v>84</v>
      </c>
      <c r="L90" s="11" t="s">
        <v>110</v>
      </c>
      <c r="M90" s="11" t="s">
        <v>112</v>
      </c>
      <c r="N90" s="23" t="s">
        <v>428</v>
      </c>
      <c r="O90" s="23" t="s">
        <v>432</v>
      </c>
      <c r="P90" s="11" t="s">
        <v>113</v>
      </c>
      <c r="Q90" s="11" t="s">
        <v>115</v>
      </c>
      <c r="R90" s="11" t="s">
        <v>112</v>
      </c>
      <c r="S90" s="15">
        <v>1</v>
      </c>
      <c r="Z90" s="22">
        <f>IF(H90="","",COUNTIF(H:H,H90))</f>
        <v>1</v>
      </c>
    </row>
    <row r="91" spans="1:26" ht="14.25" customHeight="1">
      <c r="A91" s="15">
        <v>90</v>
      </c>
      <c r="B91" s="16">
        <v>20</v>
      </c>
      <c r="C91" s="19">
        <v>43599</v>
      </c>
      <c r="D91" s="11" t="s">
        <v>108</v>
      </c>
      <c r="E91" s="11" t="s">
        <v>107</v>
      </c>
      <c r="F91" s="11" t="s">
        <v>2164</v>
      </c>
      <c r="G91" s="11" t="str">
        <f t="shared" ref="G91:G107" si="4">IF(LEFT(H91,3)="11S",IF(MID(H91,4,1)="8",MID(H91,4,9),MID(H91,4,8)),MID(H91,3,10))</f>
        <v>SB27A18600</v>
      </c>
      <c r="H91" s="24" t="s">
        <v>421</v>
      </c>
      <c r="I91" s="19" t="s">
        <v>425</v>
      </c>
      <c r="J91" s="23" t="s">
        <v>83</v>
      </c>
      <c r="K91" s="16" t="s">
        <v>84</v>
      </c>
      <c r="L91" s="11" t="s">
        <v>110</v>
      </c>
      <c r="M91" s="11" t="s">
        <v>112</v>
      </c>
      <c r="N91" s="23" t="s">
        <v>429</v>
      </c>
      <c r="O91" s="23" t="s">
        <v>118</v>
      </c>
      <c r="P91" s="11" t="s">
        <v>113</v>
      </c>
      <c r="Q91" s="11" t="s">
        <v>85</v>
      </c>
      <c r="R91" s="11" t="s">
        <v>112</v>
      </c>
      <c r="S91" s="15">
        <v>1</v>
      </c>
      <c r="Z91" s="22">
        <f>IF(H91="","",COUNTIF(H:H,H91))</f>
        <v>1</v>
      </c>
    </row>
    <row r="92" spans="1:26" ht="14.25" customHeight="1">
      <c r="A92" s="15">
        <v>91</v>
      </c>
      <c r="B92" s="16">
        <v>20</v>
      </c>
      <c r="C92" s="19">
        <v>43601</v>
      </c>
      <c r="D92" s="11" t="s">
        <v>108</v>
      </c>
      <c r="E92" s="11" t="s">
        <v>107</v>
      </c>
      <c r="F92" s="11" t="s">
        <v>2164</v>
      </c>
      <c r="G92" s="11" t="str">
        <f t="shared" si="4"/>
        <v>SB27A18600</v>
      </c>
      <c r="H92" s="24" t="s">
        <v>422</v>
      </c>
      <c r="I92" s="19" t="s">
        <v>426</v>
      </c>
      <c r="J92" s="23" t="s">
        <v>83</v>
      </c>
      <c r="K92" s="16" t="s">
        <v>84</v>
      </c>
      <c r="L92" s="11" t="s">
        <v>110</v>
      </c>
      <c r="M92" s="11" t="s">
        <v>112</v>
      </c>
      <c r="N92" s="23" t="s">
        <v>430</v>
      </c>
      <c r="O92" s="23" t="s">
        <v>83</v>
      </c>
      <c r="P92" s="11" t="s">
        <v>113</v>
      </c>
      <c r="Q92" s="11" t="s">
        <v>85</v>
      </c>
      <c r="R92" s="11" t="s">
        <v>112</v>
      </c>
      <c r="S92" s="15">
        <v>1</v>
      </c>
      <c r="Z92" s="22">
        <f>IF(H92="","",COUNTIF(H:H,H92))</f>
        <v>1</v>
      </c>
    </row>
    <row r="93" spans="1:26" ht="14.25" customHeight="1">
      <c r="A93" s="15">
        <v>92</v>
      </c>
      <c r="B93" s="16">
        <v>21</v>
      </c>
      <c r="C93" s="19">
        <v>43609</v>
      </c>
      <c r="D93" s="11" t="s">
        <v>108</v>
      </c>
      <c r="E93" s="11" t="s">
        <v>107</v>
      </c>
      <c r="F93" s="11" t="s">
        <v>2165</v>
      </c>
      <c r="G93" s="11" t="str">
        <f t="shared" si="4"/>
        <v>SB27A18610</v>
      </c>
      <c r="H93" s="24" t="s">
        <v>433</v>
      </c>
      <c r="I93" s="19" t="s">
        <v>440</v>
      </c>
      <c r="J93" s="23" t="s">
        <v>83</v>
      </c>
      <c r="K93" s="16" t="s">
        <v>84</v>
      </c>
      <c r="L93" s="11" t="s">
        <v>110</v>
      </c>
      <c r="M93" s="11" t="s">
        <v>112</v>
      </c>
      <c r="N93" s="23" t="s">
        <v>451</v>
      </c>
      <c r="O93" s="23" t="s">
        <v>96</v>
      </c>
      <c r="P93" s="23" t="s">
        <v>14</v>
      </c>
      <c r="Q93" s="11" t="s">
        <v>115</v>
      </c>
      <c r="U93" s="15">
        <v>1</v>
      </c>
      <c r="Z93" s="22">
        <f>IF(H93="","",COUNTIF(H:H,H93))</f>
        <v>1</v>
      </c>
    </row>
    <row r="94" spans="1:26" ht="14.25" customHeight="1">
      <c r="A94" s="15">
        <v>93</v>
      </c>
      <c r="B94" s="16">
        <v>21</v>
      </c>
      <c r="C94" s="19">
        <v>43609</v>
      </c>
      <c r="D94" s="11" t="s">
        <v>108</v>
      </c>
      <c r="E94" s="11" t="s">
        <v>107</v>
      </c>
      <c r="F94" s="11" t="s">
        <v>2165</v>
      </c>
      <c r="G94" s="11" t="str">
        <f t="shared" si="4"/>
        <v>SB27A18610</v>
      </c>
      <c r="H94" s="25" t="s">
        <v>434</v>
      </c>
      <c r="I94" s="19" t="s">
        <v>440</v>
      </c>
      <c r="J94" s="23" t="s">
        <v>445</v>
      </c>
      <c r="K94" s="16" t="s">
        <v>84</v>
      </c>
      <c r="L94" s="11" t="s">
        <v>110</v>
      </c>
      <c r="M94" s="11" t="s">
        <v>112</v>
      </c>
      <c r="N94" s="23" t="s">
        <v>452</v>
      </c>
      <c r="O94" s="23" t="s">
        <v>458</v>
      </c>
      <c r="P94" s="23" t="s">
        <v>14</v>
      </c>
      <c r="Q94" s="11" t="s">
        <v>115</v>
      </c>
      <c r="U94" s="15">
        <v>1</v>
      </c>
      <c r="Z94" s="22">
        <f>IF(H94="","",COUNTIF(H:H,H94))</f>
        <v>1</v>
      </c>
    </row>
    <row r="95" spans="1:26" ht="14.25" customHeight="1">
      <c r="A95" s="15">
        <v>94</v>
      </c>
      <c r="B95" s="16">
        <v>21</v>
      </c>
      <c r="C95" s="19">
        <v>43609</v>
      </c>
      <c r="D95" s="11" t="s">
        <v>108</v>
      </c>
      <c r="E95" s="11" t="s">
        <v>107</v>
      </c>
      <c r="F95" s="11" t="s">
        <v>2165</v>
      </c>
      <c r="G95" s="11" t="str">
        <f t="shared" si="4"/>
        <v>SB27A18610</v>
      </c>
      <c r="H95" s="25" t="s">
        <v>435</v>
      </c>
      <c r="I95" s="25" t="s">
        <v>440</v>
      </c>
      <c r="J95" s="23" t="s">
        <v>446</v>
      </c>
      <c r="K95" s="16" t="s">
        <v>84</v>
      </c>
      <c r="L95" s="11" t="s">
        <v>110</v>
      </c>
      <c r="M95" s="11" t="s">
        <v>112</v>
      </c>
      <c r="N95" s="23" t="s">
        <v>453</v>
      </c>
      <c r="O95" s="23" t="s">
        <v>459</v>
      </c>
      <c r="P95" s="11" t="s">
        <v>113</v>
      </c>
      <c r="Q95" s="11" t="s">
        <v>85</v>
      </c>
      <c r="R95" s="11" t="s">
        <v>112</v>
      </c>
      <c r="S95" s="15">
        <v>1</v>
      </c>
      <c r="Z95" s="22">
        <f>IF(H95="","",COUNTIF(H:H,H95))</f>
        <v>1</v>
      </c>
    </row>
    <row r="96" spans="1:26" ht="14.25" customHeight="1">
      <c r="A96" s="15">
        <v>95</v>
      </c>
      <c r="B96" s="16">
        <v>21</v>
      </c>
      <c r="C96" s="19">
        <v>43609</v>
      </c>
      <c r="D96" s="11" t="s">
        <v>108</v>
      </c>
      <c r="E96" s="11" t="s">
        <v>107</v>
      </c>
      <c r="F96" s="11" t="s">
        <v>2164</v>
      </c>
      <c r="G96" s="11" t="str">
        <f t="shared" si="4"/>
        <v>SB27A18600</v>
      </c>
      <c r="H96" s="25" t="s">
        <v>436</v>
      </c>
      <c r="I96" s="25" t="s">
        <v>441</v>
      </c>
      <c r="J96" s="23" t="s">
        <v>83</v>
      </c>
      <c r="K96" s="16" t="s">
        <v>84</v>
      </c>
      <c r="L96" s="11" t="s">
        <v>110</v>
      </c>
      <c r="M96" s="11" t="s">
        <v>112</v>
      </c>
      <c r="N96" s="23" t="s">
        <v>454</v>
      </c>
      <c r="O96" s="23" t="s">
        <v>83</v>
      </c>
      <c r="P96" s="11" t="s">
        <v>113</v>
      </c>
      <c r="Q96" s="11" t="s">
        <v>85</v>
      </c>
      <c r="R96" s="11" t="s">
        <v>112</v>
      </c>
      <c r="S96" s="15">
        <v>1</v>
      </c>
      <c r="Z96" s="22">
        <f>IF(H96="","",COUNTIF(H:H,H96))</f>
        <v>1</v>
      </c>
    </row>
    <row r="97" spans="1:26" ht="14.25" customHeight="1">
      <c r="A97" s="15">
        <v>96</v>
      </c>
      <c r="B97" s="16">
        <v>21</v>
      </c>
      <c r="C97" s="19">
        <v>43612</v>
      </c>
      <c r="D97" s="11" t="s">
        <v>108</v>
      </c>
      <c r="E97" s="11" t="s">
        <v>107</v>
      </c>
      <c r="F97" s="11" t="s">
        <v>2165</v>
      </c>
      <c r="G97" s="11" t="str">
        <f t="shared" si="4"/>
        <v>SB27A18571</v>
      </c>
      <c r="H97" s="24" t="s">
        <v>398</v>
      </c>
      <c r="I97" s="19" t="s">
        <v>442</v>
      </c>
      <c r="J97" s="23" t="s">
        <v>447</v>
      </c>
      <c r="K97" s="16" t="s">
        <v>84</v>
      </c>
      <c r="L97" s="11" t="s">
        <v>202</v>
      </c>
      <c r="M97" s="11" t="s">
        <v>112</v>
      </c>
      <c r="N97" s="23" t="s">
        <v>410</v>
      </c>
      <c r="O97" s="23" t="s">
        <v>460</v>
      </c>
      <c r="P97" s="11" t="s">
        <v>113</v>
      </c>
      <c r="Q97" s="11" t="s">
        <v>85</v>
      </c>
      <c r="R97" s="11" t="s">
        <v>112</v>
      </c>
      <c r="S97" s="15">
        <v>1</v>
      </c>
      <c r="Z97" s="22">
        <f>IF(H97="","",COUNTIF(H:H,H97))</f>
        <v>2</v>
      </c>
    </row>
    <row r="98" spans="1:26" ht="14.25" customHeight="1">
      <c r="A98" s="15">
        <v>97</v>
      </c>
      <c r="B98" s="16">
        <v>21</v>
      </c>
      <c r="C98" s="19">
        <v>43612</v>
      </c>
      <c r="D98" s="11" t="s">
        <v>108</v>
      </c>
      <c r="E98" s="11" t="s">
        <v>107</v>
      </c>
      <c r="F98" s="11" t="s">
        <v>2165</v>
      </c>
      <c r="G98" s="11" t="str">
        <f t="shared" si="4"/>
        <v>SB27A18571</v>
      </c>
      <c r="H98" s="25" t="s">
        <v>437</v>
      </c>
      <c r="I98" s="19" t="s">
        <v>443</v>
      </c>
      <c r="J98" s="23" t="s">
        <v>448</v>
      </c>
      <c r="K98" s="16" t="s">
        <v>84</v>
      </c>
      <c r="L98" s="11" t="s">
        <v>202</v>
      </c>
      <c r="M98" s="11" t="s">
        <v>112</v>
      </c>
      <c r="N98" s="23" t="s">
        <v>455</v>
      </c>
      <c r="O98" s="23" t="s">
        <v>461</v>
      </c>
      <c r="P98" s="11" t="s">
        <v>113</v>
      </c>
      <c r="Q98" s="11" t="s">
        <v>85</v>
      </c>
      <c r="R98" s="11" t="s">
        <v>112</v>
      </c>
      <c r="S98" s="15">
        <v>1</v>
      </c>
      <c r="Z98" s="22">
        <f>IF(H98="","",COUNTIF(H:H,H98))</f>
        <v>1</v>
      </c>
    </row>
    <row r="99" spans="1:26" ht="14.25" customHeight="1">
      <c r="A99" s="15">
        <v>98</v>
      </c>
      <c r="B99" s="16">
        <v>22</v>
      </c>
      <c r="C99" s="19">
        <v>43612</v>
      </c>
      <c r="D99" s="11" t="s">
        <v>108</v>
      </c>
      <c r="E99" s="11" t="s">
        <v>107</v>
      </c>
      <c r="F99" s="11" t="s">
        <v>2165</v>
      </c>
      <c r="G99" s="11" t="str">
        <f t="shared" si="4"/>
        <v>SB27A18571</v>
      </c>
      <c r="H99" s="25" t="s">
        <v>438</v>
      </c>
      <c r="I99" s="25" t="s">
        <v>444</v>
      </c>
      <c r="J99" s="23" t="s">
        <v>449</v>
      </c>
      <c r="K99" s="16" t="s">
        <v>84</v>
      </c>
      <c r="L99" s="11" t="s">
        <v>202</v>
      </c>
      <c r="M99" s="11" t="s">
        <v>112</v>
      </c>
      <c r="N99" s="23" t="s">
        <v>456</v>
      </c>
      <c r="O99" s="23" t="s">
        <v>461</v>
      </c>
      <c r="P99" s="11" t="s">
        <v>113</v>
      </c>
      <c r="Q99" s="11" t="s">
        <v>85</v>
      </c>
      <c r="R99" s="11" t="s">
        <v>112</v>
      </c>
      <c r="S99" s="15">
        <v>1</v>
      </c>
      <c r="Z99" s="22">
        <f>IF(H99="","",COUNTIF(H:H,H99))</f>
        <v>1</v>
      </c>
    </row>
    <row r="100" spans="1:26" ht="14.25" customHeight="1">
      <c r="A100" s="15">
        <v>99</v>
      </c>
      <c r="B100" s="16">
        <v>22</v>
      </c>
      <c r="C100" s="19">
        <v>43613</v>
      </c>
      <c r="D100" s="11" t="s">
        <v>108</v>
      </c>
      <c r="E100" s="11" t="s">
        <v>107</v>
      </c>
      <c r="F100" s="11" t="s">
        <v>2165</v>
      </c>
      <c r="G100" s="11" t="str">
        <f t="shared" si="4"/>
        <v>SB27A18610</v>
      </c>
      <c r="H100" s="24" t="s">
        <v>439</v>
      </c>
      <c r="I100" s="19" t="s">
        <v>444</v>
      </c>
      <c r="J100" s="23" t="s">
        <v>450</v>
      </c>
      <c r="K100" s="16" t="s">
        <v>84</v>
      </c>
      <c r="L100" s="11" t="s">
        <v>110</v>
      </c>
      <c r="M100" s="11" t="s">
        <v>112</v>
      </c>
      <c r="N100" s="23" t="s">
        <v>457</v>
      </c>
      <c r="O100" s="23" t="s">
        <v>462</v>
      </c>
      <c r="P100" s="23" t="s">
        <v>14</v>
      </c>
      <c r="Q100" s="11" t="s">
        <v>115</v>
      </c>
      <c r="U100" s="15">
        <v>1</v>
      </c>
      <c r="Z100" s="22">
        <f>IF(H100="","",COUNTIF(H:H,H100))</f>
        <v>1</v>
      </c>
    </row>
    <row r="101" spans="1:26" ht="14.25" customHeight="1">
      <c r="A101" s="15">
        <v>100</v>
      </c>
      <c r="B101" s="16">
        <v>22</v>
      </c>
      <c r="C101" s="19">
        <v>43615</v>
      </c>
      <c r="D101" s="11" t="s">
        <v>108</v>
      </c>
      <c r="E101" s="11" t="s">
        <v>107</v>
      </c>
      <c r="F101" s="11" t="s">
        <v>205</v>
      </c>
      <c r="G101" s="11" t="str">
        <f t="shared" si="4"/>
        <v>SB27A34762</v>
      </c>
      <c r="H101" s="25" t="s">
        <v>463</v>
      </c>
      <c r="I101" s="19" t="s">
        <v>468</v>
      </c>
      <c r="J101" s="23" t="s">
        <v>473</v>
      </c>
      <c r="K101" s="16" t="s">
        <v>84</v>
      </c>
      <c r="L101" s="11" t="s">
        <v>206</v>
      </c>
      <c r="M101" s="11" t="s">
        <v>112</v>
      </c>
      <c r="N101" s="23" t="s">
        <v>246</v>
      </c>
      <c r="O101" s="23" t="s">
        <v>477</v>
      </c>
      <c r="P101" s="23" t="s">
        <v>14</v>
      </c>
      <c r="Q101" s="11" t="s">
        <v>115</v>
      </c>
      <c r="U101" s="15">
        <v>1</v>
      </c>
      <c r="Z101" s="22">
        <f>IF(H101="","",COUNTIF(H:H,H101))</f>
        <v>1</v>
      </c>
    </row>
    <row r="102" spans="1:26" ht="14.25" customHeight="1">
      <c r="A102" s="15">
        <v>101</v>
      </c>
      <c r="B102" s="16">
        <v>22</v>
      </c>
      <c r="C102" s="19">
        <v>43615</v>
      </c>
      <c r="D102" s="11" t="s">
        <v>108</v>
      </c>
      <c r="E102" s="11" t="s">
        <v>107</v>
      </c>
      <c r="F102" s="11" t="s">
        <v>2165</v>
      </c>
      <c r="G102" s="11" t="str">
        <f t="shared" si="4"/>
        <v>SB27A18571</v>
      </c>
      <c r="H102" s="25" t="s">
        <v>464</v>
      </c>
      <c r="I102" s="25" t="s">
        <v>469</v>
      </c>
      <c r="J102" s="23" t="s">
        <v>474</v>
      </c>
      <c r="K102" s="16" t="s">
        <v>84</v>
      </c>
      <c r="L102" s="11" t="s">
        <v>202</v>
      </c>
      <c r="M102" s="11" t="s">
        <v>112</v>
      </c>
      <c r="N102" s="23" t="s">
        <v>479</v>
      </c>
      <c r="O102" s="23" t="s">
        <v>478</v>
      </c>
      <c r="P102" s="11" t="s">
        <v>113</v>
      </c>
      <c r="Q102" s="11" t="s">
        <v>85</v>
      </c>
      <c r="R102" s="11" t="s">
        <v>112</v>
      </c>
      <c r="S102" s="15">
        <v>1</v>
      </c>
      <c r="Z102" s="22">
        <f>IF(H102="","",COUNTIF(H:H,H102))</f>
        <v>1</v>
      </c>
    </row>
    <row r="103" spans="1:26" ht="14.25" customHeight="1">
      <c r="A103" s="15">
        <v>102</v>
      </c>
      <c r="B103" s="16">
        <v>22</v>
      </c>
      <c r="C103" s="19">
        <v>43616</v>
      </c>
      <c r="D103" s="11" t="s">
        <v>108</v>
      </c>
      <c r="E103" s="11" t="s">
        <v>107</v>
      </c>
      <c r="F103" s="11" t="s">
        <v>2164</v>
      </c>
      <c r="G103" s="11" t="str">
        <f t="shared" si="4"/>
        <v>SB27A18600</v>
      </c>
      <c r="H103" s="25" t="s">
        <v>465</v>
      </c>
      <c r="I103" s="19" t="s">
        <v>470</v>
      </c>
      <c r="J103" s="23" t="s">
        <v>475</v>
      </c>
      <c r="K103" s="16" t="s">
        <v>84</v>
      </c>
      <c r="L103" s="11" t="s">
        <v>110</v>
      </c>
      <c r="M103" s="11" t="s">
        <v>112</v>
      </c>
      <c r="N103" s="23" t="s">
        <v>481</v>
      </c>
      <c r="O103" s="23" t="s">
        <v>480</v>
      </c>
      <c r="P103" s="11" t="s">
        <v>113</v>
      </c>
      <c r="Q103" s="11" t="s">
        <v>85</v>
      </c>
      <c r="R103" s="11" t="s">
        <v>112</v>
      </c>
      <c r="S103" s="15">
        <v>1</v>
      </c>
      <c r="Z103" s="22">
        <f>IF(H103="","",COUNTIF(H:H,H103))</f>
        <v>1</v>
      </c>
    </row>
    <row r="104" spans="1:26" ht="14.25" customHeight="1">
      <c r="A104" s="15">
        <v>103</v>
      </c>
      <c r="B104" s="16">
        <v>23</v>
      </c>
      <c r="C104" s="19">
        <v>43623</v>
      </c>
      <c r="D104" s="11" t="s">
        <v>175</v>
      </c>
      <c r="E104" s="11" t="s">
        <v>107</v>
      </c>
      <c r="F104" s="11" t="s">
        <v>109</v>
      </c>
      <c r="G104" s="11" t="str">
        <f t="shared" si="4"/>
        <v>SC57A22935</v>
      </c>
      <c r="H104" s="25" t="s">
        <v>466</v>
      </c>
      <c r="I104" s="19" t="s">
        <v>471</v>
      </c>
      <c r="J104" s="23" t="s">
        <v>401</v>
      </c>
      <c r="K104" s="16" t="s">
        <v>144</v>
      </c>
      <c r="L104" s="11" t="s">
        <v>202</v>
      </c>
      <c r="M104" s="11" t="s">
        <v>112</v>
      </c>
      <c r="N104" s="23" t="s">
        <v>482</v>
      </c>
      <c r="O104" s="23" t="s">
        <v>418</v>
      </c>
      <c r="P104" s="11" t="s">
        <v>113</v>
      </c>
      <c r="Q104" s="11" t="s">
        <v>115</v>
      </c>
      <c r="R104" s="11" t="s">
        <v>112</v>
      </c>
      <c r="S104" s="15">
        <v>1</v>
      </c>
      <c r="Z104" s="22">
        <f>IF(H104="","",COUNTIF(H:H,H104))</f>
        <v>1</v>
      </c>
    </row>
    <row r="105" spans="1:26" ht="14.25" customHeight="1">
      <c r="A105" s="15">
        <v>104</v>
      </c>
      <c r="B105" s="16">
        <v>23</v>
      </c>
      <c r="C105" s="19">
        <v>43623</v>
      </c>
      <c r="D105" s="11" t="s">
        <v>108</v>
      </c>
      <c r="E105" s="11" t="s">
        <v>107</v>
      </c>
      <c r="F105" s="11" t="s">
        <v>2164</v>
      </c>
      <c r="G105" s="11" t="str">
        <f t="shared" si="4"/>
        <v>SB27A18600</v>
      </c>
      <c r="H105" s="25" t="s">
        <v>467</v>
      </c>
      <c r="I105" s="25" t="s">
        <v>472</v>
      </c>
      <c r="J105" s="23" t="s">
        <v>476</v>
      </c>
      <c r="K105" s="16" t="s">
        <v>84</v>
      </c>
      <c r="L105" s="11" t="s">
        <v>110</v>
      </c>
      <c r="M105" s="11" t="s">
        <v>112</v>
      </c>
      <c r="N105" s="23" t="s">
        <v>483</v>
      </c>
      <c r="O105" s="23" t="s">
        <v>83</v>
      </c>
      <c r="P105" s="11" t="s">
        <v>113</v>
      </c>
      <c r="Q105" s="11" t="s">
        <v>85</v>
      </c>
      <c r="R105" s="11" t="s">
        <v>112</v>
      </c>
      <c r="S105" s="15">
        <v>1</v>
      </c>
      <c r="Z105" s="22">
        <f>IF(H105="","",COUNTIF(H:H,H105))</f>
        <v>1</v>
      </c>
    </row>
    <row r="106" spans="1:26" ht="14.25" customHeight="1">
      <c r="A106" s="15">
        <v>105</v>
      </c>
      <c r="B106" s="16">
        <v>23</v>
      </c>
      <c r="C106" s="19">
        <v>43627</v>
      </c>
      <c r="D106" s="11" t="s">
        <v>108</v>
      </c>
      <c r="E106" s="11" t="s">
        <v>107</v>
      </c>
      <c r="F106" s="11" t="s">
        <v>2165</v>
      </c>
      <c r="G106" s="11" t="str">
        <f t="shared" si="4"/>
        <v>SB27A18571</v>
      </c>
      <c r="H106" s="25" t="s">
        <v>484</v>
      </c>
      <c r="I106" s="25" t="s">
        <v>485</v>
      </c>
      <c r="J106" s="23" t="s">
        <v>83</v>
      </c>
      <c r="K106" s="16" t="s">
        <v>84</v>
      </c>
      <c r="L106" s="11" t="s">
        <v>202</v>
      </c>
      <c r="M106" s="11" t="s">
        <v>112</v>
      </c>
      <c r="N106" s="23" t="s">
        <v>486</v>
      </c>
      <c r="O106" s="23" t="s">
        <v>96</v>
      </c>
      <c r="P106" s="23" t="s">
        <v>14</v>
      </c>
      <c r="Q106" s="11" t="s">
        <v>115</v>
      </c>
      <c r="U106" s="15">
        <v>1</v>
      </c>
      <c r="Z106" s="22">
        <f>IF(H106="","",COUNTIF(H:H,H106))</f>
        <v>1</v>
      </c>
    </row>
    <row r="107" spans="1:26" ht="14.25" customHeight="1">
      <c r="A107" s="15">
        <v>106</v>
      </c>
      <c r="B107" s="16">
        <v>25</v>
      </c>
      <c r="C107" s="19">
        <v>43634</v>
      </c>
      <c r="D107" s="11" t="s">
        <v>108</v>
      </c>
      <c r="E107" s="11" t="s">
        <v>107</v>
      </c>
      <c r="F107" s="11" t="s">
        <v>2164</v>
      </c>
      <c r="G107" s="11" t="str">
        <f t="shared" si="4"/>
        <v>SB27A18608</v>
      </c>
      <c r="H107" s="25" t="s">
        <v>487</v>
      </c>
      <c r="I107" s="25" t="s">
        <v>489</v>
      </c>
      <c r="J107" s="23" t="s">
        <v>491</v>
      </c>
      <c r="K107" s="16" t="s">
        <v>84</v>
      </c>
      <c r="L107" s="11" t="s">
        <v>110</v>
      </c>
      <c r="M107" s="11" t="s">
        <v>112</v>
      </c>
      <c r="N107" s="23" t="s">
        <v>493</v>
      </c>
      <c r="O107" s="23" t="s">
        <v>266</v>
      </c>
      <c r="P107" s="23" t="s">
        <v>14</v>
      </c>
      <c r="Q107" s="11" t="s">
        <v>115</v>
      </c>
      <c r="U107" s="15">
        <v>1</v>
      </c>
      <c r="Z107" s="22">
        <f>IF(H107="","",COUNTIF(H:H,H107))</f>
        <v>2</v>
      </c>
    </row>
    <row r="108" spans="1:26" ht="14.25" customHeight="1">
      <c r="A108" s="15">
        <v>107</v>
      </c>
      <c r="B108" s="16">
        <v>25</v>
      </c>
      <c r="C108" s="19">
        <v>43635</v>
      </c>
      <c r="D108" s="11" t="s">
        <v>108</v>
      </c>
      <c r="E108" s="11" t="s">
        <v>107</v>
      </c>
      <c r="F108" s="11" t="s">
        <v>2165</v>
      </c>
      <c r="G108" s="11" t="str">
        <f t="shared" ref="G108:G124" si="5">IF(LEFT(H108,3)="11S",IF(MID(H108,4,1)="8",MID(H108,4,9),MID(H108,4,8)),MID(H108,3,10))</f>
        <v>sb27a18610</v>
      </c>
      <c r="H108" s="25" t="s">
        <v>488</v>
      </c>
      <c r="I108" s="25" t="s">
        <v>490</v>
      </c>
      <c r="J108" s="23" t="s">
        <v>492</v>
      </c>
      <c r="K108" s="16" t="s">
        <v>84</v>
      </c>
      <c r="L108" s="11" t="s">
        <v>110</v>
      </c>
      <c r="M108" s="11" t="s">
        <v>112</v>
      </c>
      <c r="N108" s="23" t="s">
        <v>494</v>
      </c>
      <c r="O108" s="23" t="s">
        <v>495</v>
      </c>
      <c r="P108" s="11" t="s">
        <v>113</v>
      </c>
      <c r="Q108" s="11" t="s">
        <v>85</v>
      </c>
      <c r="R108" s="11" t="s">
        <v>112</v>
      </c>
      <c r="S108" s="15">
        <v>1</v>
      </c>
      <c r="Z108" s="22">
        <f>IF(H108="","",COUNTIF(H:H,H108))</f>
        <v>1</v>
      </c>
    </row>
    <row r="109" spans="1:26" ht="14.25" customHeight="1">
      <c r="A109" s="15">
        <v>108</v>
      </c>
      <c r="B109" s="16">
        <v>25</v>
      </c>
      <c r="C109" s="19">
        <v>43640</v>
      </c>
      <c r="D109" s="11" t="s">
        <v>108</v>
      </c>
      <c r="E109" s="11" t="s">
        <v>107</v>
      </c>
      <c r="F109" s="11" t="s">
        <v>2165</v>
      </c>
      <c r="G109" s="11" t="str">
        <f t="shared" si="5"/>
        <v>SB27A18610</v>
      </c>
      <c r="H109" s="25" t="s">
        <v>500</v>
      </c>
      <c r="I109" s="19" t="s">
        <v>496</v>
      </c>
      <c r="J109" s="23" t="s">
        <v>312</v>
      </c>
      <c r="K109" s="16" t="s">
        <v>84</v>
      </c>
      <c r="L109" s="11" t="s">
        <v>110</v>
      </c>
      <c r="M109" s="11" t="s">
        <v>112</v>
      </c>
      <c r="N109" s="23" t="s">
        <v>511</v>
      </c>
      <c r="O109" s="23" t="s">
        <v>317</v>
      </c>
      <c r="P109" s="23" t="s">
        <v>14</v>
      </c>
      <c r="Q109" s="11" t="s">
        <v>115</v>
      </c>
      <c r="U109" s="15">
        <v>1</v>
      </c>
      <c r="Z109" s="22">
        <f>IF(H109="","",COUNTIF(H:H,H109))</f>
        <v>1</v>
      </c>
    </row>
    <row r="110" spans="1:26" ht="14.25" customHeight="1">
      <c r="A110" s="15">
        <v>109</v>
      </c>
      <c r="B110" s="16">
        <v>25</v>
      </c>
      <c r="C110" s="19">
        <v>43640</v>
      </c>
      <c r="D110" s="11" t="s">
        <v>108</v>
      </c>
      <c r="E110" s="11" t="s">
        <v>107</v>
      </c>
      <c r="F110" s="11" t="s">
        <v>2165</v>
      </c>
      <c r="G110" s="11" t="str">
        <f t="shared" si="5"/>
        <v>SB27A18610</v>
      </c>
      <c r="H110" s="25" t="s">
        <v>501</v>
      </c>
      <c r="I110" s="25" t="s">
        <v>497</v>
      </c>
      <c r="J110" s="23" t="s">
        <v>506</v>
      </c>
      <c r="K110" s="16" t="s">
        <v>84</v>
      </c>
      <c r="L110" s="11" t="s">
        <v>110</v>
      </c>
      <c r="M110" s="11" t="s">
        <v>112</v>
      </c>
      <c r="N110" s="23" t="s">
        <v>512</v>
      </c>
      <c r="O110" s="23" t="s">
        <v>517</v>
      </c>
      <c r="P110" s="11" t="s">
        <v>113</v>
      </c>
      <c r="Q110" s="11" t="s">
        <v>85</v>
      </c>
      <c r="R110" s="11" t="s">
        <v>112</v>
      </c>
      <c r="S110" s="15">
        <v>1</v>
      </c>
      <c r="Z110" s="22">
        <f>IF(H110="","",COUNTIF(H:H,H110))</f>
        <v>1</v>
      </c>
    </row>
    <row r="111" spans="1:26" ht="14.25" customHeight="1">
      <c r="A111" s="15">
        <v>110</v>
      </c>
      <c r="B111" s="16">
        <v>25</v>
      </c>
      <c r="C111" s="19">
        <v>43640</v>
      </c>
      <c r="D111" s="11" t="s">
        <v>175</v>
      </c>
      <c r="E111" s="11" t="s">
        <v>107</v>
      </c>
      <c r="F111" s="11" t="s">
        <v>109</v>
      </c>
      <c r="G111" s="11" t="str">
        <f t="shared" si="5"/>
        <v>SB27A25797</v>
      </c>
      <c r="H111" s="25" t="s">
        <v>502</v>
      </c>
      <c r="I111" s="25" t="s">
        <v>490</v>
      </c>
      <c r="J111" s="23" t="s">
        <v>507</v>
      </c>
      <c r="K111" s="16" t="s">
        <v>84</v>
      </c>
      <c r="L111" s="11" t="s">
        <v>206</v>
      </c>
      <c r="M111" s="11" t="s">
        <v>112</v>
      </c>
      <c r="N111" s="23" t="s">
        <v>513</v>
      </c>
      <c r="O111" s="23" t="s">
        <v>518</v>
      </c>
      <c r="P111" s="23" t="s">
        <v>14</v>
      </c>
      <c r="Q111" s="11" t="s">
        <v>115</v>
      </c>
      <c r="U111" s="15">
        <v>1</v>
      </c>
      <c r="Z111" s="22">
        <f>IF(H111="","",COUNTIF(H:H,H111))</f>
        <v>2</v>
      </c>
    </row>
    <row r="112" spans="1:26" ht="14.25" customHeight="1">
      <c r="A112" s="15">
        <v>111</v>
      </c>
      <c r="B112" s="16">
        <v>25</v>
      </c>
      <c r="C112" s="19">
        <v>43640</v>
      </c>
      <c r="D112" s="11" t="s">
        <v>108</v>
      </c>
      <c r="E112" s="11" t="s">
        <v>107</v>
      </c>
      <c r="F112" s="11" t="s">
        <v>2165</v>
      </c>
      <c r="G112" s="11" t="str">
        <f t="shared" si="5"/>
        <v>SB27A18610</v>
      </c>
      <c r="H112" s="25" t="s">
        <v>503</v>
      </c>
      <c r="I112" s="25" t="s">
        <v>498</v>
      </c>
      <c r="J112" s="23" t="s">
        <v>508</v>
      </c>
      <c r="K112" s="16" t="s">
        <v>84</v>
      </c>
      <c r="L112" s="11" t="s">
        <v>110</v>
      </c>
      <c r="M112" s="11" t="s">
        <v>112</v>
      </c>
      <c r="N112" s="23" t="s">
        <v>514</v>
      </c>
      <c r="O112" s="23" t="s">
        <v>519</v>
      </c>
      <c r="P112" s="11" t="s">
        <v>113</v>
      </c>
      <c r="Q112" s="11" t="s">
        <v>85</v>
      </c>
      <c r="R112" s="11" t="s">
        <v>112</v>
      </c>
      <c r="S112" s="15">
        <v>1</v>
      </c>
      <c r="Z112" s="22">
        <f>IF(H112="","",COUNTIF(H:H,H112))</f>
        <v>1</v>
      </c>
    </row>
    <row r="113" spans="1:26" ht="14.25" customHeight="1">
      <c r="A113" s="15">
        <v>112</v>
      </c>
      <c r="B113" s="16">
        <v>26</v>
      </c>
      <c r="C113" s="19">
        <v>43643</v>
      </c>
      <c r="D113" s="11" t="s">
        <v>108</v>
      </c>
      <c r="E113" s="11" t="s">
        <v>107</v>
      </c>
      <c r="F113" s="11" t="s">
        <v>2165</v>
      </c>
      <c r="G113" s="11" t="str">
        <f t="shared" si="5"/>
        <v>SB27A18610</v>
      </c>
      <c r="H113" s="25" t="s">
        <v>504</v>
      </c>
      <c r="I113" s="19" t="s">
        <v>499</v>
      </c>
      <c r="J113" s="23" t="s">
        <v>509</v>
      </c>
      <c r="K113" s="16" t="s">
        <v>84</v>
      </c>
      <c r="L113" s="11" t="s">
        <v>110</v>
      </c>
      <c r="M113" s="11" t="s">
        <v>112</v>
      </c>
      <c r="N113" s="23" t="s">
        <v>515</v>
      </c>
      <c r="O113" s="23" t="s">
        <v>520</v>
      </c>
      <c r="P113" s="23" t="s">
        <v>14</v>
      </c>
      <c r="Q113" s="11" t="s">
        <v>115</v>
      </c>
      <c r="U113" s="15">
        <v>1</v>
      </c>
      <c r="Z113" s="22">
        <f>IF(H113="","",COUNTIF(H:H,H113))</f>
        <v>1</v>
      </c>
    </row>
    <row r="114" spans="1:26" ht="14.25" customHeight="1">
      <c r="A114" s="15">
        <v>113</v>
      </c>
      <c r="B114" s="16">
        <v>26</v>
      </c>
      <c r="C114" s="19">
        <v>43643</v>
      </c>
      <c r="D114" s="11" t="s">
        <v>108</v>
      </c>
      <c r="E114" s="11" t="s">
        <v>107</v>
      </c>
      <c r="F114" s="11" t="s">
        <v>2165</v>
      </c>
      <c r="G114" s="11" t="str">
        <f t="shared" si="5"/>
        <v>SB27A18571</v>
      </c>
      <c r="H114" s="25" t="s">
        <v>505</v>
      </c>
      <c r="I114" s="25" t="s">
        <v>499</v>
      </c>
      <c r="J114" s="23" t="s">
        <v>510</v>
      </c>
      <c r="K114" s="16" t="s">
        <v>84</v>
      </c>
      <c r="L114" s="11" t="s">
        <v>202</v>
      </c>
      <c r="M114" s="11" t="s">
        <v>112</v>
      </c>
      <c r="N114" s="23" t="s">
        <v>516</v>
      </c>
      <c r="O114" s="23" t="s">
        <v>521</v>
      </c>
      <c r="P114" s="11" t="s">
        <v>113</v>
      </c>
      <c r="Q114" s="11" t="s">
        <v>85</v>
      </c>
      <c r="R114" s="11" t="s">
        <v>112</v>
      </c>
      <c r="S114" s="15">
        <v>1</v>
      </c>
      <c r="Z114" s="22">
        <f>IF(H114="","",COUNTIF(H:H,H114))</f>
        <v>1</v>
      </c>
    </row>
    <row r="115" spans="1:26" ht="14.25" customHeight="1">
      <c r="A115" s="15">
        <v>114</v>
      </c>
      <c r="B115" s="16">
        <v>26</v>
      </c>
      <c r="C115" s="19">
        <v>43647</v>
      </c>
      <c r="D115" s="11" t="s">
        <v>175</v>
      </c>
      <c r="E115" s="11" t="s">
        <v>107</v>
      </c>
      <c r="F115" s="11" t="s">
        <v>109</v>
      </c>
      <c r="G115" s="11" t="str">
        <f t="shared" si="5"/>
        <v>SC57A01992</v>
      </c>
      <c r="H115" s="25" t="s">
        <v>522</v>
      </c>
      <c r="I115" s="19" t="s">
        <v>527</v>
      </c>
      <c r="J115" s="23" t="s">
        <v>531</v>
      </c>
      <c r="K115" s="16" t="s">
        <v>84</v>
      </c>
      <c r="L115" s="23" t="s">
        <v>549</v>
      </c>
      <c r="M115" s="11" t="s">
        <v>112</v>
      </c>
      <c r="N115" s="23" t="s">
        <v>536</v>
      </c>
      <c r="O115" s="23" t="s">
        <v>531</v>
      </c>
      <c r="P115" s="11" t="s">
        <v>113</v>
      </c>
      <c r="Q115" s="11" t="s">
        <v>85</v>
      </c>
      <c r="R115" s="11" t="s">
        <v>112</v>
      </c>
      <c r="S115" s="15">
        <v>1</v>
      </c>
      <c r="Z115" s="22">
        <f>IF(H115="","",COUNTIF(H:H,H115))</f>
        <v>1</v>
      </c>
    </row>
    <row r="116" spans="1:26" ht="14.25" customHeight="1">
      <c r="A116" s="15">
        <v>115</v>
      </c>
      <c r="B116" s="16">
        <v>26</v>
      </c>
      <c r="C116" s="19">
        <v>43647</v>
      </c>
      <c r="D116" s="11" t="s">
        <v>175</v>
      </c>
      <c r="E116" s="11" t="s">
        <v>107</v>
      </c>
      <c r="F116" s="11" t="s">
        <v>205</v>
      </c>
      <c r="G116" s="11" t="str">
        <f t="shared" si="5"/>
        <v>SB27A25898</v>
      </c>
      <c r="H116" s="25" t="s">
        <v>523</v>
      </c>
      <c r="I116" s="25" t="s">
        <v>528</v>
      </c>
      <c r="J116" s="23" t="s">
        <v>532</v>
      </c>
      <c r="K116" s="16" t="s">
        <v>84</v>
      </c>
      <c r="L116" s="11" t="s">
        <v>206</v>
      </c>
      <c r="M116" s="11" t="s">
        <v>112</v>
      </c>
      <c r="N116" s="23" t="s">
        <v>537</v>
      </c>
      <c r="O116" s="23" t="s">
        <v>541</v>
      </c>
      <c r="P116" s="11" t="s">
        <v>113</v>
      </c>
      <c r="Q116" s="11" t="s">
        <v>85</v>
      </c>
      <c r="R116" s="11" t="s">
        <v>112</v>
      </c>
      <c r="S116" s="15">
        <v>1</v>
      </c>
      <c r="Z116" s="22">
        <f>IF(H116="","",COUNTIF(H:H,H116))</f>
        <v>1</v>
      </c>
    </row>
    <row r="117" spans="1:26" ht="14.25" customHeight="1">
      <c r="A117" s="15">
        <v>116</v>
      </c>
      <c r="B117" s="16">
        <v>26</v>
      </c>
      <c r="C117" s="19">
        <v>43647</v>
      </c>
      <c r="D117" s="11" t="s">
        <v>108</v>
      </c>
      <c r="E117" s="11" t="s">
        <v>107</v>
      </c>
      <c r="F117" s="11" t="s">
        <v>2164</v>
      </c>
      <c r="G117" s="11" t="str">
        <f t="shared" si="5"/>
        <v>SB27A18608</v>
      </c>
      <c r="H117" s="25" t="s">
        <v>487</v>
      </c>
      <c r="I117" s="25" t="s">
        <v>528</v>
      </c>
      <c r="J117" s="23" t="s">
        <v>533</v>
      </c>
      <c r="K117" s="16" t="s">
        <v>84</v>
      </c>
      <c r="L117" s="11" t="s">
        <v>110</v>
      </c>
      <c r="M117" s="11" t="s">
        <v>112</v>
      </c>
      <c r="N117" s="23" t="s">
        <v>493</v>
      </c>
      <c r="O117" s="23" t="s">
        <v>542</v>
      </c>
      <c r="P117" s="11" t="s">
        <v>113</v>
      </c>
      <c r="Q117" s="11" t="s">
        <v>85</v>
      </c>
      <c r="R117" s="11" t="s">
        <v>112</v>
      </c>
      <c r="S117" s="15">
        <v>1</v>
      </c>
      <c r="Z117" s="22">
        <f>IF(H117="","",COUNTIF(H:H,H117))</f>
        <v>2</v>
      </c>
    </row>
    <row r="118" spans="1:26" ht="14.25" customHeight="1">
      <c r="A118" s="15">
        <v>117</v>
      </c>
      <c r="B118" s="16">
        <v>26</v>
      </c>
      <c r="C118" s="19">
        <v>43647</v>
      </c>
      <c r="D118" s="11" t="s">
        <v>108</v>
      </c>
      <c r="E118" s="11" t="s">
        <v>107</v>
      </c>
      <c r="F118" s="11" t="s">
        <v>2165</v>
      </c>
      <c r="G118" s="11" t="str">
        <f t="shared" si="5"/>
        <v>SB27A18610</v>
      </c>
      <c r="H118" s="25" t="s">
        <v>524</v>
      </c>
      <c r="I118" s="25" t="s">
        <v>528</v>
      </c>
      <c r="J118" s="23" t="s">
        <v>534</v>
      </c>
      <c r="K118" s="16" t="s">
        <v>84</v>
      </c>
      <c r="L118" s="11" t="s">
        <v>110</v>
      </c>
      <c r="M118" s="11" t="s">
        <v>112</v>
      </c>
      <c r="N118" s="23" t="s">
        <v>538</v>
      </c>
      <c r="O118" s="23" t="s">
        <v>543</v>
      </c>
      <c r="P118" s="11" t="s">
        <v>113</v>
      </c>
      <c r="Q118" s="11" t="s">
        <v>85</v>
      </c>
      <c r="R118" s="11" t="s">
        <v>112</v>
      </c>
      <c r="S118" s="15">
        <v>1</v>
      </c>
      <c r="Z118" s="22">
        <f>IF(H118="","",COUNTIF(H:H,H118))</f>
        <v>1</v>
      </c>
    </row>
    <row r="119" spans="1:26" ht="14.25" customHeight="1">
      <c r="A119" s="15">
        <v>118</v>
      </c>
      <c r="B119" s="16">
        <v>27</v>
      </c>
      <c r="C119" s="19">
        <v>43649</v>
      </c>
      <c r="D119" s="11" t="s">
        <v>175</v>
      </c>
      <c r="E119" s="11" t="s">
        <v>107</v>
      </c>
      <c r="F119" s="11" t="s">
        <v>109</v>
      </c>
      <c r="G119" s="11" t="str">
        <f t="shared" si="5"/>
        <v>SC57A01992</v>
      </c>
      <c r="H119" s="25" t="s">
        <v>525</v>
      </c>
      <c r="I119" s="19" t="s">
        <v>529</v>
      </c>
      <c r="J119" s="23" t="s">
        <v>535</v>
      </c>
      <c r="K119" s="16" t="s">
        <v>84</v>
      </c>
      <c r="L119" s="23" t="s">
        <v>549</v>
      </c>
      <c r="M119" s="11" t="s">
        <v>112</v>
      </c>
      <c r="N119" s="23" t="s">
        <v>539</v>
      </c>
      <c r="O119" s="23" t="s">
        <v>544</v>
      </c>
      <c r="P119" s="23" t="s">
        <v>14</v>
      </c>
      <c r="Q119" s="11" t="s">
        <v>115</v>
      </c>
      <c r="U119" s="15">
        <v>1</v>
      </c>
      <c r="Z119" s="22">
        <f>IF(H119="","",COUNTIF(H:H,H119))</f>
        <v>2</v>
      </c>
    </row>
    <row r="120" spans="1:26" ht="14.25" customHeight="1">
      <c r="A120" s="15">
        <v>119</v>
      </c>
      <c r="B120" s="16">
        <v>27</v>
      </c>
      <c r="C120" s="19">
        <v>43649</v>
      </c>
      <c r="D120" s="11" t="s">
        <v>108</v>
      </c>
      <c r="E120" s="11" t="s">
        <v>107</v>
      </c>
      <c r="F120" s="11" t="s">
        <v>2165</v>
      </c>
      <c r="G120" s="11" t="str">
        <f t="shared" si="5"/>
        <v>SB27A18610</v>
      </c>
      <c r="H120" s="25" t="s">
        <v>526</v>
      </c>
      <c r="I120" s="25" t="s">
        <v>530</v>
      </c>
      <c r="J120" s="23" t="s">
        <v>83</v>
      </c>
      <c r="K120" s="16" t="s">
        <v>84</v>
      </c>
      <c r="L120" s="11" t="s">
        <v>110</v>
      </c>
      <c r="M120" s="11" t="s">
        <v>112</v>
      </c>
      <c r="N120" s="23" t="s">
        <v>540</v>
      </c>
      <c r="O120" s="23" t="s">
        <v>545</v>
      </c>
      <c r="P120" s="11" t="s">
        <v>113</v>
      </c>
      <c r="Q120" s="11" t="s">
        <v>85</v>
      </c>
      <c r="R120" s="11" t="s">
        <v>112</v>
      </c>
      <c r="S120" s="15">
        <v>1</v>
      </c>
      <c r="Z120" s="22">
        <f>IF(H120="","",COUNTIF(H:H,H120))</f>
        <v>1</v>
      </c>
    </row>
    <row r="121" spans="1:26" ht="14.25" customHeight="1">
      <c r="A121" s="15">
        <v>120</v>
      </c>
      <c r="B121" s="16">
        <v>27</v>
      </c>
      <c r="C121" s="19">
        <v>43651</v>
      </c>
      <c r="D121" s="11" t="s">
        <v>108</v>
      </c>
      <c r="E121" s="11" t="s">
        <v>107</v>
      </c>
      <c r="F121" s="11" t="s">
        <v>2164</v>
      </c>
      <c r="G121" s="11" t="str">
        <f t="shared" si="5"/>
        <v>SB27A18600</v>
      </c>
      <c r="H121" s="25" t="s">
        <v>550</v>
      </c>
      <c r="I121" s="25" t="s">
        <v>552</v>
      </c>
      <c r="J121" s="23" t="s">
        <v>551</v>
      </c>
      <c r="K121" s="16" t="s">
        <v>84</v>
      </c>
      <c r="L121" s="11" t="s">
        <v>110</v>
      </c>
      <c r="M121" s="11" t="s">
        <v>112</v>
      </c>
      <c r="N121" s="23" t="s">
        <v>553</v>
      </c>
      <c r="O121" s="23" t="s">
        <v>554</v>
      </c>
      <c r="P121" s="11" t="s">
        <v>113</v>
      </c>
      <c r="Q121" s="11" t="s">
        <v>85</v>
      </c>
      <c r="R121" s="11" t="s">
        <v>112</v>
      </c>
      <c r="S121" s="15">
        <v>1</v>
      </c>
      <c r="Z121" s="22">
        <f>IF(H121="","",COUNTIF(H:H,H121))</f>
        <v>1</v>
      </c>
    </row>
    <row r="122" spans="1:26" ht="14.25" customHeight="1">
      <c r="A122" s="15">
        <v>121</v>
      </c>
      <c r="B122" s="16">
        <v>27</v>
      </c>
      <c r="C122" s="19">
        <v>43654</v>
      </c>
      <c r="D122" s="11" t="s">
        <v>108</v>
      </c>
      <c r="E122" s="11" t="s">
        <v>107</v>
      </c>
      <c r="F122" s="11" t="s">
        <v>2164</v>
      </c>
      <c r="G122" s="11" t="str">
        <f t="shared" si="5"/>
        <v>SB27A18608</v>
      </c>
      <c r="H122" s="25" t="s">
        <v>557</v>
      </c>
      <c r="I122" s="19" t="s">
        <v>555</v>
      </c>
      <c r="J122" s="23" t="s">
        <v>118</v>
      </c>
      <c r="K122" s="16" t="s">
        <v>84</v>
      </c>
      <c r="L122" s="11" t="s">
        <v>110</v>
      </c>
      <c r="M122" s="11" t="s">
        <v>112</v>
      </c>
      <c r="N122" s="23" t="s">
        <v>560</v>
      </c>
      <c r="O122" s="23" t="s">
        <v>118</v>
      </c>
      <c r="P122" s="11" t="s">
        <v>113</v>
      </c>
      <c r="Q122" s="11" t="s">
        <v>85</v>
      </c>
      <c r="R122" s="11" t="s">
        <v>112</v>
      </c>
      <c r="S122" s="15">
        <v>1</v>
      </c>
      <c r="Z122" s="22">
        <f>IF(H122="","",COUNTIF(H:H,H122))</f>
        <v>1</v>
      </c>
    </row>
    <row r="123" spans="1:26" ht="14.25" customHeight="1">
      <c r="A123" s="15">
        <v>122</v>
      </c>
      <c r="B123" s="16">
        <v>28</v>
      </c>
      <c r="C123" s="19">
        <v>43656</v>
      </c>
      <c r="D123" s="11" t="s">
        <v>108</v>
      </c>
      <c r="E123" s="11" t="s">
        <v>107</v>
      </c>
      <c r="F123" s="11" t="s">
        <v>2164</v>
      </c>
      <c r="G123" s="11" t="str">
        <f t="shared" si="5"/>
        <v>SB27A18608</v>
      </c>
      <c r="H123" s="25" t="s">
        <v>558</v>
      </c>
      <c r="I123" s="19" t="s">
        <v>556</v>
      </c>
      <c r="J123" s="23" t="s">
        <v>563</v>
      </c>
      <c r="K123" s="16" t="s">
        <v>84</v>
      </c>
      <c r="L123" s="11" t="s">
        <v>110</v>
      </c>
      <c r="M123" s="11" t="s">
        <v>112</v>
      </c>
      <c r="N123" s="23" t="s">
        <v>561</v>
      </c>
      <c r="O123" s="23" t="s">
        <v>565</v>
      </c>
      <c r="P123" s="23" t="s">
        <v>14</v>
      </c>
      <c r="Q123" s="11" t="s">
        <v>115</v>
      </c>
      <c r="U123" s="15">
        <v>1</v>
      </c>
      <c r="Z123" s="22">
        <f>IF(H123="","",COUNTIF(H:H,H123))</f>
        <v>1</v>
      </c>
    </row>
    <row r="124" spans="1:26" ht="14.25" customHeight="1">
      <c r="A124" s="15">
        <v>123</v>
      </c>
      <c r="B124" s="16">
        <v>28</v>
      </c>
      <c r="C124" s="19">
        <v>43656</v>
      </c>
      <c r="D124" s="11" t="s">
        <v>108</v>
      </c>
      <c r="E124" s="11" t="s">
        <v>107</v>
      </c>
      <c r="F124" s="11" t="s">
        <v>2165</v>
      </c>
      <c r="G124" s="11" t="str">
        <f t="shared" si="5"/>
        <v>SB27A18571</v>
      </c>
      <c r="H124" s="25" t="s">
        <v>559</v>
      </c>
      <c r="I124" s="25" t="s">
        <v>556</v>
      </c>
      <c r="J124" s="23" t="s">
        <v>564</v>
      </c>
      <c r="K124" s="16" t="s">
        <v>84</v>
      </c>
      <c r="L124" s="11" t="s">
        <v>202</v>
      </c>
      <c r="M124" s="11" t="s">
        <v>112</v>
      </c>
      <c r="N124" s="23" t="s">
        <v>562</v>
      </c>
      <c r="O124" s="23" t="s">
        <v>566</v>
      </c>
      <c r="P124" s="11" t="s">
        <v>113</v>
      </c>
      <c r="Q124" s="11" t="s">
        <v>85</v>
      </c>
      <c r="R124" s="11" t="s">
        <v>112</v>
      </c>
      <c r="S124" s="15">
        <v>1</v>
      </c>
      <c r="Z124" s="22">
        <f>IF(H124="","",COUNTIF(H:H,H124))</f>
        <v>1</v>
      </c>
    </row>
    <row r="125" spans="1:26" ht="14.25" customHeight="1">
      <c r="A125" s="15">
        <v>124</v>
      </c>
      <c r="B125" s="16">
        <v>28</v>
      </c>
      <c r="C125" s="19">
        <v>43658</v>
      </c>
      <c r="D125" s="11" t="s">
        <v>108</v>
      </c>
      <c r="E125" s="11" t="s">
        <v>107</v>
      </c>
      <c r="F125" s="11" t="s">
        <v>2165</v>
      </c>
      <c r="G125" s="11" t="str">
        <f t="shared" ref="G125:G135" si="6">IF(LEFT(H125,3)="11S",IF(MID(H125,4,1)="8",MID(H125,4,9),MID(H125,4,8)),MID(H125,3,10))</f>
        <v>SB27A18571</v>
      </c>
      <c r="H125" s="25" t="s">
        <v>567</v>
      </c>
      <c r="I125" s="25" t="s">
        <v>569</v>
      </c>
      <c r="J125" s="23" t="s">
        <v>83</v>
      </c>
      <c r="K125" s="16" t="s">
        <v>84</v>
      </c>
      <c r="L125" s="11" t="s">
        <v>202</v>
      </c>
      <c r="M125" s="11" t="s">
        <v>112</v>
      </c>
      <c r="N125" s="23" t="s">
        <v>572</v>
      </c>
      <c r="O125" s="23" t="s">
        <v>543</v>
      </c>
      <c r="P125" s="11" t="s">
        <v>113</v>
      </c>
      <c r="Q125" s="11" t="s">
        <v>85</v>
      </c>
      <c r="R125" s="11" t="s">
        <v>112</v>
      </c>
      <c r="S125" s="15">
        <v>1</v>
      </c>
      <c r="Z125" s="22">
        <f>IF(H125="","",COUNTIF(H:H,H125))</f>
        <v>1</v>
      </c>
    </row>
    <row r="126" spans="1:26" ht="14.25" customHeight="1">
      <c r="A126" s="15">
        <v>125</v>
      </c>
      <c r="B126" s="16">
        <v>28</v>
      </c>
      <c r="C126" s="19">
        <v>43658</v>
      </c>
      <c r="D126" s="11" t="s">
        <v>108</v>
      </c>
      <c r="E126" s="11" t="s">
        <v>107</v>
      </c>
      <c r="F126" s="11" t="s">
        <v>2165</v>
      </c>
      <c r="G126" s="11" t="str">
        <f t="shared" si="6"/>
        <v>SB27A18571</v>
      </c>
      <c r="H126" s="25" t="s">
        <v>568</v>
      </c>
      <c r="I126" s="25" t="s">
        <v>570</v>
      </c>
      <c r="J126" s="23" t="s">
        <v>571</v>
      </c>
      <c r="K126" s="16" t="s">
        <v>84</v>
      </c>
      <c r="L126" s="11" t="s">
        <v>202</v>
      </c>
      <c r="M126" s="11" t="s">
        <v>112</v>
      </c>
      <c r="N126" s="23" t="s">
        <v>573</v>
      </c>
      <c r="O126" s="23" t="s">
        <v>574</v>
      </c>
      <c r="P126" s="11" t="s">
        <v>113</v>
      </c>
      <c r="Q126" s="11" t="s">
        <v>85</v>
      </c>
      <c r="R126" s="11" t="s">
        <v>112</v>
      </c>
      <c r="S126" s="15">
        <v>1</v>
      </c>
      <c r="Z126" s="22">
        <f>IF(H126="","",COUNTIF(H:H,H126))</f>
        <v>1</v>
      </c>
    </row>
    <row r="127" spans="1:26" ht="14.25" customHeight="1">
      <c r="A127" s="15">
        <v>126</v>
      </c>
      <c r="B127" s="16">
        <v>28</v>
      </c>
      <c r="C127" s="19">
        <v>43661</v>
      </c>
      <c r="D127" s="11" t="s">
        <v>108</v>
      </c>
      <c r="E127" s="11" t="s">
        <v>107</v>
      </c>
      <c r="F127" s="11" t="s">
        <v>2164</v>
      </c>
      <c r="G127" s="11" t="str">
        <f t="shared" si="6"/>
        <v>SB27A42875</v>
      </c>
      <c r="H127" s="25" t="s">
        <v>575</v>
      </c>
      <c r="I127" s="25" t="s">
        <v>570</v>
      </c>
      <c r="J127" s="23" t="s">
        <v>576</v>
      </c>
      <c r="K127" s="16" t="s">
        <v>84</v>
      </c>
      <c r="L127" s="11" t="s">
        <v>110</v>
      </c>
      <c r="M127" s="11" t="s">
        <v>112</v>
      </c>
      <c r="N127" s="23" t="s">
        <v>577</v>
      </c>
      <c r="O127" s="23" t="s">
        <v>578</v>
      </c>
      <c r="P127" s="23" t="s">
        <v>14</v>
      </c>
      <c r="Q127" s="11" t="s">
        <v>115</v>
      </c>
      <c r="U127" s="15">
        <v>1</v>
      </c>
      <c r="Z127" s="22">
        <f>IF(H127="","",COUNTIF(H:H,H127))</f>
        <v>2</v>
      </c>
    </row>
    <row r="128" spans="1:26" ht="14.25" customHeight="1">
      <c r="A128" s="15">
        <v>127</v>
      </c>
      <c r="B128" s="16">
        <v>29</v>
      </c>
      <c r="C128" s="19">
        <v>43663</v>
      </c>
      <c r="D128" s="11" t="s">
        <v>175</v>
      </c>
      <c r="E128" s="11" t="s">
        <v>107</v>
      </c>
      <c r="F128" s="11" t="s">
        <v>109</v>
      </c>
      <c r="G128" s="11" t="str">
        <f t="shared" si="6"/>
        <v>SC57A01992</v>
      </c>
      <c r="H128" s="25" t="s">
        <v>525</v>
      </c>
      <c r="I128" s="25" t="s">
        <v>580</v>
      </c>
      <c r="J128" s="23" t="s">
        <v>579</v>
      </c>
      <c r="K128" s="16" t="s">
        <v>84</v>
      </c>
      <c r="L128" s="23" t="s">
        <v>549</v>
      </c>
      <c r="M128" s="11" t="s">
        <v>112</v>
      </c>
      <c r="N128" s="23" t="s">
        <v>539</v>
      </c>
      <c r="O128" s="23" t="s">
        <v>581</v>
      </c>
      <c r="P128" s="11" t="s">
        <v>113</v>
      </c>
      <c r="Q128" s="11" t="s">
        <v>85</v>
      </c>
      <c r="R128" s="11" t="s">
        <v>112</v>
      </c>
      <c r="S128" s="15">
        <v>1</v>
      </c>
      <c r="Z128" s="22">
        <f>IF(H128="","",COUNTIF(H:H,H128))</f>
        <v>2</v>
      </c>
    </row>
    <row r="129" spans="1:26" ht="14.25" customHeight="1">
      <c r="A129" s="15">
        <v>128</v>
      </c>
      <c r="B129" s="16">
        <v>29</v>
      </c>
      <c r="C129" s="19">
        <v>43665</v>
      </c>
      <c r="D129" s="11" t="s">
        <v>108</v>
      </c>
      <c r="E129" s="11" t="s">
        <v>107</v>
      </c>
      <c r="F129" s="11" t="s">
        <v>2164</v>
      </c>
      <c r="G129" s="11" t="str">
        <f>IF(LEFT(H129,3)="11S",IF(MID(H129,4,1)="8",MID(H129,4,9),MID(H129,4,8)),MID(H129,3,10))</f>
        <v>SB27A42875</v>
      </c>
      <c r="H129" s="25" t="s">
        <v>575</v>
      </c>
      <c r="I129" s="19" t="s">
        <v>588</v>
      </c>
      <c r="J129" s="23" t="s">
        <v>587</v>
      </c>
      <c r="K129" s="16" t="s">
        <v>84</v>
      </c>
      <c r="L129" s="11" t="s">
        <v>110</v>
      </c>
      <c r="M129" s="11" t="s">
        <v>112</v>
      </c>
      <c r="N129" s="23" t="s">
        <v>577</v>
      </c>
      <c r="O129" s="23" t="s">
        <v>591</v>
      </c>
      <c r="P129" s="11" t="s">
        <v>113</v>
      </c>
      <c r="Q129" s="11" t="s">
        <v>85</v>
      </c>
      <c r="R129" s="11" t="s">
        <v>112</v>
      </c>
      <c r="S129" s="15">
        <v>1</v>
      </c>
      <c r="Z129" s="22">
        <f>IF(H129="","",COUNTIF(H:H,H129))</f>
        <v>2</v>
      </c>
    </row>
    <row r="130" spans="1:26" ht="14.25" customHeight="1">
      <c r="A130" s="15">
        <v>129</v>
      </c>
      <c r="B130" s="16">
        <v>29</v>
      </c>
      <c r="C130" s="19">
        <v>43665</v>
      </c>
      <c r="D130" s="11" t="s">
        <v>108</v>
      </c>
      <c r="E130" s="11" t="s">
        <v>107</v>
      </c>
      <c r="F130" s="11" t="s">
        <v>2164</v>
      </c>
      <c r="G130" s="11" t="str">
        <f t="shared" si="6"/>
        <v>SB27A18600</v>
      </c>
      <c r="H130" s="25" t="s">
        <v>586</v>
      </c>
      <c r="I130" s="25" t="s">
        <v>589</v>
      </c>
      <c r="J130" s="23" t="s">
        <v>83</v>
      </c>
      <c r="K130" s="16" t="s">
        <v>84</v>
      </c>
      <c r="L130" s="11" t="s">
        <v>110</v>
      </c>
      <c r="M130" s="11" t="s">
        <v>112</v>
      </c>
      <c r="N130" s="23" t="s">
        <v>590</v>
      </c>
      <c r="O130" s="23" t="s">
        <v>86</v>
      </c>
      <c r="P130" s="11" t="s">
        <v>113</v>
      </c>
      <c r="Q130" s="11" t="s">
        <v>85</v>
      </c>
      <c r="R130" s="11" t="s">
        <v>112</v>
      </c>
      <c r="S130" s="15">
        <v>1</v>
      </c>
      <c r="Z130" s="22">
        <f>IF(H130="","",COUNTIF(H:H,H130))</f>
        <v>1</v>
      </c>
    </row>
    <row r="131" spans="1:26" ht="14.25" customHeight="1">
      <c r="A131" s="15">
        <v>130</v>
      </c>
      <c r="B131" s="16">
        <v>30</v>
      </c>
      <c r="C131" s="19">
        <v>43671</v>
      </c>
      <c r="D131" s="11" t="s">
        <v>108</v>
      </c>
      <c r="E131" s="11" t="s">
        <v>107</v>
      </c>
      <c r="F131" s="11" t="s">
        <v>2165</v>
      </c>
      <c r="G131" s="11" t="str">
        <f t="shared" si="6"/>
        <v>SB27A18610</v>
      </c>
      <c r="H131" s="25" t="s">
        <v>582</v>
      </c>
      <c r="I131" s="19" t="s">
        <v>584</v>
      </c>
      <c r="J131" s="23" t="s">
        <v>583</v>
      </c>
      <c r="K131" s="16" t="s">
        <v>84</v>
      </c>
      <c r="L131" s="11" t="s">
        <v>110</v>
      </c>
      <c r="M131" s="11" t="s">
        <v>112</v>
      </c>
      <c r="N131" s="23" t="s">
        <v>594</v>
      </c>
      <c r="O131" s="23" t="s">
        <v>592</v>
      </c>
      <c r="P131" s="23" t="s">
        <v>14</v>
      </c>
      <c r="Q131" s="11" t="s">
        <v>115</v>
      </c>
      <c r="U131" s="15">
        <v>1</v>
      </c>
      <c r="Z131" s="22">
        <f>IF(H131="","",COUNTIF(H:H,H131))</f>
        <v>2</v>
      </c>
    </row>
    <row r="132" spans="1:26" ht="14.25" customHeight="1">
      <c r="A132" s="15">
        <v>131</v>
      </c>
      <c r="B132" s="16">
        <v>30</v>
      </c>
      <c r="C132" s="19">
        <v>43671</v>
      </c>
      <c r="D132" s="11" t="s">
        <v>175</v>
      </c>
      <c r="E132" s="11" t="s">
        <v>107</v>
      </c>
      <c r="F132" s="11" t="s">
        <v>109</v>
      </c>
      <c r="G132" s="11" t="str">
        <f t="shared" si="6"/>
        <v>SB27A25797</v>
      </c>
      <c r="H132" s="25" t="s">
        <v>502</v>
      </c>
      <c r="I132" s="25" t="s">
        <v>585</v>
      </c>
      <c r="J132" s="23" t="s">
        <v>507</v>
      </c>
      <c r="K132" s="16" t="s">
        <v>84</v>
      </c>
      <c r="L132" s="11" t="s">
        <v>206</v>
      </c>
      <c r="M132" s="11" t="s">
        <v>112</v>
      </c>
      <c r="N132" s="23" t="s">
        <v>513</v>
      </c>
      <c r="O132" s="23" t="s">
        <v>593</v>
      </c>
      <c r="P132" s="11" t="s">
        <v>113</v>
      </c>
      <c r="Q132" s="11" t="s">
        <v>85</v>
      </c>
      <c r="R132" s="11" t="s">
        <v>112</v>
      </c>
      <c r="S132" s="15">
        <v>1</v>
      </c>
      <c r="Z132" s="22">
        <f>IF(H132="","",COUNTIF(H:H,H132))</f>
        <v>2</v>
      </c>
    </row>
    <row r="133" spans="1:26" ht="14.25" customHeight="1">
      <c r="A133" s="15">
        <v>132</v>
      </c>
      <c r="B133" s="16">
        <v>31</v>
      </c>
      <c r="C133" s="19">
        <v>43679</v>
      </c>
      <c r="D133" s="11" t="s">
        <v>108</v>
      </c>
      <c r="E133" s="11" t="s">
        <v>107</v>
      </c>
      <c r="F133" s="11" t="s">
        <v>2165</v>
      </c>
      <c r="G133" s="11" t="str">
        <f t="shared" si="6"/>
        <v>SB27A18610</v>
      </c>
      <c r="H133" s="25" t="s">
        <v>595</v>
      </c>
      <c r="I133" s="19" t="s">
        <v>597</v>
      </c>
      <c r="J133" s="23" t="s">
        <v>83</v>
      </c>
      <c r="K133" s="16" t="s">
        <v>84</v>
      </c>
      <c r="L133" s="11" t="s">
        <v>110</v>
      </c>
      <c r="M133" s="11" t="s">
        <v>112</v>
      </c>
      <c r="N133" s="23" t="s">
        <v>602</v>
      </c>
      <c r="O133" s="23" t="s">
        <v>545</v>
      </c>
      <c r="P133" s="11" t="s">
        <v>113</v>
      </c>
      <c r="Q133" s="11" t="s">
        <v>85</v>
      </c>
      <c r="R133" s="11" t="s">
        <v>112</v>
      </c>
      <c r="S133" s="15">
        <v>1</v>
      </c>
      <c r="Z133" s="22">
        <f>IF(H133="","",COUNTIF(H:H,H133))</f>
        <v>1</v>
      </c>
    </row>
    <row r="134" spans="1:26" ht="14.25" customHeight="1">
      <c r="A134" s="15">
        <v>133</v>
      </c>
      <c r="B134" s="16">
        <v>31</v>
      </c>
      <c r="C134" s="19">
        <v>43679</v>
      </c>
      <c r="D134" s="11" t="s">
        <v>108</v>
      </c>
      <c r="E134" s="11" t="s">
        <v>107</v>
      </c>
      <c r="F134" s="11" t="s">
        <v>2165</v>
      </c>
      <c r="G134" s="11" t="str">
        <f t="shared" si="6"/>
        <v>SB27A18610</v>
      </c>
      <c r="H134" s="25" t="s">
        <v>582</v>
      </c>
      <c r="I134" s="25" t="s">
        <v>598</v>
      </c>
      <c r="J134" s="23" t="s">
        <v>600</v>
      </c>
      <c r="K134" s="16" t="s">
        <v>84</v>
      </c>
      <c r="L134" s="11" t="s">
        <v>110</v>
      </c>
      <c r="M134" s="11" t="s">
        <v>112</v>
      </c>
      <c r="N134" s="23" t="s">
        <v>594</v>
      </c>
      <c r="O134" s="23" t="s">
        <v>604</v>
      </c>
      <c r="P134" s="11" t="s">
        <v>113</v>
      </c>
      <c r="Q134" s="11" t="s">
        <v>85</v>
      </c>
      <c r="R134" s="11" t="s">
        <v>112</v>
      </c>
      <c r="S134" s="15">
        <v>1</v>
      </c>
      <c r="Z134" s="22">
        <f>IF(H134="","",COUNTIF(H:H,H134))</f>
        <v>2</v>
      </c>
    </row>
    <row r="135" spans="1:26" ht="14.25" customHeight="1">
      <c r="A135" s="15">
        <v>134</v>
      </c>
      <c r="B135" s="16">
        <v>31</v>
      </c>
      <c r="C135" s="19">
        <v>43679</v>
      </c>
      <c r="D135" s="11" t="s">
        <v>175</v>
      </c>
      <c r="E135" s="11" t="s">
        <v>107</v>
      </c>
      <c r="F135" s="11" t="s">
        <v>109</v>
      </c>
      <c r="G135" s="11" t="str">
        <f t="shared" si="6"/>
        <v>SC57A01992</v>
      </c>
      <c r="H135" s="25" t="s">
        <v>596</v>
      </c>
      <c r="I135" s="25" t="s">
        <v>599</v>
      </c>
      <c r="J135" s="23" t="s">
        <v>601</v>
      </c>
      <c r="K135" s="16" t="s">
        <v>84</v>
      </c>
      <c r="L135" s="23" t="s">
        <v>549</v>
      </c>
      <c r="M135" s="11" t="s">
        <v>112</v>
      </c>
      <c r="N135" s="23" t="s">
        <v>603</v>
      </c>
      <c r="O135" s="23" t="s">
        <v>605</v>
      </c>
      <c r="P135" s="23" t="s">
        <v>14</v>
      </c>
      <c r="Q135" s="11" t="s">
        <v>115</v>
      </c>
      <c r="U135" s="15">
        <v>1</v>
      </c>
      <c r="Z135" s="22">
        <f>IF(H135="","",COUNTIF(H:H,H135))</f>
        <v>1</v>
      </c>
    </row>
    <row r="136" spans="1:26" ht="14.25" customHeight="1">
      <c r="A136" s="15">
        <v>135</v>
      </c>
      <c r="B136" s="16">
        <v>32</v>
      </c>
      <c r="C136" s="19">
        <v>43685</v>
      </c>
      <c r="D136" s="11" t="s">
        <v>108</v>
      </c>
      <c r="E136" s="11" t="s">
        <v>107</v>
      </c>
      <c r="F136" s="11" t="s">
        <v>2165</v>
      </c>
      <c r="G136" s="11" t="str">
        <f>IF(LEFT(H136,3)="11S",IF(MID(H136,4,1)="8",MID(H136,4,9),MID(H136,4,8)),MID(H136,3,10))</f>
        <v>SB27A18610</v>
      </c>
      <c r="H136" s="25" t="s">
        <v>606</v>
      </c>
      <c r="I136" s="19" t="s">
        <v>610</v>
      </c>
      <c r="J136" s="23" t="s">
        <v>613</v>
      </c>
      <c r="K136" s="16" t="s">
        <v>84</v>
      </c>
      <c r="L136" s="11" t="s">
        <v>110</v>
      </c>
      <c r="M136" s="11" t="s">
        <v>112</v>
      </c>
      <c r="N136" s="23" t="s">
        <v>616</v>
      </c>
      <c r="O136" s="23" t="s">
        <v>620</v>
      </c>
      <c r="P136" s="23" t="s">
        <v>14</v>
      </c>
      <c r="Q136" s="11" t="s">
        <v>115</v>
      </c>
      <c r="U136" s="15">
        <v>1</v>
      </c>
      <c r="Z136" s="22">
        <f>IF(H136="","",COUNTIF(H:H,H136))</f>
        <v>2</v>
      </c>
    </row>
    <row r="137" spans="1:26" ht="14.25" customHeight="1">
      <c r="A137" s="15">
        <v>136</v>
      </c>
      <c r="B137" s="16">
        <v>32</v>
      </c>
      <c r="C137" s="19">
        <v>43685</v>
      </c>
      <c r="D137" s="11" t="s">
        <v>108</v>
      </c>
      <c r="E137" s="11" t="s">
        <v>107</v>
      </c>
      <c r="F137" s="11" t="s">
        <v>2165</v>
      </c>
      <c r="G137" s="11" t="str">
        <f t="shared" ref="G137:G179" si="7">IF(LEFT(H137,3)="11S",IF(MID(H137,4,1)="8",MID(H137,4,9),MID(H137,4,8)),MID(H137,3,10))</f>
        <v>SB27A18610</v>
      </c>
      <c r="H137" s="25" t="s">
        <v>607</v>
      </c>
      <c r="I137" s="19" t="s">
        <v>611</v>
      </c>
      <c r="J137" s="23" t="s">
        <v>614</v>
      </c>
      <c r="K137" s="16" t="s">
        <v>84</v>
      </c>
      <c r="L137" s="11" t="s">
        <v>110</v>
      </c>
      <c r="M137" s="11" t="s">
        <v>112</v>
      </c>
      <c r="N137" s="23" t="s">
        <v>617</v>
      </c>
      <c r="O137" s="23" t="s">
        <v>86</v>
      </c>
      <c r="P137" s="11" t="s">
        <v>113</v>
      </c>
      <c r="Q137" s="11" t="s">
        <v>85</v>
      </c>
      <c r="R137" s="11" t="s">
        <v>112</v>
      </c>
      <c r="S137" s="15">
        <v>1</v>
      </c>
      <c r="Z137" s="22">
        <f>IF(H137="","",COUNTIF(H:H,H137))</f>
        <v>1</v>
      </c>
    </row>
    <row r="138" spans="1:26" ht="14.25" customHeight="1">
      <c r="A138" s="15">
        <v>137</v>
      </c>
      <c r="B138" s="16">
        <v>32</v>
      </c>
      <c r="C138" s="19">
        <v>43685</v>
      </c>
      <c r="D138" s="11" t="s">
        <v>108</v>
      </c>
      <c r="E138" s="11" t="s">
        <v>107</v>
      </c>
      <c r="F138" s="11" t="s">
        <v>2165</v>
      </c>
      <c r="G138" s="11" t="str">
        <f t="shared" si="7"/>
        <v>SB27A18610</v>
      </c>
      <c r="H138" s="25" t="s">
        <v>608</v>
      </c>
      <c r="I138" s="19" t="s">
        <v>610</v>
      </c>
      <c r="J138" s="23" t="s">
        <v>615</v>
      </c>
      <c r="K138" s="16" t="s">
        <v>84</v>
      </c>
      <c r="L138" s="11" t="s">
        <v>110</v>
      </c>
      <c r="M138" s="11" t="s">
        <v>112</v>
      </c>
      <c r="N138" s="23" t="s">
        <v>618</v>
      </c>
      <c r="O138" s="23" t="s">
        <v>621</v>
      </c>
      <c r="P138" s="11" t="s">
        <v>113</v>
      </c>
      <c r="Q138" s="11" t="s">
        <v>85</v>
      </c>
      <c r="R138" s="11" t="s">
        <v>112</v>
      </c>
      <c r="S138" s="15">
        <v>1</v>
      </c>
      <c r="Z138" s="22">
        <f>IF(H138="","",COUNTIF(H:H,H138))</f>
        <v>1</v>
      </c>
    </row>
    <row r="139" spans="1:26" ht="14.25" customHeight="1">
      <c r="A139" s="15">
        <v>138</v>
      </c>
      <c r="B139" s="16">
        <v>32</v>
      </c>
      <c r="C139" s="19">
        <v>43685</v>
      </c>
      <c r="D139" s="11" t="s">
        <v>108</v>
      </c>
      <c r="E139" s="11" t="s">
        <v>107</v>
      </c>
      <c r="F139" s="11" t="s">
        <v>2165</v>
      </c>
      <c r="G139" s="11" t="str">
        <f t="shared" si="7"/>
        <v>SB27A18610</v>
      </c>
      <c r="H139" s="25" t="s">
        <v>609</v>
      </c>
      <c r="I139" s="19" t="s">
        <v>612</v>
      </c>
      <c r="J139" s="23" t="s">
        <v>545</v>
      </c>
      <c r="K139" s="16" t="s">
        <v>84</v>
      </c>
      <c r="L139" s="11" t="s">
        <v>110</v>
      </c>
      <c r="M139" s="11" t="s">
        <v>112</v>
      </c>
      <c r="N139" s="23" t="s">
        <v>619</v>
      </c>
      <c r="O139" s="23" t="s">
        <v>86</v>
      </c>
      <c r="P139" s="11" t="s">
        <v>113</v>
      </c>
      <c r="Q139" s="11" t="s">
        <v>85</v>
      </c>
      <c r="R139" s="11" t="s">
        <v>112</v>
      </c>
      <c r="S139" s="15">
        <v>1</v>
      </c>
      <c r="Z139" s="22">
        <f>IF(H139="","",COUNTIF(H:H,H139))</f>
        <v>1</v>
      </c>
    </row>
    <row r="140" spans="1:26" ht="14.25" customHeight="1">
      <c r="A140" s="15">
        <v>139</v>
      </c>
      <c r="B140" s="16">
        <v>32</v>
      </c>
      <c r="C140" s="19">
        <v>43686</v>
      </c>
      <c r="D140" s="11" t="s">
        <v>108</v>
      </c>
      <c r="E140" s="11" t="s">
        <v>107</v>
      </c>
      <c r="F140" s="11" t="s">
        <v>205</v>
      </c>
      <c r="G140" s="11" t="str">
        <f t="shared" si="7"/>
        <v>SB27A41668</v>
      </c>
      <c r="H140" s="26" t="s">
        <v>622</v>
      </c>
      <c r="I140" s="19" t="s">
        <v>624</v>
      </c>
      <c r="J140" s="26" t="s">
        <v>623</v>
      </c>
      <c r="K140" s="16" t="s">
        <v>84</v>
      </c>
      <c r="L140" s="11" t="s">
        <v>206</v>
      </c>
      <c r="M140" s="11" t="s">
        <v>112</v>
      </c>
      <c r="N140" s="26" t="s">
        <v>625</v>
      </c>
      <c r="O140" s="26" t="s">
        <v>623</v>
      </c>
      <c r="P140" s="11" t="s">
        <v>113</v>
      </c>
      <c r="Q140" s="11" t="s">
        <v>85</v>
      </c>
      <c r="R140" s="11" t="s">
        <v>112</v>
      </c>
      <c r="S140" s="15">
        <v>1</v>
      </c>
      <c r="Z140" s="22">
        <f>IF(H140="","",COUNTIF(H:H,H140))</f>
        <v>1</v>
      </c>
    </row>
    <row r="141" spans="1:26" ht="14.25" customHeight="1">
      <c r="A141" s="15">
        <v>140</v>
      </c>
      <c r="B141" s="16">
        <v>32</v>
      </c>
      <c r="C141" s="19">
        <v>43689</v>
      </c>
      <c r="D141" s="11" t="s">
        <v>108</v>
      </c>
      <c r="E141" s="11" t="s">
        <v>107</v>
      </c>
      <c r="F141" s="11" t="s">
        <v>205</v>
      </c>
      <c r="G141" s="11" t="str">
        <f t="shared" si="7"/>
        <v>SB27A41668</v>
      </c>
      <c r="H141" s="25" t="s">
        <v>629</v>
      </c>
      <c r="I141" s="19" t="s">
        <v>626</v>
      </c>
      <c r="J141" s="23" t="s">
        <v>633</v>
      </c>
      <c r="K141" s="16" t="s">
        <v>84</v>
      </c>
      <c r="L141" s="11" t="s">
        <v>206</v>
      </c>
      <c r="M141" s="11" t="s">
        <v>112</v>
      </c>
      <c r="N141" s="23" t="s">
        <v>635</v>
      </c>
      <c r="O141" s="23" t="s">
        <v>639</v>
      </c>
      <c r="P141" s="23" t="s">
        <v>14</v>
      </c>
      <c r="Q141" s="11" t="s">
        <v>115</v>
      </c>
      <c r="U141" s="15">
        <v>1</v>
      </c>
      <c r="Z141" s="22">
        <f>IF(H141="","",COUNTIF(H:H,H141))</f>
        <v>1</v>
      </c>
    </row>
    <row r="142" spans="1:26" ht="14.25" customHeight="1">
      <c r="A142" s="15">
        <v>141</v>
      </c>
      <c r="B142" s="16">
        <v>32</v>
      </c>
      <c r="C142" s="19">
        <v>43689</v>
      </c>
      <c r="D142" s="11" t="s">
        <v>108</v>
      </c>
      <c r="E142" s="11" t="s">
        <v>107</v>
      </c>
      <c r="F142" s="11" t="s">
        <v>2165</v>
      </c>
      <c r="G142" s="11" t="str">
        <f t="shared" si="7"/>
        <v>SB27A42844</v>
      </c>
      <c r="H142" s="25" t="s">
        <v>630</v>
      </c>
      <c r="I142" s="19" t="s">
        <v>626</v>
      </c>
      <c r="J142" s="23" t="s">
        <v>634</v>
      </c>
      <c r="K142" s="16" t="s">
        <v>84</v>
      </c>
      <c r="L142" s="11" t="s">
        <v>326</v>
      </c>
      <c r="M142" s="11" t="s">
        <v>112</v>
      </c>
      <c r="N142" s="23" t="s">
        <v>636</v>
      </c>
      <c r="O142" s="23" t="s">
        <v>640</v>
      </c>
      <c r="P142" s="23" t="s">
        <v>14</v>
      </c>
      <c r="Q142" s="11" t="s">
        <v>115</v>
      </c>
      <c r="U142" s="15">
        <v>1</v>
      </c>
      <c r="Z142" s="22">
        <f>IF(H142="","",COUNTIF(H:H,H142))</f>
        <v>1</v>
      </c>
    </row>
    <row r="143" spans="1:26" ht="14.25" customHeight="1">
      <c r="A143" s="15">
        <v>142</v>
      </c>
      <c r="B143" s="16">
        <v>32</v>
      </c>
      <c r="C143" s="19">
        <v>43689</v>
      </c>
      <c r="D143" s="11" t="s">
        <v>108</v>
      </c>
      <c r="E143" s="11" t="s">
        <v>107</v>
      </c>
      <c r="F143" s="11" t="s">
        <v>2164</v>
      </c>
      <c r="G143" s="11" t="str">
        <f t="shared" si="7"/>
        <v>SB27A42875</v>
      </c>
      <c r="H143" s="25" t="s">
        <v>631</v>
      </c>
      <c r="I143" s="19" t="s">
        <v>627</v>
      </c>
      <c r="J143" s="23" t="s">
        <v>83</v>
      </c>
      <c r="K143" s="16" t="s">
        <v>84</v>
      </c>
      <c r="L143" s="11" t="s">
        <v>110</v>
      </c>
      <c r="M143" s="11" t="s">
        <v>112</v>
      </c>
      <c r="N143" s="23" t="s">
        <v>637</v>
      </c>
      <c r="O143" s="23" t="s">
        <v>83</v>
      </c>
      <c r="P143" s="11" t="s">
        <v>113</v>
      </c>
      <c r="Q143" s="11" t="s">
        <v>85</v>
      </c>
      <c r="R143" s="11" t="s">
        <v>112</v>
      </c>
      <c r="S143" s="15">
        <v>1</v>
      </c>
      <c r="Z143" s="22">
        <f>IF(H143="","",COUNTIF(H:H,H143))</f>
        <v>1</v>
      </c>
    </row>
    <row r="144" spans="1:26" ht="14.25" customHeight="1">
      <c r="A144" s="15">
        <v>143</v>
      </c>
      <c r="B144" s="16">
        <v>33</v>
      </c>
      <c r="C144" s="19">
        <v>43690</v>
      </c>
      <c r="D144" s="11" t="s">
        <v>108</v>
      </c>
      <c r="E144" s="11" t="s">
        <v>107</v>
      </c>
      <c r="F144" s="11" t="s">
        <v>2164</v>
      </c>
      <c r="G144" s="11" t="str">
        <f t="shared" si="7"/>
        <v>SB27A42875</v>
      </c>
      <c r="H144" s="25" t="s">
        <v>632</v>
      </c>
      <c r="I144" s="19" t="s">
        <v>628</v>
      </c>
      <c r="J144" s="23" t="s">
        <v>83</v>
      </c>
      <c r="K144" s="16" t="s">
        <v>84</v>
      </c>
      <c r="L144" s="11" t="s">
        <v>110</v>
      </c>
      <c r="M144" s="11" t="s">
        <v>112</v>
      </c>
      <c r="N144" s="23" t="s">
        <v>638</v>
      </c>
      <c r="O144" s="23" t="s">
        <v>641</v>
      </c>
      <c r="P144" s="11" t="s">
        <v>113</v>
      </c>
      <c r="Q144" s="11" t="s">
        <v>85</v>
      </c>
      <c r="R144" s="11" t="s">
        <v>112</v>
      </c>
      <c r="S144" s="15">
        <v>1</v>
      </c>
      <c r="Z144" s="22">
        <f>IF(H144="","",COUNTIF(H:H,H144))</f>
        <v>1</v>
      </c>
    </row>
    <row r="145" spans="1:26" ht="14.25" customHeight="1">
      <c r="A145" s="15">
        <v>144</v>
      </c>
      <c r="B145" s="16">
        <v>33</v>
      </c>
      <c r="C145" s="19">
        <v>43693</v>
      </c>
      <c r="D145" s="11" t="s">
        <v>108</v>
      </c>
      <c r="E145" s="11" t="s">
        <v>107</v>
      </c>
      <c r="F145" s="11" t="s">
        <v>2165</v>
      </c>
      <c r="G145" s="11" t="str">
        <f t="shared" si="7"/>
        <v>SB27A42844</v>
      </c>
      <c r="H145" s="25" t="s">
        <v>642</v>
      </c>
      <c r="I145" s="19" t="s">
        <v>643</v>
      </c>
      <c r="J145" s="23" t="s">
        <v>644</v>
      </c>
      <c r="K145" s="16" t="s">
        <v>84</v>
      </c>
      <c r="L145" s="11" t="s">
        <v>326</v>
      </c>
      <c r="M145" s="11" t="s">
        <v>112</v>
      </c>
      <c r="N145" s="23" t="s">
        <v>646</v>
      </c>
      <c r="O145" s="23" t="s">
        <v>86</v>
      </c>
      <c r="P145" s="11" t="s">
        <v>113</v>
      </c>
      <c r="Q145" s="11" t="s">
        <v>85</v>
      </c>
      <c r="R145" s="11" t="s">
        <v>112</v>
      </c>
      <c r="S145" s="15">
        <v>1</v>
      </c>
      <c r="Z145" s="22">
        <f>IF(H145="","",COUNTIF(H:H,H145))</f>
        <v>1</v>
      </c>
    </row>
    <row r="146" spans="1:26" ht="14.25" customHeight="1">
      <c r="A146" s="15">
        <v>145</v>
      </c>
      <c r="B146" s="16">
        <v>33</v>
      </c>
      <c r="C146" s="19">
        <v>43693</v>
      </c>
      <c r="D146" s="11" t="s">
        <v>108</v>
      </c>
      <c r="E146" s="11" t="s">
        <v>107</v>
      </c>
      <c r="F146" s="11" t="s">
        <v>2165</v>
      </c>
      <c r="G146" s="11" t="str">
        <f t="shared" si="7"/>
        <v>SB27A18610</v>
      </c>
      <c r="H146" s="25" t="s">
        <v>606</v>
      </c>
      <c r="I146" s="19" t="s">
        <v>643</v>
      </c>
      <c r="J146" s="23" t="s">
        <v>263</v>
      </c>
      <c r="K146" s="16" t="s">
        <v>84</v>
      </c>
      <c r="L146" s="11" t="s">
        <v>110</v>
      </c>
      <c r="M146" s="11" t="s">
        <v>112</v>
      </c>
      <c r="N146" s="23" t="s">
        <v>616</v>
      </c>
      <c r="O146" s="23" t="s">
        <v>645</v>
      </c>
      <c r="P146" s="11" t="s">
        <v>113</v>
      </c>
      <c r="Q146" s="11" t="s">
        <v>85</v>
      </c>
      <c r="R146" s="11" t="s">
        <v>112</v>
      </c>
      <c r="S146" s="15">
        <v>1</v>
      </c>
      <c r="Z146" s="22">
        <f>IF(H146="","",COUNTIF(H:H,H146))</f>
        <v>2</v>
      </c>
    </row>
    <row r="147" spans="1:26" ht="14.25" customHeight="1">
      <c r="A147" s="15">
        <v>146</v>
      </c>
      <c r="B147" s="16">
        <v>33</v>
      </c>
      <c r="C147" s="19">
        <v>43698</v>
      </c>
      <c r="D147" s="11" t="s">
        <v>108</v>
      </c>
      <c r="E147" s="11" t="s">
        <v>107</v>
      </c>
      <c r="F147" s="11" t="s">
        <v>2165</v>
      </c>
      <c r="G147" s="11" t="str">
        <f t="shared" si="7"/>
        <v>SB27A18610</v>
      </c>
      <c r="H147" s="25" t="s">
        <v>647</v>
      </c>
      <c r="I147" s="19" t="s">
        <v>650</v>
      </c>
      <c r="J147" s="23" t="s">
        <v>652</v>
      </c>
      <c r="K147" s="16" t="s">
        <v>84</v>
      </c>
      <c r="L147" s="11" t="s">
        <v>110</v>
      </c>
      <c r="M147" s="11" t="s">
        <v>112</v>
      </c>
      <c r="N147" s="23" t="s">
        <v>657</v>
      </c>
      <c r="O147" s="23" t="s">
        <v>655</v>
      </c>
      <c r="P147" s="23" t="s">
        <v>14</v>
      </c>
      <c r="Q147" s="11" t="s">
        <v>115</v>
      </c>
      <c r="U147" s="15">
        <v>1</v>
      </c>
      <c r="Z147" s="22">
        <f>IF(H147="","",COUNTIF(H:H,H147))</f>
        <v>1</v>
      </c>
    </row>
    <row r="148" spans="1:26" ht="14.25" customHeight="1">
      <c r="A148" s="15">
        <v>147</v>
      </c>
      <c r="B148" s="16">
        <v>33</v>
      </c>
      <c r="C148" s="19">
        <v>43698</v>
      </c>
      <c r="D148" s="11" t="s">
        <v>108</v>
      </c>
      <c r="E148" s="11" t="s">
        <v>107</v>
      </c>
      <c r="F148" s="11" t="s">
        <v>205</v>
      </c>
      <c r="G148" s="11" t="str">
        <f t="shared" si="7"/>
        <v>SB27A41668</v>
      </c>
      <c r="H148" s="25" t="s">
        <v>648</v>
      </c>
      <c r="I148" s="19" t="s">
        <v>650</v>
      </c>
      <c r="J148" s="23" t="s">
        <v>653</v>
      </c>
      <c r="K148" s="16" t="s">
        <v>84</v>
      </c>
      <c r="L148" s="11" t="s">
        <v>206</v>
      </c>
      <c r="M148" s="11" t="s">
        <v>112</v>
      </c>
      <c r="N148" s="23" t="s">
        <v>658</v>
      </c>
      <c r="O148" s="23" t="s">
        <v>656</v>
      </c>
      <c r="P148" s="23" t="s">
        <v>14</v>
      </c>
      <c r="Q148" s="11" t="s">
        <v>115</v>
      </c>
      <c r="U148" s="15">
        <v>1</v>
      </c>
      <c r="Z148" s="22">
        <f>IF(H148="","",COUNTIF(H:H,H148))</f>
        <v>2</v>
      </c>
    </row>
    <row r="149" spans="1:26" ht="14.25" customHeight="1">
      <c r="A149" s="15">
        <v>148</v>
      </c>
      <c r="B149" s="16">
        <v>35</v>
      </c>
      <c r="C149" s="19">
        <v>43703</v>
      </c>
      <c r="D149" s="11" t="s">
        <v>108</v>
      </c>
      <c r="E149" s="11" t="s">
        <v>107</v>
      </c>
      <c r="F149" s="11" t="s">
        <v>2165</v>
      </c>
      <c r="G149" s="11" t="str">
        <f t="shared" si="7"/>
        <v>SB27A42844</v>
      </c>
      <c r="H149" s="25" t="s">
        <v>649</v>
      </c>
      <c r="I149" s="19" t="s">
        <v>651</v>
      </c>
      <c r="J149" s="23" t="s">
        <v>654</v>
      </c>
      <c r="K149" s="16" t="s">
        <v>84</v>
      </c>
      <c r="L149" s="11" t="s">
        <v>326</v>
      </c>
      <c r="M149" s="11" t="s">
        <v>112</v>
      </c>
      <c r="N149" s="23" t="s">
        <v>659</v>
      </c>
      <c r="O149" s="23" t="s">
        <v>654</v>
      </c>
      <c r="P149" s="11" t="s">
        <v>113</v>
      </c>
      <c r="Q149" s="11" t="s">
        <v>85</v>
      </c>
      <c r="R149" s="11" t="s">
        <v>112</v>
      </c>
      <c r="S149" s="15">
        <v>1</v>
      </c>
      <c r="Z149" s="22">
        <f>IF(H149="","",COUNTIF(H:H,H149))</f>
        <v>1</v>
      </c>
    </row>
    <row r="150" spans="1:26" ht="14.25" customHeight="1">
      <c r="A150" s="15">
        <v>149</v>
      </c>
      <c r="B150" s="16">
        <v>35</v>
      </c>
      <c r="C150" s="19">
        <v>43707</v>
      </c>
      <c r="D150" s="11" t="s">
        <v>108</v>
      </c>
      <c r="E150" s="11" t="s">
        <v>107</v>
      </c>
      <c r="F150" s="11" t="s">
        <v>2164</v>
      </c>
      <c r="G150" s="11" t="str">
        <f t="shared" si="7"/>
        <v>SB27A42931</v>
      </c>
      <c r="H150" s="25" t="s">
        <v>663</v>
      </c>
      <c r="I150" s="19" t="s">
        <v>667</v>
      </c>
      <c r="J150" s="23" t="s">
        <v>668</v>
      </c>
      <c r="K150" s="16" t="s">
        <v>84</v>
      </c>
      <c r="M150" s="11" t="s">
        <v>112</v>
      </c>
      <c r="N150" s="23" t="s">
        <v>670</v>
      </c>
      <c r="O150" s="23" t="s">
        <v>660</v>
      </c>
      <c r="P150" s="23" t="s">
        <v>14</v>
      </c>
      <c r="Q150" s="11" t="s">
        <v>115</v>
      </c>
      <c r="U150" s="15">
        <v>1</v>
      </c>
      <c r="Z150" s="22">
        <f>IF(H150="","",COUNTIF(H:H,H150))</f>
        <v>1</v>
      </c>
    </row>
    <row r="151" spans="1:26" ht="14.25" customHeight="1">
      <c r="A151" s="15">
        <v>150</v>
      </c>
      <c r="B151" s="16">
        <v>35</v>
      </c>
      <c r="C151" s="19">
        <v>43707</v>
      </c>
      <c r="D151" s="11" t="s">
        <v>108</v>
      </c>
      <c r="E151" s="11" t="s">
        <v>107</v>
      </c>
      <c r="F151" s="11" t="s">
        <v>2165</v>
      </c>
      <c r="G151" s="11" t="str">
        <f t="shared" si="7"/>
        <v>SB27A18610</v>
      </c>
      <c r="H151" s="25" t="s">
        <v>664</v>
      </c>
      <c r="I151" s="19" t="s">
        <v>666</v>
      </c>
      <c r="J151" s="23" t="s">
        <v>661</v>
      </c>
      <c r="K151" s="16" t="s">
        <v>84</v>
      </c>
      <c r="L151" s="11" t="s">
        <v>110</v>
      </c>
      <c r="M151" s="11" t="s">
        <v>112</v>
      </c>
      <c r="N151" s="23" t="s">
        <v>671</v>
      </c>
      <c r="O151" s="23" t="s">
        <v>661</v>
      </c>
      <c r="P151" s="11" t="s">
        <v>113</v>
      </c>
      <c r="Q151" s="11" t="s">
        <v>85</v>
      </c>
      <c r="R151" s="11" t="s">
        <v>112</v>
      </c>
      <c r="S151" s="15">
        <v>1</v>
      </c>
      <c r="Z151" s="22">
        <f>IF(H151="","",COUNTIF(H:H,H151))</f>
        <v>1</v>
      </c>
    </row>
    <row r="152" spans="1:26" ht="14.25" customHeight="1">
      <c r="A152" s="15">
        <v>151</v>
      </c>
      <c r="B152" s="16">
        <v>35</v>
      </c>
      <c r="C152" s="19">
        <v>43707</v>
      </c>
      <c r="D152" s="11" t="s">
        <v>175</v>
      </c>
      <c r="E152" s="11" t="s">
        <v>107</v>
      </c>
      <c r="F152" s="11" t="s">
        <v>109</v>
      </c>
      <c r="G152" s="11" t="str">
        <f t="shared" si="7"/>
        <v>SC57A01992</v>
      </c>
      <c r="H152" s="25" t="s">
        <v>665</v>
      </c>
      <c r="I152" s="19" t="s">
        <v>651</v>
      </c>
      <c r="J152" s="23" t="s">
        <v>669</v>
      </c>
      <c r="K152" s="16" t="s">
        <v>84</v>
      </c>
      <c r="L152" s="23" t="s">
        <v>549</v>
      </c>
      <c r="M152" s="11" t="s">
        <v>112</v>
      </c>
      <c r="N152" s="23" t="s">
        <v>672</v>
      </c>
      <c r="O152" s="23" t="s">
        <v>662</v>
      </c>
      <c r="P152" s="23" t="s">
        <v>14</v>
      </c>
      <c r="Q152" s="11" t="s">
        <v>115</v>
      </c>
      <c r="U152" s="15">
        <v>1</v>
      </c>
      <c r="Z152" s="22">
        <f>IF(H152="","",COUNTIF(H:H,H152))</f>
        <v>1</v>
      </c>
    </row>
    <row r="153" spans="1:26" ht="14.25" customHeight="1">
      <c r="A153" s="15">
        <v>152</v>
      </c>
      <c r="B153" s="16">
        <v>35</v>
      </c>
      <c r="C153" s="19">
        <v>43710</v>
      </c>
      <c r="D153" s="11" t="s">
        <v>108</v>
      </c>
      <c r="E153" s="11" t="s">
        <v>107</v>
      </c>
      <c r="F153" s="11" t="s">
        <v>2165</v>
      </c>
      <c r="G153" s="11" t="str">
        <f t="shared" si="7"/>
        <v>SB27A18610</v>
      </c>
      <c r="H153" s="25" t="s">
        <v>673</v>
      </c>
      <c r="I153" s="19" t="s">
        <v>677</v>
      </c>
      <c r="J153" s="23" t="s">
        <v>675</v>
      </c>
      <c r="K153" s="16" t="s">
        <v>84</v>
      </c>
      <c r="L153" s="11" t="s">
        <v>110</v>
      </c>
      <c r="M153" s="11" t="s">
        <v>112</v>
      </c>
      <c r="N153" s="23" t="s">
        <v>679</v>
      </c>
      <c r="O153" s="23" t="s">
        <v>83</v>
      </c>
      <c r="P153" s="11" t="s">
        <v>113</v>
      </c>
      <c r="Q153" s="11" t="s">
        <v>85</v>
      </c>
      <c r="R153" s="11" t="s">
        <v>112</v>
      </c>
      <c r="S153" s="15">
        <v>1</v>
      </c>
      <c r="Z153" s="22">
        <f>IF(H153="","",COUNTIF(H:H,H153))</f>
        <v>1</v>
      </c>
    </row>
    <row r="154" spans="1:26" ht="14.25" customHeight="1">
      <c r="A154" s="15">
        <v>153</v>
      </c>
      <c r="B154" s="16">
        <v>35</v>
      </c>
      <c r="C154" s="19">
        <v>43710</v>
      </c>
      <c r="D154" s="11" t="s">
        <v>108</v>
      </c>
      <c r="E154" s="11" t="s">
        <v>107</v>
      </c>
      <c r="F154" s="11" t="s">
        <v>2165</v>
      </c>
      <c r="G154" s="11" t="str">
        <f t="shared" si="7"/>
        <v>SB27A18571</v>
      </c>
      <c r="H154" s="25" t="s">
        <v>674</v>
      </c>
      <c r="I154" s="19" t="s">
        <v>678</v>
      </c>
      <c r="J154" s="23" t="s">
        <v>676</v>
      </c>
      <c r="K154" s="16" t="s">
        <v>84</v>
      </c>
      <c r="L154" s="11" t="s">
        <v>202</v>
      </c>
      <c r="M154" s="11" t="s">
        <v>112</v>
      </c>
      <c r="N154" s="23" t="s">
        <v>680</v>
      </c>
      <c r="O154" s="23" t="s">
        <v>96</v>
      </c>
      <c r="P154" s="11" t="s">
        <v>113</v>
      </c>
      <c r="Q154" s="11" t="s">
        <v>85</v>
      </c>
      <c r="R154" s="11" t="s">
        <v>112</v>
      </c>
      <c r="S154" s="15">
        <v>1</v>
      </c>
      <c r="Z154" s="22">
        <f>IF(H154="","",COUNTIF(H:H,H154))</f>
        <v>1</v>
      </c>
    </row>
    <row r="155" spans="1:26" ht="14.25" customHeight="1">
      <c r="A155" s="15">
        <v>154</v>
      </c>
      <c r="B155" s="16">
        <v>30</v>
      </c>
      <c r="C155" s="19">
        <v>43714</v>
      </c>
      <c r="D155" s="11" t="s">
        <v>175</v>
      </c>
      <c r="E155" s="11" t="s">
        <v>107</v>
      </c>
      <c r="F155" s="11" t="s">
        <v>109</v>
      </c>
      <c r="G155" s="11" t="str">
        <f>IF(LEFT(H155,3)="11S",IF(MID(H155,4,1)="8",MID(H155,4,9),MID(H155,4,8)),MID(H155,3,10))</f>
        <v>SC57A22935</v>
      </c>
      <c r="H155" s="23" t="s">
        <v>681</v>
      </c>
      <c r="I155" s="19" t="s">
        <v>584</v>
      </c>
      <c r="J155" s="23" t="s">
        <v>693</v>
      </c>
      <c r="K155" s="16" t="s">
        <v>84</v>
      </c>
      <c r="L155" s="11" t="s">
        <v>202</v>
      </c>
      <c r="M155" s="11" t="s">
        <v>112</v>
      </c>
      <c r="N155" s="23" t="s">
        <v>701</v>
      </c>
      <c r="O155" s="23" t="s">
        <v>693</v>
      </c>
      <c r="P155" s="11" t="s">
        <v>113</v>
      </c>
      <c r="Q155" s="11" t="s">
        <v>85</v>
      </c>
      <c r="R155" s="11" t="s">
        <v>112</v>
      </c>
      <c r="S155" s="15">
        <v>1</v>
      </c>
      <c r="Z155" s="22">
        <f>IF(H155="","",COUNTIF(H:H,H155))</f>
        <v>1</v>
      </c>
    </row>
    <row r="156" spans="1:26" ht="14.25" customHeight="1">
      <c r="A156" s="15">
        <v>155</v>
      </c>
      <c r="B156" s="16">
        <v>36</v>
      </c>
      <c r="C156" s="19">
        <v>43714</v>
      </c>
      <c r="D156" s="11" t="s">
        <v>108</v>
      </c>
      <c r="E156" s="11" t="s">
        <v>107</v>
      </c>
      <c r="F156" s="11" t="s">
        <v>2165</v>
      </c>
      <c r="G156" s="11" t="str">
        <f t="shared" si="7"/>
        <v>SB27A18610</v>
      </c>
      <c r="H156" s="23" t="s">
        <v>682</v>
      </c>
      <c r="I156" s="23" t="s">
        <v>689</v>
      </c>
      <c r="J156" s="23" t="s">
        <v>694</v>
      </c>
      <c r="K156" s="16" t="s">
        <v>84</v>
      </c>
      <c r="L156" s="11" t="s">
        <v>110</v>
      </c>
      <c r="M156" s="11" t="s">
        <v>112</v>
      </c>
      <c r="N156" s="23" t="s">
        <v>702</v>
      </c>
      <c r="O156" s="23" t="s">
        <v>545</v>
      </c>
      <c r="P156" s="11" t="s">
        <v>113</v>
      </c>
      <c r="Q156" s="11" t="s">
        <v>85</v>
      </c>
      <c r="R156" s="11" t="s">
        <v>112</v>
      </c>
      <c r="S156" s="15">
        <v>1</v>
      </c>
      <c r="Z156" s="22">
        <f>IF(H156="","",COUNTIF(H:H,H156))</f>
        <v>1</v>
      </c>
    </row>
    <row r="157" spans="1:26" ht="14.25" customHeight="1">
      <c r="A157" s="15">
        <v>156</v>
      </c>
      <c r="B157" s="16">
        <v>36</v>
      </c>
      <c r="C157" s="19">
        <v>43714</v>
      </c>
      <c r="D157" s="11" t="s">
        <v>108</v>
      </c>
      <c r="E157" s="11" t="s">
        <v>107</v>
      </c>
      <c r="F157" s="11" t="s">
        <v>2165</v>
      </c>
      <c r="G157" s="11" t="str">
        <f t="shared" si="7"/>
        <v>SB27A18610</v>
      </c>
      <c r="H157" s="23" t="s">
        <v>683</v>
      </c>
      <c r="I157" s="23" t="s">
        <v>690</v>
      </c>
      <c r="J157" s="23" t="s">
        <v>695</v>
      </c>
      <c r="K157" s="16" t="s">
        <v>84</v>
      </c>
      <c r="L157" s="11" t="s">
        <v>110</v>
      </c>
      <c r="M157" s="11" t="s">
        <v>112</v>
      </c>
      <c r="N157" s="23" t="s">
        <v>703</v>
      </c>
      <c r="O157" s="23" t="s">
        <v>709</v>
      </c>
      <c r="P157" s="11" t="s">
        <v>113</v>
      </c>
      <c r="Q157" s="11" t="s">
        <v>85</v>
      </c>
      <c r="R157" s="11" t="s">
        <v>112</v>
      </c>
      <c r="S157" s="15">
        <v>1</v>
      </c>
      <c r="Z157" s="22">
        <f>IF(H157="","",COUNTIF(H:H,H157))</f>
        <v>1</v>
      </c>
    </row>
    <row r="158" spans="1:26" ht="14.25" customHeight="1">
      <c r="A158" s="15">
        <v>157</v>
      </c>
      <c r="B158" s="16">
        <v>36</v>
      </c>
      <c r="C158" s="19">
        <v>43714</v>
      </c>
      <c r="D158" s="11" t="s">
        <v>108</v>
      </c>
      <c r="E158" s="11" t="s">
        <v>107</v>
      </c>
      <c r="F158" s="11" t="s">
        <v>2164</v>
      </c>
      <c r="G158" s="11" t="str">
        <f t="shared" si="7"/>
        <v>SB27A42875</v>
      </c>
      <c r="H158" s="23" t="s">
        <v>684</v>
      </c>
      <c r="I158" s="23" t="s">
        <v>691</v>
      </c>
      <c r="J158" s="23" t="s">
        <v>696</v>
      </c>
      <c r="K158" s="16" t="s">
        <v>84</v>
      </c>
      <c r="L158" s="11" t="s">
        <v>110</v>
      </c>
      <c r="M158" s="11" t="s">
        <v>112</v>
      </c>
      <c r="N158" s="23" t="s">
        <v>704</v>
      </c>
      <c r="O158" s="23" t="s">
        <v>696</v>
      </c>
      <c r="P158" s="11" t="s">
        <v>113</v>
      </c>
      <c r="Q158" s="11" t="s">
        <v>85</v>
      </c>
      <c r="R158" s="11" t="s">
        <v>112</v>
      </c>
      <c r="S158" s="15">
        <v>1</v>
      </c>
      <c r="Z158" s="22">
        <f>IF(H158="","",COUNTIF(H:H,H158))</f>
        <v>1</v>
      </c>
    </row>
    <row r="159" spans="1:26" ht="14.25" customHeight="1">
      <c r="A159" s="15">
        <v>158</v>
      </c>
      <c r="B159" s="16">
        <v>36</v>
      </c>
      <c r="C159" s="19">
        <v>43714</v>
      </c>
      <c r="D159" s="11" t="s">
        <v>108</v>
      </c>
      <c r="E159" s="11" t="s">
        <v>107</v>
      </c>
      <c r="F159" s="11" t="s">
        <v>2165</v>
      </c>
      <c r="G159" s="11" t="str">
        <f t="shared" si="7"/>
        <v>SB27A18610</v>
      </c>
      <c r="H159" s="23" t="s">
        <v>685</v>
      </c>
      <c r="I159" s="23" t="s">
        <v>692</v>
      </c>
      <c r="J159" s="23" t="s">
        <v>697</v>
      </c>
      <c r="K159" s="16" t="s">
        <v>84</v>
      </c>
      <c r="L159" s="11" t="s">
        <v>110</v>
      </c>
      <c r="M159" s="11" t="s">
        <v>112</v>
      </c>
      <c r="N159" s="23" t="s">
        <v>705</v>
      </c>
      <c r="O159" s="23" t="s">
        <v>139</v>
      </c>
      <c r="P159" s="11" t="s">
        <v>113</v>
      </c>
      <c r="Q159" s="11" t="s">
        <v>85</v>
      </c>
      <c r="R159" s="11" t="s">
        <v>112</v>
      </c>
      <c r="S159" s="15">
        <v>1</v>
      </c>
      <c r="Z159" s="22">
        <f>IF(H159="","",COUNTIF(H:H,H159))</f>
        <v>1</v>
      </c>
    </row>
    <row r="160" spans="1:26" ht="14.25" customHeight="1">
      <c r="A160" s="15">
        <v>159</v>
      </c>
      <c r="B160" s="16">
        <v>37</v>
      </c>
      <c r="C160" s="19">
        <v>43718</v>
      </c>
      <c r="D160" s="11" t="s">
        <v>108</v>
      </c>
      <c r="E160" s="11" t="s">
        <v>107</v>
      </c>
      <c r="F160" s="11" t="s">
        <v>2165</v>
      </c>
      <c r="G160" s="11" t="str">
        <f t="shared" si="7"/>
        <v>SB27A18610</v>
      </c>
      <c r="H160" s="23" t="s">
        <v>686</v>
      </c>
      <c r="I160" s="23" t="s">
        <v>712</v>
      </c>
      <c r="J160" s="23" t="s">
        <v>698</v>
      </c>
      <c r="K160" s="16" t="s">
        <v>84</v>
      </c>
      <c r="L160" s="11" t="s">
        <v>110</v>
      </c>
      <c r="M160" s="11" t="s">
        <v>112</v>
      </c>
      <c r="N160" s="23" t="s">
        <v>706</v>
      </c>
      <c r="O160" s="23" t="s">
        <v>698</v>
      </c>
      <c r="P160" s="11" t="s">
        <v>113</v>
      </c>
      <c r="Q160" s="11" t="s">
        <v>85</v>
      </c>
      <c r="R160" s="11" t="s">
        <v>112</v>
      </c>
      <c r="S160" s="15">
        <v>1</v>
      </c>
      <c r="Z160" s="22">
        <f>IF(H160="","",COUNTIF(H:H,H160))</f>
        <v>1</v>
      </c>
    </row>
    <row r="161" spans="1:26" ht="14.25" customHeight="1">
      <c r="A161" s="15">
        <v>160</v>
      </c>
      <c r="B161" s="16">
        <v>37</v>
      </c>
      <c r="C161" s="19">
        <v>43718</v>
      </c>
      <c r="D161" s="11" t="s">
        <v>108</v>
      </c>
      <c r="E161" s="11" t="s">
        <v>107</v>
      </c>
      <c r="F161" s="11" t="s">
        <v>2165</v>
      </c>
      <c r="G161" s="11" t="str">
        <f t="shared" si="7"/>
        <v>SB27A18610</v>
      </c>
      <c r="H161" s="23" t="s">
        <v>687</v>
      </c>
      <c r="I161" s="23" t="s">
        <v>712</v>
      </c>
      <c r="J161" s="23" t="s">
        <v>699</v>
      </c>
      <c r="K161" s="16" t="s">
        <v>84</v>
      </c>
      <c r="L161" s="11" t="s">
        <v>110</v>
      </c>
      <c r="M161" s="11" t="s">
        <v>112</v>
      </c>
      <c r="N161" s="23" t="s">
        <v>707</v>
      </c>
      <c r="O161" s="23" t="s">
        <v>710</v>
      </c>
      <c r="P161" s="23" t="s">
        <v>14</v>
      </c>
      <c r="Q161" s="11" t="s">
        <v>115</v>
      </c>
      <c r="U161" s="15">
        <v>1</v>
      </c>
      <c r="Z161" s="22">
        <f>IF(H161="","",COUNTIF(H:H,H161))</f>
        <v>1</v>
      </c>
    </row>
    <row r="162" spans="1:26" ht="14.25" customHeight="1">
      <c r="A162" s="15">
        <v>161</v>
      </c>
      <c r="B162" s="16">
        <v>37</v>
      </c>
      <c r="C162" s="19">
        <v>43718</v>
      </c>
      <c r="D162" s="11" t="s">
        <v>108</v>
      </c>
      <c r="E162" s="11" t="s">
        <v>107</v>
      </c>
      <c r="F162" s="11" t="s">
        <v>2165</v>
      </c>
      <c r="G162" s="11" t="str">
        <f t="shared" si="7"/>
        <v>SB27A18610</v>
      </c>
      <c r="H162" s="23" t="s">
        <v>688</v>
      </c>
      <c r="I162" s="23" t="s">
        <v>713</v>
      </c>
      <c r="J162" s="23" t="s">
        <v>700</v>
      </c>
      <c r="K162" s="16" t="s">
        <v>84</v>
      </c>
      <c r="L162" s="11" t="s">
        <v>110</v>
      </c>
      <c r="M162" s="11" t="s">
        <v>112</v>
      </c>
      <c r="N162" s="23" t="s">
        <v>708</v>
      </c>
      <c r="O162" s="23" t="s">
        <v>711</v>
      </c>
      <c r="P162" s="23" t="s">
        <v>14</v>
      </c>
      <c r="Q162" s="11" t="s">
        <v>115</v>
      </c>
      <c r="U162" s="15">
        <v>1</v>
      </c>
      <c r="Z162" s="22">
        <f>IF(H162="","",COUNTIF(H:H,H162))</f>
        <v>2</v>
      </c>
    </row>
    <row r="163" spans="1:26" ht="14.25" customHeight="1">
      <c r="A163" s="15">
        <v>162</v>
      </c>
      <c r="B163" s="16">
        <v>37</v>
      </c>
      <c r="C163" s="19">
        <v>43721</v>
      </c>
      <c r="D163" s="11" t="s">
        <v>108</v>
      </c>
      <c r="E163" s="11" t="s">
        <v>107</v>
      </c>
      <c r="F163" s="11" t="s">
        <v>2165</v>
      </c>
      <c r="G163" s="11" t="str">
        <f t="shared" si="7"/>
        <v>SB27A18610</v>
      </c>
      <c r="H163" s="25" t="s">
        <v>714</v>
      </c>
      <c r="I163" s="19" t="s">
        <v>713</v>
      </c>
      <c r="J163" s="23" t="s">
        <v>718</v>
      </c>
      <c r="K163" s="16" t="s">
        <v>84</v>
      </c>
      <c r="L163" s="11" t="s">
        <v>110</v>
      </c>
      <c r="M163" s="11" t="s">
        <v>112</v>
      </c>
      <c r="N163" s="23" t="s">
        <v>726</v>
      </c>
      <c r="O163" s="23" t="s">
        <v>730</v>
      </c>
      <c r="P163" s="11" t="s">
        <v>113</v>
      </c>
      <c r="Q163" s="11" t="s">
        <v>85</v>
      </c>
      <c r="R163" s="11" t="s">
        <v>112</v>
      </c>
      <c r="S163" s="15">
        <v>1</v>
      </c>
      <c r="Z163" s="22">
        <f>IF(H163="","",COUNTIF(H:H,H163))</f>
        <v>1</v>
      </c>
    </row>
    <row r="164" spans="1:26" ht="14.25" customHeight="1">
      <c r="A164" s="15">
        <v>163</v>
      </c>
      <c r="B164" s="16">
        <v>37</v>
      </c>
      <c r="C164" s="19">
        <v>43721</v>
      </c>
      <c r="D164" s="11" t="s">
        <v>108</v>
      </c>
      <c r="E164" s="11" t="s">
        <v>107</v>
      </c>
      <c r="F164" s="11" t="s">
        <v>2165</v>
      </c>
      <c r="G164" s="11" t="str">
        <f t="shared" si="7"/>
        <v>SB27A18610</v>
      </c>
      <c r="H164" s="25" t="s">
        <v>715</v>
      </c>
      <c r="I164" s="19" t="s">
        <v>722</v>
      </c>
      <c r="J164" s="23" t="s">
        <v>719</v>
      </c>
      <c r="K164" s="16" t="s">
        <v>84</v>
      </c>
      <c r="L164" s="11" t="s">
        <v>110</v>
      </c>
      <c r="M164" s="11" t="s">
        <v>112</v>
      </c>
      <c r="N164" s="23" t="s">
        <v>727</v>
      </c>
      <c r="O164" s="23" t="s">
        <v>731</v>
      </c>
      <c r="P164" s="23" t="s">
        <v>14</v>
      </c>
      <c r="Q164" s="11" t="s">
        <v>115</v>
      </c>
      <c r="U164" s="15">
        <v>1</v>
      </c>
      <c r="Z164" s="22">
        <f>IF(H164="","",COUNTIF(H:H,H164))</f>
        <v>1</v>
      </c>
    </row>
    <row r="165" spans="1:26" ht="14.25" customHeight="1">
      <c r="A165" s="15">
        <v>164</v>
      </c>
      <c r="B165" s="16">
        <v>37</v>
      </c>
      <c r="C165" s="19">
        <v>43721</v>
      </c>
      <c r="D165" s="11" t="s">
        <v>108</v>
      </c>
      <c r="E165" s="11" t="s">
        <v>107</v>
      </c>
      <c r="F165" s="11" t="s">
        <v>2165</v>
      </c>
      <c r="G165" s="11" t="str">
        <f t="shared" si="7"/>
        <v>SB27A18610</v>
      </c>
      <c r="H165" s="25" t="s">
        <v>688</v>
      </c>
      <c r="I165" s="19" t="s">
        <v>723</v>
      </c>
      <c r="J165" s="23" t="s">
        <v>720</v>
      </c>
      <c r="K165" s="16" t="s">
        <v>84</v>
      </c>
      <c r="L165" s="11" t="s">
        <v>110</v>
      </c>
      <c r="M165" s="11" t="s">
        <v>112</v>
      </c>
      <c r="N165" s="23" t="s">
        <v>708</v>
      </c>
      <c r="O165" s="23" t="s">
        <v>732</v>
      </c>
      <c r="P165" s="11" t="s">
        <v>113</v>
      </c>
      <c r="Q165" s="11" t="s">
        <v>85</v>
      </c>
      <c r="R165" s="11" t="s">
        <v>112</v>
      </c>
      <c r="S165" s="15">
        <v>1</v>
      </c>
      <c r="Z165" s="22">
        <f>IF(H165="","",COUNTIF(H:H,H165))</f>
        <v>2</v>
      </c>
    </row>
    <row r="166" spans="1:26" ht="14.25" customHeight="1">
      <c r="A166" s="15">
        <v>165</v>
      </c>
      <c r="B166" s="16">
        <v>37</v>
      </c>
      <c r="C166" s="19">
        <v>43721</v>
      </c>
      <c r="D166" s="11" t="s">
        <v>108</v>
      </c>
      <c r="E166" s="11" t="s">
        <v>107</v>
      </c>
      <c r="F166" s="11" t="s">
        <v>2165</v>
      </c>
      <c r="G166" s="11" t="str">
        <f t="shared" si="7"/>
        <v>SB27A18610</v>
      </c>
      <c r="H166" s="25" t="s">
        <v>716</v>
      </c>
      <c r="I166" s="19" t="s">
        <v>724</v>
      </c>
      <c r="J166" s="23" t="s">
        <v>721</v>
      </c>
      <c r="K166" s="16" t="s">
        <v>84</v>
      </c>
      <c r="L166" s="11" t="s">
        <v>110</v>
      </c>
      <c r="M166" s="11" t="s">
        <v>112</v>
      </c>
      <c r="N166" s="23" t="s">
        <v>728</v>
      </c>
      <c r="O166" s="23" t="s">
        <v>721</v>
      </c>
      <c r="P166" s="11" t="s">
        <v>113</v>
      </c>
      <c r="Q166" s="11" t="s">
        <v>85</v>
      </c>
      <c r="R166" s="11" t="s">
        <v>112</v>
      </c>
      <c r="S166" s="15">
        <v>1</v>
      </c>
      <c r="Z166" s="22">
        <f>IF(H166="","",COUNTIF(H:H,H166))</f>
        <v>1</v>
      </c>
    </row>
    <row r="167" spans="1:26" ht="14.25" customHeight="1">
      <c r="A167" s="15">
        <v>166</v>
      </c>
      <c r="B167" s="16">
        <v>38</v>
      </c>
      <c r="C167" s="19">
        <v>43726</v>
      </c>
      <c r="D167" s="11" t="s">
        <v>108</v>
      </c>
      <c r="E167" s="11" t="s">
        <v>107</v>
      </c>
      <c r="F167" s="11" t="s">
        <v>2165</v>
      </c>
      <c r="G167" s="11" t="str">
        <f t="shared" si="7"/>
        <v>SB27A18610</v>
      </c>
      <c r="H167" s="25" t="s">
        <v>717</v>
      </c>
      <c r="I167" s="19" t="s">
        <v>725</v>
      </c>
      <c r="J167" s="23" t="s">
        <v>83</v>
      </c>
      <c r="K167" s="16" t="s">
        <v>84</v>
      </c>
      <c r="L167" s="11" t="s">
        <v>110</v>
      </c>
      <c r="M167" s="11" t="s">
        <v>112</v>
      </c>
      <c r="N167" s="23" t="s">
        <v>729</v>
      </c>
      <c r="O167" s="23" t="s">
        <v>83</v>
      </c>
      <c r="P167" s="11" t="s">
        <v>113</v>
      </c>
      <c r="Q167" s="11" t="s">
        <v>85</v>
      </c>
      <c r="R167" s="11" t="s">
        <v>112</v>
      </c>
      <c r="S167" s="15">
        <v>1</v>
      </c>
      <c r="Z167" s="22">
        <f>IF(H167="","",COUNTIF(H:H,H167))</f>
        <v>1</v>
      </c>
    </row>
    <row r="168" spans="1:26" ht="14.25" customHeight="1">
      <c r="A168" s="15">
        <v>167</v>
      </c>
      <c r="B168" s="16">
        <v>39</v>
      </c>
      <c r="C168" s="19">
        <v>43734</v>
      </c>
      <c r="D168" s="11" t="s">
        <v>108</v>
      </c>
      <c r="E168" s="11" t="s">
        <v>107</v>
      </c>
      <c r="F168" s="11" t="s">
        <v>2165</v>
      </c>
      <c r="G168" s="11" t="str">
        <f t="shared" si="7"/>
        <v>SB27A18610</v>
      </c>
      <c r="H168" s="25" t="s">
        <v>733</v>
      </c>
      <c r="I168" s="19" t="s">
        <v>735</v>
      </c>
      <c r="J168" s="23" t="s">
        <v>737</v>
      </c>
      <c r="K168" s="16" t="s">
        <v>84</v>
      </c>
      <c r="L168" s="11" t="s">
        <v>110</v>
      </c>
      <c r="M168" s="11" t="s">
        <v>112</v>
      </c>
      <c r="N168" s="23" t="s">
        <v>740</v>
      </c>
      <c r="O168" s="23" t="s">
        <v>737</v>
      </c>
      <c r="P168" s="11" t="s">
        <v>113</v>
      </c>
      <c r="Q168" s="11" t="s">
        <v>85</v>
      </c>
      <c r="R168" s="11" t="s">
        <v>112</v>
      </c>
      <c r="S168" s="15">
        <v>1</v>
      </c>
      <c r="Z168" s="22">
        <f>IF(H168="","",COUNTIF(H:H,H168))</f>
        <v>1</v>
      </c>
    </row>
    <row r="169" spans="1:26" ht="14.25" customHeight="1">
      <c r="A169" s="15">
        <v>168</v>
      </c>
      <c r="B169" s="16">
        <v>39</v>
      </c>
      <c r="C169" s="19">
        <v>43734</v>
      </c>
      <c r="D169" s="11" t="s">
        <v>108</v>
      </c>
      <c r="E169" s="11" t="s">
        <v>107</v>
      </c>
      <c r="F169" s="11" t="s">
        <v>2164</v>
      </c>
      <c r="G169" s="11" t="str">
        <f t="shared" si="7"/>
        <v>SB27A42930</v>
      </c>
      <c r="H169" s="25" t="s">
        <v>734</v>
      </c>
      <c r="I169" s="19" t="s">
        <v>736</v>
      </c>
      <c r="J169" s="23" t="s">
        <v>738</v>
      </c>
      <c r="K169" s="16" t="s">
        <v>84</v>
      </c>
      <c r="M169" s="11" t="s">
        <v>112</v>
      </c>
      <c r="N169" s="23" t="s">
        <v>741</v>
      </c>
      <c r="O169" s="23" t="s">
        <v>739</v>
      </c>
      <c r="P169" s="11" t="s">
        <v>113</v>
      </c>
      <c r="Q169" s="11" t="s">
        <v>85</v>
      </c>
      <c r="R169" s="11" t="s">
        <v>112</v>
      </c>
      <c r="S169" s="15">
        <v>1</v>
      </c>
      <c r="Z169" s="22">
        <f>IF(H169="","",COUNTIF(H:H,H169))</f>
        <v>1</v>
      </c>
    </row>
    <row r="170" spans="1:26" ht="14.25" customHeight="1">
      <c r="A170" s="15">
        <v>169</v>
      </c>
      <c r="B170" s="16">
        <v>39</v>
      </c>
      <c r="C170" s="19">
        <v>43735</v>
      </c>
      <c r="D170" s="11" t="s">
        <v>108</v>
      </c>
      <c r="E170" s="11" t="s">
        <v>107</v>
      </c>
      <c r="F170" s="11" t="s">
        <v>2164</v>
      </c>
      <c r="G170" s="11" t="str">
        <f t="shared" si="7"/>
        <v>SB27A42930</v>
      </c>
      <c r="H170" s="25" t="s">
        <v>746</v>
      </c>
      <c r="I170" s="19" t="s">
        <v>742</v>
      </c>
      <c r="J170" s="23" t="s">
        <v>753</v>
      </c>
      <c r="K170" s="16" t="s">
        <v>84</v>
      </c>
      <c r="M170" s="11" t="s">
        <v>112</v>
      </c>
      <c r="N170" s="23" t="s">
        <v>759</v>
      </c>
      <c r="O170" s="23" t="s">
        <v>753</v>
      </c>
      <c r="P170" s="11" t="s">
        <v>113</v>
      </c>
      <c r="Q170" s="11" t="s">
        <v>85</v>
      </c>
      <c r="R170" s="11" t="s">
        <v>112</v>
      </c>
      <c r="S170" s="15">
        <v>1</v>
      </c>
      <c r="Z170" s="22">
        <f>IF(H170="","",COUNTIF(H:H,H170))</f>
        <v>1</v>
      </c>
    </row>
    <row r="171" spans="1:26" ht="14.25" customHeight="1">
      <c r="A171" s="15">
        <v>170</v>
      </c>
      <c r="B171" s="16">
        <v>39</v>
      </c>
      <c r="C171" s="19">
        <v>43735</v>
      </c>
      <c r="D171" s="11" t="s">
        <v>108</v>
      </c>
      <c r="E171" s="11" t="s">
        <v>107</v>
      </c>
      <c r="F171" s="11" t="s">
        <v>2165</v>
      </c>
      <c r="G171" s="11" t="str">
        <f t="shared" si="7"/>
        <v>SB27A18610</v>
      </c>
      <c r="H171" s="25" t="s">
        <v>747</v>
      </c>
      <c r="I171" s="19" t="s">
        <v>742</v>
      </c>
      <c r="J171" s="23" t="s">
        <v>754</v>
      </c>
      <c r="K171" s="16" t="s">
        <v>84</v>
      </c>
      <c r="L171" s="11" t="s">
        <v>110</v>
      </c>
      <c r="M171" s="11" t="s">
        <v>112</v>
      </c>
      <c r="N171" s="23" t="s">
        <v>760</v>
      </c>
      <c r="O171" s="23" t="s">
        <v>766</v>
      </c>
      <c r="P171" s="11" t="s">
        <v>113</v>
      </c>
      <c r="Q171" s="11" t="s">
        <v>85</v>
      </c>
      <c r="R171" s="11" t="s">
        <v>112</v>
      </c>
      <c r="S171" s="15">
        <v>1</v>
      </c>
      <c r="Z171" s="22">
        <f>IF(H171="","",COUNTIF(H:H,H171))</f>
        <v>1</v>
      </c>
    </row>
    <row r="172" spans="1:26" ht="14.25" customHeight="1">
      <c r="A172" s="15">
        <v>171</v>
      </c>
      <c r="B172" s="16">
        <v>39</v>
      </c>
      <c r="C172" s="19">
        <v>43735</v>
      </c>
      <c r="D172" s="11" t="s">
        <v>108</v>
      </c>
      <c r="E172" s="11" t="s">
        <v>107</v>
      </c>
      <c r="F172" s="11" t="s">
        <v>2165</v>
      </c>
      <c r="G172" s="11" t="str">
        <f t="shared" si="7"/>
        <v>SB27A18610</v>
      </c>
      <c r="H172" s="25" t="s">
        <v>748</v>
      </c>
      <c r="I172" s="19" t="s">
        <v>742</v>
      </c>
      <c r="J172" s="23" t="s">
        <v>83</v>
      </c>
      <c r="K172" s="16" t="s">
        <v>84</v>
      </c>
      <c r="L172" s="11" t="s">
        <v>110</v>
      </c>
      <c r="M172" s="11" t="s">
        <v>112</v>
      </c>
      <c r="N172" s="23" t="s">
        <v>761</v>
      </c>
      <c r="O172" s="23" t="s">
        <v>86</v>
      </c>
      <c r="P172" s="11" t="s">
        <v>113</v>
      </c>
      <c r="Q172" s="11" t="s">
        <v>85</v>
      </c>
      <c r="R172" s="11" t="s">
        <v>112</v>
      </c>
      <c r="S172" s="15">
        <v>1</v>
      </c>
      <c r="Z172" s="22">
        <f>IF(H172="","",COUNTIF(H:H,H172))</f>
        <v>1</v>
      </c>
    </row>
    <row r="173" spans="1:26" ht="14.25" customHeight="1">
      <c r="A173" s="15">
        <v>172</v>
      </c>
      <c r="B173" s="16">
        <v>39</v>
      </c>
      <c r="C173" s="19">
        <v>43740</v>
      </c>
      <c r="D173" s="11" t="s">
        <v>108</v>
      </c>
      <c r="E173" s="11" t="s">
        <v>107</v>
      </c>
      <c r="F173" s="11" t="s">
        <v>205</v>
      </c>
      <c r="G173" s="11" t="str">
        <f t="shared" si="7"/>
        <v>SB27A41668</v>
      </c>
      <c r="H173" s="25" t="s">
        <v>749</v>
      </c>
      <c r="I173" s="19" t="s">
        <v>743</v>
      </c>
      <c r="J173" s="23" t="s">
        <v>755</v>
      </c>
      <c r="K173" s="16" t="s">
        <v>84</v>
      </c>
      <c r="L173" s="11" t="s">
        <v>206</v>
      </c>
      <c r="M173" s="11" t="s">
        <v>112</v>
      </c>
      <c r="N173" s="23" t="s">
        <v>762</v>
      </c>
      <c r="O173" s="23" t="s">
        <v>86</v>
      </c>
      <c r="P173" s="11" t="s">
        <v>113</v>
      </c>
      <c r="Q173" s="11" t="s">
        <v>85</v>
      </c>
      <c r="R173" s="11" t="s">
        <v>112</v>
      </c>
      <c r="S173" s="15">
        <v>1</v>
      </c>
      <c r="Z173" s="22">
        <f>IF(H173="","",COUNTIF(H:H,H173))</f>
        <v>1</v>
      </c>
    </row>
    <row r="174" spans="1:26" ht="14.25" customHeight="1">
      <c r="A174" s="15">
        <v>173</v>
      </c>
      <c r="B174" s="16">
        <v>39</v>
      </c>
      <c r="C174" s="19">
        <v>43740</v>
      </c>
      <c r="D174" s="11" t="s">
        <v>108</v>
      </c>
      <c r="E174" s="11" t="s">
        <v>107</v>
      </c>
      <c r="F174" s="11" t="s">
        <v>205</v>
      </c>
      <c r="G174" s="11" t="str">
        <f t="shared" si="7"/>
        <v>SB27A41668</v>
      </c>
      <c r="H174" s="25" t="s">
        <v>750</v>
      </c>
      <c r="I174" s="19" t="s">
        <v>743</v>
      </c>
      <c r="J174" s="23" t="s">
        <v>755</v>
      </c>
      <c r="K174" s="16" t="s">
        <v>84</v>
      </c>
      <c r="L174" s="11" t="s">
        <v>206</v>
      </c>
      <c r="M174" s="11" t="s">
        <v>112</v>
      </c>
      <c r="N174" s="23" t="s">
        <v>763</v>
      </c>
      <c r="O174" s="23" t="s">
        <v>86</v>
      </c>
      <c r="P174" s="11" t="s">
        <v>113</v>
      </c>
      <c r="Q174" s="11" t="s">
        <v>85</v>
      </c>
      <c r="R174" s="11" t="s">
        <v>112</v>
      </c>
      <c r="S174" s="15">
        <v>1</v>
      </c>
      <c r="Z174" s="22">
        <f>IF(H174="","",COUNTIF(H:H,H174))</f>
        <v>1</v>
      </c>
    </row>
    <row r="175" spans="1:26" ht="14.25" customHeight="1">
      <c r="A175" s="15">
        <v>174</v>
      </c>
      <c r="B175" s="16">
        <v>39</v>
      </c>
      <c r="C175" s="19">
        <v>43740</v>
      </c>
      <c r="D175" s="11" t="s">
        <v>108</v>
      </c>
      <c r="E175" s="11" t="s">
        <v>107</v>
      </c>
      <c r="F175" s="11" t="s">
        <v>205</v>
      </c>
      <c r="G175" s="11" t="str">
        <f t="shared" si="7"/>
        <v>SB27A41668</v>
      </c>
      <c r="H175" s="25" t="s">
        <v>648</v>
      </c>
      <c r="I175" s="19" t="s">
        <v>744</v>
      </c>
      <c r="J175" s="23" t="s">
        <v>756</v>
      </c>
      <c r="K175" s="16" t="s">
        <v>84</v>
      </c>
      <c r="L175" s="11" t="s">
        <v>206</v>
      </c>
      <c r="M175" s="11" t="s">
        <v>112</v>
      </c>
      <c r="N175" s="23" t="s">
        <v>658</v>
      </c>
      <c r="O175" s="23" t="s">
        <v>767</v>
      </c>
      <c r="P175" s="11" t="s">
        <v>113</v>
      </c>
      <c r="Q175" s="11" t="s">
        <v>85</v>
      </c>
      <c r="R175" s="11" t="s">
        <v>112</v>
      </c>
      <c r="S175" s="15">
        <v>1</v>
      </c>
      <c r="Z175" s="22">
        <f>IF(H175="","",COUNTIF(H:H,H175))</f>
        <v>2</v>
      </c>
    </row>
    <row r="176" spans="1:26" ht="14.25" customHeight="1">
      <c r="A176" s="15">
        <v>175</v>
      </c>
      <c r="B176" s="16">
        <v>39</v>
      </c>
      <c r="C176" s="19">
        <v>43740</v>
      </c>
      <c r="D176" s="11" t="s">
        <v>108</v>
      </c>
      <c r="E176" s="11" t="s">
        <v>107</v>
      </c>
      <c r="F176" s="11" t="s">
        <v>2164</v>
      </c>
      <c r="G176" s="11" t="str">
        <f t="shared" si="7"/>
        <v>SB27A42875</v>
      </c>
      <c r="H176" s="25" t="s">
        <v>751</v>
      </c>
      <c r="I176" s="19" t="s">
        <v>744</v>
      </c>
      <c r="J176" s="23" t="s">
        <v>757</v>
      </c>
      <c r="K176" s="16" t="s">
        <v>84</v>
      </c>
      <c r="L176" s="11" t="s">
        <v>110</v>
      </c>
      <c r="M176" s="11" t="s">
        <v>112</v>
      </c>
      <c r="N176" s="23" t="s">
        <v>764</v>
      </c>
      <c r="O176" s="23" t="s">
        <v>86</v>
      </c>
      <c r="P176" s="11" t="s">
        <v>113</v>
      </c>
      <c r="Q176" s="11" t="s">
        <v>85</v>
      </c>
      <c r="R176" s="11" t="s">
        <v>112</v>
      </c>
      <c r="S176" s="15">
        <v>1</v>
      </c>
      <c r="Z176" s="22">
        <f>IF(H176="","",COUNTIF(H:H,H176))</f>
        <v>1</v>
      </c>
    </row>
    <row r="177" spans="1:26" ht="14.25" customHeight="1">
      <c r="A177" s="15">
        <v>176</v>
      </c>
      <c r="B177" s="16">
        <v>40</v>
      </c>
      <c r="C177" s="19">
        <v>43740</v>
      </c>
      <c r="D177" s="11" t="s">
        <v>108</v>
      </c>
      <c r="E177" s="11" t="s">
        <v>107</v>
      </c>
      <c r="F177" s="11" t="s">
        <v>2165</v>
      </c>
      <c r="G177" s="11" t="str">
        <f t="shared" si="7"/>
        <v>SB27A18610</v>
      </c>
      <c r="H177" s="25" t="s">
        <v>752</v>
      </c>
      <c r="I177" s="19" t="s">
        <v>745</v>
      </c>
      <c r="J177" s="23" t="s">
        <v>758</v>
      </c>
      <c r="K177" s="16" t="s">
        <v>84</v>
      </c>
      <c r="L177" s="11" t="s">
        <v>110</v>
      </c>
      <c r="M177" s="11" t="s">
        <v>112</v>
      </c>
      <c r="N177" s="23" t="s">
        <v>765</v>
      </c>
      <c r="O177" s="23" t="s">
        <v>768</v>
      </c>
      <c r="P177" s="23" t="s">
        <v>14</v>
      </c>
      <c r="Q177" s="11" t="s">
        <v>115</v>
      </c>
      <c r="U177" s="15">
        <v>1</v>
      </c>
      <c r="Z177" s="22">
        <f>IF(H177="","",COUNTIF(H:H,H177))</f>
        <v>1</v>
      </c>
    </row>
    <row r="178" spans="1:26" ht="14.25" customHeight="1">
      <c r="A178" s="15">
        <v>177</v>
      </c>
      <c r="B178" s="16">
        <v>40</v>
      </c>
      <c r="C178" s="19">
        <v>43745</v>
      </c>
      <c r="D178" s="11" t="s">
        <v>108</v>
      </c>
      <c r="E178" s="11" t="s">
        <v>107</v>
      </c>
      <c r="F178" s="11" t="s">
        <v>205</v>
      </c>
      <c r="G178" s="11" t="str">
        <f t="shared" si="7"/>
        <v>SB27A41668</v>
      </c>
      <c r="H178" s="25" t="s">
        <v>769</v>
      </c>
      <c r="I178" s="19" t="s">
        <v>770</v>
      </c>
      <c r="J178" s="23" t="s">
        <v>771</v>
      </c>
      <c r="K178" s="16" t="s">
        <v>84</v>
      </c>
      <c r="L178" s="11" t="s">
        <v>206</v>
      </c>
      <c r="M178" s="11" t="s">
        <v>112</v>
      </c>
      <c r="N178" s="23" t="s">
        <v>773</v>
      </c>
      <c r="O178" s="23" t="s">
        <v>772</v>
      </c>
      <c r="P178" s="11" t="s">
        <v>113</v>
      </c>
      <c r="Q178" s="11" t="s">
        <v>85</v>
      </c>
      <c r="R178" s="11" t="s">
        <v>112</v>
      </c>
      <c r="S178" s="15">
        <v>1</v>
      </c>
      <c r="Z178" s="22">
        <f>IF(H178="","",COUNTIF(H:H,H178))</f>
        <v>1</v>
      </c>
    </row>
    <row r="179" spans="1:26" ht="14.25" customHeight="1">
      <c r="A179" s="15">
        <v>178</v>
      </c>
      <c r="B179" s="16">
        <v>41</v>
      </c>
      <c r="C179" s="19">
        <v>43748</v>
      </c>
      <c r="D179" s="11" t="s">
        <v>108</v>
      </c>
      <c r="E179" s="11" t="s">
        <v>107</v>
      </c>
      <c r="F179" s="11" t="s">
        <v>2164</v>
      </c>
      <c r="G179" s="11" t="str">
        <f t="shared" si="7"/>
        <v>SB27A42875</v>
      </c>
      <c r="H179" s="25" t="s">
        <v>774</v>
      </c>
      <c r="I179" s="19" t="s">
        <v>777</v>
      </c>
      <c r="J179" s="23" t="s">
        <v>118</v>
      </c>
      <c r="K179" s="16" t="s">
        <v>84</v>
      </c>
      <c r="L179" s="11" t="s">
        <v>110</v>
      </c>
      <c r="M179" s="11" t="s">
        <v>112</v>
      </c>
      <c r="N179" s="23" t="s">
        <v>779</v>
      </c>
      <c r="O179" s="23" t="s">
        <v>119</v>
      </c>
      <c r="P179" s="23" t="s">
        <v>14</v>
      </c>
      <c r="Q179" s="11" t="s">
        <v>115</v>
      </c>
      <c r="U179" s="15">
        <v>1</v>
      </c>
      <c r="Z179" s="22">
        <f>IF(H179="","",COUNTIF(H:H,H179))</f>
        <v>2</v>
      </c>
    </row>
    <row r="180" spans="1:26" ht="14.25" customHeight="1">
      <c r="A180" s="15">
        <v>179</v>
      </c>
      <c r="B180" s="16">
        <v>41</v>
      </c>
      <c r="C180" s="19">
        <v>43748</v>
      </c>
      <c r="D180" s="11" t="s">
        <v>108</v>
      </c>
      <c r="E180" s="11" t="s">
        <v>107</v>
      </c>
      <c r="F180" s="11" t="s">
        <v>2165</v>
      </c>
      <c r="G180" s="11" t="str">
        <f t="shared" ref="G180:G208" si="8">IF(LEFT(H180,3)="11S",IF(MID(H180,4,1)="8",MID(H180,4,9),MID(H180,4,8)),MID(H180,3,10))</f>
        <v>SB27A18610</v>
      </c>
      <c r="H180" s="25" t="s">
        <v>775</v>
      </c>
      <c r="I180" s="19" t="s">
        <v>778</v>
      </c>
      <c r="J180" s="23" t="s">
        <v>776</v>
      </c>
      <c r="K180" s="16" t="s">
        <v>84</v>
      </c>
      <c r="L180" s="11" t="s">
        <v>110</v>
      </c>
      <c r="M180" s="11" t="s">
        <v>112</v>
      </c>
      <c r="N180" s="23" t="s">
        <v>780</v>
      </c>
      <c r="O180" s="23" t="s">
        <v>781</v>
      </c>
      <c r="P180" s="23" t="s">
        <v>14</v>
      </c>
      <c r="Q180" s="11" t="s">
        <v>115</v>
      </c>
      <c r="U180" s="15">
        <v>1</v>
      </c>
      <c r="Z180" s="22">
        <f>IF(H180="","",COUNTIF(H:H,H180))</f>
        <v>1</v>
      </c>
    </row>
    <row r="181" spans="1:26" ht="14.25" customHeight="1">
      <c r="A181" s="15">
        <v>180</v>
      </c>
      <c r="B181" s="16">
        <v>42</v>
      </c>
      <c r="C181" s="19">
        <v>43755</v>
      </c>
      <c r="D181" s="11" t="s">
        <v>108</v>
      </c>
      <c r="E181" s="11" t="s">
        <v>107</v>
      </c>
      <c r="F181" s="11" t="s">
        <v>2165</v>
      </c>
      <c r="G181" s="11" t="str">
        <f>IF(LEFT(H181,3)="11S",IF(MID(H181,4,1)="8",MID(H181,4,9),MID(H181,4,8)),MID(H181,3,10))</f>
        <v>SB27A18610</v>
      </c>
      <c r="H181" s="25" t="s">
        <v>782</v>
      </c>
      <c r="I181" s="19" t="s">
        <v>784</v>
      </c>
      <c r="J181" s="23" t="s">
        <v>786</v>
      </c>
      <c r="K181" s="16" t="s">
        <v>84</v>
      </c>
      <c r="L181" s="11" t="s">
        <v>110</v>
      </c>
      <c r="M181" s="11" t="s">
        <v>112</v>
      </c>
      <c r="N181" s="23" t="s">
        <v>788</v>
      </c>
      <c r="O181" s="23" t="s">
        <v>790</v>
      </c>
      <c r="P181" s="23" t="s">
        <v>14</v>
      </c>
      <c r="Q181" s="11" t="s">
        <v>115</v>
      </c>
      <c r="U181" s="15">
        <v>1</v>
      </c>
      <c r="Z181" s="22">
        <f>IF(H181="","",COUNTIF(H:H,H181))</f>
        <v>2</v>
      </c>
    </row>
    <row r="182" spans="1:26" ht="14.25" customHeight="1">
      <c r="A182" s="15">
        <v>181</v>
      </c>
      <c r="B182" s="16">
        <v>42</v>
      </c>
      <c r="C182" s="19">
        <v>43755</v>
      </c>
      <c r="D182" s="11" t="s">
        <v>108</v>
      </c>
      <c r="E182" s="11" t="s">
        <v>107</v>
      </c>
      <c r="F182" s="11" t="s">
        <v>2164</v>
      </c>
      <c r="G182" s="11" t="str">
        <f t="shared" si="8"/>
        <v>SB27A42875</v>
      </c>
      <c r="H182" s="25" t="s">
        <v>783</v>
      </c>
      <c r="I182" s="19" t="s">
        <v>785</v>
      </c>
      <c r="J182" s="23" t="s">
        <v>787</v>
      </c>
      <c r="K182" s="16" t="s">
        <v>84</v>
      </c>
      <c r="L182" s="11" t="s">
        <v>110</v>
      </c>
      <c r="M182" s="11" t="s">
        <v>112</v>
      </c>
      <c r="N182" s="23" t="s">
        <v>789</v>
      </c>
      <c r="O182" s="23" t="s">
        <v>787</v>
      </c>
      <c r="P182" s="11" t="s">
        <v>113</v>
      </c>
      <c r="Q182" s="11" t="s">
        <v>85</v>
      </c>
      <c r="R182" s="11" t="s">
        <v>112</v>
      </c>
      <c r="S182" s="15">
        <v>1</v>
      </c>
      <c r="Z182" s="22">
        <f>IF(H182="","",COUNTIF(H:H,H182))</f>
        <v>1</v>
      </c>
    </row>
    <row r="183" spans="1:26" ht="14.25" customHeight="1">
      <c r="A183" s="15">
        <v>182</v>
      </c>
      <c r="B183" s="16">
        <v>42</v>
      </c>
      <c r="C183" s="19">
        <v>43759</v>
      </c>
      <c r="D183" s="11" t="s">
        <v>108</v>
      </c>
      <c r="E183" s="11" t="s">
        <v>107</v>
      </c>
      <c r="F183" s="11" t="s">
        <v>2165</v>
      </c>
      <c r="G183" s="11" t="str">
        <f t="shared" si="8"/>
        <v>SB27A18610</v>
      </c>
      <c r="H183" s="25" t="s">
        <v>791</v>
      </c>
      <c r="I183" s="19" t="s">
        <v>785</v>
      </c>
      <c r="J183" s="23" t="s">
        <v>795</v>
      </c>
      <c r="K183" s="16" t="s">
        <v>84</v>
      </c>
      <c r="L183" s="11" t="s">
        <v>110</v>
      </c>
      <c r="M183" s="11" t="s">
        <v>112</v>
      </c>
      <c r="N183" s="23" t="s">
        <v>798</v>
      </c>
      <c r="O183" s="23" t="s">
        <v>86</v>
      </c>
      <c r="P183" s="11" t="s">
        <v>113</v>
      </c>
      <c r="Q183" s="11" t="s">
        <v>85</v>
      </c>
      <c r="R183" s="11" t="s">
        <v>112</v>
      </c>
      <c r="S183" s="15">
        <v>1</v>
      </c>
      <c r="Z183" s="22">
        <f>IF(H183="","",COUNTIF(H:H,H183))</f>
        <v>1</v>
      </c>
    </row>
    <row r="184" spans="1:26" ht="14.25" customHeight="1">
      <c r="A184" s="15">
        <v>183</v>
      </c>
      <c r="B184" s="16">
        <v>43</v>
      </c>
      <c r="C184" s="19">
        <v>43762</v>
      </c>
      <c r="D184" s="11" t="s">
        <v>108</v>
      </c>
      <c r="E184" s="11" t="s">
        <v>107</v>
      </c>
      <c r="F184" s="11" t="s">
        <v>2164</v>
      </c>
      <c r="G184" s="11" t="str">
        <f t="shared" si="8"/>
        <v>SB27A42875</v>
      </c>
      <c r="H184" s="25" t="s">
        <v>792</v>
      </c>
      <c r="I184" s="19" t="s">
        <v>794</v>
      </c>
      <c r="J184" s="23" t="s">
        <v>83</v>
      </c>
      <c r="K184" s="16" t="s">
        <v>84</v>
      </c>
      <c r="L184" s="11" t="s">
        <v>110</v>
      </c>
      <c r="M184" s="11" t="s">
        <v>112</v>
      </c>
      <c r="N184" s="23" t="s">
        <v>799</v>
      </c>
      <c r="O184" s="23" t="s">
        <v>86</v>
      </c>
      <c r="P184" s="11" t="s">
        <v>113</v>
      </c>
      <c r="Q184" s="11" t="s">
        <v>85</v>
      </c>
      <c r="R184" s="11" t="s">
        <v>112</v>
      </c>
      <c r="S184" s="15">
        <v>1</v>
      </c>
      <c r="Z184" s="22">
        <f>IF(H184="","",COUNTIF(H:H,H184))</f>
        <v>1</v>
      </c>
    </row>
    <row r="185" spans="1:26" ht="14.25" customHeight="1">
      <c r="A185" s="15">
        <v>184</v>
      </c>
      <c r="B185" s="16">
        <v>43</v>
      </c>
      <c r="C185" s="19">
        <v>43762</v>
      </c>
      <c r="D185" s="11" t="s">
        <v>108</v>
      </c>
      <c r="E185" s="11" t="s">
        <v>107</v>
      </c>
      <c r="F185" s="11" t="s">
        <v>2164</v>
      </c>
      <c r="G185" s="11" t="str">
        <f t="shared" si="8"/>
        <v>SB27A42875</v>
      </c>
      <c r="H185" s="25" t="s">
        <v>793</v>
      </c>
      <c r="I185" s="19" t="s">
        <v>794</v>
      </c>
      <c r="J185" s="23" t="s">
        <v>535</v>
      </c>
      <c r="K185" s="16" t="s">
        <v>84</v>
      </c>
      <c r="L185" s="11" t="s">
        <v>110</v>
      </c>
      <c r="M185" s="11" t="s">
        <v>112</v>
      </c>
      <c r="N185" s="23" t="s">
        <v>800</v>
      </c>
      <c r="O185" s="23" t="s">
        <v>544</v>
      </c>
      <c r="P185" s="23" t="s">
        <v>14</v>
      </c>
      <c r="Q185" s="11" t="s">
        <v>115</v>
      </c>
      <c r="U185" s="15">
        <v>1</v>
      </c>
      <c r="Z185" s="22">
        <f>IF(H185="","",COUNTIF(H:H,H185))</f>
        <v>1</v>
      </c>
    </row>
    <row r="186" spans="1:26" ht="14.25" customHeight="1">
      <c r="A186" s="15">
        <v>185</v>
      </c>
      <c r="B186" s="16">
        <v>43</v>
      </c>
      <c r="C186" s="19">
        <v>43762</v>
      </c>
      <c r="D186" s="11" t="s">
        <v>108</v>
      </c>
      <c r="E186" s="11" t="s">
        <v>107</v>
      </c>
      <c r="F186" s="11" t="s">
        <v>2164</v>
      </c>
      <c r="G186" s="11" t="str">
        <f t="shared" si="8"/>
        <v>SB27A42875</v>
      </c>
      <c r="H186" s="25" t="s">
        <v>774</v>
      </c>
      <c r="I186" s="19" t="s">
        <v>794</v>
      </c>
      <c r="J186" s="23" t="s">
        <v>796</v>
      </c>
      <c r="K186" s="16" t="s">
        <v>84</v>
      </c>
      <c r="L186" s="11" t="s">
        <v>110</v>
      </c>
      <c r="M186" s="11" t="s">
        <v>112</v>
      </c>
      <c r="N186" s="23" t="s">
        <v>779</v>
      </c>
      <c r="O186" s="23" t="s">
        <v>797</v>
      </c>
      <c r="P186" s="11" t="s">
        <v>113</v>
      </c>
      <c r="Q186" s="11" t="s">
        <v>85</v>
      </c>
      <c r="R186" s="11" t="s">
        <v>112</v>
      </c>
      <c r="S186" s="15">
        <v>1</v>
      </c>
      <c r="Z186" s="22">
        <f>IF(H186="","",COUNTIF(H:H,H186))</f>
        <v>2</v>
      </c>
    </row>
    <row r="187" spans="1:26" ht="14.25" customHeight="1">
      <c r="A187" s="15">
        <v>186</v>
      </c>
      <c r="B187" s="16">
        <v>44</v>
      </c>
      <c r="C187" s="19">
        <v>43768</v>
      </c>
      <c r="D187" s="11" t="s">
        <v>108</v>
      </c>
      <c r="E187" s="11" t="s">
        <v>107</v>
      </c>
      <c r="F187" s="11" t="s">
        <v>2164</v>
      </c>
      <c r="G187" s="11" t="str">
        <f t="shared" si="8"/>
        <v>SB27A42875</v>
      </c>
      <c r="H187" s="26" t="s">
        <v>801</v>
      </c>
      <c r="I187" s="19" t="s">
        <v>802</v>
      </c>
      <c r="J187" s="23" t="s">
        <v>83</v>
      </c>
      <c r="K187" s="16" t="s">
        <v>84</v>
      </c>
      <c r="L187" s="11" t="s">
        <v>110</v>
      </c>
      <c r="M187" s="11" t="s">
        <v>112</v>
      </c>
      <c r="N187" s="23" t="s">
        <v>803</v>
      </c>
      <c r="O187" s="23" t="s">
        <v>96</v>
      </c>
      <c r="P187" s="11" t="s">
        <v>113</v>
      </c>
      <c r="Q187" s="11" t="s">
        <v>85</v>
      </c>
      <c r="R187" s="11" t="s">
        <v>112</v>
      </c>
      <c r="S187" s="15">
        <v>1</v>
      </c>
      <c r="Z187" s="22">
        <f>IF(H187="","",COUNTIF(H:H,H187))</f>
        <v>1</v>
      </c>
    </row>
    <row r="188" spans="1:26" ht="14.25" customHeight="1">
      <c r="A188" s="15">
        <v>187</v>
      </c>
      <c r="B188" s="16">
        <v>44</v>
      </c>
      <c r="C188" s="19">
        <v>43773</v>
      </c>
      <c r="D188" s="11" t="s">
        <v>108</v>
      </c>
      <c r="E188" s="11" t="s">
        <v>107</v>
      </c>
      <c r="F188" s="11" t="s">
        <v>2164</v>
      </c>
      <c r="G188" s="11" t="str">
        <f t="shared" si="8"/>
        <v>SB27A42931</v>
      </c>
      <c r="H188" s="25" t="s">
        <v>804</v>
      </c>
      <c r="I188" s="19" t="s">
        <v>809</v>
      </c>
      <c r="J188" s="23" t="s">
        <v>806</v>
      </c>
      <c r="K188" s="16" t="s">
        <v>84</v>
      </c>
      <c r="M188" s="11" t="s">
        <v>112</v>
      </c>
      <c r="N188" s="23" t="s">
        <v>813</v>
      </c>
      <c r="O188" s="23" t="s">
        <v>811</v>
      </c>
      <c r="P188" s="11" t="s">
        <v>113</v>
      </c>
      <c r="Q188" s="11" t="s">
        <v>85</v>
      </c>
      <c r="R188" s="11" t="s">
        <v>112</v>
      </c>
      <c r="S188" s="15">
        <v>1</v>
      </c>
      <c r="Z188" s="22">
        <f>IF(H188="","",COUNTIF(H:H,H188))</f>
        <v>1</v>
      </c>
    </row>
    <row r="189" spans="1:26" ht="14.25" customHeight="1">
      <c r="A189" s="15">
        <v>188</v>
      </c>
      <c r="B189" s="16">
        <v>44</v>
      </c>
      <c r="C189" s="19">
        <v>43773</v>
      </c>
      <c r="D189" s="11" t="s">
        <v>108</v>
      </c>
      <c r="E189" s="11" t="s">
        <v>107</v>
      </c>
      <c r="F189" s="11" t="s">
        <v>2165</v>
      </c>
      <c r="G189" s="11" t="str">
        <f t="shared" si="8"/>
        <v>SB27A18610</v>
      </c>
      <c r="H189" s="25" t="s">
        <v>782</v>
      </c>
      <c r="I189" s="19" t="s">
        <v>809</v>
      </c>
      <c r="J189" s="23" t="s">
        <v>807</v>
      </c>
      <c r="K189" s="16" t="s">
        <v>84</v>
      </c>
      <c r="L189" s="11" t="s">
        <v>110</v>
      </c>
      <c r="M189" s="11" t="s">
        <v>112</v>
      </c>
      <c r="N189" s="23" t="s">
        <v>788</v>
      </c>
      <c r="O189" s="23" t="s">
        <v>812</v>
      </c>
      <c r="P189" s="11" t="s">
        <v>113</v>
      </c>
      <c r="Q189" s="11" t="s">
        <v>85</v>
      </c>
      <c r="R189" s="11" t="s">
        <v>112</v>
      </c>
      <c r="S189" s="15">
        <v>1</v>
      </c>
      <c r="Z189" s="22">
        <f>IF(H189="","",COUNTIF(H:H,H189))</f>
        <v>2</v>
      </c>
    </row>
    <row r="190" spans="1:26" ht="14.25" customHeight="1">
      <c r="A190" s="15">
        <v>189</v>
      </c>
      <c r="B190" s="16">
        <v>44</v>
      </c>
      <c r="C190" s="19">
        <v>43773</v>
      </c>
      <c r="D190" s="11" t="s">
        <v>108</v>
      </c>
      <c r="E190" s="11" t="s">
        <v>107</v>
      </c>
      <c r="F190" s="11" t="s">
        <v>2164</v>
      </c>
      <c r="G190" s="11" t="str">
        <f t="shared" si="8"/>
        <v>SB27A42930</v>
      </c>
      <c r="H190" s="25" t="s">
        <v>805</v>
      </c>
      <c r="I190" s="19" t="s">
        <v>810</v>
      </c>
      <c r="J190" s="23" t="s">
        <v>808</v>
      </c>
      <c r="K190" s="16" t="s">
        <v>84</v>
      </c>
      <c r="M190" s="11" t="s">
        <v>112</v>
      </c>
      <c r="N190" s="23" t="s">
        <v>814</v>
      </c>
      <c r="O190" s="23" t="s">
        <v>86</v>
      </c>
      <c r="P190" s="11" t="s">
        <v>113</v>
      </c>
      <c r="Q190" s="11" t="s">
        <v>85</v>
      </c>
      <c r="R190" s="11" t="s">
        <v>112</v>
      </c>
      <c r="S190" s="15">
        <v>1</v>
      </c>
      <c r="Z190" s="22">
        <f>IF(H190="","",COUNTIF(H:H,H190))</f>
        <v>1</v>
      </c>
    </row>
    <row r="191" spans="1:26" ht="14.25" customHeight="1">
      <c r="A191" s="15">
        <v>190</v>
      </c>
      <c r="B191" s="16">
        <v>45</v>
      </c>
      <c r="C191" s="19">
        <v>43780</v>
      </c>
      <c r="D191" s="11" t="s">
        <v>108</v>
      </c>
      <c r="E191" s="11" t="s">
        <v>107</v>
      </c>
      <c r="F191" s="11" t="s">
        <v>2165</v>
      </c>
      <c r="G191" s="11" t="str">
        <f t="shared" si="8"/>
        <v>SB27A18610</v>
      </c>
      <c r="H191" s="25" t="s">
        <v>815</v>
      </c>
      <c r="I191" s="19" t="s">
        <v>821</v>
      </c>
      <c r="J191" s="23" t="s">
        <v>83</v>
      </c>
      <c r="K191" s="16" t="s">
        <v>84</v>
      </c>
      <c r="L191" s="11" t="s">
        <v>110</v>
      </c>
      <c r="M191" s="11" t="s">
        <v>112</v>
      </c>
      <c r="N191" s="23" t="s">
        <v>828</v>
      </c>
      <c r="O191" s="23" t="s">
        <v>86</v>
      </c>
      <c r="P191" s="11" t="s">
        <v>113</v>
      </c>
      <c r="Q191" s="11" t="s">
        <v>85</v>
      </c>
      <c r="R191" s="11" t="s">
        <v>112</v>
      </c>
      <c r="S191" s="15">
        <v>1</v>
      </c>
      <c r="Z191" s="22">
        <f>IF(H191="","",COUNTIF(H:H,H191))</f>
        <v>1</v>
      </c>
    </row>
    <row r="192" spans="1:26" ht="14.25" customHeight="1">
      <c r="A192" s="15">
        <v>191</v>
      </c>
      <c r="B192" s="16">
        <v>45</v>
      </c>
      <c r="C192" s="19">
        <v>43780</v>
      </c>
      <c r="D192" s="11" t="s">
        <v>108</v>
      </c>
      <c r="E192" s="11" t="s">
        <v>107</v>
      </c>
      <c r="F192" s="11" t="s">
        <v>2165</v>
      </c>
      <c r="G192" s="11" t="str">
        <f t="shared" si="8"/>
        <v>SB27A18610</v>
      </c>
      <c r="H192" s="25" t="s">
        <v>816</v>
      </c>
      <c r="I192" s="19" t="s">
        <v>822</v>
      </c>
      <c r="J192" s="23" t="s">
        <v>825</v>
      </c>
      <c r="K192" s="16" t="s">
        <v>84</v>
      </c>
      <c r="L192" s="11" t="s">
        <v>110</v>
      </c>
      <c r="M192" s="11" t="s">
        <v>112</v>
      </c>
      <c r="N192" s="23" t="s">
        <v>829</v>
      </c>
      <c r="O192" s="23" t="s">
        <v>834</v>
      </c>
      <c r="P192" s="11" t="s">
        <v>113</v>
      </c>
      <c r="Q192" s="11" t="s">
        <v>85</v>
      </c>
      <c r="R192" s="11" t="s">
        <v>112</v>
      </c>
      <c r="S192" s="15">
        <v>1</v>
      </c>
      <c r="Z192" s="22">
        <f>IF(H192="","",COUNTIF(H:H,H192))</f>
        <v>1</v>
      </c>
    </row>
    <row r="193" spans="1:26" ht="14.25" customHeight="1">
      <c r="A193" s="15">
        <v>192</v>
      </c>
      <c r="B193" s="16">
        <v>46</v>
      </c>
      <c r="C193" s="19">
        <v>43781</v>
      </c>
      <c r="D193" s="11" t="s">
        <v>108</v>
      </c>
      <c r="E193" s="11" t="s">
        <v>107</v>
      </c>
      <c r="F193" s="11" t="s">
        <v>205</v>
      </c>
      <c r="G193" s="11" t="str">
        <f t="shared" si="8"/>
        <v>SB27A41668</v>
      </c>
      <c r="H193" s="25" t="s">
        <v>817</v>
      </c>
      <c r="I193" s="19" t="s">
        <v>823</v>
      </c>
      <c r="J193" s="23" t="s">
        <v>83</v>
      </c>
      <c r="K193" s="16" t="s">
        <v>84</v>
      </c>
      <c r="L193" s="11" t="s">
        <v>206</v>
      </c>
      <c r="M193" s="11" t="s">
        <v>112</v>
      </c>
      <c r="N193" s="23" t="s">
        <v>830</v>
      </c>
      <c r="O193" s="23" t="s">
        <v>86</v>
      </c>
      <c r="P193" s="11" t="s">
        <v>113</v>
      </c>
      <c r="Q193" s="11" t="s">
        <v>85</v>
      </c>
      <c r="R193" s="11" t="s">
        <v>112</v>
      </c>
      <c r="S193" s="15">
        <v>1</v>
      </c>
      <c r="Z193" s="22">
        <f>IF(H193="","",COUNTIF(H:H,H193))</f>
        <v>1</v>
      </c>
    </row>
    <row r="194" spans="1:26" ht="14.25" customHeight="1">
      <c r="A194" s="15">
        <v>193</v>
      </c>
      <c r="B194" s="16">
        <v>46</v>
      </c>
      <c r="C194" s="19">
        <v>43781</v>
      </c>
      <c r="D194" s="11" t="s">
        <v>108</v>
      </c>
      <c r="E194" s="11" t="s">
        <v>107</v>
      </c>
      <c r="F194" s="11" t="s">
        <v>205</v>
      </c>
      <c r="G194" s="11" t="str">
        <f t="shared" si="8"/>
        <v>SB27A41668</v>
      </c>
      <c r="H194" s="25" t="s">
        <v>818</v>
      </c>
      <c r="I194" s="19" t="s">
        <v>824</v>
      </c>
      <c r="J194" s="23" t="s">
        <v>83</v>
      </c>
      <c r="K194" s="16" t="s">
        <v>84</v>
      </c>
      <c r="L194" s="11" t="s">
        <v>206</v>
      </c>
      <c r="M194" s="11" t="s">
        <v>112</v>
      </c>
      <c r="N194" s="23" t="s">
        <v>831</v>
      </c>
      <c r="O194" s="23" t="s">
        <v>86</v>
      </c>
      <c r="P194" s="11" t="s">
        <v>113</v>
      </c>
      <c r="Q194" s="11" t="s">
        <v>85</v>
      </c>
      <c r="R194" s="11" t="s">
        <v>112</v>
      </c>
      <c r="S194" s="15">
        <v>1</v>
      </c>
      <c r="Z194" s="22">
        <f>IF(H194="","",COUNTIF(H:H,H194))</f>
        <v>1</v>
      </c>
    </row>
    <row r="195" spans="1:26" ht="14.25" customHeight="1">
      <c r="A195" s="15">
        <v>194</v>
      </c>
      <c r="B195" s="16">
        <v>46</v>
      </c>
      <c r="C195" s="19">
        <v>43781</v>
      </c>
      <c r="D195" s="11" t="s">
        <v>108</v>
      </c>
      <c r="E195" s="11" t="s">
        <v>107</v>
      </c>
      <c r="F195" s="11" t="s">
        <v>2165</v>
      </c>
      <c r="G195" s="11" t="str">
        <f t="shared" si="8"/>
        <v>SB27A18610</v>
      </c>
      <c r="H195" s="25" t="s">
        <v>819</v>
      </c>
      <c r="I195" s="19" t="s">
        <v>823</v>
      </c>
      <c r="J195" s="23" t="s">
        <v>826</v>
      </c>
      <c r="K195" s="16" t="s">
        <v>84</v>
      </c>
      <c r="L195" s="11" t="s">
        <v>110</v>
      </c>
      <c r="M195" s="11" t="s">
        <v>112</v>
      </c>
      <c r="N195" s="23" t="s">
        <v>832</v>
      </c>
      <c r="O195" s="23" t="s">
        <v>835</v>
      </c>
      <c r="P195" s="11" t="s">
        <v>113</v>
      </c>
      <c r="Q195" s="11" t="s">
        <v>85</v>
      </c>
      <c r="R195" s="11" t="s">
        <v>112</v>
      </c>
      <c r="S195" s="15">
        <v>1</v>
      </c>
      <c r="Z195" s="22">
        <f>IF(H195="","",COUNTIF(H:H,H195))</f>
        <v>1</v>
      </c>
    </row>
    <row r="196" spans="1:26" ht="14.25" customHeight="1">
      <c r="A196" s="15">
        <v>195</v>
      </c>
      <c r="B196" s="16">
        <v>46</v>
      </c>
      <c r="C196" s="19">
        <v>43783</v>
      </c>
      <c r="D196" s="11" t="s">
        <v>108</v>
      </c>
      <c r="E196" s="11" t="s">
        <v>107</v>
      </c>
      <c r="F196" s="11" t="s">
        <v>205</v>
      </c>
      <c r="G196" s="11" t="str">
        <f t="shared" si="8"/>
        <v>SB27A41668</v>
      </c>
      <c r="H196" s="25" t="s">
        <v>820</v>
      </c>
      <c r="I196" s="19" t="s">
        <v>824</v>
      </c>
      <c r="J196" s="23" t="s">
        <v>827</v>
      </c>
      <c r="K196" s="16" t="s">
        <v>84</v>
      </c>
      <c r="L196" s="11" t="s">
        <v>206</v>
      </c>
      <c r="M196" s="11" t="s">
        <v>112</v>
      </c>
      <c r="N196" s="23" t="s">
        <v>833</v>
      </c>
      <c r="O196" s="23" t="s">
        <v>86</v>
      </c>
      <c r="P196" s="11" t="s">
        <v>113</v>
      </c>
      <c r="Q196" s="11" t="s">
        <v>85</v>
      </c>
      <c r="R196" s="11" t="s">
        <v>112</v>
      </c>
      <c r="S196" s="15">
        <v>1</v>
      </c>
      <c r="Z196" s="22">
        <f>IF(H196="","",COUNTIF(H:H,H196))</f>
        <v>1</v>
      </c>
    </row>
    <row r="197" spans="1:26" ht="14.25" customHeight="1">
      <c r="A197" s="15">
        <v>196</v>
      </c>
      <c r="B197" s="16">
        <v>46</v>
      </c>
      <c r="C197" s="19">
        <v>43787</v>
      </c>
      <c r="D197" s="11" t="s">
        <v>108</v>
      </c>
      <c r="E197" s="11" t="s">
        <v>107</v>
      </c>
      <c r="F197" s="11" t="s">
        <v>2164</v>
      </c>
      <c r="G197" s="11" t="str">
        <f t="shared" si="8"/>
        <v>SB27A42875</v>
      </c>
      <c r="H197" s="25" t="s">
        <v>836</v>
      </c>
      <c r="I197" s="19" t="s">
        <v>837</v>
      </c>
      <c r="J197" s="23" t="s">
        <v>838</v>
      </c>
      <c r="K197" s="16" t="s">
        <v>84</v>
      </c>
      <c r="L197" s="11" t="s">
        <v>110</v>
      </c>
      <c r="M197" s="11" t="s">
        <v>112</v>
      </c>
      <c r="N197" s="23" t="s">
        <v>839</v>
      </c>
      <c r="O197" s="23" t="s">
        <v>838</v>
      </c>
      <c r="P197" s="11" t="s">
        <v>113</v>
      </c>
      <c r="Q197" s="11" t="s">
        <v>85</v>
      </c>
      <c r="R197" s="11" t="s">
        <v>112</v>
      </c>
      <c r="S197" s="15">
        <v>1</v>
      </c>
      <c r="Z197" s="22">
        <f>IF(H197="","",COUNTIF(H:H,H197))</f>
        <v>1</v>
      </c>
    </row>
    <row r="198" spans="1:26" ht="14.25" customHeight="1">
      <c r="A198" s="15">
        <v>197</v>
      </c>
      <c r="B198" s="16">
        <v>47</v>
      </c>
      <c r="C198" s="19">
        <v>43788</v>
      </c>
      <c r="D198" s="11" t="s">
        <v>108</v>
      </c>
      <c r="E198" s="11" t="s">
        <v>107</v>
      </c>
      <c r="F198" s="11" t="s">
        <v>205</v>
      </c>
      <c r="G198" s="11" t="str">
        <f t="shared" si="8"/>
        <v>SB27A41668</v>
      </c>
      <c r="H198" s="25" t="s">
        <v>859</v>
      </c>
      <c r="I198" s="19" t="s">
        <v>861</v>
      </c>
      <c r="J198" s="23" t="s">
        <v>83</v>
      </c>
      <c r="K198" s="16" t="s">
        <v>84</v>
      </c>
      <c r="L198" s="11" t="s">
        <v>206</v>
      </c>
      <c r="M198" s="11" t="s">
        <v>112</v>
      </c>
      <c r="N198" s="23" t="s">
        <v>866</v>
      </c>
      <c r="O198" s="23" t="s">
        <v>848</v>
      </c>
      <c r="P198" s="11" t="s">
        <v>113</v>
      </c>
      <c r="Q198" s="11" t="s">
        <v>85</v>
      </c>
      <c r="R198" s="11" t="s">
        <v>112</v>
      </c>
      <c r="S198" s="15">
        <v>1</v>
      </c>
      <c r="Z198" s="22">
        <f>IF(H198="","",COUNTIF(H:H,H198))</f>
        <v>1</v>
      </c>
    </row>
    <row r="199" spans="1:26" ht="14.25" customHeight="1">
      <c r="A199" s="15">
        <v>198</v>
      </c>
      <c r="B199" s="16">
        <v>47</v>
      </c>
      <c r="C199" s="19">
        <v>43788</v>
      </c>
      <c r="D199" s="11" t="s">
        <v>108</v>
      </c>
      <c r="E199" s="11" t="s">
        <v>107</v>
      </c>
      <c r="F199" s="11" t="s">
        <v>205</v>
      </c>
      <c r="G199" s="11" t="str">
        <f t="shared" si="8"/>
        <v>SB27A41668</v>
      </c>
      <c r="H199" s="25" t="s">
        <v>860</v>
      </c>
      <c r="I199" s="19" t="s">
        <v>861</v>
      </c>
      <c r="J199" s="23" t="s">
        <v>83</v>
      </c>
      <c r="K199" s="16" t="s">
        <v>84</v>
      </c>
      <c r="L199" s="11" t="s">
        <v>206</v>
      </c>
      <c r="M199" s="11" t="s">
        <v>112</v>
      </c>
      <c r="N199" s="23" t="s">
        <v>867</v>
      </c>
      <c r="O199" s="23" t="s">
        <v>848</v>
      </c>
      <c r="P199" s="11" t="s">
        <v>113</v>
      </c>
      <c r="Q199" s="11" t="s">
        <v>85</v>
      </c>
      <c r="R199" s="11" t="s">
        <v>112</v>
      </c>
      <c r="S199" s="15">
        <v>1</v>
      </c>
      <c r="Z199" s="22">
        <f>IF(H199="","",COUNTIF(H:H,H199))</f>
        <v>1</v>
      </c>
    </row>
    <row r="200" spans="1:26" ht="14.25" customHeight="1">
      <c r="A200" s="15">
        <v>199</v>
      </c>
      <c r="B200" s="16">
        <v>47</v>
      </c>
      <c r="C200" s="19">
        <v>43789</v>
      </c>
      <c r="D200" s="11" t="s">
        <v>108</v>
      </c>
      <c r="E200" s="11" t="s">
        <v>107</v>
      </c>
      <c r="F200" s="11" t="s">
        <v>205</v>
      </c>
      <c r="G200" s="11" t="str">
        <f t="shared" si="8"/>
        <v>SB27A41668</v>
      </c>
      <c r="H200" s="25" t="s">
        <v>853</v>
      </c>
      <c r="I200" s="19" t="s">
        <v>862</v>
      </c>
      <c r="J200" s="23" t="s">
        <v>863</v>
      </c>
      <c r="K200" s="16" t="s">
        <v>84</v>
      </c>
      <c r="L200" s="11" t="s">
        <v>206</v>
      </c>
      <c r="M200" s="11" t="s">
        <v>112</v>
      </c>
      <c r="N200" s="23" t="s">
        <v>868</v>
      </c>
      <c r="O200" s="23" t="s">
        <v>139</v>
      </c>
      <c r="P200" s="11" t="s">
        <v>113</v>
      </c>
      <c r="Q200" s="11" t="s">
        <v>85</v>
      </c>
      <c r="R200" s="11" t="s">
        <v>112</v>
      </c>
      <c r="S200" s="15">
        <v>1</v>
      </c>
      <c r="Z200" s="22">
        <f>IF(H200="","",COUNTIF(H:H,H200))</f>
        <v>1</v>
      </c>
    </row>
    <row r="201" spans="1:26" ht="14.25" customHeight="1">
      <c r="A201" s="15">
        <v>200</v>
      </c>
      <c r="B201" s="16">
        <v>47</v>
      </c>
      <c r="C201" s="19">
        <v>43789</v>
      </c>
      <c r="D201" s="11" t="s">
        <v>108</v>
      </c>
      <c r="E201" s="11" t="s">
        <v>107</v>
      </c>
      <c r="F201" s="11" t="s">
        <v>205</v>
      </c>
      <c r="G201" s="11" t="str">
        <f t="shared" si="8"/>
        <v>SB27A41668</v>
      </c>
      <c r="H201" s="25" t="s">
        <v>854</v>
      </c>
      <c r="I201" s="19" t="s">
        <v>861</v>
      </c>
      <c r="J201" s="23" t="s">
        <v>83</v>
      </c>
      <c r="K201" s="16" t="s">
        <v>84</v>
      </c>
      <c r="L201" s="11" t="s">
        <v>206</v>
      </c>
      <c r="M201" s="11" t="s">
        <v>112</v>
      </c>
      <c r="N201" s="23" t="s">
        <v>869</v>
      </c>
      <c r="O201" s="23" t="s">
        <v>848</v>
      </c>
      <c r="P201" s="11" t="s">
        <v>113</v>
      </c>
      <c r="Q201" s="11" t="s">
        <v>85</v>
      </c>
      <c r="R201" s="11" t="s">
        <v>112</v>
      </c>
      <c r="S201" s="15">
        <v>1</v>
      </c>
      <c r="Z201" s="22">
        <f>IF(H201="","",COUNTIF(H:H,H201))</f>
        <v>1</v>
      </c>
    </row>
    <row r="202" spans="1:26" ht="14.25" customHeight="1">
      <c r="A202" s="15">
        <v>201</v>
      </c>
      <c r="B202" s="16">
        <v>47</v>
      </c>
      <c r="C202" s="19">
        <v>43789</v>
      </c>
      <c r="D202" s="11" t="s">
        <v>108</v>
      </c>
      <c r="E202" s="11" t="s">
        <v>107</v>
      </c>
      <c r="F202" s="11" t="s">
        <v>205</v>
      </c>
      <c r="G202" s="11" t="str">
        <f t="shared" si="8"/>
        <v>SB27A41668</v>
      </c>
      <c r="H202" s="25" t="s">
        <v>855</v>
      </c>
      <c r="I202" s="19" t="s">
        <v>862</v>
      </c>
      <c r="J202" s="23" t="s">
        <v>83</v>
      </c>
      <c r="K202" s="16" t="s">
        <v>84</v>
      </c>
      <c r="L202" s="11" t="s">
        <v>206</v>
      </c>
      <c r="M202" s="11" t="s">
        <v>112</v>
      </c>
      <c r="N202" s="23" t="s">
        <v>870</v>
      </c>
      <c r="O202" s="23" t="s">
        <v>848</v>
      </c>
      <c r="P202" s="11" t="s">
        <v>113</v>
      </c>
      <c r="Q202" s="11" t="s">
        <v>85</v>
      </c>
      <c r="R202" s="11" t="s">
        <v>112</v>
      </c>
      <c r="S202" s="15">
        <v>1</v>
      </c>
      <c r="Z202" s="22">
        <f>IF(H202="","",COUNTIF(H:H,H202))</f>
        <v>1</v>
      </c>
    </row>
    <row r="203" spans="1:26" ht="14.25" customHeight="1">
      <c r="A203" s="15">
        <v>202</v>
      </c>
      <c r="B203" s="16">
        <v>47</v>
      </c>
      <c r="C203" s="19">
        <v>43789</v>
      </c>
      <c r="D203" s="11" t="s">
        <v>108</v>
      </c>
      <c r="E203" s="11" t="s">
        <v>107</v>
      </c>
      <c r="F203" s="11" t="s">
        <v>205</v>
      </c>
      <c r="G203" s="11" t="str">
        <f t="shared" si="8"/>
        <v>SB27A41668</v>
      </c>
      <c r="H203" s="25" t="s">
        <v>856</v>
      </c>
      <c r="I203" s="19" t="s">
        <v>862</v>
      </c>
      <c r="J203" s="23" t="s">
        <v>864</v>
      </c>
      <c r="K203" s="16" t="s">
        <v>84</v>
      </c>
      <c r="L203" s="11" t="s">
        <v>206</v>
      </c>
      <c r="M203" s="11" t="s">
        <v>112</v>
      </c>
      <c r="N203" s="23" t="s">
        <v>871</v>
      </c>
      <c r="O203" s="23" t="s">
        <v>874</v>
      </c>
      <c r="P203" s="11" t="s">
        <v>113</v>
      </c>
      <c r="Q203" s="11" t="s">
        <v>85</v>
      </c>
      <c r="R203" s="11" t="s">
        <v>112</v>
      </c>
      <c r="S203" s="15">
        <v>1</v>
      </c>
      <c r="Z203" s="22">
        <f>IF(H203="","",COUNTIF(H:H,H203))</f>
        <v>1</v>
      </c>
    </row>
    <row r="204" spans="1:26" ht="14.25" customHeight="1">
      <c r="A204" s="15">
        <v>203</v>
      </c>
      <c r="B204" s="16">
        <v>47</v>
      </c>
      <c r="C204" s="19">
        <v>43789</v>
      </c>
      <c r="D204" s="11" t="s">
        <v>108</v>
      </c>
      <c r="E204" s="11" t="s">
        <v>107</v>
      </c>
      <c r="F204" s="11" t="s">
        <v>205</v>
      </c>
      <c r="G204" s="11" t="str">
        <f t="shared" si="8"/>
        <v>SB27A41668</v>
      </c>
      <c r="H204" s="25" t="s">
        <v>857</v>
      </c>
      <c r="I204" s="19" t="s">
        <v>861</v>
      </c>
      <c r="J204" s="23" t="s">
        <v>865</v>
      </c>
      <c r="K204" s="16" t="s">
        <v>84</v>
      </c>
      <c r="L204" s="11" t="s">
        <v>206</v>
      </c>
      <c r="M204" s="11" t="s">
        <v>112</v>
      </c>
      <c r="N204" s="23" t="s">
        <v>872</v>
      </c>
      <c r="O204" s="23" t="s">
        <v>875</v>
      </c>
      <c r="P204" s="11" t="s">
        <v>113</v>
      </c>
      <c r="Q204" s="11" t="s">
        <v>85</v>
      </c>
      <c r="R204" s="11" t="s">
        <v>112</v>
      </c>
      <c r="S204" s="15">
        <v>1</v>
      </c>
      <c r="Z204" s="22">
        <f>IF(H204="","",COUNTIF(H:H,H204))</f>
        <v>1</v>
      </c>
    </row>
    <row r="205" spans="1:26" ht="14.25" customHeight="1">
      <c r="A205" s="15">
        <v>204</v>
      </c>
      <c r="B205" s="16">
        <v>47</v>
      </c>
      <c r="C205" s="19">
        <v>43789</v>
      </c>
      <c r="D205" s="11" t="s">
        <v>108</v>
      </c>
      <c r="E205" s="11" t="s">
        <v>107</v>
      </c>
      <c r="F205" s="11" t="s">
        <v>205</v>
      </c>
      <c r="G205" s="11" t="str">
        <f t="shared" si="8"/>
        <v>SB27A41668</v>
      </c>
      <c r="H205" s="25" t="s">
        <v>858</v>
      </c>
      <c r="I205" s="19" t="s">
        <v>861</v>
      </c>
      <c r="J205" s="23" t="s">
        <v>83</v>
      </c>
      <c r="K205" s="16" t="s">
        <v>84</v>
      </c>
      <c r="L205" s="11" t="s">
        <v>206</v>
      </c>
      <c r="M205" s="11" t="s">
        <v>112</v>
      </c>
      <c r="N205" s="23" t="s">
        <v>873</v>
      </c>
      <c r="O205" s="23" t="s">
        <v>96</v>
      </c>
      <c r="P205" s="11" t="s">
        <v>14</v>
      </c>
      <c r="Q205" s="11" t="s">
        <v>85</v>
      </c>
      <c r="U205" s="15">
        <v>1</v>
      </c>
      <c r="Z205" s="22">
        <f>IF(H205="","",COUNTIF(H:H,H205))</f>
        <v>1</v>
      </c>
    </row>
    <row r="206" spans="1:26" ht="14.25" customHeight="1">
      <c r="A206" s="15">
        <v>205</v>
      </c>
      <c r="B206" s="16">
        <v>47</v>
      </c>
      <c r="C206" s="19">
        <v>43791</v>
      </c>
      <c r="D206" s="11" t="s">
        <v>108</v>
      </c>
      <c r="E206" s="11" t="s">
        <v>107</v>
      </c>
      <c r="F206" s="11" t="s">
        <v>205</v>
      </c>
      <c r="G206" s="11" t="str">
        <f t="shared" si="8"/>
        <v>SB27A41668</v>
      </c>
      <c r="H206" s="25" t="s">
        <v>840</v>
      </c>
      <c r="I206" s="19" t="s">
        <v>845</v>
      </c>
      <c r="J206" s="23" t="s">
        <v>83</v>
      </c>
      <c r="K206" s="16" t="s">
        <v>84</v>
      </c>
      <c r="L206" s="11" t="s">
        <v>206</v>
      </c>
      <c r="M206" s="11" t="s">
        <v>112</v>
      </c>
      <c r="N206" s="23" t="s">
        <v>850</v>
      </c>
      <c r="O206" s="23" t="s">
        <v>848</v>
      </c>
      <c r="P206" s="11" t="s">
        <v>113</v>
      </c>
      <c r="Q206" s="11" t="s">
        <v>85</v>
      </c>
      <c r="R206" s="11" t="s">
        <v>112</v>
      </c>
      <c r="S206" s="15">
        <v>1</v>
      </c>
      <c r="Z206" s="22">
        <f>IF(H206="","",COUNTIF(H:H,H206))</f>
        <v>1</v>
      </c>
    </row>
    <row r="207" spans="1:26" ht="14.25" customHeight="1">
      <c r="A207" s="15">
        <v>206</v>
      </c>
      <c r="B207" s="16">
        <v>48</v>
      </c>
      <c r="C207" s="19">
        <v>43796</v>
      </c>
      <c r="D207" s="11" t="s">
        <v>108</v>
      </c>
      <c r="E207" s="11" t="s">
        <v>107</v>
      </c>
      <c r="F207" s="11" t="s">
        <v>2165</v>
      </c>
      <c r="G207" s="11" t="str">
        <f t="shared" si="8"/>
        <v>SB27A18610</v>
      </c>
      <c r="H207" s="25" t="s">
        <v>841</v>
      </c>
      <c r="I207" s="19" t="s">
        <v>846</v>
      </c>
      <c r="J207" s="23" t="s">
        <v>843</v>
      </c>
      <c r="K207" s="16" t="s">
        <v>84</v>
      </c>
      <c r="L207" s="11" t="s">
        <v>110</v>
      </c>
      <c r="M207" s="11" t="s">
        <v>112</v>
      </c>
      <c r="N207" s="23" t="s">
        <v>851</v>
      </c>
      <c r="O207" s="23" t="s">
        <v>849</v>
      </c>
      <c r="P207" s="11" t="s">
        <v>14</v>
      </c>
      <c r="Q207" s="11" t="s">
        <v>85</v>
      </c>
      <c r="U207" s="15">
        <v>1</v>
      </c>
      <c r="Z207" s="22">
        <f>IF(H207="","",COUNTIF(H:H,H207))</f>
        <v>1</v>
      </c>
    </row>
    <row r="208" spans="1:26" ht="14.25" customHeight="1">
      <c r="A208" s="15">
        <v>207</v>
      </c>
      <c r="B208" s="16">
        <v>48</v>
      </c>
      <c r="C208" s="19">
        <v>43796</v>
      </c>
      <c r="D208" s="11" t="s">
        <v>108</v>
      </c>
      <c r="E208" s="11" t="s">
        <v>107</v>
      </c>
      <c r="F208" s="11" t="s">
        <v>2165</v>
      </c>
      <c r="G208" s="11" t="str">
        <f t="shared" si="8"/>
        <v>SB27A18610</v>
      </c>
      <c r="H208" s="25" t="s">
        <v>842</v>
      </c>
      <c r="I208" s="19" t="s">
        <v>847</v>
      </c>
      <c r="J208" s="23" t="s">
        <v>844</v>
      </c>
      <c r="K208" s="16" t="s">
        <v>84</v>
      </c>
      <c r="L208" s="11" t="s">
        <v>110</v>
      </c>
      <c r="M208" s="11" t="s">
        <v>112</v>
      </c>
      <c r="N208" s="23" t="s">
        <v>852</v>
      </c>
      <c r="O208" s="23" t="s">
        <v>844</v>
      </c>
      <c r="P208" s="11" t="s">
        <v>113</v>
      </c>
      <c r="Q208" s="11" t="s">
        <v>85</v>
      </c>
      <c r="R208" s="11" t="s">
        <v>112</v>
      </c>
      <c r="S208" s="15">
        <v>1</v>
      </c>
      <c r="Z208" s="22">
        <f>IF(H208="","",COUNTIF(H:H,H208))</f>
        <v>1</v>
      </c>
    </row>
    <row r="209" spans="1:26" ht="14.25" customHeight="1">
      <c r="A209" s="15">
        <v>208</v>
      </c>
      <c r="B209" s="16">
        <v>48</v>
      </c>
      <c r="C209" s="19">
        <v>43798</v>
      </c>
      <c r="D209" s="11" t="s">
        <v>108</v>
      </c>
      <c r="E209" s="11" t="s">
        <v>107</v>
      </c>
      <c r="F209" s="11" t="s">
        <v>2165</v>
      </c>
      <c r="G209" s="11" t="str">
        <f t="shared" ref="G209:G225" si="9">IF(LEFT(H209,3)="11S",IF(MID(H209,4,1)="8",MID(H209,4,9),MID(H209,4,8)),MID(H209,3,10))</f>
        <v>SB27A18610</v>
      </c>
      <c r="H209" s="25" t="s">
        <v>876</v>
      </c>
      <c r="I209" s="19" t="s">
        <v>846</v>
      </c>
      <c r="J209" s="23" t="s">
        <v>879</v>
      </c>
      <c r="K209" s="16" t="s">
        <v>84</v>
      </c>
      <c r="L209" s="11" t="s">
        <v>110</v>
      </c>
      <c r="M209" s="11" t="s">
        <v>112</v>
      </c>
      <c r="N209" s="23" t="s">
        <v>881</v>
      </c>
      <c r="O209" s="23" t="s">
        <v>883</v>
      </c>
      <c r="P209" s="11" t="s">
        <v>14</v>
      </c>
      <c r="Q209" s="11" t="s">
        <v>85</v>
      </c>
      <c r="U209" s="15">
        <v>1</v>
      </c>
      <c r="Z209" s="22">
        <f>IF(H209="","",COUNTIF(H:H,H209))</f>
        <v>1</v>
      </c>
    </row>
    <row r="210" spans="1:26" ht="14.25" customHeight="1">
      <c r="A210" s="15">
        <v>209</v>
      </c>
      <c r="B210" s="16">
        <v>48</v>
      </c>
      <c r="C210" s="19">
        <v>43801</v>
      </c>
      <c r="D210" s="11" t="s">
        <v>108</v>
      </c>
      <c r="E210" s="11" t="s">
        <v>107</v>
      </c>
      <c r="F210" s="11" t="s">
        <v>2165</v>
      </c>
      <c r="G210" s="11" t="str">
        <f t="shared" si="9"/>
        <v>SB27A18610</v>
      </c>
      <c r="H210" s="25" t="s">
        <v>877</v>
      </c>
      <c r="I210" s="19" t="s">
        <v>878</v>
      </c>
      <c r="J210" s="23" t="s">
        <v>880</v>
      </c>
      <c r="K210" s="16" t="s">
        <v>84</v>
      </c>
      <c r="L210" s="11" t="s">
        <v>110</v>
      </c>
      <c r="M210" s="11" t="s">
        <v>112</v>
      </c>
      <c r="N210" s="23" t="s">
        <v>882</v>
      </c>
      <c r="O210" s="23" t="s">
        <v>884</v>
      </c>
      <c r="P210" s="11" t="s">
        <v>14</v>
      </c>
      <c r="Q210" s="11" t="s">
        <v>85</v>
      </c>
      <c r="U210" s="15">
        <v>1</v>
      </c>
      <c r="Z210" s="22">
        <f>IF(H210="","",COUNTIF(H:H,H210))</f>
        <v>1</v>
      </c>
    </row>
    <row r="211" spans="1:26" ht="14.25" customHeight="1">
      <c r="A211" s="15">
        <v>210</v>
      </c>
      <c r="B211" s="16">
        <v>49</v>
      </c>
      <c r="C211" s="19">
        <v>43808</v>
      </c>
      <c r="D211" s="11" t="s">
        <v>175</v>
      </c>
      <c r="E211" s="11" t="s">
        <v>107</v>
      </c>
      <c r="F211" s="11" t="s">
        <v>109</v>
      </c>
      <c r="G211" s="11" t="str">
        <f t="shared" si="9"/>
        <v>SC57A01987</v>
      </c>
      <c r="H211" s="25" t="s">
        <v>885</v>
      </c>
      <c r="I211" s="19" t="s">
        <v>888</v>
      </c>
      <c r="J211" s="23" t="s">
        <v>891</v>
      </c>
      <c r="K211" s="16" t="s">
        <v>84</v>
      </c>
      <c r="L211" s="11" t="s">
        <v>110</v>
      </c>
      <c r="M211" s="11" t="s">
        <v>112</v>
      </c>
      <c r="N211" s="23" t="s">
        <v>895</v>
      </c>
      <c r="O211" s="23" t="s">
        <v>894</v>
      </c>
      <c r="P211" s="11" t="s">
        <v>113</v>
      </c>
      <c r="Q211" s="11" t="s">
        <v>85</v>
      </c>
      <c r="R211" s="11" t="s">
        <v>112</v>
      </c>
      <c r="S211" s="15">
        <v>1</v>
      </c>
      <c r="Z211" s="22">
        <f>IF(H211="","",COUNTIF(H:H,H211))</f>
        <v>1</v>
      </c>
    </row>
    <row r="212" spans="1:26" ht="14.25" customHeight="1">
      <c r="A212" s="15">
        <v>211</v>
      </c>
      <c r="B212" s="16">
        <v>50</v>
      </c>
      <c r="C212" s="19">
        <v>43809</v>
      </c>
      <c r="D212" s="11" t="s">
        <v>108</v>
      </c>
      <c r="E212" s="11" t="s">
        <v>107</v>
      </c>
      <c r="F212" s="11" t="s">
        <v>2165</v>
      </c>
      <c r="G212" s="11" t="str">
        <f t="shared" si="9"/>
        <v>SB27A18610</v>
      </c>
      <c r="H212" s="25" t="s">
        <v>886</v>
      </c>
      <c r="I212" s="19" t="s">
        <v>889</v>
      </c>
      <c r="J212" s="23" t="s">
        <v>892</v>
      </c>
      <c r="K212" s="16" t="s">
        <v>84</v>
      </c>
      <c r="L212" s="11" t="s">
        <v>110</v>
      </c>
      <c r="M212" s="11" t="s">
        <v>112</v>
      </c>
      <c r="N212" s="23" t="s">
        <v>896</v>
      </c>
      <c r="O212" s="23" t="s">
        <v>892</v>
      </c>
      <c r="P212" s="11" t="s">
        <v>113</v>
      </c>
      <c r="Q212" s="11" t="s">
        <v>85</v>
      </c>
      <c r="R212" s="11" t="s">
        <v>112</v>
      </c>
      <c r="S212" s="15">
        <v>1</v>
      </c>
      <c r="Z212" s="22">
        <f>IF(H212="","",COUNTIF(H:H,H212))</f>
        <v>1</v>
      </c>
    </row>
    <row r="213" spans="1:26" ht="14.25" customHeight="1">
      <c r="A213" s="15">
        <v>212</v>
      </c>
      <c r="B213" s="16">
        <v>50</v>
      </c>
      <c r="C213" s="19">
        <v>43809</v>
      </c>
      <c r="D213" s="11" t="s">
        <v>175</v>
      </c>
      <c r="E213" s="11" t="s">
        <v>107</v>
      </c>
      <c r="F213" s="11" t="s">
        <v>109</v>
      </c>
      <c r="G213" s="11" t="str">
        <f t="shared" si="9"/>
        <v>SC57A22935</v>
      </c>
      <c r="H213" s="25" t="s">
        <v>887</v>
      </c>
      <c r="I213" s="19" t="s">
        <v>890</v>
      </c>
      <c r="J213" s="23" t="s">
        <v>893</v>
      </c>
      <c r="K213" s="16" t="s">
        <v>84</v>
      </c>
      <c r="L213" s="11" t="s">
        <v>202</v>
      </c>
      <c r="M213" s="11" t="s">
        <v>112</v>
      </c>
      <c r="N213" s="23" t="s">
        <v>897</v>
      </c>
      <c r="O213" s="23" t="s">
        <v>893</v>
      </c>
      <c r="P213" s="11" t="s">
        <v>113</v>
      </c>
      <c r="Q213" s="11" t="s">
        <v>85</v>
      </c>
      <c r="R213" s="11" t="s">
        <v>112</v>
      </c>
      <c r="S213" s="15">
        <v>1</v>
      </c>
      <c r="Z213" s="22">
        <f>IF(H213="","",COUNTIF(H:H,H213))</f>
        <v>1</v>
      </c>
    </row>
    <row r="214" spans="1:26" ht="14.25" customHeight="1">
      <c r="A214" s="15">
        <v>213</v>
      </c>
      <c r="B214" s="16">
        <v>51</v>
      </c>
      <c r="C214" s="19">
        <v>43822</v>
      </c>
      <c r="D214" s="11" t="s">
        <v>108</v>
      </c>
      <c r="E214" s="11" t="s">
        <v>107</v>
      </c>
      <c r="F214" s="11" t="s">
        <v>205</v>
      </c>
      <c r="G214" s="11" t="str">
        <f t="shared" si="9"/>
        <v>SB27A41668</v>
      </c>
      <c r="H214" s="25" t="s">
        <v>898</v>
      </c>
      <c r="I214" s="19" t="s">
        <v>905</v>
      </c>
      <c r="J214" s="23" t="s">
        <v>83</v>
      </c>
      <c r="K214" s="16" t="s">
        <v>84</v>
      </c>
      <c r="L214" s="11" t="s">
        <v>206</v>
      </c>
      <c r="M214" s="11" t="s">
        <v>112</v>
      </c>
      <c r="N214" s="23" t="s">
        <v>914</v>
      </c>
      <c r="O214" s="23" t="s">
        <v>86</v>
      </c>
      <c r="P214" s="11" t="s">
        <v>113</v>
      </c>
      <c r="Q214" s="11" t="s">
        <v>85</v>
      </c>
      <c r="R214" s="11" t="s">
        <v>112</v>
      </c>
      <c r="S214" s="15">
        <v>1</v>
      </c>
      <c r="Z214" s="22">
        <f>IF(H214="","",COUNTIF(H:H,H214))</f>
        <v>1</v>
      </c>
    </row>
    <row r="215" spans="1:26" ht="14.25" customHeight="1">
      <c r="A215" s="15">
        <v>214</v>
      </c>
      <c r="B215" s="16">
        <v>51</v>
      </c>
      <c r="C215" s="19">
        <v>43822</v>
      </c>
      <c r="D215" s="11" t="s">
        <v>175</v>
      </c>
      <c r="E215" s="11" t="s">
        <v>107</v>
      </c>
      <c r="F215" s="11" t="s">
        <v>109</v>
      </c>
      <c r="G215" s="11" t="str">
        <f t="shared" si="9"/>
        <v>SC57A22935</v>
      </c>
      <c r="H215" s="25" t="s">
        <v>899</v>
      </c>
      <c r="I215" s="19" t="s">
        <v>905</v>
      </c>
      <c r="J215" s="23" t="s">
        <v>909</v>
      </c>
      <c r="K215" s="16" t="s">
        <v>84</v>
      </c>
      <c r="L215" s="11" t="s">
        <v>202</v>
      </c>
      <c r="M215" s="11" t="s">
        <v>112</v>
      </c>
      <c r="N215" s="23" t="s">
        <v>915</v>
      </c>
      <c r="O215" s="23" t="s">
        <v>909</v>
      </c>
      <c r="P215" s="11" t="s">
        <v>113</v>
      </c>
      <c r="Q215" s="11" t="s">
        <v>85</v>
      </c>
      <c r="R215" s="11" t="s">
        <v>112</v>
      </c>
      <c r="S215" s="15">
        <v>1</v>
      </c>
      <c r="Z215" s="22">
        <f>IF(H215="","",COUNTIF(H:H,H215))</f>
        <v>1</v>
      </c>
    </row>
    <row r="216" spans="1:26" ht="14.25" customHeight="1">
      <c r="A216" s="15">
        <v>215</v>
      </c>
      <c r="B216" s="16">
        <v>51</v>
      </c>
      <c r="C216" s="19">
        <v>43822</v>
      </c>
      <c r="D216" s="11" t="s">
        <v>175</v>
      </c>
      <c r="E216" s="11" t="s">
        <v>107</v>
      </c>
      <c r="F216" s="11" t="s">
        <v>109</v>
      </c>
      <c r="G216" s="11" t="str">
        <f t="shared" si="9"/>
        <v>SC57A22935</v>
      </c>
      <c r="H216" s="25" t="s">
        <v>900</v>
      </c>
      <c r="I216" s="19" t="s">
        <v>905</v>
      </c>
      <c r="J216" s="23" t="s">
        <v>909</v>
      </c>
      <c r="K216" s="16" t="s">
        <v>84</v>
      </c>
      <c r="L216" s="11" t="s">
        <v>202</v>
      </c>
      <c r="M216" s="11" t="s">
        <v>112</v>
      </c>
      <c r="N216" s="23" t="s">
        <v>916</v>
      </c>
      <c r="O216" s="23" t="s">
        <v>909</v>
      </c>
      <c r="P216" s="11" t="s">
        <v>113</v>
      </c>
      <c r="Q216" s="11" t="s">
        <v>85</v>
      </c>
      <c r="R216" s="11" t="s">
        <v>112</v>
      </c>
      <c r="S216" s="15">
        <v>1</v>
      </c>
      <c r="Z216" s="22">
        <f>IF(H216="","",COUNTIF(H:H,H216))</f>
        <v>1</v>
      </c>
    </row>
    <row r="217" spans="1:26" ht="14.25" customHeight="1">
      <c r="A217" s="15">
        <v>216</v>
      </c>
      <c r="B217" s="16">
        <v>52</v>
      </c>
      <c r="C217" s="19">
        <v>43822</v>
      </c>
      <c r="D217" s="11" t="s">
        <v>108</v>
      </c>
      <c r="E217" s="11" t="s">
        <v>107</v>
      </c>
      <c r="F217" s="11" t="s">
        <v>2165</v>
      </c>
      <c r="G217" s="11" t="str">
        <f t="shared" si="9"/>
        <v>SB27A18610</v>
      </c>
      <c r="H217" s="25" t="s">
        <v>901</v>
      </c>
      <c r="I217" s="19" t="s">
        <v>906</v>
      </c>
      <c r="J217" s="23" t="s">
        <v>910</v>
      </c>
      <c r="K217" s="16" t="s">
        <v>84</v>
      </c>
      <c r="L217" s="11" t="s">
        <v>110</v>
      </c>
      <c r="M217" s="11" t="s">
        <v>112</v>
      </c>
      <c r="N217" s="23" t="s">
        <v>917</v>
      </c>
      <c r="O217" s="23" t="s">
        <v>920</v>
      </c>
      <c r="P217" s="11" t="s">
        <v>113</v>
      </c>
      <c r="Q217" s="11" t="s">
        <v>85</v>
      </c>
      <c r="R217" s="11" t="s">
        <v>112</v>
      </c>
      <c r="S217" s="15">
        <v>1</v>
      </c>
      <c r="Z217" s="22">
        <f>IF(H217="","",COUNTIF(H:H,H217))</f>
        <v>1</v>
      </c>
    </row>
    <row r="218" spans="1:26" ht="14.25" customHeight="1">
      <c r="A218" s="15">
        <v>217</v>
      </c>
      <c r="B218" s="16">
        <v>1</v>
      </c>
      <c r="C218" s="19">
        <v>43830</v>
      </c>
      <c r="D218" s="11" t="s">
        <v>108</v>
      </c>
      <c r="E218" s="11" t="s">
        <v>107</v>
      </c>
      <c r="F218" s="11" t="s">
        <v>2165</v>
      </c>
      <c r="G218" s="11" t="str">
        <f t="shared" si="9"/>
        <v>SB27A18610</v>
      </c>
      <c r="H218" s="25" t="s">
        <v>902</v>
      </c>
      <c r="I218" s="19" t="s">
        <v>907</v>
      </c>
      <c r="J218" s="23" t="s">
        <v>911</v>
      </c>
      <c r="K218" s="16" t="s">
        <v>84</v>
      </c>
      <c r="L218" s="11" t="s">
        <v>326</v>
      </c>
      <c r="M218" s="11" t="s">
        <v>112</v>
      </c>
      <c r="N218" s="23" t="s">
        <v>918</v>
      </c>
      <c r="O218" s="23" t="s">
        <v>305</v>
      </c>
      <c r="P218" s="11" t="s">
        <v>113</v>
      </c>
      <c r="Q218" s="11" t="s">
        <v>85</v>
      </c>
      <c r="R218" s="11" t="s">
        <v>112</v>
      </c>
      <c r="S218" s="15">
        <v>1</v>
      </c>
      <c r="Z218" s="22">
        <f>IF(H218="","",COUNTIF(H:H,H218))</f>
        <v>1</v>
      </c>
    </row>
    <row r="219" spans="1:26" ht="14.25" customHeight="1">
      <c r="A219" s="15">
        <v>218</v>
      </c>
      <c r="B219" s="16">
        <v>1</v>
      </c>
      <c r="C219" s="19">
        <v>43830</v>
      </c>
      <c r="D219" s="11" t="s">
        <v>108</v>
      </c>
      <c r="E219" s="11" t="s">
        <v>107</v>
      </c>
      <c r="F219" s="11" t="s">
        <v>2165</v>
      </c>
      <c r="G219" s="11" t="str">
        <f t="shared" si="9"/>
        <v>SB27A18610</v>
      </c>
      <c r="H219" s="25" t="s">
        <v>903</v>
      </c>
      <c r="I219" s="19" t="s">
        <v>907</v>
      </c>
      <c r="J219" s="23" t="s">
        <v>912</v>
      </c>
      <c r="K219" s="16" t="s">
        <v>84</v>
      </c>
      <c r="L219" s="11" t="s">
        <v>326</v>
      </c>
      <c r="M219" s="11" t="s">
        <v>112</v>
      </c>
      <c r="N219" s="23" t="s">
        <v>919</v>
      </c>
      <c r="O219" s="23" t="s">
        <v>921</v>
      </c>
      <c r="P219" s="11" t="s">
        <v>113</v>
      </c>
      <c r="Q219" s="11" t="s">
        <v>85</v>
      </c>
      <c r="R219" s="11" t="s">
        <v>112</v>
      </c>
      <c r="S219" s="15">
        <v>1</v>
      </c>
      <c r="Z219" s="22">
        <f>IF(H219="","",COUNTIF(H:H,H219))</f>
        <v>1</v>
      </c>
    </row>
    <row r="220" spans="1:26" ht="14.25" customHeight="1">
      <c r="A220" s="15">
        <v>219</v>
      </c>
      <c r="B220" s="16">
        <v>1</v>
      </c>
      <c r="C220" s="19">
        <v>43838</v>
      </c>
      <c r="D220" s="11" t="s">
        <v>108</v>
      </c>
      <c r="E220" s="11" t="s">
        <v>107</v>
      </c>
      <c r="F220" s="11" t="s">
        <v>2165</v>
      </c>
      <c r="G220" s="11" t="str">
        <f t="shared" si="9"/>
        <v>SB27A18610</v>
      </c>
      <c r="H220" s="24" t="s">
        <v>904</v>
      </c>
      <c r="I220" s="19" t="s">
        <v>908</v>
      </c>
      <c r="J220" s="25" t="s">
        <v>913</v>
      </c>
      <c r="K220" s="16" t="s">
        <v>84</v>
      </c>
      <c r="L220" s="11" t="s">
        <v>326</v>
      </c>
      <c r="M220" s="11" t="s">
        <v>112</v>
      </c>
      <c r="N220" s="23" t="s">
        <v>922</v>
      </c>
      <c r="O220" s="26" t="s">
        <v>86</v>
      </c>
      <c r="P220" s="11" t="s">
        <v>113</v>
      </c>
      <c r="Q220" s="11" t="s">
        <v>85</v>
      </c>
      <c r="R220" s="11" t="s">
        <v>112</v>
      </c>
      <c r="S220" s="15">
        <v>1</v>
      </c>
      <c r="Z220" s="22">
        <f>IF(H220="","",COUNTIF(H:H,H220))</f>
        <v>1</v>
      </c>
    </row>
    <row r="221" spans="1:26" ht="14.25" customHeight="1">
      <c r="A221" s="15">
        <v>220</v>
      </c>
      <c r="B221" s="16">
        <v>3</v>
      </c>
      <c r="C221" s="19">
        <v>43847</v>
      </c>
      <c r="D221" s="11" t="s">
        <v>108</v>
      </c>
      <c r="E221" s="11" t="s">
        <v>107</v>
      </c>
      <c r="F221" s="11" t="s">
        <v>205</v>
      </c>
      <c r="G221" s="11" t="str">
        <f t="shared" si="9"/>
        <v>SB27A41668</v>
      </c>
      <c r="H221" s="24" t="s">
        <v>923</v>
      </c>
      <c r="I221" s="19" t="s">
        <v>926</v>
      </c>
      <c r="J221" s="25" t="s">
        <v>924</v>
      </c>
      <c r="K221" s="16" t="s">
        <v>84</v>
      </c>
      <c r="L221" s="11" t="s">
        <v>206</v>
      </c>
      <c r="M221" s="11" t="s">
        <v>112</v>
      </c>
      <c r="N221" s="23" t="s">
        <v>925</v>
      </c>
      <c r="O221" s="25" t="s">
        <v>927</v>
      </c>
      <c r="P221" s="11" t="s">
        <v>113</v>
      </c>
      <c r="Q221" s="23" t="s">
        <v>85</v>
      </c>
      <c r="R221" s="11" t="s">
        <v>112</v>
      </c>
      <c r="S221" s="15">
        <v>1</v>
      </c>
      <c r="Z221" s="22">
        <f>IF(H221="","",COUNTIF(H:H,H221))</f>
        <v>1</v>
      </c>
    </row>
    <row r="222" spans="1:26" ht="14.25" customHeight="1">
      <c r="A222" s="15">
        <v>221</v>
      </c>
      <c r="B222" s="16">
        <v>4</v>
      </c>
      <c r="C222" s="19">
        <v>43854</v>
      </c>
      <c r="D222" s="11" t="s">
        <v>108</v>
      </c>
      <c r="E222" s="11" t="s">
        <v>107</v>
      </c>
      <c r="F222" s="11" t="s">
        <v>2164</v>
      </c>
      <c r="G222" s="11" t="str">
        <f t="shared" si="9"/>
        <v>SB27A18569</v>
      </c>
      <c r="H222" s="26" t="s">
        <v>928</v>
      </c>
      <c r="I222" s="19" t="s">
        <v>929</v>
      </c>
      <c r="J222" s="25" t="s">
        <v>83</v>
      </c>
      <c r="K222" s="16" t="s">
        <v>84</v>
      </c>
      <c r="L222" s="11" t="s">
        <v>110</v>
      </c>
      <c r="M222" s="11" t="s">
        <v>112</v>
      </c>
      <c r="N222" s="23" t="s">
        <v>930</v>
      </c>
      <c r="O222" s="23" t="s">
        <v>86</v>
      </c>
      <c r="P222" s="11" t="s">
        <v>113</v>
      </c>
      <c r="Q222" s="23" t="s">
        <v>85</v>
      </c>
      <c r="R222" s="11" t="s">
        <v>112</v>
      </c>
      <c r="S222" s="15">
        <v>1</v>
      </c>
      <c r="Z222" s="22">
        <f>IF(H222="","",COUNTIF(H:H,H222))</f>
        <v>1</v>
      </c>
    </row>
    <row r="223" spans="1:26" ht="14.25" customHeight="1">
      <c r="A223" s="15">
        <v>222</v>
      </c>
      <c r="B223" s="16">
        <v>5</v>
      </c>
      <c r="C223" s="19">
        <v>43861</v>
      </c>
      <c r="D223" s="11" t="s">
        <v>108</v>
      </c>
      <c r="E223" s="11" t="s">
        <v>107</v>
      </c>
      <c r="F223" s="11" t="s">
        <v>205</v>
      </c>
      <c r="G223" s="11" t="str">
        <f t="shared" si="9"/>
        <v>SB27A41668</v>
      </c>
      <c r="H223" s="24" t="s">
        <v>931</v>
      </c>
      <c r="I223" s="19" t="s">
        <v>933</v>
      </c>
      <c r="J223" s="25" t="s">
        <v>932</v>
      </c>
      <c r="K223" s="16" t="s">
        <v>84</v>
      </c>
      <c r="L223" s="11" t="s">
        <v>206</v>
      </c>
      <c r="M223" s="11" t="s">
        <v>112</v>
      </c>
      <c r="N223" s="23" t="s">
        <v>934</v>
      </c>
      <c r="O223" s="23" t="s">
        <v>935</v>
      </c>
      <c r="P223" s="23" t="s">
        <v>14</v>
      </c>
      <c r="Q223" s="11" t="s">
        <v>115</v>
      </c>
      <c r="U223" s="15">
        <v>1</v>
      </c>
      <c r="Z223" s="22">
        <f>IF(H223="","",COUNTIF(H:H,H223))</f>
        <v>1</v>
      </c>
    </row>
    <row r="224" spans="1:26" ht="14.25" customHeight="1">
      <c r="A224" s="15">
        <v>223</v>
      </c>
      <c r="B224" s="16">
        <v>6</v>
      </c>
      <c r="C224" s="19">
        <v>43871</v>
      </c>
      <c r="D224" s="11" t="s">
        <v>108</v>
      </c>
      <c r="E224" s="11" t="s">
        <v>107</v>
      </c>
      <c r="F224" s="11" t="s">
        <v>2165</v>
      </c>
      <c r="G224" s="11" t="str">
        <f t="shared" si="9"/>
        <v>SB27A18610</v>
      </c>
      <c r="H224" s="24" t="s">
        <v>936</v>
      </c>
      <c r="I224" s="19" t="s">
        <v>938</v>
      </c>
      <c r="J224" s="25" t="s">
        <v>118</v>
      </c>
      <c r="K224" s="16" t="s">
        <v>84</v>
      </c>
      <c r="L224" s="11" t="s">
        <v>326</v>
      </c>
      <c r="M224" s="11" t="s">
        <v>112</v>
      </c>
      <c r="N224" s="23" t="s">
        <v>940</v>
      </c>
      <c r="O224" s="23" t="s">
        <v>118</v>
      </c>
      <c r="P224" s="11" t="s">
        <v>113</v>
      </c>
      <c r="Q224" s="23" t="s">
        <v>85</v>
      </c>
      <c r="R224" s="11" t="s">
        <v>112</v>
      </c>
      <c r="S224" s="15">
        <v>1</v>
      </c>
      <c r="Z224" s="22">
        <f>IF(H224="","",COUNTIF(H:H,H224))</f>
        <v>1</v>
      </c>
    </row>
    <row r="225" spans="1:26" ht="14.25" customHeight="1">
      <c r="A225" s="15">
        <v>224</v>
      </c>
      <c r="B225" s="16">
        <v>6</v>
      </c>
      <c r="C225" s="19">
        <v>43871</v>
      </c>
      <c r="D225" s="11" t="s">
        <v>108</v>
      </c>
      <c r="E225" s="11" t="s">
        <v>107</v>
      </c>
      <c r="F225" s="11" t="s">
        <v>205</v>
      </c>
      <c r="G225" s="11" t="str">
        <f t="shared" si="9"/>
        <v>SB27A41668</v>
      </c>
      <c r="H225" s="25" t="s">
        <v>937</v>
      </c>
      <c r="I225" s="25" t="s">
        <v>938</v>
      </c>
      <c r="J225" s="25" t="s">
        <v>939</v>
      </c>
      <c r="K225" s="16" t="s">
        <v>84</v>
      </c>
      <c r="L225" s="11" t="s">
        <v>206</v>
      </c>
      <c r="M225" s="11" t="s">
        <v>112</v>
      </c>
      <c r="N225" s="23" t="s">
        <v>941</v>
      </c>
      <c r="O225" s="23" t="s">
        <v>935</v>
      </c>
      <c r="P225" s="23" t="s">
        <v>14</v>
      </c>
      <c r="Q225" s="11" t="s">
        <v>115</v>
      </c>
      <c r="U225" s="15">
        <v>1</v>
      </c>
      <c r="Z225" s="22">
        <f>IF(H225="","",COUNTIF(H:H,H225))</f>
        <v>1</v>
      </c>
    </row>
    <row r="226" spans="1:26" ht="14.25" customHeight="1">
      <c r="A226" s="15">
        <v>225</v>
      </c>
      <c r="B226" s="16">
        <v>8</v>
      </c>
      <c r="C226" s="19">
        <v>43879</v>
      </c>
      <c r="D226" s="11" t="s">
        <v>108</v>
      </c>
      <c r="E226" s="11" t="s">
        <v>107</v>
      </c>
      <c r="F226" s="11" t="s">
        <v>2165</v>
      </c>
      <c r="G226" s="11" t="str">
        <f t="shared" ref="G226:G272" si="10">IF(LEFT(H226,3)="11S",IF(MID(H226,4,1)="8",MID(H226,4,9),MID(H226,4,8)),MID(H226,3,10))</f>
        <v>SB27A18610</v>
      </c>
      <c r="H226" s="24" t="s">
        <v>942</v>
      </c>
      <c r="I226" s="19" t="s">
        <v>946</v>
      </c>
      <c r="J226" s="25" t="s">
        <v>949</v>
      </c>
      <c r="K226" s="16" t="s">
        <v>84</v>
      </c>
      <c r="L226" s="11" t="s">
        <v>110</v>
      </c>
      <c r="M226" s="11" t="s">
        <v>112</v>
      </c>
      <c r="N226" s="23" t="s">
        <v>953</v>
      </c>
      <c r="O226" s="23" t="s">
        <v>957</v>
      </c>
      <c r="P226" s="11" t="s">
        <v>113</v>
      </c>
      <c r="Q226" s="23" t="s">
        <v>85</v>
      </c>
      <c r="R226" s="11" t="s">
        <v>112</v>
      </c>
      <c r="S226" s="15">
        <v>1</v>
      </c>
      <c r="Z226" s="22">
        <f>IF(H226="","",COUNTIF(H:H,H226))</f>
        <v>1</v>
      </c>
    </row>
    <row r="227" spans="1:26" ht="14.25" customHeight="1">
      <c r="A227" s="15">
        <v>226</v>
      </c>
      <c r="B227" s="16">
        <v>8</v>
      </c>
      <c r="C227" s="19">
        <v>43880</v>
      </c>
      <c r="D227" s="11" t="s">
        <v>108</v>
      </c>
      <c r="E227" s="11" t="s">
        <v>107</v>
      </c>
      <c r="F227" s="11" t="s">
        <v>2164</v>
      </c>
      <c r="G227" s="11" t="str">
        <f t="shared" si="10"/>
        <v>SB27A42875</v>
      </c>
      <c r="H227" s="24" t="s">
        <v>943</v>
      </c>
      <c r="I227" s="19" t="s">
        <v>947</v>
      </c>
      <c r="J227" s="25" t="s">
        <v>950</v>
      </c>
      <c r="K227" s="16" t="s">
        <v>84</v>
      </c>
      <c r="L227" s="11" t="s">
        <v>110</v>
      </c>
      <c r="M227" s="11" t="s">
        <v>112</v>
      </c>
      <c r="N227" s="23" t="s">
        <v>954</v>
      </c>
      <c r="O227" s="23" t="s">
        <v>958</v>
      </c>
      <c r="P227" s="11" t="s">
        <v>113</v>
      </c>
      <c r="Q227" s="23" t="s">
        <v>85</v>
      </c>
      <c r="R227" s="11" t="s">
        <v>112</v>
      </c>
      <c r="S227" s="15">
        <v>1</v>
      </c>
      <c r="Z227" s="22">
        <f>IF(H227="","",COUNTIF(H:H,H227))</f>
        <v>1</v>
      </c>
    </row>
    <row r="228" spans="1:26" ht="14.25" customHeight="1">
      <c r="A228" s="15">
        <v>227</v>
      </c>
      <c r="B228" s="16">
        <v>8</v>
      </c>
      <c r="C228" s="19">
        <v>43880</v>
      </c>
      <c r="D228" s="11" t="s">
        <v>108</v>
      </c>
      <c r="E228" s="11" t="s">
        <v>107</v>
      </c>
      <c r="F228" s="11" t="s">
        <v>2165</v>
      </c>
      <c r="G228" s="11" t="str">
        <f t="shared" si="10"/>
        <v>SB27A18610</v>
      </c>
      <c r="H228" s="25" t="s">
        <v>944</v>
      </c>
      <c r="I228" s="25" t="s">
        <v>948</v>
      </c>
      <c r="J228" s="25" t="s">
        <v>951</v>
      </c>
      <c r="K228" s="16" t="s">
        <v>84</v>
      </c>
      <c r="L228" s="11" t="s">
        <v>110</v>
      </c>
      <c r="M228" s="11" t="s">
        <v>112</v>
      </c>
      <c r="N228" s="23" t="s">
        <v>955</v>
      </c>
      <c r="O228" s="23" t="s">
        <v>86</v>
      </c>
      <c r="P228" s="11" t="s">
        <v>113</v>
      </c>
      <c r="Q228" s="23" t="s">
        <v>85</v>
      </c>
      <c r="R228" s="11" t="s">
        <v>112</v>
      </c>
      <c r="S228" s="15">
        <v>1</v>
      </c>
      <c r="Z228" s="22">
        <f>IF(H228="","",COUNTIF(H:H,H228))</f>
        <v>1</v>
      </c>
    </row>
    <row r="229" spans="1:26" ht="14.25" customHeight="1">
      <c r="A229" s="15">
        <v>228</v>
      </c>
      <c r="B229" s="16">
        <v>8</v>
      </c>
      <c r="C229" s="19">
        <v>43881</v>
      </c>
      <c r="D229" s="11" t="s">
        <v>108</v>
      </c>
      <c r="E229" s="11" t="s">
        <v>107</v>
      </c>
      <c r="F229" s="11" t="s">
        <v>205</v>
      </c>
      <c r="G229" s="11" t="str">
        <f t="shared" si="10"/>
        <v>SB27A41668</v>
      </c>
      <c r="H229" s="24" t="s">
        <v>945</v>
      </c>
      <c r="I229" s="19" t="s">
        <v>948</v>
      </c>
      <c r="J229" s="25" t="s">
        <v>952</v>
      </c>
      <c r="K229" s="16" t="s">
        <v>84</v>
      </c>
      <c r="L229" s="11" t="s">
        <v>206</v>
      </c>
      <c r="M229" s="11" t="s">
        <v>112</v>
      </c>
      <c r="N229" s="23" t="s">
        <v>956</v>
      </c>
      <c r="O229" s="25" t="s">
        <v>959</v>
      </c>
      <c r="P229" s="11" t="s">
        <v>113</v>
      </c>
      <c r="Q229" s="23" t="s">
        <v>85</v>
      </c>
      <c r="R229" s="11" t="s">
        <v>112</v>
      </c>
      <c r="S229" s="15">
        <v>1</v>
      </c>
      <c r="Z229" s="22">
        <f>IF(H229="","",COUNTIF(H:H,H229))</f>
        <v>1</v>
      </c>
    </row>
    <row r="230" spans="1:26" ht="14.25" customHeight="1">
      <c r="A230" s="15">
        <v>229</v>
      </c>
      <c r="B230" s="16">
        <v>8</v>
      </c>
      <c r="C230" s="19">
        <v>43882</v>
      </c>
      <c r="D230" s="11" t="s">
        <v>108</v>
      </c>
      <c r="E230" s="11" t="s">
        <v>107</v>
      </c>
      <c r="F230" s="11" t="s">
        <v>2164</v>
      </c>
      <c r="G230" s="11" t="str">
        <f t="shared" si="10"/>
        <v>SB27A42875</v>
      </c>
      <c r="H230" s="24" t="s">
        <v>963</v>
      </c>
      <c r="I230" s="19" t="s">
        <v>960</v>
      </c>
      <c r="J230" s="25" t="s">
        <v>976</v>
      </c>
      <c r="K230" s="16" t="s">
        <v>84</v>
      </c>
      <c r="L230" s="11" t="s">
        <v>110</v>
      </c>
      <c r="M230" s="11" t="s">
        <v>112</v>
      </c>
      <c r="N230" s="23" t="s">
        <v>969</v>
      </c>
      <c r="O230" s="23" t="s">
        <v>981</v>
      </c>
      <c r="P230" s="11" t="s">
        <v>113</v>
      </c>
      <c r="Q230" s="23" t="s">
        <v>85</v>
      </c>
      <c r="R230" s="11" t="s">
        <v>112</v>
      </c>
      <c r="S230" s="15">
        <v>1</v>
      </c>
      <c r="Z230" s="22">
        <f>IF(H230="","",COUNTIF(H:H,H230))</f>
        <v>1</v>
      </c>
    </row>
    <row r="231" spans="1:26" ht="14.25" customHeight="1">
      <c r="A231" s="15">
        <v>230</v>
      </c>
      <c r="B231" s="16">
        <v>8</v>
      </c>
      <c r="C231" s="19">
        <v>43885</v>
      </c>
      <c r="D231" s="11" t="s">
        <v>108</v>
      </c>
      <c r="E231" s="11" t="s">
        <v>107</v>
      </c>
      <c r="F231" s="11" t="s">
        <v>2165</v>
      </c>
      <c r="G231" s="11" t="str">
        <f t="shared" si="10"/>
        <v>SB27A18610</v>
      </c>
      <c r="H231" s="24" t="s">
        <v>964</v>
      </c>
      <c r="I231" s="19" t="s">
        <v>946</v>
      </c>
      <c r="J231" s="25" t="s">
        <v>977</v>
      </c>
      <c r="K231" s="16" t="s">
        <v>84</v>
      </c>
      <c r="L231" s="11" t="s">
        <v>110</v>
      </c>
      <c r="M231" s="11" t="s">
        <v>112</v>
      </c>
      <c r="N231" s="23" t="s">
        <v>970</v>
      </c>
      <c r="O231" s="25" t="s">
        <v>977</v>
      </c>
      <c r="P231" s="11" t="s">
        <v>113</v>
      </c>
      <c r="Q231" s="23" t="s">
        <v>85</v>
      </c>
      <c r="R231" s="11" t="s">
        <v>112</v>
      </c>
      <c r="S231" s="15">
        <v>1</v>
      </c>
      <c r="Z231" s="22">
        <f>IF(H231="","",COUNTIF(H:H,H231))</f>
        <v>1</v>
      </c>
    </row>
    <row r="232" spans="1:26" ht="14.25" customHeight="1">
      <c r="A232" s="15">
        <v>231</v>
      </c>
      <c r="B232" s="16">
        <v>8</v>
      </c>
      <c r="C232" s="19">
        <v>43885</v>
      </c>
      <c r="D232" s="11" t="s">
        <v>108</v>
      </c>
      <c r="E232" s="11" t="s">
        <v>107</v>
      </c>
      <c r="F232" s="11" t="s">
        <v>205</v>
      </c>
      <c r="G232" s="11" t="str">
        <f t="shared" si="10"/>
        <v>SB27A41668</v>
      </c>
      <c r="H232" s="25" t="s">
        <v>965</v>
      </c>
      <c r="I232" s="25" t="s">
        <v>961</v>
      </c>
      <c r="J232" s="25" t="s">
        <v>978</v>
      </c>
      <c r="K232" s="16" t="s">
        <v>84</v>
      </c>
      <c r="L232" s="11" t="s">
        <v>206</v>
      </c>
      <c r="M232" s="11" t="s">
        <v>112</v>
      </c>
      <c r="N232" s="23" t="s">
        <v>971</v>
      </c>
      <c r="O232" s="25" t="s">
        <v>978</v>
      </c>
      <c r="P232" s="11" t="s">
        <v>113</v>
      </c>
      <c r="Q232" s="23" t="s">
        <v>85</v>
      </c>
      <c r="R232" s="11" t="s">
        <v>112</v>
      </c>
      <c r="S232" s="15">
        <v>1</v>
      </c>
      <c r="Z232" s="22">
        <f>IF(H232="","",COUNTIF(H:H,H232))</f>
        <v>1</v>
      </c>
    </row>
    <row r="233" spans="1:26" ht="14.25" customHeight="1">
      <c r="A233" s="15">
        <v>232</v>
      </c>
      <c r="B233" s="16">
        <v>9</v>
      </c>
      <c r="C233" s="19">
        <v>43885</v>
      </c>
      <c r="D233" s="11" t="s">
        <v>108</v>
      </c>
      <c r="E233" s="11" t="s">
        <v>107</v>
      </c>
      <c r="F233" s="11" t="s">
        <v>205</v>
      </c>
      <c r="G233" s="11" t="str">
        <f t="shared" si="10"/>
        <v>SB27A41668</v>
      </c>
      <c r="H233" s="25" t="s">
        <v>966</v>
      </c>
      <c r="I233" s="25" t="s">
        <v>962</v>
      </c>
      <c r="J233" s="23" t="s">
        <v>979</v>
      </c>
      <c r="K233" s="16" t="s">
        <v>84</v>
      </c>
      <c r="L233" s="11" t="s">
        <v>206</v>
      </c>
      <c r="M233" s="11" t="s">
        <v>112</v>
      </c>
      <c r="N233" s="23" t="s">
        <v>972</v>
      </c>
      <c r="O233" s="23" t="s">
        <v>979</v>
      </c>
      <c r="P233" s="11" t="s">
        <v>113</v>
      </c>
      <c r="Q233" s="23" t="s">
        <v>85</v>
      </c>
      <c r="R233" s="11" t="s">
        <v>112</v>
      </c>
      <c r="S233" s="15">
        <v>1</v>
      </c>
      <c r="Z233" s="22">
        <f>IF(H233="","",COUNTIF(H:H,H233))</f>
        <v>1</v>
      </c>
    </row>
    <row r="234" spans="1:26" ht="14.25" customHeight="1">
      <c r="A234" s="15">
        <v>233</v>
      </c>
      <c r="B234" s="16">
        <v>9</v>
      </c>
      <c r="C234" s="19">
        <v>43886</v>
      </c>
      <c r="D234" s="11" t="s">
        <v>108</v>
      </c>
      <c r="E234" s="11" t="s">
        <v>107</v>
      </c>
      <c r="F234" s="11" t="s">
        <v>2165</v>
      </c>
      <c r="G234" s="11" t="str">
        <f t="shared" si="10"/>
        <v>SB27A18610</v>
      </c>
      <c r="H234" s="25" t="s">
        <v>967</v>
      </c>
      <c r="I234" s="24" t="s">
        <v>962</v>
      </c>
      <c r="J234" s="23" t="s">
        <v>980</v>
      </c>
      <c r="K234" s="16" t="s">
        <v>84</v>
      </c>
      <c r="L234" s="11" t="s">
        <v>326</v>
      </c>
      <c r="M234" s="11" t="s">
        <v>112</v>
      </c>
      <c r="N234" s="23" t="s">
        <v>973</v>
      </c>
      <c r="O234" s="23" t="s">
        <v>982</v>
      </c>
      <c r="P234" s="11" t="s">
        <v>113</v>
      </c>
      <c r="Q234" s="23" t="s">
        <v>85</v>
      </c>
      <c r="R234" s="11" t="s">
        <v>112</v>
      </c>
      <c r="S234" s="15">
        <v>1</v>
      </c>
      <c r="Z234" s="22">
        <f>IF(H234="","",COUNTIF(H:H,H234))</f>
        <v>1</v>
      </c>
    </row>
    <row r="235" spans="1:26" ht="14.25" customHeight="1">
      <c r="A235" s="15">
        <v>234</v>
      </c>
      <c r="B235" s="16">
        <v>9</v>
      </c>
      <c r="C235" s="19">
        <v>43886</v>
      </c>
      <c r="D235" s="11" t="s">
        <v>108</v>
      </c>
      <c r="E235" s="11" t="s">
        <v>107</v>
      </c>
      <c r="F235" s="11" t="s">
        <v>2165</v>
      </c>
      <c r="G235" s="11" t="str">
        <f t="shared" si="10"/>
        <v>SB27A18610</v>
      </c>
      <c r="H235" s="25" t="s">
        <v>968</v>
      </c>
      <c r="I235" s="25" t="s">
        <v>975</v>
      </c>
      <c r="J235" s="23" t="s">
        <v>980</v>
      </c>
      <c r="K235" s="16" t="s">
        <v>84</v>
      </c>
      <c r="L235" s="11" t="s">
        <v>326</v>
      </c>
      <c r="M235" s="11" t="s">
        <v>112</v>
      </c>
      <c r="N235" s="23" t="s">
        <v>974</v>
      </c>
      <c r="O235" s="23" t="s">
        <v>982</v>
      </c>
      <c r="P235" s="11" t="s">
        <v>113</v>
      </c>
      <c r="Q235" s="23" t="s">
        <v>85</v>
      </c>
      <c r="R235" s="11" t="s">
        <v>112</v>
      </c>
      <c r="S235" s="15">
        <v>1</v>
      </c>
      <c r="Z235" s="22">
        <f>IF(H235="","",COUNTIF(H:H,H235))</f>
        <v>1</v>
      </c>
    </row>
    <row r="236" spans="1:26" ht="14.25" customHeight="1">
      <c r="A236" s="15">
        <v>235</v>
      </c>
      <c r="B236" s="16">
        <v>10</v>
      </c>
      <c r="C236" s="19">
        <v>43899</v>
      </c>
      <c r="D236" s="11" t="s">
        <v>108</v>
      </c>
      <c r="E236" s="11" t="s">
        <v>107</v>
      </c>
      <c r="F236" s="11" t="s">
        <v>2164</v>
      </c>
      <c r="G236" s="11" t="str">
        <f t="shared" si="10"/>
        <v>SB27A42875</v>
      </c>
      <c r="H236" s="25" t="s">
        <v>983</v>
      </c>
      <c r="I236" s="24" t="s">
        <v>988</v>
      </c>
      <c r="J236" s="23" t="s">
        <v>675</v>
      </c>
      <c r="K236" s="16" t="s">
        <v>84</v>
      </c>
      <c r="L236" s="11" t="s">
        <v>110</v>
      </c>
      <c r="M236" s="11" t="s">
        <v>112</v>
      </c>
      <c r="N236" s="23" t="s">
        <v>993</v>
      </c>
      <c r="O236" s="23" t="s">
        <v>86</v>
      </c>
      <c r="P236" s="11" t="s">
        <v>113</v>
      </c>
      <c r="Q236" s="23" t="s">
        <v>85</v>
      </c>
      <c r="R236" s="11" t="s">
        <v>112</v>
      </c>
      <c r="S236" s="15">
        <v>1</v>
      </c>
      <c r="Z236" s="22">
        <f>IF(H236="","",COUNTIF(H:H,H236))</f>
        <v>1</v>
      </c>
    </row>
    <row r="237" spans="1:26" ht="14.25" customHeight="1">
      <c r="A237" s="15">
        <v>236</v>
      </c>
      <c r="B237" s="16">
        <v>11</v>
      </c>
      <c r="C237" s="19">
        <v>43901</v>
      </c>
      <c r="D237" s="11" t="s">
        <v>108</v>
      </c>
      <c r="E237" s="11" t="s">
        <v>107</v>
      </c>
      <c r="F237" s="11" t="s">
        <v>205</v>
      </c>
      <c r="G237" s="11" t="str">
        <f t="shared" si="10"/>
        <v>SB27A41668</v>
      </c>
      <c r="H237" s="25" t="s">
        <v>984</v>
      </c>
      <c r="I237" s="24" t="s">
        <v>989</v>
      </c>
      <c r="J237" s="23" t="s">
        <v>83</v>
      </c>
      <c r="K237" s="16" t="s">
        <v>84</v>
      </c>
      <c r="L237" s="11" t="s">
        <v>206</v>
      </c>
      <c r="M237" s="11" t="s">
        <v>112</v>
      </c>
      <c r="N237" s="23" t="s">
        <v>994</v>
      </c>
      <c r="O237" s="23" t="s">
        <v>86</v>
      </c>
      <c r="P237" s="11" t="s">
        <v>113</v>
      </c>
      <c r="Q237" s="23" t="s">
        <v>85</v>
      </c>
      <c r="R237" s="11" t="s">
        <v>112</v>
      </c>
      <c r="S237" s="15">
        <v>1</v>
      </c>
      <c r="Z237" s="22">
        <f>IF(H237="","",COUNTIF(H:H,H237))</f>
        <v>1</v>
      </c>
    </row>
    <row r="238" spans="1:26" ht="14.25" customHeight="1">
      <c r="A238" s="15">
        <v>237</v>
      </c>
      <c r="B238" s="16">
        <v>11</v>
      </c>
      <c r="C238" s="19">
        <v>43901</v>
      </c>
      <c r="D238" s="11" t="s">
        <v>108</v>
      </c>
      <c r="E238" s="11" t="s">
        <v>107</v>
      </c>
      <c r="F238" s="11" t="s">
        <v>2164</v>
      </c>
      <c r="G238" s="11" t="str">
        <f t="shared" si="10"/>
        <v>SB27A42875</v>
      </c>
      <c r="H238" s="25" t="s">
        <v>985</v>
      </c>
      <c r="I238" s="25" t="s">
        <v>989</v>
      </c>
      <c r="J238" s="23" t="s">
        <v>991</v>
      </c>
      <c r="K238" s="16" t="s">
        <v>84</v>
      </c>
      <c r="L238" s="11" t="s">
        <v>110</v>
      </c>
      <c r="M238" s="11" t="s">
        <v>112</v>
      </c>
      <c r="N238" s="23" t="s">
        <v>995</v>
      </c>
      <c r="O238" s="23" t="s">
        <v>998</v>
      </c>
      <c r="P238" s="11" t="s">
        <v>113</v>
      </c>
      <c r="Q238" s="23" t="s">
        <v>85</v>
      </c>
      <c r="R238" s="11" t="s">
        <v>112</v>
      </c>
      <c r="S238" s="15">
        <v>1</v>
      </c>
      <c r="Z238" s="22">
        <f>IF(H238="","",COUNTIF(H:H,H238))</f>
        <v>1</v>
      </c>
    </row>
    <row r="239" spans="1:26" ht="14.25" customHeight="1">
      <c r="A239" s="15">
        <v>238</v>
      </c>
      <c r="B239" s="16">
        <v>11</v>
      </c>
      <c r="C239" s="19">
        <v>43902</v>
      </c>
      <c r="D239" s="11" t="s">
        <v>108</v>
      </c>
      <c r="E239" s="11" t="s">
        <v>107</v>
      </c>
      <c r="F239" s="11" t="s">
        <v>2164</v>
      </c>
      <c r="G239" s="11" t="str">
        <f t="shared" si="10"/>
        <v>SB27A42875</v>
      </c>
      <c r="H239" s="25" t="s">
        <v>986</v>
      </c>
      <c r="I239" s="24" t="s">
        <v>989</v>
      </c>
      <c r="J239" s="23" t="s">
        <v>83</v>
      </c>
      <c r="K239" s="16" t="s">
        <v>84</v>
      </c>
      <c r="L239" s="11" t="s">
        <v>110</v>
      </c>
      <c r="M239" s="11" t="s">
        <v>112</v>
      </c>
      <c r="N239" s="23" t="s">
        <v>996</v>
      </c>
      <c r="O239" s="23" t="s">
        <v>86</v>
      </c>
      <c r="P239" s="11" t="s">
        <v>113</v>
      </c>
      <c r="Q239" s="23" t="s">
        <v>85</v>
      </c>
      <c r="R239" s="11" t="s">
        <v>112</v>
      </c>
      <c r="S239" s="15">
        <v>1</v>
      </c>
      <c r="Z239" s="22">
        <f>IF(H239="","",COUNTIF(H:H,H239))</f>
        <v>1</v>
      </c>
    </row>
    <row r="240" spans="1:26" ht="14.25" customHeight="1">
      <c r="A240" s="15">
        <v>239</v>
      </c>
      <c r="B240" s="16">
        <v>11</v>
      </c>
      <c r="C240" s="19">
        <v>43902</v>
      </c>
      <c r="D240" s="11" t="s">
        <v>108</v>
      </c>
      <c r="E240" s="11" t="s">
        <v>107</v>
      </c>
      <c r="F240" s="11" t="s">
        <v>2164</v>
      </c>
      <c r="G240" s="11" t="str">
        <f t="shared" si="10"/>
        <v>SB27A42875</v>
      </c>
      <c r="H240" s="25" t="s">
        <v>987</v>
      </c>
      <c r="I240" s="25" t="s">
        <v>990</v>
      </c>
      <c r="J240" s="23" t="s">
        <v>992</v>
      </c>
      <c r="K240" s="16" t="s">
        <v>84</v>
      </c>
      <c r="L240" s="11" t="s">
        <v>110</v>
      </c>
      <c r="M240" s="11" t="s">
        <v>112</v>
      </c>
      <c r="N240" s="23" t="s">
        <v>997</v>
      </c>
      <c r="O240" s="23" t="s">
        <v>992</v>
      </c>
      <c r="P240" s="11" t="s">
        <v>113</v>
      </c>
      <c r="Q240" s="23" t="s">
        <v>85</v>
      </c>
      <c r="R240" s="11" t="s">
        <v>112</v>
      </c>
      <c r="S240" s="15">
        <v>1</v>
      </c>
      <c r="Z240" s="22">
        <f>IF(H240="","",COUNTIF(H:H,H240))</f>
        <v>1</v>
      </c>
    </row>
    <row r="241" spans="1:26" ht="14.25" customHeight="1">
      <c r="A241" s="15">
        <v>240</v>
      </c>
      <c r="B241" s="16">
        <v>12</v>
      </c>
      <c r="C241" s="19">
        <v>43907</v>
      </c>
      <c r="D241" s="11" t="s">
        <v>108</v>
      </c>
      <c r="E241" s="11" t="s">
        <v>107</v>
      </c>
      <c r="F241" s="11" t="s">
        <v>2165</v>
      </c>
      <c r="G241" s="11" t="str">
        <f t="shared" si="10"/>
        <v>SB27A18610</v>
      </c>
      <c r="H241" s="25" t="s">
        <v>999</v>
      </c>
      <c r="I241" s="25" t="s">
        <v>1006</v>
      </c>
      <c r="J241" s="23" t="s">
        <v>1003</v>
      </c>
      <c r="K241" s="16" t="s">
        <v>84</v>
      </c>
      <c r="L241" s="11" t="s">
        <v>326</v>
      </c>
      <c r="M241" s="11" t="s">
        <v>112</v>
      </c>
      <c r="N241" s="23" t="s">
        <v>1009</v>
      </c>
      <c r="O241" s="23" t="s">
        <v>1005</v>
      </c>
      <c r="P241" s="11" t="s">
        <v>113</v>
      </c>
      <c r="Q241" s="23" t="s">
        <v>85</v>
      </c>
      <c r="R241" s="11" t="s">
        <v>112</v>
      </c>
      <c r="S241" s="15">
        <v>1</v>
      </c>
      <c r="Z241" s="22">
        <f>IF(H241="","",COUNTIF(H:H,H241))</f>
        <v>1</v>
      </c>
    </row>
    <row r="242" spans="1:26" ht="14.25" customHeight="1">
      <c r="A242" s="15">
        <v>241</v>
      </c>
      <c r="B242" s="16">
        <v>11</v>
      </c>
      <c r="C242" s="19">
        <v>43907</v>
      </c>
      <c r="D242" s="11" t="s">
        <v>108</v>
      </c>
      <c r="E242" s="11" t="s">
        <v>107</v>
      </c>
      <c r="F242" s="11" t="s">
        <v>2164</v>
      </c>
      <c r="G242" s="11" t="str">
        <f t="shared" si="10"/>
        <v>SB27A42875</v>
      </c>
      <c r="H242" s="25" t="s">
        <v>1000</v>
      </c>
      <c r="I242" s="25" t="s">
        <v>1007</v>
      </c>
      <c r="J242" s="23" t="s">
        <v>118</v>
      </c>
      <c r="K242" s="16" t="s">
        <v>84</v>
      </c>
      <c r="L242" s="11" t="s">
        <v>110</v>
      </c>
      <c r="M242" s="11" t="s">
        <v>112</v>
      </c>
      <c r="N242" s="23" t="s">
        <v>1010</v>
      </c>
      <c r="O242" s="23" t="s">
        <v>118</v>
      </c>
      <c r="P242" s="11" t="s">
        <v>113</v>
      </c>
      <c r="Q242" s="23" t="s">
        <v>85</v>
      </c>
      <c r="R242" s="11" t="s">
        <v>112</v>
      </c>
      <c r="S242" s="15">
        <v>1</v>
      </c>
      <c r="Z242" s="22">
        <f>IF(H242="","",COUNTIF(H:H,H242))</f>
        <v>1</v>
      </c>
    </row>
    <row r="243" spans="1:26" ht="14.25" customHeight="1">
      <c r="A243" s="15">
        <v>242</v>
      </c>
      <c r="B243" s="16">
        <v>12</v>
      </c>
      <c r="C243" s="19">
        <v>43910</v>
      </c>
      <c r="D243" s="11" t="s">
        <v>108</v>
      </c>
      <c r="E243" s="11" t="s">
        <v>107</v>
      </c>
      <c r="F243" s="11" t="s">
        <v>205</v>
      </c>
      <c r="G243" s="11" t="str">
        <f t="shared" si="10"/>
        <v>SB27A41668</v>
      </c>
      <c r="H243" s="25" t="s">
        <v>1001</v>
      </c>
      <c r="I243" s="25" t="s">
        <v>1008</v>
      </c>
      <c r="J243" s="23" t="s">
        <v>83</v>
      </c>
      <c r="K243" s="16" t="s">
        <v>84</v>
      </c>
      <c r="L243" s="11" t="s">
        <v>206</v>
      </c>
      <c r="M243" s="11" t="s">
        <v>112</v>
      </c>
      <c r="N243" s="23" t="s">
        <v>1011</v>
      </c>
      <c r="O243" s="23" t="s">
        <v>86</v>
      </c>
      <c r="P243" s="11" t="s">
        <v>113</v>
      </c>
      <c r="Q243" s="23" t="s">
        <v>85</v>
      </c>
      <c r="R243" s="11" t="s">
        <v>112</v>
      </c>
      <c r="S243" s="15">
        <v>1</v>
      </c>
      <c r="Z243" s="22">
        <f>IF(H243="","",COUNTIF(H:H,H243))</f>
        <v>1</v>
      </c>
    </row>
    <row r="244" spans="1:26" ht="14.25" customHeight="1">
      <c r="A244" s="15">
        <v>243</v>
      </c>
      <c r="B244" s="16">
        <v>12</v>
      </c>
      <c r="C244" s="19">
        <v>43910</v>
      </c>
      <c r="D244" s="11" t="s">
        <v>175</v>
      </c>
      <c r="E244" s="11" t="s">
        <v>107</v>
      </c>
      <c r="F244" s="11" t="s">
        <v>205</v>
      </c>
      <c r="G244" s="11" t="str">
        <f t="shared" si="10"/>
        <v>SB27A25896</v>
      </c>
      <c r="H244" s="25" t="s">
        <v>1002</v>
      </c>
      <c r="I244" s="25" t="s">
        <v>1006</v>
      </c>
      <c r="J244" s="23" t="s">
        <v>1004</v>
      </c>
      <c r="K244" s="16" t="s">
        <v>84</v>
      </c>
      <c r="L244" s="11" t="s">
        <v>206</v>
      </c>
      <c r="M244" s="11" t="s">
        <v>112</v>
      </c>
      <c r="N244" s="23" t="s">
        <v>1012</v>
      </c>
      <c r="O244" s="23" t="s">
        <v>1004</v>
      </c>
      <c r="P244" s="11" t="s">
        <v>113</v>
      </c>
      <c r="Q244" s="23" t="s">
        <v>85</v>
      </c>
      <c r="R244" s="11" t="s">
        <v>112</v>
      </c>
      <c r="S244" s="15">
        <v>1</v>
      </c>
      <c r="Z244" s="22">
        <f>IF(H244="","",COUNTIF(H:H,H244))</f>
        <v>1</v>
      </c>
    </row>
    <row r="245" spans="1:26" ht="14.25" customHeight="1">
      <c r="A245" s="15">
        <v>244</v>
      </c>
      <c r="B245" s="16">
        <v>13</v>
      </c>
      <c r="C245" s="19">
        <v>43916</v>
      </c>
      <c r="D245" s="11" t="s">
        <v>108</v>
      </c>
      <c r="E245" s="11" t="s">
        <v>107</v>
      </c>
      <c r="F245" s="11" t="s">
        <v>205</v>
      </c>
      <c r="G245" s="11" t="str">
        <f t="shared" si="10"/>
        <v>SB27A41668</v>
      </c>
      <c r="H245" s="23" t="s">
        <v>1013</v>
      </c>
      <c r="I245" s="25" t="s">
        <v>1014</v>
      </c>
      <c r="J245" s="23" t="s">
        <v>1015</v>
      </c>
      <c r="K245" s="16" t="s">
        <v>84</v>
      </c>
      <c r="L245" s="11" t="s">
        <v>206</v>
      </c>
      <c r="M245" s="11" t="s">
        <v>112</v>
      </c>
      <c r="N245" s="23" t="s">
        <v>1016</v>
      </c>
      <c r="O245" s="23" t="s">
        <v>1017</v>
      </c>
      <c r="P245" s="11" t="s">
        <v>113</v>
      </c>
      <c r="Q245" s="23" t="s">
        <v>85</v>
      </c>
      <c r="R245" s="11" t="s">
        <v>112</v>
      </c>
      <c r="S245" s="15">
        <v>1</v>
      </c>
      <c r="Z245" s="22">
        <f>IF(H245="","",COUNTIF(H:H,H245))</f>
        <v>1</v>
      </c>
    </row>
    <row r="246" spans="1:26" ht="14.25" customHeight="1">
      <c r="A246" s="15">
        <v>245</v>
      </c>
      <c r="B246" s="16">
        <v>13</v>
      </c>
      <c r="C246" s="19">
        <v>43917</v>
      </c>
      <c r="D246" s="11" t="s">
        <v>108</v>
      </c>
      <c r="E246" s="11" t="s">
        <v>107</v>
      </c>
      <c r="F246" s="11" t="s">
        <v>2165</v>
      </c>
      <c r="G246" s="11" t="str">
        <f t="shared" si="10"/>
        <v>SB27A42844</v>
      </c>
      <c r="H246" s="25" t="s">
        <v>1018</v>
      </c>
      <c r="I246" s="25" t="s">
        <v>1023</v>
      </c>
      <c r="J246" s="23" t="s">
        <v>1025</v>
      </c>
      <c r="K246" s="16" t="s">
        <v>84</v>
      </c>
      <c r="L246" s="11" t="s">
        <v>326</v>
      </c>
      <c r="M246" s="11" t="s">
        <v>112</v>
      </c>
      <c r="N246" s="23" t="s">
        <v>1027</v>
      </c>
      <c r="O246" s="11" t="s">
        <v>1050</v>
      </c>
      <c r="P246" s="11" t="s">
        <v>113</v>
      </c>
      <c r="Q246" s="23" t="s">
        <v>85</v>
      </c>
      <c r="R246" s="11" t="s">
        <v>112</v>
      </c>
      <c r="S246" s="15">
        <v>1</v>
      </c>
      <c r="Z246" s="22">
        <f>IF(H246="","",COUNTIF(H:H,H246))</f>
        <v>1</v>
      </c>
    </row>
    <row r="247" spans="1:26" ht="14.25" customHeight="1">
      <c r="A247" s="15">
        <v>246</v>
      </c>
      <c r="B247" s="16">
        <v>13</v>
      </c>
      <c r="C247" s="19">
        <v>43917</v>
      </c>
      <c r="D247" s="11" t="s">
        <v>108</v>
      </c>
      <c r="E247" s="11" t="s">
        <v>107</v>
      </c>
      <c r="F247" s="11" t="s">
        <v>2165</v>
      </c>
      <c r="G247" s="11" t="str">
        <f t="shared" si="10"/>
        <v>SB27A42844</v>
      </c>
      <c r="H247" s="25" t="s">
        <v>1019</v>
      </c>
      <c r="I247" s="25" t="s">
        <v>1024</v>
      </c>
      <c r="J247" s="23" t="s">
        <v>1025</v>
      </c>
      <c r="K247" s="16" t="s">
        <v>84</v>
      </c>
      <c r="L247" s="11" t="s">
        <v>326</v>
      </c>
      <c r="M247" s="11" t="s">
        <v>112</v>
      </c>
      <c r="N247" s="23" t="s">
        <v>1028</v>
      </c>
      <c r="O247" s="11" t="s">
        <v>1050</v>
      </c>
      <c r="P247" s="11" t="s">
        <v>113</v>
      </c>
      <c r="Q247" s="23" t="s">
        <v>85</v>
      </c>
      <c r="R247" s="11" t="s">
        <v>112</v>
      </c>
      <c r="S247" s="15">
        <v>1</v>
      </c>
      <c r="Z247" s="22">
        <f>IF(H247="","",COUNTIF(H:H,H247))</f>
        <v>1</v>
      </c>
    </row>
    <row r="248" spans="1:26" ht="14.25" customHeight="1">
      <c r="A248" s="15">
        <v>247</v>
      </c>
      <c r="B248" s="16">
        <v>13</v>
      </c>
      <c r="C248" s="19">
        <v>43917</v>
      </c>
      <c r="D248" s="11" t="s">
        <v>108</v>
      </c>
      <c r="E248" s="11" t="s">
        <v>107</v>
      </c>
      <c r="F248" s="11" t="s">
        <v>205</v>
      </c>
      <c r="G248" s="11" t="str">
        <f t="shared" si="10"/>
        <v>SB27A41668</v>
      </c>
      <c r="H248" s="25" t="s">
        <v>1020</v>
      </c>
      <c r="I248" s="25" t="s">
        <v>1024</v>
      </c>
      <c r="J248" s="23" t="s">
        <v>1026</v>
      </c>
      <c r="K248" s="16" t="s">
        <v>84</v>
      </c>
      <c r="L248" s="11" t="s">
        <v>206</v>
      </c>
      <c r="M248" s="11" t="s">
        <v>112</v>
      </c>
      <c r="N248" s="23" t="s">
        <v>1029</v>
      </c>
      <c r="O248" s="23" t="s">
        <v>1032</v>
      </c>
      <c r="P248" s="11" t="s">
        <v>113</v>
      </c>
      <c r="Q248" s="23" t="s">
        <v>85</v>
      </c>
      <c r="R248" s="11" t="s">
        <v>112</v>
      </c>
      <c r="S248" s="15">
        <v>1</v>
      </c>
      <c r="Z248" s="22">
        <f>IF(H248="","",COUNTIF(H:H,H248))</f>
        <v>1</v>
      </c>
    </row>
    <row r="249" spans="1:26" ht="14.25" customHeight="1">
      <c r="A249" s="15">
        <v>248</v>
      </c>
      <c r="B249" s="16">
        <v>13</v>
      </c>
      <c r="C249" s="19">
        <v>43917</v>
      </c>
      <c r="D249" s="11" t="s">
        <v>108</v>
      </c>
      <c r="E249" s="11" t="s">
        <v>107</v>
      </c>
      <c r="F249" s="11" t="s">
        <v>205</v>
      </c>
      <c r="G249" s="11" t="str">
        <f t="shared" si="10"/>
        <v>SB27A41668</v>
      </c>
      <c r="H249" s="25" t="s">
        <v>1021</v>
      </c>
      <c r="I249" s="25" t="s">
        <v>1024</v>
      </c>
      <c r="J249" s="25" t="s">
        <v>978</v>
      </c>
      <c r="K249" s="16" t="s">
        <v>84</v>
      </c>
      <c r="L249" s="11" t="s">
        <v>206</v>
      </c>
      <c r="M249" s="11" t="s">
        <v>112</v>
      </c>
      <c r="N249" s="23" t="s">
        <v>1030</v>
      </c>
      <c r="O249" s="25" t="s">
        <v>978</v>
      </c>
      <c r="P249" s="11" t="s">
        <v>113</v>
      </c>
      <c r="Q249" s="23" t="s">
        <v>85</v>
      </c>
      <c r="R249" s="11" t="s">
        <v>112</v>
      </c>
      <c r="S249" s="15">
        <v>1</v>
      </c>
      <c r="Z249" s="22">
        <f>IF(H249="","",COUNTIF(H:H,H249))</f>
        <v>1</v>
      </c>
    </row>
    <row r="250" spans="1:26" ht="14.25" customHeight="1">
      <c r="A250" s="15">
        <v>249</v>
      </c>
      <c r="B250" s="16">
        <v>13</v>
      </c>
      <c r="C250" s="19">
        <v>43917</v>
      </c>
      <c r="D250" s="11" t="s">
        <v>108</v>
      </c>
      <c r="E250" s="11" t="s">
        <v>107</v>
      </c>
      <c r="F250" s="11" t="s">
        <v>205</v>
      </c>
      <c r="G250" s="11" t="str">
        <f t="shared" si="10"/>
        <v>SB27A41668</v>
      </c>
      <c r="H250" s="25" t="s">
        <v>1022</v>
      </c>
      <c r="I250" s="25" t="s">
        <v>1024</v>
      </c>
      <c r="J250" s="23" t="s">
        <v>83</v>
      </c>
      <c r="K250" s="16" t="s">
        <v>84</v>
      </c>
      <c r="L250" s="11" t="s">
        <v>206</v>
      </c>
      <c r="M250" s="11" t="s">
        <v>112</v>
      </c>
      <c r="N250" s="23" t="s">
        <v>1031</v>
      </c>
      <c r="O250" s="23" t="s">
        <v>86</v>
      </c>
      <c r="P250" s="11" t="s">
        <v>113</v>
      </c>
      <c r="Q250" s="23" t="s">
        <v>85</v>
      </c>
      <c r="R250" s="11" t="s">
        <v>112</v>
      </c>
      <c r="S250" s="15">
        <v>1</v>
      </c>
      <c r="Z250" s="22">
        <f>IF(H250="","",COUNTIF(H:H,H250))</f>
        <v>1</v>
      </c>
    </row>
    <row r="251" spans="1:26" ht="14.25" customHeight="1">
      <c r="A251" s="15">
        <v>250</v>
      </c>
      <c r="B251" s="16">
        <v>13</v>
      </c>
      <c r="C251" s="19">
        <v>43922</v>
      </c>
      <c r="D251" s="11" t="s">
        <v>108</v>
      </c>
      <c r="E251" s="11" t="s">
        <v>107</v>
      </c>
      <c r="F251" s="11" t="s">
        <v>205</v>
      </c>
      <c r="G251" s="11" t="str">
        <f t="shared" si="10"/>
        <v>SB27A41668</v>
      </c>
      <c r="H251" s="25" t="s">
        <v>1033</v>
      </c>
      <c r="I251" s="25" t="s">
        <v>1037</v>
      </c>
      <c r="J251" s="23" t="s">
        <v>1040</v>
      </c>
      <c r="K251" s="16" t="s">
        <v>84</v>
      </c>
      <c r="L251" s="11" t="s">
        <v>206</v>
      </c>
      <c r="M251" s="11" t="s">
        <v>112</v>
      </c>
      <c r="N251" s="23" t="s">
        <v>1046</v>
      </c>
      <c r="O251" s="23" t="s">
        <v>1043</v>
      </c>
      <c r="P251" s="23" t="s">
        <v>14</v>
      </c>
      <c r="Q251" s="11" t="s">
        <v>115</v>
      </c>
      <c r="U251" s="15">
        <v>1</v>
      </c>
      <c r="Z251" s="22">
        <f>IF(H251="","",COUNTIF(H:H,H251))</f>
        <v>1</v>
      </c>
    </row>
    <row r="252" spans="1:26" ht="14.25" customHeight="1">
      <c r="A252" s="15">
        <v>251</v>
      </c>
      <c r="B252" s="16">
        <v>13</v>
      </c>
      <c r="C252" s="19">
        <v>43922</v>
      </c>
      <c r="D252" s="11" t="s">
        <v>108</v>
      </c>
      <c r="E252" s="11" t="s">
        <v>107</v>
      </c>
      <c r="F252" s="11" t="s">
        <v>205</v>
      </c>
      <c r="G252" s="11" t="str">
        <f t="shared" si="10"/>
        <v>SB27A41668</v>
      </c>
      <c r="H252" s="25" t="s">
        <v>1034</v>
      </c>
      <c r="I252" s="25" t="s">
        <v>1037</v>
      </c>
      <c r="J252" s="23" t="s">
        <v>1040</v>
      </c>
      <c r="K252" s="16" t="s">
        <v>84</v>
      </c>
      <c r="L252" s="11" t="s">
        <v>206</v>
      </c>
      <c r="M252" s="11" t="s">
        <v>112</v>
      </c>
      <c r="N252" s="23" t="s">
        <v>1047</v>
      </c>
      <c r="O252" s="23" t="s">
        <v>1043</v>
      </c>
      <c r="P252" s="23" t="s">
        <v>14</v>
      </c>
      <c r="Q252" s="11" t="s">
        <v>115</v>
      </c>
      <c r="U252" s="15">
        <v>1</v>
      </c>
      <c r="Z252" s="22">
        <f>IF(H252="","",COUNTIF(H:H,H252))</f>
        <v>1</v>
      </c>
    </row>
    <row r="253" spans="1:26" ht="14.25" customHeight="1">
      <c r="A253" s="15">
        <v>252</v>
      </c>
      <c r="B253" s="16">
        <v>14</v>
      </c>
      <c r="C253" s="19">
        <v>43922</v>
      </c>
      <c r="D253" s="11" t="s">
        <v>108</v>
      </c>
      <c r="E253" s="11" t="s">
        <v>107</v>
      </c>
      <c r="F253" s="11" t="s">
        <v>2165</v>
      </c>
      <c r="G253" s="11" t="str">
        <f t="shared" si="10"/>
        <v>SB27A18610</v>
      </c>
      <c r="H253" s="25" t="s">
        <v>1035</v>
      </c>
      <c r="I253" s="25" t="s">
        <v>1038</v>
      </c>
      <c r="J253" s="23" t="s">
        <v>1041</v>
      </c>
      <c r="K253" s="16" t="s">
        <v>84</v>
      </c>
      <c r="L253" s="11" t="s">
        <v>1115</v>
      </c>
      <c r="M253" s="11" t="s">
        <v>112</v>
      </c>
      <c r="N253" s="23" t="s">
        <v>1048</v>
      </c>
      <c r="O253" s="23" t="s">
        <v>1044</v>
      </c>
      <c r="P253" s="23" t="s">
        <v>14</v>
      </c>
      <c r="Q253" s="11" t="s">
        <v>115</v>
      </c>
      <c r="U253" s="15">
        <v>1</v>
      </c>
      <c r="Z253" s="22">
        <f>IF(H253="","",COUNTIF(H:H,H253))</f>
        <v>1</v>
      </c>
    </row>
    <row r="254" spans="1:26" ht="14.25" customHeight="1">
      <c r="A254" s="15">
        <v>253</v>
      </c>
      <c r="B254" s="16">
        <v>14</v>
      </c>
      <c r="C254" s="19">
        <v>43922</v>
      </c>
      <c r="D254" s="11" t="s">
        <v>108</v>
      </c>
      <c r="E254" s="11" t="s">
        <v>107</v>
      </c>
      <c r="F254" s="11" t="s">
        <v>2165</v>
      </c>
      <c r="G254" s="11" t="str">
        <f t="shared" si="10"/>
        <v>SB27A18610</v>
      </c>
      <c r="H254" s="25" t="s">
        <v>1036</v>
      </c>
      <c r="I254" s="25" t="s">
        <v>1039</v>
      </c>
      <c r="J254" s="23" t="s">
        <v>1042</v>
      </c>
      <c r="K254" s="16" t="s">
        <v>84</v>
      </c>
      <c r="L254" s="11" t="s">
        <v>326</v>
      </c>
      <c r="M254" s="11" t="s">
        <v>112</v>
      </c>
      <c r="N254" s="23" t="s">
        <v>1049</v>
      </c>
      <c r="O254" s="23" t="s">
        <v>1045</v>
      </c>
      <c r="P254" s="11" t="s">
        <v>113</v>
      </c>
      <c r="Q254" s="23" t="s">
        <v>85</v>
      </c>
      <c r="R254" s="11" t="s">
        <v>112</v>
      </c>
      <c r="S254" s="15">
        <v>1</v>
      </c>
      <c r="Z254" s="22">
        <f>IF(H254="","",COUNTIF(H:H,H254))</f>
        <v>1</v>
      </c>
    </row>
    <row r="255" spans="1:26" ht="14.25" customHeight="1">
      <c r="A255" s="15">
        <v>254</v>
      </c>
      <c r="B255" s="16">
        <v>14</v>
      </c>
      <c r="C255" s="19">
        <v>43924</v>
      </c>
      <c r="D255" s="11" t="s">
        <v>108</v>
      </c>
      <c r="E255" s="11" t="s">
        <v>107</v>
      </c>
      <c r="F255" s="11" t="s">
        <v>205</v>
      </c>
      <c r="G255" s="11" t="str">
        <f t="shared" si="10"/>
        <v>SB27A41668</v>
      </c>
      <c r="H255" s="25" t="s">
        <v>1051</v>
      </c>
      <c r="I255" s="25" t="s">
        <v>1054</v>
      </c>
      <c r="J255" s="23" t="s">
        <v>1053</v>
      </c>
      <c r="K255" s="16" t="s">
        <v>84</v>
      </c>
      <c r="L255" s="11" t="s">
        <v>206</v>
      </c>
      <c r="M255" s="11" t="s">
        <v>112</v>
      </c>
      <c r="N255" s="23" t="s">
        <v>1056</v>
      </c>
      <c r="O255" s="23" t="s">
        <v>86</v>
      </c>
      <c r="P255" s="11" t="s">
        <v>113</v>
      </c>
      <c r="Q255" s="23" t="s">
        <v>85</v>
      </c>
      <c r="R255" s="11" t="s">
        <v>112</v>
      </c>
      <c r="S255" s="15">
        <v>1</v>
      </c>
      <c r="Z255" s="22">
        <f>IF(H255="","",COUNTIF(H:H,H255))</f>
        <v>1</v>
      </c>
    </row>
    <row r="256" spans="1:26" ht="14.25" customHeight="1">
      <c r="A256" s="15">
        <v>255</v>
      </c>
      <c r="B256" s="16">
        <v>14</v>
      </c>
      <c r="C256" s="19">
        <v>43924</v>
      </c>
      <c r="D256" s="11" t="s">
        <v>108</v>
      </c>
      <c r="E256" s="11" t="s">
        <v>107</v>
      </c>
      <c r="F256" s="11" t="s">
        <v>2164</v>
      </c>
      <c r="G256" s="11" t="str">
        <f t="shared" si="10"/>
        <v>SB27A18608</v>
      </c>
      <c r="H256" s="25" t="s">
        <v>1052</v>
      </c>
      <c r="I256" s="25" t="s">
        <v>1055</v>
      </c>
      <c r="J256" s="23" t="s">
        <v>1053</v>
      </c>
      <c r="K256" s="16" t="s">
        <v>84</v>
      </c>
      <c r="L256" s="11" t="s">
        <v>110</v>
      </c>
      <c r="M256" s="11" t="s">
        <v>112</v>
      </c>
      <c r="N256" s="23" t="s">
        <v>1057</v>
      </c>
      <c r="O256" s="23" t="s">
        <v>86</v>
      </c>
      <c r="P256" s="11" t="s">
        <v>113</v>
      </c>
      <c r="Q256" s="23" t="s">
        <v>85</v>
      </c>
      <c r="R256" s="11" t="s">
        <v>112</v>
      </c>
      <c r="S256" s="15">
        <v>1</v>
      </c>
      <c r="Z256" s="22">
        <f>IF(H256="","",COUNTIF(H:H,H256))</f>
        <v>1</v>
      </c>
    </row>
    <row r="257" spans="1:26" ht="14.25" customHeight="1">
      <c r="A257" s="15">
        <v>256</v>
      </c>
      <c r="B257" s="16">
        <v>15</v>
      </c>
      <c r="C257" s="19">
        <v>43929</v>
      </c>
      <c r="D257" s="11" t="s">
        <v>108</v>
      </c>
      <c r="E257" s="11" t="s">
        <v>107</v>
      </c>
      <c r="F257" s="11" t="s">
        <v>205</v>
      </c>
      <c r="G257" s="11" t="str">
        <f t="shared" si="10"/>
        <v>SB27A41668</v>
      </c>
      <c r="H257" s="25" t="s">
        <v>1058</v>
      </c>
      <c r="I257" s="25" t="s">
        <v>1060</v>
      </c>
      <c r="J257" s="23" t="s">
        <v>1059</v>
      </c>
      <c r="K257" s="16" t="s">
        <v>84</v>
      </c>
      <c r="L257" s="11" t="s">
        <v>206</v>
      </c>
      <c r="M257" s="11" t="s">
        <v>112</v>
      </c>
      <c r="N257" s="23" t="s">
        <v>1062</v>
      </c>
      <c r="O257" s="23" t="s">
        <v>1061</v>
      </c>
      <c r="P257" s="11" t="s">
        <v>113</v>
      </c>
      <c r="Q257" s="23" t="s">
        <v>85</v>
      </c>
      <c r="R257" s="11" t="s">
        <v>112</v>
      </c>
      <c r="S257" s="15">
        <v>1</v>
      </c>
      <c r="Z257" s="22">
        <f>IF(H257="","",COUNTIF(H:H,H257))</f>
        <v>1</v>
      </c>
    </row>
    <row r="258" spans="1:26" ht="14.25" customHeight="1">
      <c r="A258" s="15">
        <v>257</v>
      </c>
      <c r="B258" s="16">
        <v>18</v>
      </c>
      <c r="C258" s="19">
        <v>43950</v>
      </c>
      <c r="D258" s="11" t="s">
        <v>175</v>
      </c>
      <c r="E258" s="11" t="s">
        <v>107</v>
      </c>
      <c r="F258" s="11" t="s">
        <v>109</v>
      </c>
      <c r="G258" s="11" t="str">
        <f>IF(LEFT(H258,3)="11S",IF(MID(H258,4,1)="8",MID(H258,4,9),MID(H258,4,8)),MID(H258,3,10))</f>
        <v>SR17A32467</v>
      </c>
      <c r="H258" s="25" t="s">
        <v>1063</v>
      </c>
      <c r="I258" s="25" t="s">
        <v>1069</v>
      </c>
      <c r="J258" s="23" t="s">
        <v>1066</v>
      </c>
      <c r="K258" s="16" t="s">
        <v>84</v>
      </c>
      <c r="L258" s="11" t="s">
        <v>1114</v>
      </c>
      <c r="M258" s="11" t="s">
        <v>112</v>
      </c>
      <c r="N258" s="23" t="s">
        <v>1071</v>
      </c>
      <c r="O258" s="23" t="s">
        <v>1074</v>
      </c>
      <c r="P258" s="11" t="s">
        <v>113</v>
      </c>
      <c r="Q258" s="23" t="s">
        <v>85</v>
      </c>
      <c r="R258" s="11" t="s">
        <v>112</v>
      </c>
      <c r="S258" s="15">
        <v>1</v>
      </c>
      <c r="Z258" s="22">
        <f>IF(H258="","",COUNTIF(H:H,H258))</f>
        <v>1</v>
      </c>
    </row>
    <row r="259" spans="1:26" ht="14.25" customHeight="1">
      <c r="A259" s="15">
        <v>258</v>
      </c>
      <c r="B259" s="16">
        <v>18</v>
      </c>
      <c r="C259" s="19">
        <v>43950</v>
      </c>
      <c r="D259" s="11" t="s">
        <v>108</v>
      </c>
      <c r="E259" s="11" t="s">
        <v>107</v>
      </c>
      <c r="F259" s="11" t="s">
        <v>2165</v>
      </c>
      <c r="G259" s="11" t="str">
        <f t="shared" si="10"/>
        <v>SB27A18610</v>
      </c>
      <c r="H259" s="25" t="s">
        <v>1064</v>
      </c>
      <c r="I259" s="25" t="s">
        <v>1070</v>
      </c>
      <c r="J259" s="23" t="s">
        <v>1067</v>
      </c>
      <c r="K259" s="16" t="s">
        <v>84</v>
      </c>
      <c r="L259" s="11" t="s">
        <v>326</v>
      </c>
      <c r="M259" s="11" t="s">
        <v>112</v>
      </c>
      <c r="N259" s="23" t="s">
        <v>1072</v>
      </c>
      <c r="O259" s="23" t="s">
        <v>1075</v>
      </c>
      <c r="P259" s="23" t="s">
        <v>14</v>
      </c>
      <c r="Q259" s="11" t="s">
        <v>115</v>
      </c>
      <c r="U259" s="15">
        <v>1</v>
      </c>
      <c r="Z259" s="22">
        <f>IF(H259="","",COUNTIF(H:H,H259))</f>
        <v>1</v>
      </c>
    </row>
    <row r="260" spans="1:26" ht="14.25" customHeight="1">
      <c r="A260" s="15">
        <v>259</v>
      </c>
      <c r="B260" s="16">
        <v>18</v>
      </c>
      <c r="C260" s="19">
        <v>43950</v>
      </c>
      <c r="D260" s="11" t="s">
        <v>108</v>
      </c>
      <c r="E260" s="11" t="s">
        <v>107</v>
      </c>
      <c r="F260" s="11" t="s">
        <v>2165</v>
      </c>
      <c r="G260" s="11" t="str">
        <f t="shared" si="10"/>
        <v>SB27A18610</v>
      </c>
      <c r="H260" s="25" t="s">
        <v>1065</v>
      </c>
      <c r="I260" s="25" t="s">
        <v>1070</v>
      </c>
      <c r="J260" s="23" t="s">
        <v>1068</v>
      </c>
      <c r="K260" s="16" t="s">
        <v>84</v>
      </c>
      <c r="L260" s="11" t="s">
        <v>326</v>
      </c>
      <c r="M260" s="11" t="s">
        <v>112</v>
      </c>
      <c r="N260" s="23" t="s">
        <v>1073</v>
      </c>
      <c r="O260" s="23" t="s">
        <v>1076</v>
      </c>
      <c r="P260" s="23" t="s">
        <v>14</v>
      </c>
      <c r="Q260" s="11" t="s">
        <v>115</v>
      </c>
      <c r="U260" s="15">
        <v>1</v>
      </c>
      <c r="Z260" s="22">
        <f>IF(H260="","",COUNTIF(H:H,H260))</f>
        <v>1</v>
      </c>
    </row>
    <row r="261" spans="1:26" ht="14.25" customHeight="1">
      <c r="A261" s="15">
        <v>260</v>
      </c>
      <c r="B261" s="16">
        <v>19</v>
      </c>
      <c r="C261" s="19">
        <v>43963</v>
      </c>
      <c r="D261" s="11" t="s">
        <v>108</v>
      </c>
      <c r="E261" s="11" t="s">
        <v>107</v>
      </c>
      <c r="F261" s="11" t="s">
        <v>2165</v>
      </c>
      <c r="G261" s="11" t="str">
        <f>IF(LEFT(H261,3)="11S",IF(MID(H261,4,1)="8",MID(H261,4,9),MID(H261,4,8)),MID(H261,3,10))</f>
        <v>SB27A42914</v>
      </c>
      <c r="H261" s="25" t="s">
        <v>1078</v>
      </c>
      <c r="I261" s="25" t="s">
        <v>1081</v>
      </c>
      <c r="J261" s="23" t="s">
        <v>1077</v>
      </c>
      <c r="K261" s="16" t="s">
        <v>84</v>
      </c>
      <c r="L261" s="11" t="s">
        <v>326</v>
      </c>
      <c r="M261" s="11" t="s">
        <v>112</v>
      </c>
      <c r="N261" s="23" t="s">
        <v>1084</v>
      </c>
      <c r="O261" s="23" t="s">
        <v>1083</v>
      </c>
      <c r="P261" s="11" t="s">
        <v>113</v>
      </c>
      <c r="Q261" s="23" t="s">
        <v>85</v>
      </c>
      <c r="R261" s="11" t="s">
        <v>112</v>
      </c>
      <c r="S261" s="15">
        <v>1</v>
      </c>
      <c r="Z261" s="22">
        <f>IF(H261="","",COUNTIF(H:H,H261))</f>
        <v>1</v>
      </c>
    </row>
    <row r="262" spans="1:26" ht="14.25" customHeight="1">
      <c r="A262" s="15">
        <v>261</v>
      </c>
      <c r="B262" s="16">
        <v>19</v>
      </c>
      <c r="C262" s="19">
        <v>43963</v>
      </c>
      <c r="D262" s="11" t="s">
        <v>108</v>
      </c>
      <c r="E262" s="11" t="s">
        <v>107</v>
      </c>
      <c r="F262" s="11" t="s">
        <v>2165</v>
      </c>
      <c r="G262" s="11" t="str">
        <f t="shared" si="10"/>
        <v>SB27A42914</v>
      </c>
      <c r="H262" s="25" t="s">
        <v>1079</v>
      </c>
      <c r="I262" s="25" t="s">
        <v>1081</v>
      </c>
      <c r="J262" s="23" t="s">
        <v>83</v>
      </c>
      <c r="K262" s="16" t="s">
        <v>84</v>
      </c>
      <c r="L262" s="11" t="s">
        <v>326</v>
      </c>
      <c r="M262" s="11" t="s">
        <v>112</v>
      </c>
      <c r="N262" s="23" t="s">
        <v>1085</v>
      </c>
      <c r="O262" s="23" t="s">
        <v>86</v>
      </c>
      <c r="P262" s="11" t="s">
        <v>113</v>
      </c>
      <c r="Q262" s="23" t="s">
        <v>85</v>
      </c>
      <c r="R262" s="11" t="s">
        <v>112</v>
      </c>
      <c r="S262" s="15">
        <v>1</v>
      </c>
      <c r="Z262" s="22">
        <f>IF(H262="","",COUNTIF(H:H,H262))</f>
        <v>1</v>
      </c>
    </row>
    <row r="263" spans="1:26" ht="14.25" customHeight="1">
      <c r="A263" s="15">
        <v>262</v>
      </c>
      <c r="B263" s="16">
        <v>20</v>
      </c>
      <c r="C263" s="19">
        <v>43963</v>
      </c>
      <c r="D263" s="11" t="s">
        <v>108</v>
      </c>
      <c r="E263" s="11" t="s">
        <v>107</v>
      </c>
      <c r="F263" s="11" t="s">
        <v>2164</v>
      </c>
      <c r="G263" s="11" t="str">
        <f t="shared" si="10"/>
        <v>SB27A42875</v>
      </c>
      <c r="H263" s="25" t="s">
        <v>1080</v>
      </c>
      <c r="I263" s="25" t="s">
        <v>1082</v>
      </c>
      <c r="J263" s="23" t="s">
        <v>83</v>
      </c>
      <c r="K263" s="16" t="s">
        <v>84</v>
      </c>
      <c r="L263" s="11" t="s">
        <v>110</v>
      </c>
      <c r="M263" s="11" t="s">
        <v>112</v>
      </c>
      <c r="N263" s="23" t="s">
        <v>1086</v>
      </c>
      <c r="O263" s="23" t="s">
        <v>86</v>
      </c>
      <c r="P263" s="11" t="s">
        <v>113</v>
      </c>
      <c r="Q263" s="23" t="s">
        <v>85</v>
      </c>
      <c r="R263" s="11" t="s">
        <v>112</v>
      </c>
      <c r="S263" s="15">
        <v>1</v>
      </c>
      <c r="Z263" s="22">
        <f>IF(H263="","",COUNTIF(H:H,H263))</f>
        <v>1</v>
      </c>
    </row>
    <row r="264" spans="1:26" ht="14.25" customHeight="1">
      <c r="A264" s="15">
        <v>263</v>
      </c>
      <c r="B264" s="16">
        <v>21</v>
      </c>
      <c r="C264" s="19">
        <v>43970</v>
      </c>
      <c r="D264" s="11" t="s">
        <v>175</v>
      </c>
      <c r="E264" s="11" t="s">
        <v>107</v>
      </c>
      <c r="F264" s="11" t="s">
        <v>109</v>
      </c>
      <c r="G264" s="11" t="str">
        <f t="shared" si="10"/>
        <v>SC57A25605</v>
      </c>
      <c r="H264" s="25" t="s">
        <v>1087</v>
      </c>
      <c r="I264" s="25" t="s">
        <v>1091</v>
      </c>
      <c r="J264" s="23" t="s">
        <v>1094</v>
      </c>
      <c r="K264" s="16" t="s">
        <v>84</v>
      </c>
      <c r="L264" s="11" t="s">
        <v>110</v>
      </c>
      <c r="M264" s="11" t="s">
        <v>112</v>
      </c>
      <c r="N264" s="23" t="s">
        <v>1096</v>
      </c>
      <c r="O264" s="23" t="s">
        <v>1094</v>
      </c>
      <c r="P264" s="11" t="s">
        <v>113</v>
      </c>
      <c r="Q264" s="23" t="s">
        <v>85</v>
      </c>
      <c r="R264" s="11" t="s">
        <v>112</v>
      </c>
      <c r="S264" s="15">
        <v>1</v>
      </c>
      <c r="Z264" s="22">
        <f>IF(H264="","",COUNTIF(H:H,H264))</f>
        <v>1</v>
      </c>
    </row>
    <row r="265" spans="1:26" ht="14.25" customHeight="1">
      <c r="A265" s="15">
        <v>264</v>
      </c>
      <c r="B265" s="16">
        <v>21</v>
      </c>
      <c r="C265" s="19">
        <v>43970</v>
      </c>
      <c r="D265" s="11" t="s">
        <v>108</v>
      </c>
      <c r="E265" s="11" t="s">
        <v>107</v>
      </c>
      <c r="F265" s="11" t="s">
        <v>2164</v>
      </c>
      <c r="G265" s="11" t="str">
        <f>IF(LEFT(H265,3)="11S",IF(MID(H265,4,1)="8",MID(H265,4,9),MID(H265,4,8)),MID(H265,3,10))</f>
        <v>SB27A42875</v>
      </c>
      <c r="H265" s="25" t="s">
        <v>1088</v>
      </c>
      <c r="I265" s="25" t="s">
        <v>1092</v>
      </c>
      <c r="J265" s="23" t="s">
        <v>83</v>
      </c>
      <c r="K265" s="16" t="s">
        <v>84</v>
      </c>
      <c r="L265" s="11" t="s">
        <v>110</v>
      </c>
      <c r="M265" s="11" t="s">
        <v>112</v>
      </c>
      <c r="N265" s="23" t="s">
        <v>1097</v>
      </c>
      <c r="O265" s="23" t="s">
        <v>86</v>
      </c>
      <c r="P265" s="11" t="s">
        <v>113</v>
      </c>
      <c r="Q265" s="23" t="s">
        <v>85</v>
      </c>
      <c r="R265" s="11" t="s">
        <v>112</v>
      </c>
      <c r="S265" s="15">
        <v>1</v>
      </c>
      <c r="Z265" s="22">
        <f>IF(H265="","",COUNTIF(H:H,H265))</f>
        <v>1</v>
      </c>
    </row>
    <row r="266" spans="1:26" ht="14.25" customHeight="1">
      <c r="A266" s="15">
        <v>265</v>
      </c>
      <c r="B266" s="16">
        <v>21</v>
      </c>
      <c r="C266" s="19">
        <v>43970</v>
      </c>
      <c r="D266" s="11" t="s">
        <v>108</v>
      </c>
      <c r="E266" s="11" t="s">
        <v>107</v>
      </c>
      <c r="F266" s="11" t="s">
        <v>2164</v>
      </c>
      <c r="G266" s="11" t="str">
        <f t="shared" si="10"/>
        <v>SB27A42875</v>
      </c>
      <c r="H266" s="25" t="s">
        <v>1089</v>
      </c>
      <c r="I266" s="25" t="s">
        <v>1092</v>
      </c>
      <c r="J266" s="23" t="s">
        <v>118</v>
      </c>
      <c r="K266" s="16" t="s">
        <v>84</v>
      </c>
      <c r="L266" s="11" t="s">
        <v>110</v>
      </c>
      <c r="M266" s="11" t="s">
        <v>112</v>
      </c>
      <c r="N266" s="23" t="s">
        <v>1098</v>
      </c>
      <c r="O266" s="23" t="s">
        <v>118</v>
      </c>
      <c r="P266" s="11" t="s">
        <v>113</v>
      </c>
      <c r="Q266" s="23" t="s">
        <v>85</v>
      </c>
      <c r="R266" s="11" t="s">
        <v>112</v>
      </c>
      <c r="S266" s="15">
        <v>1</v>
      </c>
      <c r="Z266" s="22">
        <f>IF(H266="","",COUNTIF(H:H,H266))</f>
        <v>1</v>
      </c>
    </row>
    <row r="267" spans="1:26" ht="14.25" customHeight="1">
      <c r="A267" s="15">
        <v>266</v>
      </c>
      <c r="B267" s="16">
        <v>21</v>
      </c>
      <c r="C267" s="19">
        <v>43971</v>
      </c>
      <c r="D267" s="11" t="s">
        <v>108</v>
      </c>
      <c r="E267" s="11" t="s">
        <v>107</v>
      </c>
      <c r="F267" s="11" t="s">
        <v>2164</v>
      </c>
      <c r="G267" s="11" t="str">
        <f t="shared" si="10"/>
        <v>SB27A42875</v>
      </c>
      <c r="H267" s="25" t="s">
        <v>1090</v>
      </c>
      <c r="I267" s="25" t="s">
        <v>1093</v>
      </c>
      <c r="J267" s="23" t="s">
        <v>1095</v>
      </c>
      <c r="K267" s="16" t="s">
        <v>84</v>
      </c>
      <c r="L267" s="11" t="s">
        <v>110</v>
      </c>
      <c r="M267" s="11" t="s">
        <v>112</v>
      </c>
      <c r="N267" s="23" t="s">
        <v>1099</v>
      </c>
      <c r="O267" s="23" t="s">
        <v>1100</v>
      </c>
      <c r="P267" s="23" t="s">
        <v>14</v>
      </c>
      <c r="Q267" s="11" t="s">
        <v>115</v>
      </c>
      <c r="U267" s="15">
        <v>1</v>
      </c>
      <c r="Z267" s="22">
        <f>IF(H267="","",COUNTIF(H:H,H267))</f>
        <v>2</v>
      </c>
    </row>
    <row r="268" spans="1:26" ht="14.25" customHeight="1">
      <c r="A268" s="15">
        <v>267</v>
      </c>
      <c r="B268" s="16">
        <v>21</v>
      </c>
      <c r="C268" s="19">
        <v>43976</v>
      </c>
      <c r="D268" s="11" t="s">
        <v>108</v>
      </c>
      <c r="E268" s="11" t="s">
        <v>107</v>
      </c>
      <c r="F268" s="11" t="s">
        <v>2165</v>
      </c>
      <c r="G268" s="11" t="str">
        <f t="shared" si="10"/>
        <v>SB27A42914</v>
      </c>
      <c r="H268" s="25" t="s">
        <v>1101</v>
      </c>
      <c r="I268" s="25" t="s">
        <v>1104</v>
      </c>
      <c r="J268" s="23" t="s">
        <v>1107</v>
      </c>
      <c r="K268" s="16" t="s">
        <v>84</v>
      </c>
      <c r="L268" s="11" t="s">
        <v>326</v>
      </c>
      <c r="M268" s="11" t="s">
        <v>112</v>
      </c>
      <c r="N268" s="23" t="s">
        <v>1112</v>
      </c>
      <c r="O268" s="23" t="s">
        <v>1107</v>
      </c>
      <c r="P268" s="11" t="s">
        <v>113</v>
      </c>
      <c r="Q268" s="23" t="s">
        <v>85</v>
      </c>
      <c r="R268" s="11" t="s">
        <v>112</v>
      </c>
      <c r="S268" s="15">
        <v>1</v>
      </c>
      <c r="Z268" s="22">
        <f>IF(H268="","",COUNTIF(H:H,H268))</f>
        <v>1</v>
      </c>
    </row>
    <row r="269" spans="1:26" ht="14.25" customHeight="1">
      <c r="A269" s="15">
        <v>268</v>
      </c>
      <c r="B269" s="16">
        <v>22</v>
      </c>
      <c r="C269" s="19">
        <v>43978</v>
      </c>
      <c r="D269" s="11" t="s">
        <v>108</v>
      </c>
      <c r="E269" s="11" t="s">
        <v>107</v>
      </c>
      <c r="F269" s="11" t="s">
        <v>2165</v>
      </c>
      <c r="G269" s="11" t="str">
        <f t="shared" si="10"/>
        <v>SB27A18610</v>
      </c>
      <c r="H269" s="25" t="s">
        <v>1102</v>
      </c>
      <c r="I269" s="25" t="s">
        <v>1105</v>
      </c>
      <c r="J269" s="23" t="s">
        <v>83</v>
      </c>
      <c r="K269" s="16" t="s">
        <v>84</v>
      </c>
      <c r="L269" s="11" t="s">
        <v>326</v>
      </c>
      <c r="M269" s="11" t="s">
        <v>112</v>
      </c>
      <c r="N269" s="23" t="s">
        <v>1108</v>
      </c>
      <c r="O269" s="23" t="s">
        <v>86</v>
      </c>
      <c r="P269" s="11" t="s">
        <v>113</v>
      </c>
      <c r="Q269" s="23" t="s">
        <v>85</v>
      </c>
      <c r="R269" s="11" t="s">
        <v>112</v>
      </c>
      <c r="S269" s="15">
        <v>1</v>
      </c>
      <c r="Z269" s="22">
        <f>IF(H269="","",COUNTIF(H:H,H269))</f>
        <v>1</v>
      </c>
    </row>
    <row r="270" spans="1:26" ht="14.25" customHeight="1">
      <c r="A270" s="15">
        <v>269</v>
      </c>
      <c r="B270" s="16">
        <v>22</v>
      </c>
      <c r="C270" s="19">
        <v>43978</v>
      </c>
      <c r="D270" s="11" t="s">
        <v>108</v>
      </c>
      <c r="E270" s="11" t="s">
        <v>107</v>
      </c>
      <c r="F270" s="11" t="s">
        <v>205</v>
      </c>
      <c r="G270" s="11" t="str">
        <f t="shared" si="10"/>
        <v>SB27A41668</v>
      </c>
      <c r="H270" s="25" t="s">
        <v>1103</v>
      </c>
      <c r="I270" s="25" t="s">
        <v>1106</v>
      </c>
      <c r="J270" s="23" t="s">
        <v>83</v>
      </c>
      <c r="K270" s="16" t="s">
        <v>84</v>
      </c>
      <c r="L270" s="11" t="s">
        <v>206</v>
      </c>
      <c r="M270" s="11" t="s">
        <v>112</v>
      </c>
      <c r="N270" s="23" t="s">
        <v>1109</v>
      </c>
      <c r="O270" s="23" t="s">
        <v>86</v>
      </c>
      <c r="P270" s="11" t="s">
        <v>113</v>
      </c>
      <c r="Q270" s="23" t="s">
        <v>85</v>
      </c>
      <c r="R270" s="11" t="s">
        <v>112</v>
      </c>
      <c r="S270" s="15">
        <v>1</v>
      </c>
      <c r="Z270" s="22">
        <f>IF(H270="","",COUNTIF(H:H,H270))</f>
        <v>1</v>
      </c>
    </row>
    <row r="271" spans="1:26" ht="14.25" customHeight="1">
      <c r="A271" s="15">
        <v>270</v>
      </c>
      <c r="B271" s="16">
        <v>22</v>
      </c>
      <c r="C271" s="19">
        <v>43984</v>
      </c>
      <c r="D271" s="11" t="s">
        <v>108</v>
      </c>
      <c r="E271" s="11" t="s">
        <v>107</v>
      </c>
      <c r="F271" s="11" t="s">
        <v>2164</v>
      </c>
      <c r="G271" s="11" t="str">
        <f t="shared" si="10"/>
        <v>SB27A42875</v>
      </c>
      <c r="H271" s="25" t="s">
        <v>1090</v>
      </c>
      <c r="I271" s="25" t="s">
        <v>1110</v>
      </c>
      <c r="J271" s="23" t="s">
        <v>83</v>
      </c>
      <c r="K271" s="16" t="s">
        <v>84</v>
      </c>
      <c r="L271" s="11" t="s">
        <v>1129</v>
      </c>
      <c r="M271" s="11" t="s">
        <v>112</v>
      </c>
      <c r="N271" s="23" t="s">
        <v>1099</v>
      </c>
      <c r="O271" s="23" t="s">
        <v>1111</v>
      </c>
      <c r="P271" s="11" t="s">
        <v>113</v>
      </c>
      <c r="Q271" s="23" t="s">
        <v>85</v>
      </c>
      <c r="R271" s="11" t="s">
        <v>112</v>
      </c>
      <c r="S271" s="15">
        <v>1</v>
      </c>
      <c r="Z271" s="22">
        <f>IF(H271="","",COUNTIF(H:H,H271))</f>
        <v>2</v>
      </c>
    </row>
    <row r="272" spans="1:26" ht="14.25" customHeight="1">
      <c r="A272" s="15">
        <v>271</v>
      </c>
      <c r="B272" s="16">
        <v>24</v>
      </c>
      <c r="C272" s="19">
        <v>43990</v>
      </c>
      <c r="D272" s="11" t="s">
        <v>108</v>
      </c>
      <c r="E272" s="11" t="s">
        <v>107</v>
      </c>
      <c r="F272" s="11" t="s">
        <v>2164</v>
      </c>
      <c r="G272" s="11" t="str">
        <f t="shared" si="10"/>
        <v>SB27A42875</v>
      </c>
      <c r="H272" s="25" t="s">
        <v>1116</v>
      </c>
      <c r="I272" s="25" t="s">
        <v>1119</v>
      </c>
      <c r="J272" s="23" t="s">
        <v>1118</v>
      </c>
      <c r="K272" s="16" t="s">
        <v>84</v>
      </c>
      <c r="L272" s="11" t="s">
        <v>1129</v>
      </c>
      <c r="M272" s="11" t="s">
        <v>112</v>
      </c>
      <c r="N272" s="23" t="s">
        <v>1117</v>
      </c>
      <c r="O272" s="23" t="s">
        <v>661</v>
      </c>
      <c r="P272" s="11" t="s">
        <v>113</v>
      </c>
      <c r="Q272" s="23" t="s">
        <v>85</v>
      </c>
      <c r="R272" s="11" t="s">
        <v>112</v>
      </c>
      <c r="S272" s="15">
        <v>1</v>
      </c>
      <c r="Z272" s="22">
        <f>IF(H272="","",COUNTIF(H:H,H272))</f>
        <v>1</v>
      </c>
    </row>
    <row r="273" spans="1:26" ht="14.25" customHeight="1">
      <c r="A273" s="15">
        <v>272</v>
      </c>
      <c r="B273" s="16">
        <v>24</v>
      </c>
      <c r="C273" s="19">
        <v>43991</v>
      </c>
      <c r="D273" s="11" t="s">
        <v>108</v>
      </c>
      <c r="E273" s="11" t="s">
        <v>107</v>
      </c>
      <c r="F273" s="11" t="s">
        <v>2164</v>
      </c>
      <c r="G273" s="11" t="str">
        <f t="shared" ref="G273:G281" si="11">IF(LEFT(H273,3)="11S",IF(MID(H273,4,1)="8",MID(H273,4,9),MID(H273,4,8)),MID(H273,3,10))</f>
        <v>SB27A42875</v>
      </c>
      <c r="H273" s="25" t="s">
        <v>1120</v>
      </c>
      <c r="I273" s="25" t="s">
        <v>1124</v>
      </c>
      <c r="J273" s="23" t="s">
        <v>1122</v>
      </c>
      <c r="K273" s="16" t="s">
        <v>84</v>
      </c>
      <c r="L273" s="11" t="s">
        <v>110</v>
      </c>
      <c r="M273" s="11" t="s">
        <v>112</v>
      </c>
      <c r="N273" s="23" t="s">
        <v>1125</v>
      </c>
      <c r="O273" s="23" t="s">
        <v>1127</v>
      </c>
      <c r="P273" s="11" t="s">
        <v>113</v>
      </c>
      <c r="Q273" s="23" t="s">
        <v>85</v>
      </c>
      <c r="R273" s="11" t="s">
        <v>112</v>
      </c>
      <c r="S273" s="15">
        <v>1</v>
      </c>
      <c r="Z273" s="22">
        <f>IF(H273="","",COUNTIF(H:H,H273))</f>
        <v>1</v>
      </c>
    </row>
    <row r="274" spans="1:26" ht="14.25" customHeight="1">
      <c r="A274" s="15">
        <v>273</v>
      </c>
      <c r="B274" s="16">
        <v>24</v>
      </c>
      <c r="C274" s="19">
        <v>43991</v>
      </c>
      <c r="D274" s="11" t="s">
        <v>108</v>
      </c>
      <c r="E274" s="11" t="s">
        <v>107</v>
      </c>
      <c r="F274" s="11" t="s">
        <v>205</v>
      </c>
      <c r="G274" s="11" t="str">
        <f t="shared" si="11"/>
        <v>SB27A41668</v>
      </c>
      <c r="H274" s="25" t="s">
        <v>1121</v>
      </c>
      <c r="I274" s="25" t="s">
        <v>1124</v>
      </c>
      <c r="J274" s="23" t="s">
        <v>1123</v>
      </c>
      <c r="K274" s="16" t="s">
        <v>84</v>
      </c>
      <c r="L274" s="11" t="s">
        <v>206</v>
      </c>
      <c r="M274" s="11" t="s">
        <v>112</v>
      </c>
      <c r="N274" s="23" t="s">
        <v>1126</v>
      </c>
      <c r="O274" s="23" t="s">
        <v>1128</v>
      </c>
      <c r="P274" s="23" t="s">
        <v>14</v>
      </c>
      <c r="Q274" s="11" t="s">
        <v>115</v>
      </c>
      <c r="U274" s="15">
        <v>1</v>
      </c>
      <c r="Z274" s="22">
        <f>IF(H274="","",COUNTIF(H:H,H274))</f>
        <v>1</v>
      </c>
    </row>
    <row r="275" spans="1:26" ht="14.25" customHeight="1">
      <c r="A275" s="15">
        <v>274</v>
      </c>
      <c r="B275" s="16">
        <v>25</v>
      </c>
      <c r="C275" s="19">
        <v>43998</v>
      </c>
      <c r="D275" s="11" t="s">
        <v>108</v>
      </c>
      <c r="E275" s="11" t="s">
        <v>107</v>
      </c>
      <c r="F275" s="11" t="s">
        <v>205</v>
      </c>
      <c r="G275" s="11" t="str">
        <f t="shared" si="11"/>
        <v>sb27a41668</v>
      </c>
      <c r="H275" s="25" t="s">
        <v>1130</v>
      </c>
      <c r="I275" s="25" t="s">
        <v>1141</v>
      </c>
      <c r="J275" s="23" t="s">
        <v>83</v>
      </c>
      <c r="K275" s="16" t="s">
        <v>84</v>
      </c>
      <c r="L275" s="11" t="s">
        <v>206</v>
      </c>
      <c r="M275" s="11" t="s">
        <v>112</v>
      </c>
      <c r="N275" s="23" t="s">
        <v>1146</v>
      </c>
      <c r="O275" s="23" t="s">
        <v>86</v>
      </c>
      <c r="P275" s="11" t="s">
        <v>113</v>
      </c>
      <c r="Q275" s="23" t="s">
        <v>85</v>
      </c>
      <c r="R275" s="11" t="s">
        <v>112</v>
      </c>
      <c r="S275" s="15">
        <v>1</v>
      </c>
      <c r="Z275" s="22">
        <f>IF(H275="","",COUNTIF(H:H,H275))</f>
        <v>1</v>
      </c>
    </row>
    <row r="276" spans="1:26" ht="14.25" customHeight="1">
      <c r="A276" s="15">
        <v>275</v>
      </c>
      <c r="B276" s="16">
        <v>24</v>
      </c>
      <c r="C276" s="19">
        <v>43998</v>
      </c>
      <c r="D276" s="11" t="s">
        <v>108</v>
      </c>
      <c r="E276" s="11" t="s">
        <v>107</v>
      </c>
      <c r="F276" s="11" t="s">
        <v>2164</v>
      </c>
      <c r="G276" s="11" t="str">
        <f t="shared" si="11"/>
        <v>sb27a42875</v>
      </c>
      <c r="H276" s="25" t="s">
        <v>1131</v>
      </c>
      <c r="I276" s="25" t="s">
        <v>1142</v>
      </c>
      <c r="J276" s="23" t="s">
        <v>118</v>
      </c>
      <c r="K276" s="16" t="s">
        <v>84</v>
      </c>
      <c r="L276" s="11" t="s">
        <v>110</v>
      </c>
      <c r="M276" s="11" t="s">
        <v>112</v>
      </c>
      <c r="N276" s="23" t="s">
        <v>1147</v>
      </c>
      <c r="O276" s="23" t="s">
        <v>86</v>
      </c>
      <c r="P276" s="11" t="s">
        <v>113</v>
      </c>
      <c r="Q276" s="23" t="s">
        <v>85</v>
      </c>
      <c r="R276" s="11" t="s">
        <v>112</v>
      </c>
      <c r="S276" s="15">
        <v>1</v>
      </c>
      <c r="Z276" s="22">
        <f>IF(H276="","",COUNTIF(H:H,H276))</f>
        <v>1</v>
      </c>
    </row>
    <row r="277" spans="1:26" ht="14.25" customHeight="1">
      <c r="A277" s="15">
        <v>276</v>
      </c>
      <c r="B277" s="16">
        <v>25</v>
      </c>
      <c r="C277" s="19">
        <v>43998</v>
      </c>
      <c r="D277" s="11" t="s">
        <v>108</v>
      </c>
      <c r="E277" s="11" t="s">
        <v>107</v>
      </c>
      <c r="F277" s="11" t="s">
        <v>2165</v>
      </c>
      <c r="G277" s="11" t="str">
        <f t="shared" si="11"/>
        <v>sb27a18610</v>
      </c>
      <c r="H277" s="25" t="s">
        <v>1132</v>
      </c>
      <c r="I277" s="25" t="s">
        <v>1141</v>
      </c>
      <c r="J277" s="23" t="s">
        <v>1136</v>
      </c>
      <c r="K277" s="16" t="s">
        <v>84</v>
      </c>
      <c r="L277" s="11" t="s">
        <v>326</v>
      </c>
      <c r="M277" s="11" t="s">
        <v>112</v>
      </c>
      <c r="N277" s="23" t="s">
        <v>1148</v>
      </c>
      <c r="O277" s="23" t="s">
        <v>1136</v>
      </c>
      <c r="P277" s="11" t="s">
        <v>113</v>
      </c>
      <c r="Q277" s="23" t="s">
        <v>85</v>
      </c>
      <c r="R277" s="11" t="s">
        <v>112</v>
      </c>
      <c r="S277" s="15">
        <v>1</v>
      </c>
      <c r="Z277" s="22">
        <f>IF(H277="","",COUNTIF(H:H,H277))</f>
        <v>1</v>
      </c>
    </row>
    <row r="278" spans="1:26" ht="14.25" customHeight="1">
      <c r="A278" s="15">
        <v>277</v>
      </c>
      <c r="B278" s="16">
        <v>24</v>
      </c>
      <c r="C278" s="19">
        <v>43998</v>
      </c>
      <c r="D278" s="11" t="s">
        <v>108</v>
      </c>
      <c r="E278" s="11" t="s">
        <v>107</v>
      </c>
      <c r="F278" s="11" t="s">
        <v>2164</v>
      </c>
      <c r="G278" s="11" t="str">
        <f t="shared" si="11"/>
        <v>SB27A42875</v>
      </c>
      <c r="H278" s="25" t="s">
        <v>1133</v>
      </c>
      <c r="I278" s="25" t="s">
        <v>1143</v>
      </c>
      <c r="J278" s="23" t="s">
        <v>1137</v>
      </c>
      <c r="K278" s="16" t="s">
        <v>84</v>
      </c>
      <c r="L278" s="11" t="s">
        <v>110</v>
      </c>
      <c r="M278" s="11" t="s">
        <v>112</v>
      </c>
      <c r="N278" s="23" t="s">
        <v>1149</v>
      </c>
      <c r="O278" s="23" t="s">
        <v>118</v>
      </c>
      <c r="P278" s="11" t="s">
        <v>113</v>
      </c>
      <c r="Q278" s="23" t="s">
        <v>85</v>
      </c>
      <c r="R278" s="11" t="s">
        <v>112</v>
      </c>
      <c r="S278" s="15">
        <v>1</v>
      </c>
      <c r="Z278" s="22">
        <f>IF(H278="","",COUNTIF(H:H,H278))</f>
        <v>1</v>
      </c>
    </row>
    <row r="279" spans="1:26" ht="14.25" customHeight="1">
      <c r="A279" s="15">
        <v>278</v>
      </c>
      <c r="B279" s="16">
        <v>24</v>
      </c>
      <c r="C279" s="19">
        <v>43998</v>
      </c>
      <c r="D279" s="11" t="s">
        <v>108</v>
      </c>
      <c r="E279" s="11" t="s">
        <v>107</v>
      </c>
      <c r="F279" s="11" t="s">
        <v>205</v>
      </c>
      <c r="G279" s="11" t="str">
        <f t="shared" si="11"/>
        <v>SB27A41668</v>
      </c>
      <c r="H279" s="25" t="s">
        <v>1134</v>
      </c>
      <c r="I279" s="25" t="s">
        <v>1142</v>
      </c>
      <c r="J279" s="23" t="s">
        <v>1138</v>
      </c>
      <c r="K279" s="16" t="s">
        <v>84</v>
      </c>
      <c r="L279" s="11" t="s">
        <v>206</v>
      </c>
      <c r="M279" s="11" t="s">
        <v>112</v>
      </c>
      <c r="N279" s="23" t="s">
        <v>1150</v>
      </c>
      <c r="O279" s="23" t="s">
        <v>86</v>
      </c>
      <c r="P279" s="11" t="s">
        <v>113</v>
      </c>
      <c r="Q279" s="23" t="s">
        <v>85</v>
      </c>
      <c r="R279" s="11" t="s">
        <v>112</v>
      </c>
      <c r="S279" s="15">
        <v>1</v>
      </c>
      <c r="Z279" s="22">
        <f>IF(H279="","",COUNTIF(H:H,H279))</f>
        <v>1</v>
      </c>
    </row>
    <row r="280" spans="1:26" ht="14.25" customHeight="1">
      <c r="A280" s="15">
        <v>279</v>
      </c>
      <c r="B280" s="16">
        <v>25</v>
      </c>
      <c r="C280" s="19">
        <v>44000</v>
      </c>
      <c r="D280" s="11" t="s">
        <v>108</v>
      </c>
      <c r="E280" s="11" t="s">
        <v>107</v>
      </c>
      <c r="F280" s="11" t="s">
        <v>2165</v>
      </c>
      <c r="G280" s="11" t="str">
        <f t="shared" si="11"/>
        <v>SB27A18610</v>
      </c>
      <c r="H280" s="25" t="s">
        <v>1135</v>
      </c>
      <c r="I280" s="25" t="s">
        <v>1144</v>
      </c>
      <c r="J280" s="23" t="s">
        <v>1140</v>
      </c>
      <c r="K280" s="16" t="s">
        <v>84</v>
      </c>
      <c r="L280" s="11" t="s">
        <v>326</v>
      </c>
      <c r="M280" s="11" t="s">
        <v>112</v>
      </c>
      <c r="N280" s="23" t="s">
        <v>1151</v>
      </c>
      <c r="O280" s="23" t="s">
        <v>1145</v>
      </c>
      <c r="P280" s="11" t="s">
        <v>113</v>
      </c>
      <c r="Q280" s="23" t="s">
        <v>85</v>
      </c>
      <c r="R280" s="11" t="s">
        <v>112</v>
      </c>
      <c r="S280" s="15">
        <v>1</v>
      </c>
      <c r="Z280" s="22">
        <f>IF(H280="","",COUNTIF(H:H,H280))</f>
        <v>1</v>
      </c>
    </row>
    <row r="281" spans="1:26" ht="14.25" customHeight="1">
      <c r="A281" s="15">
        <v>280</v>
      </c>
      <c r="B281" s="16">
        <v>25</v>
      </c>
      <c r="C281" s="19">
        <v>44001</v>
      </c>
      <c r="D281" s="11" t="s">
        <v>108</v>
      </c>
      <c r="E281" s="11" t="s">
        <v>107</v>
      </c>
      <c r="F281" s="11" t="s">
        <v>2165</v>
      </c>
      <c r="G281" s="11" t="str">
        <f t="shared" si="11"/>
        <v>SB27A18610</v>
      </c>
      <c r="H281" s="25" t="s">
        <v>1152</v>
      </c>
      <c r="I281" s="25" t="s">
        <v>1154</v>
      </c>
      <c r="J281" s="23" t="s">
        <v>1153</v>
      </c>
      <c r="K281" s="16" t="s">
        <v>84</v>
      </c>
      <c r="L281" s="11" t="s">
        <v>326</v>
      </c>
      <c r="M281" s="11" t="s">
        <v>112</v>
      </c>
      <c r="N281" s="23" t="s">
        <v>1156</v>
      </c>
      <c r="O281" s="11" t="s">
        <v>1155</v>
      </c>
      <c r="P281" s="11" t="s">
        <v>113</v>
      </c>
      <c r="Q281" s="23" t="s">
        <v>85</v>
      </c>
      <c r="R281" s="11" t="s">
        <v>112</v>
      </c>
      <c r="S281" s="15">
        <v>1</v>
      </c>
      <c r="Z281" s="22">
        <f>IF(H281="","",COUNTIF(H:H,H281))</f>
        <v>1</v>
      </c>
    </row>
    <row r="282" spans="1:26" ht="14.25" customHeight="1">
      <c r="A282" s="15">
        <v>281</v>
      </c>
      <c r="B282" s="16">
        <v>26</v>
      </c>
      <c r="C282" s="19">
        <v>44007</v>
      </c>
      <c r="D282" s="11" t="s">
        <v>108</v>
      </c>
      <c r="E282" s="11" t="s">
        <v>107</v>
      </c>
      <c r="F282" s="11" t="s">
        <v>2164</v>
      </c>
      <c r="G282" s="11" t="str">
        <f>IF(LEFT(H282,3)="11S",IF(MID(H282,4,1)="8",MID(H282,4,9),MID(H282,4,8)),MID(H282,3,10))</f>
        <v>SB27A42875</v>
      </c>
      <c r="H282" s="25" t="s">
        <v>1163</v>
      </c>
      <c r="I282" s="25" t="s">
        <v>1157</v>
      </c>
      <c r="J282" s="23" t="s">
        <v>1160</v>
      </c>
      <c r="K282" s="16" t="s">
        <v>84</v>
      </c>
      <c r="L282" s="11" t="s">
        <v>110</v>
      </c>
      <c r="M282" s="11" t="s">
        <v>112</v>
      </c>
      <c r="N282" s="23" t="s">
        <v>1166</v>
      </c>
      <c r="O282" s="23" t="s">
        <v>1168</v>
      </c>
      <c r="P282" s="23" t="s">
        <v>14</v>
      </c>
      <c r="Q282" s="11" t="s">
        <v>115</v>
      </c>
      <c r="U282" s="15">
        <v>1</v>
      </c>
      <c r="Z282" s="22">
        <f>IF(H282="","",COUNTIF(H:H,H282))</f>
        <v>1</v>
      </c>
    </row>
    <row r="283" spans="1:26" ht="14.25" customHeight="1">
      <c r="A283" s="15">
        <v>282</v>
      </c>
      <c r="B283" s="16">
        <v>26</v>
      </c>
      <c r="C283" s="19">
        <v>44008</v>
      </c>
      <c r="D283" s="11" t="s">
        <v>108</v>
      </c>
      <c r="E283" s="11" t="s">
        <v>107</v>
      </c>
      <c r="F283" s="11" t="s">
        <v>2165</v>
      </c>
      <c r="G283" s="11" t="str">
        <f t="shared" ref="G283:G293" si="12">IF(LEFT(H283,3)="11S",IF(MID(H283,4,1)="8",MID(H283,4,9),MID(H283,4,8)),MID(H283,3,10))</f>
        <v>SB27A18610</v>
      </c>
      <c r="H283" s="25" t="s">
        <v>1164</v>
      </c>
      <c r="I283" s="25" t="s">
        <v>1158</v>
      </c>
      <c r="J283" s="23" t="s">
        <v>1161</v>
      </c>
      <c r="K283" s="16" t="s">
        <v>84</v>
      </c>
      <c r="L283" s="11" t="s">
        <v>326</v>
      </c>
      <c r="M283" s="11" t="s">
        <v>112</v>
      </c>
      <c r="N283" s="23" t="s">
        <v>1167</v>
      </c>
      <c r="O283" s="23" t="s">
        <v>1161</v>
      </c>
      <c r="P283" s="11" t="s">
        <v>113</v>
      </c>
      <c r="Q283" s="23" t="s">
        <v>85</v>
      </c>
      <c r="R283" s="11" t="s">
        <v>112</v>
      </c>
      <c r="S283" s="15">
        <v>1</v>
      </c>
      <c r="Z283" s="22">
        <f>IF(H283="","",COUNTIF(H:H,H283))</f>
        <v>1</v>
      </c>
    </row>
    <row r="284" spans="1:26" ht="14.25" customHeight="1">
      <c r="A284" s="15">
        <v>283</v>
      </c>
      <c r="B284" s="16">
        <v>26</v>
      </c>
      <c r="C284" s="19">
        <v>44008</v>
      </c>
      <c r="D284" s="11" t="s">
        <v>175</v>
      </c>
      <c r="E284" s="11" t="s">
        <v>107</v>
      </c>
      <c r="F284" s="11" t="s">
        <v>109</v>
      </c>
      <c r="G284" s="11" t="str">
        <f t="shared" si="12"/>
        <v>SB27A25797</v>
      </c>
      <c r="H284" s="25" t="s">
        <v>1165</v>
      </c>
      <c r="I284" s="25" t="s">
        <v>1159</v>
      </c>
      <c r="J284" s="23" t="s">
        <v>1162</v>
      </c>
      <c r="K284" s="16" t="s">
        <v>84</v>
      </c>
      <c r="L284" s="11" t="s">
        <v>206</v>
      </c>
      <c r="M284" s="11" t="s">
        <v>112</v>
      </c>
      <c r="O284" s="23" t="s">
        <v>1050</v>
      </c>
      <c r="P284" s="11" t="s">
        <v>113</v>
      </c>
      <c r="Q284" s="23" t="s">
        <v>85</v>
      </c>
      <c r="R284" s="11" t="s">
        <v>112</v>
      </c>
      <c r="S284" s="15">
        <v>1</v>
      </c>
      <c r="Z284" s="22">
        <f>IF(H284="","",COUNTIF(H:H,H284))</f>
        <v>1</v>
      </c>
    </row>
    <row r="285" spans="1:26" ht="14.25" customHeight="1">
      <c r="A285" s="15">
        <v>284</v>
      </c>
      <c r="B285" s="16">
        <v>26</v>
      </c>
      <c r="C285" s="19">
        <v>44011</v>
      </c>
      <c r="D285" s="11" t="s">
        <v>108</v>
      </c>
      <c r="E285" s="11" t="s">
        <v>107</v>
      </c>
      <c r="F285" s="11" t="s">
        <v>2164</v>
      </c>
      <c r="G285" s="11" t="str">
        <f t="shared" si="12"/>
        <v>SB27A42875</v>
      </c>
      <c r="H285" s="25" t="s">
        <v>1169</v>
      </c>
      <c r="I285" s="25" t="s">
        <v>1158</v>
      </c>
      <c r="J285" s="23" t="s">
        <v>475</v>
      </c>
      <c r="K285" s="16" t="s">
        <v>84</v>
      </c>
      <c r="L285" s="11" t="s">
        <v>110</v>
      </c>
      <c r="M285" s="11" t="s">
        <v>112</v>
      </c>
      <c r="N285" s="23" t="s">
        <v>1171</v>
      </c>
      <c r="O285" s="23" t="s">
        <v>1173</v>
      </c>
      <c r="P285" s="11" t="s">
        <v>113</v>
      </c>
      <c r="Q285" s="23" t="s">
        <v>85</v>
      </c>
      <c r="R285" s="11" t="s">
        <v>112</v>
      </c>
      <c r="S285" s="15">
        <v>1</v>
      </c>
      <c r="Z285" s="22">
        <f>IF(H285="","",COUNTIF(H:H,H285))</f>
        <v>1</v>
      </c>
    </row>
    <row r="286" spans="1:26" ht="14.25" customHeight="1">
      <c r="A286" s="15">
        <v>285</v>
      </c>
      <c r="B286" s="16">
        <v>27</v>
      </c>
      <c r="C286" s="19">
        <v>44012</v>
      </c>
      <c r="D286" s="11" t="s">
        <v>108</v>
      </c>
      <c r="E286" s="11" t="s">
        <v>107</v>
      </c>
      <c r="F286" s="11" t="s">
        <v>2165</v>
      </c>
      <c r="G286" s="11" t="str">
        <f t="shared" si="12"/>
        <v>SB27A18610</v>
      </c>
      <c r="H286" s="25" t="s">
        <v>1170</v>
      </c>
      <c r="I286" s="25" t="s">
        <v>1175</v>
      </c>
      <c r="J286" s="23" t="s">
        <v>1174</v>
      </c>
      <c r="K286" s="16" t="s">
        <v>84</v>
      </c>
      <c r="L286" s="11" t="s">
        <v>326</v>
      </c>
      <c r="M286" s="11" t="s">
        <v>112</v>
      </c>
      <c r="N286" s="23" t="s">
        <v>1172</v>
      </c>
      <c r="O286" s="23" t="s">
        <v>1174</v>
      </c>
      <c r="P286" s="11" t="s">
        <v>113</v>
      </c>
      <c r="Q286" s="23" t="s">
        <v>85</v>
      </c>
      <c r="R286" s="11" t="s">
        <v>112</v>
      </c>
      <c r="S286" s="15">
        <v>1</v>
      </c>
      <c r="Z286" s="22">
        <f>IF(H286="","",COUNTIF(H:H,H286))</f>
        <v>1</v>
      </c>
    </row>
    <row r="287" spans="1:26" ht="14.25" customHeight="1">
      <c r="A287" s="15">
        <v>286</v>
      </c>
      <c r="B287" s="16">
        <v>28</v>
      </c>
      <c r="C287" s="19">
        <v>44025</v>
      </c>
      <c r="D287" s="11" t="s">
        <v>108</v>
      </c>
      <c r="E287" s="11" t="s">
        <v>107</v>
      </c>
      <c r="F287" s="11" t="s">
        <v>2165</v>
      </c>
      <c r="G287" s="11" t="str">
        <f t="shared" si="12"/>
        <v>SB27A42914</v>
      </c>
      <c r="H287" s="25" t="s">
        <v>1176</v>
      </c>
      <c r="I287" s="25" t="s">
        <v>1178</v>
      </c>
      <c r="J287" s="23" t="s">
        <v>1180</v>
      </c>
      <c r="K287" s="16" t="s">
        <v>84</v>
      </c>
      <c r="L287" s="11" t="s">
        <v>326</v>
      </c>
      <c r="M287" s="11" t="s">
        <v>112</v>
      </c>
      <c r="N287" s="23" t="s">
        <v>1181</v>
      </c>
      <c r="O287" s="23" t="s">
        <v>1180</v>
      </c>
      <c r="P287" s="11" t="s">
        <v>113</v>
      </c>
      <c r="Q287" s="23" t="s">
        <v>85</v>
      </c>
      <c r="R287" s="11" t="s">
        <v>112</v>
      </c>
      <c r="S287" s="15">
        <v>1</v>
      </c>
      <c r="Z287" s="22">
        <f>IF(H287="","",COUNTIF(H:H,H287))</f>
        <v>1</v>
      </c>
    </row>
    <row r="288" spans="1:26" ht="14.25" customHeight="1">
      <c r="A288" s="15">
        <v>287</v>
      </c>
      <c r="B288" s="16">
        <v>28</v>
      </c>
      <c r="C288" s="19">
        <v>44025</v>
      </c>
      <c r="D288" s="11" t="s">
        <v>108</v>
      </c>
      <c r="E288" s="11" t="s">
        <v>107</v>
      </c>
      <c r="F288" s="11" t="s">
        <v>205</v>
      </c>
      <c r="G288" s="11" t="str">
        <f t="shared" si="12"/>
        <v>SB27A41668</v>
      </c>
      <c r="H288" s="25" t="s">
        <v>1177</v>
      </c>
      <c r="I288" s="25" t="s">
        <v>1179</v>
      </c>
      <c r="J288" s="23" t="s">
        <v>83</v>
      </c>
      <c r="K288" s="16" t="s">
        <v>84</v>
      </c>
      <c r="L288" s="11" t="s">
        <v>206</v>
      </c>
      <c r="M288" s="11" t="s">
        <v>112</v>
      </c>
      <c r="N288" s="23" t="s">
        <v>1182</v>
      </c>
      <c r="O288" s="23" t="s">
        <v>86</v>
      </c>
      <c r="P288" s="11" t="s">
        <v>113</v>
      </c>
      <c r="Q288" s="23" t="s">
        <v>85</v>
      </c>
      <c r="R288" s="11" t="s">
        <v>112</v>
      </c>
      <c r="S288" s="15">
        <v>1</v>
      </c>
      <c r="Z288" s="22">
        <f>IF(H288="","",COUNTIF(H:H,H288))</f>
        <v>1</v>
      </c>
    </row>
    <row r="289" spans="1:26" ht="14.25" customHeight="1">
      <c r="A289" s="15">
        <v>288</v>
      </c>
      <c r="B289" s="16">
        <v>30</v>
      </c>
      <c r="C289" s="19">
        <v>44033</v>
      </c>
      <c r="D289" s="11" t="s">
        <v>175</v>
      </c>
      <c r="E289" s="11" t="s">
        <v>107</v>
      </c>
      <c r="F289" s="11" t="s">
        <v>109</v>
      </c>
      <c r="G289" s="11" t="str">
        <f t="shared" si="12"/>
        <v>SC57A02004</v>
      </c>
      <c r="H289" s="25" t="s">
        <v>1187</v>
      </c>
      <c r="I289" s="25" t="s">
        <v>1183</v>
      </c>
      <c r="J289" s="23" t="s">
        <v>1077</v>
      </c>
      <c r="K289" s="16" t="s">
        <v>84</v>
      </c>
      <c r="L289" s="11" t="s">
        <v>110</v>
      </c>
      <c r="M289" s="11" t="s">
        <v>112</v>
      </c>
      <c r="N289" s="23" t="s">
        <v>1195</v>
      </c>
      <c r="O289" s="23" t="s">
        <v>1050</v>
      </c>
      <c r="P289" s="11" t="s">
        <v>113</v>
      </c>
      <c r="Q289" s="23" t="s">
        <v>85</v>
      </c>
      <c r="R289" s="11" t="s">
        <v>112</v>
      </c>
      <c r="S289" s="15">
        <v>1</v>
      </c>
      <c r="Z289" s="22">
        <f>IF(H289="","",COUNTIF(H:H,H289))</f>
        <v>1</v>
      </c>
    </row>
    <row r="290" spans="1:26" ht="14.25" customHeight="1">
      <c r="A290" s="15">
        <v>289</v>
      </c>
      <c r="B290" s="16">
        <v>29</v>
      </c>
      <c r="C290" s="19">
        <v>44033</v>
      </c>
      <c r="D290" s="11" t="s">
        <v>175</v>
      </c>
      <c r="E290" s="11" t="s">
        <v>107</v>
      </c>
      <c r="F290" s="11" t="s">
        <v>109</v>
      </c>
      <c r="G290" s="11" t="str">
        <f t="shared" si="12"/>
        <v>SC57A01990</v>
      </c>
      <c r="H290" s="25" t="s">
        <v>1188</v>
      </c>
      <c r="I290" s="25" t="s">
        <v>1184</v>
      </c>
      <c r="J290" s="23" t="s">
        <v>1192</v>
      </c>
      <c r="K290" s="16" t="s">
        <v>84</v>
      </c>
      <c r="M290" s="11" t="s">
        <v>112</v>
      </c>
      <c r="N290" s="23" t="s">
        <v>1196</v>
      </c>
      <c r="O290" s="23" t="s">
        <v>1050</v>
      </c>
      <c r="P290" s="11" t="s">
        <v>113</v>
      </c>
      <c r="Q290" s="23" t="s">
        <v>85</v>
      </c>
      <c r="R290" s="11" t="s">
        <v>112</v>
      </c>
      <c r="S290" s="15">
        <v>1</v>
      </c>
      <c r="Z290" s="22">
        <f>IF(H290="","",COUNTIF(H:H,H290))</f>
        <v>1</v>
      </c>
    </row>
    <row r="291" spans="1:26" ht="14.25" customHeight="1">
      <c r="A291" s="15">
        <v>290</v>
      </c>
      <c r="B291" s="16">
        <v>30</v>
      </c>
      <c r="C291" s="19">
        <v>44033</v>
      </c>
      <c r="D291" s="11" t="s">
        <v>108</v>
      </c>
      <c r="E291" s="11" t="s">
        <v>107</v>
      </c>
      <c r="F291" s="11" t="s">
        <v>2164</v>
      </c>
      <c r="G291" s="11" t="str">
        <f t="shared" si="12"/>
        <v>SB27A42875</v>
      </c>
      <c r="H291" s="25" t="s">
        <v>1189</v>
      </c>
      <c r="I291" s="25" t="s">
        <v>1185</v>
      </c>
      <c r="J291" s="23" t="s">
        <v>1193</v>
      </c>
      <c r="K291" s="16" t="s">
        <v>84</v>
      </c>
      <c r="L291" s="11" t="s">
        <v>110</v>
      </c>
      <c r="M291" s="11" t="s">
        <v>112</v>
      </c>
      <c r="N291" s="23" t="s">
        <v>1197</v>
      </c>
      <c r="O291" s="23" t="s">
        <v>1194</v>
      </c>
      <c r="P291" s="11" t="s">
        <v>113</v>
      </c>
      <c r="Q291" s="23" t="s">
        <v>85</v>
      </c>
      <c r="R291" s="11" t="s">
        <v>112</v>
      </c>
      <c r="S291" s="15">
        <v>1</v>
      </c>
      <c r="Z291" s="22">
        <f>IF(H291="","",COUNTIF(H:H,H291))</f>
        <v>1</v>
      </c>
    </row>
    <row r="292" spans="1:26" ht="14.25" customHeight="1">
      <c r="A292" s="15">
        <v>291</v>
      </c>
      <c r="B292" s="16">
        <v>30</v>
      </c>
      <c r="C292" s="19">
        <v>44034</v>
      </c>
      <c r="D292" s="11" t="s">
        <v>108</v>
      </c>
      <c r="E292" s="11" t="s">
        <v>107</v>
      </c>
      <c r="F292" s="11" t="s">
        <v>2165</v>
      </c>
      <c r="G292" s="11" t="str">
        <f t="shared" si="12"/>
        <v>SB27A18610</v>
      </c>
      <c r="H292" s="25" t="s">
        <v>1190</v>
      </c>
      <c r="I292" s="25" t="s">
        <v>1185</v>
      </c>
      <c r="J292" s="23" t="s">
        <v>83</v>
      </c>
      <c r="K292" s="16" t="s">
        <v>84</v>
      </c>
      <c r="L292" s="11" t="s">
        <v>326</v>
      </c>
      <c r="M292" s="11" t="s">
        <v>112</v>
      </c>
      <c r="N292" s="23" t="s">
        <v>1198</v>
      </c>
      <c r="O292" s="23" t="s">
        <v>96</v>
      </c>
      <c r="P292" s="23" t="s">
        <v>14</v>
      </c>
      <c r="Q292" s="11" t="s">
        <v>115</v>
      </c>
      <c r="U292" s="15">
        <v>1</v>
      </c>
      <c r="Z292" s="22">
        <f>IF(H292="","",COUNTIF(H:H,H292))</f>
        <v>1</v>
      </c>
    </row>
    <row r="293" spans="1:26" ht="14.25" customHeight="1">
      <c r="A293" s="15">
        <v>292</v>
      </c>
      <c r="B293" s="16">
        <v>30</v>
      </c>
      <c r="C293" s="19">
        <v>44034</v>
      </c>
      <c r="D293" s="11" t="s">
        <v>108</v>
      </c>
      <c r="E293" s="11" t="s">
        <v>107</v>
      </c>
      <c r="F293" s="11" t="s">
        <v>2165</v>
      </c>
      <c r="G293" s="11" t="str">
        <f t="shared" si="12"/>
        <v>SB27A18610</v>
      </c>
      <c r="H293" s="25" t="s">
        <v>1191</v>
      </c>
      <c r="I293" s="25" t="s">
        <v>1186</v>
      </c>
      <c r="J293" s="23" t="s">
        <v>83</v>
      </c>
      <c r="K293" s="16" t="s">
        <v>84</v>
      </c>
      <c r="L293" s="11" t="s">
        <v>326</v>
      </c>
      <c r="M293" s="11" t="s">
        <v>112</v>
      </c>
      <c r="N293" s="23" t="s">
        <v>1199</v>
      </c>
      <c r="O293" s="23" t="s">
        <v>86</v>
      </c>
      <c r="P293" s="11" t="s">
        <v>113</v>
      </c>
      <c r="Q293" s="23" t="s">
        <v>85</v>
      </c>
      <c r="R293" s="11" t="s">
        <v>112</v>
      </c>
      <c r="S293" s="15">
        <v>1</v>
      </c>
      <c r="Z293" s="22">
        <f>IF(H293="","",COUNTIF(H:H,H293))</f>
        <v>1</v>
      </c>
    </row>
    <row r="294" spans="1:26" ht="14.25" customHeight="1">
      <c r="A294" s="15">
        <v>293</v>
      </c>
      <c r="B294" s="16">
        <v>30</v>
      </c>
      <c r="C294" s="19">
        <v>44036</v>
      </c>
      <c r="D294" s="11" t="s">
        <v>108</v>
      </c>
      <c r="E294" s="11" t="s">
        <v>107</v>
      </c>
      <c r="F294" s="11" t="s">
        <v>2164</v>
      </c>
      <c r="G294" s="11" t="str">
        <f t="shared" ref="G294:G325" si="13">IF(LEFT(H294,3)="11S",IF(MID(H294,4,1)="8",MID(H294,4,9),MID(H294,4,8)),MID(H294,3,10))</f>
        <v>SB27A42875</v>
      </c>
      <c r="H294" s="25" t="s">
        <v>1200</v>
      </c>
      <c r="I294" s="25" t="s">
        <v>1186</v>
      </c>
      <c r="J294" s="23" t="s">
        <v>1204</v>
      </c>
      <c r="K294" s="16" t="s">
        <v>84</v>
      </c>
      <c r="L294" s="11" t="s">
        <v>110</v>
      </c>
      <c r="M294" s="11" t="s">
        <v>112</v>
      </c>
      <c r="N294" s="23" t="s">
        <v>1205</v>
      </c>
      <c r="O294" s="23" t="s">
        <v>1208</v>
      </c>
      <c r="P294" s="23" t="s">
        <v>14</v>
      </c>
      <c r="Q294" s="11" t="s">
        <v>115</v>
      </c>
      <c r="U294" s="15">
        <v>1</v>
      </c>
      <c r="Z294" s="22">
        <f>IF(H294="","",COUNTIF(H:H,H294))</f>
        <v>1</v>
      </c>
    </row>
    <row r="295" spans="1:26" ht="14.25" customHeight="1">
      <c r="A295" s="15">
        <v>294</v>
      </c>
      <c r="B295" s="16">
        <v>31</v>
      </c>
      <c r="C295" s="19">
        <v>44040</v>
      </c>
      <c r="D295" s="11" t="s">
        <v>175</v>
      </c>
      <c r="E295" s="11" t="s">
        <v>107</v>
      </c>
      <c r="F295" s="11" t="s">
        <v>109</v>
      </c>
      <c r="G295" s="11" t="str">
        <f>IF(LEFT(H295,3)="11S",IF(MID(H295,4,1)="8",MID(H295,4,9),MID(H295,4,8)),MID(H295,3,10))</f>
        <v>SC57A25605</v>
      </c>
      <c r="H295" s="25" t="s">
        <v>1201</v>
      </c>
      <c r="I295" s="25" t="s">
        <v>1203</v>
      </c>
      <c r="J295" s="23" t="s">
        <v>83</v>
      </c>
      <c r="K295" s="16" t="s">
        <v>84</v>
      </c>
      <c r="L295" s="11" t="s">
        <v>1129</v>
      </c>
      <c r="M295" s="11" t="s">
        <v>112</v>
      </c>
      <c r="N295" s="23" t="s">
        <v>1206</v>
      </c>
      <c r="O295" s="23" t="s">
        <v>1050</v>
      </c>
      <c r="P295" s="11" t="s">
        <v>113</v>
      </c>
      <c r="Q295" s="23" t="s">
        <v>85</v>
      </c>
      <c r="R295" s="11" t="s">
        <v>112</v>
      </c>
      <c r="S295" s="15">
        <v>1</v>
      </c>
      <c r="Z295" s="22">
        <f>IF(H295="","",COUNTIF(H:H,H295))</f>
        <v>1</v>
      </c>
    </row>
    <row r="296" spans="1:26" ht="14.25" customHeight="1">
      <c r="A296" s="15">
        <v>295</v>
      </c>
      <c r="B296" s="16">
        <v>31</v>
      </c>
      <c r="C296" s="19">
        <v>44040</v>
      </c>
      <c r="D296" s="11" t="s">
        <v>108</v>
      </c>
      <c r="E296" s="11" t="s">
        <v>107</v>
      </c>
      <c r="F296" s="11" t="s">
        <v>2164</v>
      </c>
      <c r="G296" s="11" t="str">
        <f t="shared" si="13"/>
        <v>SB27A42875</v>
      </c>
      <c r="H296" s="25" t="s">
        <v>1202</v>
      </c>
      <c r="I296" s="25" t="s">
        <v>1203</v>
      </c>
      <c r="J296" s="23" t="s">
        <v>475</v>
      </c>
      <c r="K296" s="16" t="s">
        <v>84</v>
      </c>
      <c r="L296" s="11" t="s">
        <v>1129</v>
      </c>
      <c r="M296" s="11" t="s">
        <v>112</v>
      </c>
      <c r="N296" s="23" t="s">
        <v>1207</v>
      </c>
      <c r="O296" s="23" t="s">
        <v>883</v>
      </c>
      <c r="P296" s="23" t="s">
        <v>14</v>
      </c>
      <c r="Q296" s="11" t="s">
        <v>115</v>
      </c>
      <c r="U296" s="15">
        <v>1</v>
      </c>
      <c r="Z296" s="22">
        <f>IF(H296="","",COUNTIF(H:H,H296))</f>
        <v>2</v>
      </c>
    </row>
    <row r="297" spans="1:26" ht="14.25" customHeight="1">
      <c r="A297" s="15">
        <v>296</v>
      </c>
      <c r="B297" s="16">
        <v>31</v>
      </c>
      <c r="C297" s="19">
        <v>44046</v>
      </c>
      <c r="D297" s="11" t="s">
        <v>108</v>
      </c>
      <c r="E297" s="11" t="s">
        <v>107</v>
      </c>
      <c r="F297" s="11" t="s">
        <v>2165</v>
      </c>
      <c r="G297" s="11" t="str">
        <f t="shared" si="13"/>
        <v>SB27A18610</v>
      </c>
      <c r="H297" s="25" t="s">
        <v>1209</v>
      </c>
      <c r="I297" s="25" t="s">
        <v>1217</v>
      </c>
      <c r="J297" s="23" t="s">
        <v>83</v>
      </c>
      <c r="K297" s="16" t="s">
        <v>84</v>
      </c>
      <c r="L297" s="11" t="s">
        <v>326</v>
      </c>
      <c r="M297" s="11" t="s">
        <v>112</v>
      </c>
      <c r="N297" s="23"/>
      <c r="O297" s="23" t="s">
        <v>86</v>
      </c>
      <c r="P297" s="11" t="s">
        <v>113</v>
      </c>
      <c r="Q297" s="23" t="s">
        <v>85</v>
      </c>
      <c r="R297" s="11" t="s">
        <v>112</v>
      </c>
      <c r="S297" s="15">
        <v>1</v>
      </c>
      <c r="Z297" s="22">
        <f>IF(H297="","",COUNTIF(H:H,H297))</f>
        <v>1</v>
      </c>
    </row>
    <row r="298" spans="1:26" ht="14.25" customHeight="1">
      <c r="A298" s="15">
        <v>297</v>
      </c>
      <c r="B298" s="16">
        <v>31</v>
      </c>
      <c r="C298" s="19">
        <v>44046</v>
      </c>
      <c r="D298" s="11" t="s">
        <v>108</v>
      </c>
      <c r="E298" s="11" t="s">
        <v>107</v>
      </c>
      <c r="F298" s="11" t="s">
        <v>2164</v>
      </c>
      <c r="G298" s="11" t="str">
        <f t="shared" si="13"/>
        <v>SB27A42875</v>
      </c>
      <c r="H298" s="25" t="s">
        <v>1210</v>
      </c>
      <c r="I298" s="25" t="s">
        <v>1217</v>
      </c>
      <c r="J298" s="23" t="s">
        <v>1221</v>
      </c>
      <c r="K298" s="16" t="s">
        <v>84</v>
      </c>
      <c r="L298" s="11" t="s">
        <v>1129</v>
      </c>
      <c r="M298" s="11" t="s">
        <v>112</v>
      </c>
      <c r="N298" s="23" t="s">
        <v>1225</v>
      </c>
      <c r="O298" s="23" t="s">
        <v>566</v>
      </c>
      <c r="P298" s="11" t="s">
        <v>113</v>
      </c>
      <c r="Q298" s="23" t="s">
        <v>85</v>
      </c>
      <c r="R298" s="11" t="s">
        <v>112</v>
      </c>
      <c r="S298" s="15">
        <v>1</v>
      </c>
      <c r="Z298" s="22">
        <f>IF(H298="","",COUNTIF(H:H,H298))</f>
        <v>1</v>
      </c>
    </row>
    <row r="299" spans="1:26" ht="14.25" customHeight="1">
      <c r="A299" s="15">
        <v>298</v>
      </c>
      <c r="B299" s="16">
        <v>32</v>
      </c>
      <c r="C299" s="19">
        <v>44048</v>
      </c>
      <c r="D299" s="11" t="s">
        <v>175</v>
      </c>
      <c r="E299" s="11" t="s">
        <v>107</v>
      </c>
      <c r="F299" s="11" t="s">
        <v>109</v>
      </c>
      <c r="G299" s="11" t="str">
        <f t="shared" si="13"/>
        <v>SC57A01990</v>
      </c>
      <c r="H299" s="25" t="s">
        <v>1211</v>
      </c>
      <c r="I299" s="25" t="s">
        <v>1218</v>
      </c>
      <c r="J299" s="23" t="s">
        <v>535</v>
      </c>
      <c r="K299" s="16" t="s">
        <v>84</v>
      </c>
      <c r="L299" s="11" t="s">
        <v>326</v>
      </c>
      <c r="M299" s="11" t="s">
        <v>112</v>
      </c>
      <c r="N299" s="23" t="s">
        <v>1226</v>
      </c>
      <c r="O299" s="23" t="s">
        <v>168</v>
      </c>
      <c r="P299" s="23" t="s">
        <v>14</v>
      </c>
      <c r="Q299" s="11" t="s">
        <v>115</v>
      </c>
      <c r="U299" s="15">
        <v>1</v>
      </c>
      <c r="Z299" s="22">
        <f>IF(H299="","",COUNTIF(H:H,H299))</f>
        <v>1</v>
      </c>
    </row>
    <row r="300" spans="1:26" ht="14.25" customHeight="1">
      <c r="A300" s="15">
        <v>299</v>
      </c>
      <c r="B300" s="16">
        <v>32</v>
      </c>
      <c r="C300" s="19">
        <v>44048</v>
      </c>
      <c r="D300" s="11" t="s">
        <v>108</v>
      </c>
      <c r="E300" s="11" t="s">
        <v>107</v>
      </c>
      <c r="F300" s="11" t="s">
        <v>2165</v>
      </c>
      <c r="G300" s="11" t="str">
        <f t="shared" si="13"/>
        <v>SB27A18610</v>
      </c>
      <c r="H300" s="25" t="s">
        <v>1212</v>
      </c>
      <c r="I300" s="25" t="s">
        <v>1219</v>
      </c>
      <c r="J300" s="23" t="s">
        <v>83</v>
      </c>
      <c r="K300" s="16" t="s">
        <v>84</v>
      </c>
      <c r="L300" s="11" t="s">
        <v>326</v>
      </c>
      <c r="M300" s="11" t="s">
        <v>112</v>
      </c>
      <c r="N300" s="23" t="s">
        <v>1227</v>
      </c>
      <c r="O300" s="23" t="s">
        <v>86</v>
      </c>
      <c r="P300" s="11" t="s">
        <v>113</v>
      </c>
      <c r="Q300" s="23" t="s">
        <v>85</v>
      </c>
      <c r="R300" s="11" t="s">
        <v>112</v>
      </c>
      <c r="S300" s="15">
        <v>1</v>
      </c>
      <c r="Z300" s="22">
        <f>IF(H300="","",COUNTIF(H:H,H300))</f>
        <v>1</v>
      </c>
    </row>
    <row r="301" spans="1:26" ht="14.25" customHeight="1">
      <c r="A301" s="15">
        <v>300</v>
      </c>
      <c r="B301" s="16">
        <v>32</v>
      </c>
      <c r="C301" s="19">
        <v>44049</v>
      </c>
      <c r="D301" s="11" t="s">
        <v>108</v>
      </c>
      <c r="E301" s="11" t="s">
        <v>107</v>
      </c>
      <c r="F301" s="11" t="s">
        <v>2164</v>
      </c>
      <c r="G301" s="11" t="str">
        <f t="shared" si="13"/>
        <v>SB27A42875</v>
      </c>
      <c r="H301" s="25" t="s">
        <v>1213</v>
      </c>
      <c r="I301" s="25" t="s">
        <v>1220</v>
      </c>
      <c r="J301" s="23" t="s">
        <v>1222</v>
      </c>
      <c r="K301" s="16" t="s">
        <v>84</v>
      </c>
      <c r="L301" s="11" t="s">
        <v>110</v>
      </c>
      <c r="M301" s="11" t="s">
        <v>112</v>
      </c>
      <c r="N301" s="23" t="s">
        <v>1228</v>
      </c>
      <c r="O301" s="23" t="s">
        <v>1224</v>
      </c>
      <c r="P301" s="23" t="s">
        <v>14</v>
      </c>
      <c r="Q301" s="11" t="s">
        <v>115</v>
      </c>
      <c r="U301" s="15">
        <v>1</v>
      </c>
      <c r="Z301" s="22">
        <f>IF(H301="","",COUNTIF(H:H,H301))</f>
        <v>1</v>
      </c>
    </row>
    <row r="302" spans="1:26" ht="14.25" customHeight="1">
      <c r="A302" s="15">
        <v>301</v>
      </c>
      <c r="B302" s="16">
        <v>32</v>
      </c>
      <c r="C302" s="19">
        <v>44049</v>
      </c>
      <c r="D302" s="11" t="s">
        <v>108</v>
      </c>
      <c r="E302" s="11" t="s">
        <v>107</v>
      </c>
      <c r="F302" s="11" t="s">
        <v>2164</v>
      </c>
      <c r="G302" s="11" t="str">
        <f t="shared" si="13"/>
        <v>SB27A42875</v>
      </c>
      <c r="H302" s="25" t="s">
        <v>1214</v>
      </c>
      <c r="I302" s="25" t="s">
        <v>1219</v>
      </c>
      <c r="J302" s="23" t="s">
        <v>1222</v>
      </c>
      <c r="K302" s="16" t="s">
        <v>84</v>
      </c>
      <c r="L302" s="11" t="s">
        <v>110</v>
      </c>
      <c r="M302" s="11" t="s">
        <v>112</v>
      </c>
      <c r="N302" s="23" t="s">
        <v>1229</v>
      </c>
      <c r="O302" s="23" t="s">
        <v>1224</v>
      </c>
      <c r="P302" s="23" t="s">
        <v>14</v>
      </c>
      <c r="Q302" s="11" t="s">
        <v>115</v>
      </c>
      <c r="U302" s="15">
        <v>1</v>
      </c>
      <c r="Z302" s="22">
        <f>IF(H302="","",COUNTIF(H:H,H302))</f>
        <v>1</v>
      </c>
    </row>
    <row r="303" spans="1:26" ht="14.25" customHeight="1">
      <c r="A303" s="15">
        <v>302</v>
      </c>
      <c r="B303" s="16">
        <v>32</v>
      </c>
      <c r="C303" s="19">
        <v>44049</v>
      </c>
      <c r="D303" s="11" t="s">
        <v>108</v>
      </c>
      <c r="E303" s="11" t="s">
        <v>107</v>
      </c>
      <c r="F303" s="11" t="s">
        <v>2164</v>
      </c>
      <c r="G303" s="11" t="str">
        <f t="shared" si="13"/>
        <v>SB27A42875</v>
      </c>
      <c r="H303" s="25" t="s">
        <v>1215</v>
      </c>
      <c r="I303" s="25" t="s">
        <v>1219</v>
      </c>
      <c r="J303" s="23" t="s">
        <v>1222</v>
      </c>
      <c r="K303" s="16" t="s">
        <v>84</v>
      </c>
      <c r="L303" s="11" t="s">
        <v>110</v>
      </c>
      <c r="M303" s="11" t="s">
        <v>112</v>
      </c>
      <c r="N303" s="23" t="s">
        <v>1230</v>
      </c>
      <c r="O303" s="23" t="s">
        <v>1224</v>
      </c>
      <c r="P303" s="23" t="s">
        <v>14</v>
      </c>
      <c r="Q303" s="11" t="s">
        <v>115</v>
      </c>
      <c r="U303" s="15">
        <v>1</v>
      </c>
      <c r="Z303" s="22">
        <f>IF(H303="","",COUNTIF(H:H,H303))</f>
        <v>1</v>
      </c>
    </row>
    <row r="304" spans="1:26" ht="14.25" customHeight="1">
      <c r="A304" s="15">
        <v>303</v>
      </c>
      <c r="B304" s="16">
        <v>32</v>
      </c>
      <c r="C304" s="19">
        <v>44050</v>
      </c>
      <c r="D304" s="11" t="s">
        <v>108</v>
      </c>
      <c r="E304" s="11" t="s">
        <v>107</v>
      </c>
      <c r="F304" s="11" t="s">
        <v>2164</v>
      </c>
      <c r="G304" s="11" t="str">
        <f t="shared" si="13"/>
        <v>SB27A42875</v>
      </c>
      <c r="H304" s="25" t="s">
        <v>1216</v>
      </c>
      <c r="I304" s="25" t="s">
        <v>1220</v>
      </c>
      <c r="J304" s="23" t="s">
        <v>1223</v>
      </c>
      <c r="K304" s="16" t="s">
        <v>84</v>
      </c>
      <c r="L304" s="11" t="s">
        <v>110</v>
      </c>
      <c r="M304" s="11" t="s">
        <v>112</v>
      </c>
      <c r="N304" s="23" t="s">
        <v>1231</v>
      </c>
      <c r="O304" s="23" t="s">
        <v>566</v>
      </c>
      <c r="P304" s="11" t="s">
        <v>113</v>
      </c>
      <c r="Q304" s="23" t="s">
        <v>85</v>
      </c>
      <c r="R304" s="11" t="s">
        <v>112</v>
      </c>
      <c r="S304" s="15">
        <v>1</v>
      </c>
      <c r="Z304" s="22">
        <f>IF(H304="","",COUNTIF(H:H,H304))</f>
        <v>1</v>
      </c>
    </row>
    <row r="305" spans="1:26" ht="14.25" customHeight="1">
      <c r="A305" s="15">
        <v>304</v>
      </c>
      <c r="B305" s="16">
        <v>32</v>
      </c>
      <c r="C305" s="19">
        <v>44053</v>
      </c>
      <c r="D305" s="11" t="s">
        <v>108</v>
      </c>
      <c r="E305" s="11" t="s">
        <v>107</v>
      </c>
      <c r="F305" s="11" t="s">
        <v>2165</v>
      </c>
      <c r="G305" s="11" t="str">
        <f t="shared" si="13"/>
        <v>SB27A42914</v>
      </c>
      <c r="H305" s="25" t="s">
        <v>1232</v>
      </c>
      <c r="I305" s="25" t="s">
        <v>1237</v>
      </c>
      <c r="J305" s="23" t="s">
        <v>1241</v>
      </c>
      <c r="K305" s="16" t="s">
        <v>84</v>
      </c>
      <c r="L305" s="11" t="s">
        <v>326</v>
      </c>
      <c r="M305" s="11" t="s">
        <v>112</v>
      </c>
      <c r="N305" s="23" t="s">
        <v>1243</v>
      </c>
      <c r="O305" s="23" t="s">
        <v>911</v>
      </c>
      <c r="P305" s="11" t="s">
        <v>113</v>
      </c>
      <c r="Q305" s="23" t="s">
        <v>85</v>
      </c>
      <c r="R305" s="11" t="s">
        <v>112</v>
      </c>
      <c r="S305" s="15">
        <v>1</v>
      </c>
      <c r="Z305" s="22">
        <f>IF(H305="","",COUNTIF(H:H,H305))</f>
        <v>1</v>
      </c>
    </row>
    <row r="306" spans="1:26" ht="14.25" customHeight="1">
      <c r="A306" s="15">
        <v>305</v>
      </c>
      <c r="B306" s="16">
        <v>32</v>
      </c>
      <c r="C306" s="19">
        <v>44053</v>
      </c>
      <c r="D306" s="11" t="s">
        <v>108</v>
      </c>
      <c r="E306" s="11" t="s">
        <v>107</v>
      </c>
      <c r="F306" s="11" t="s">
        <v>2164</v>
      </c>
      <c r="G306" s="11" t="str">
        <f t="shared" si="13"/>
        <v>SB27A42875</v>
      </c>
      <c r="H306" s="25" t="s">
        <v>1202</v>
      </c>
      <c r="I306" s="25" t="s">
        <v>1238</v>
      </c>
      <c r="J306" s="23" t="s">
        <v>475</v>
      </c>
      <c r="K306" s="16" t="s">
        <v>84</v>
      </c>
      <c r="L306" s="11" t="s">
        <v>110</v>
      </c>
      <c r="M306" s="11" t="s">
        <v>112</v>
      </c>
      <c r="N306" s="23" t="s">
        <v>1207</v>
      </c>
      <c r="O306" s="23" t="s">
        <v>1248</v>
      </c>
      <c r="P306" s="11" t="s">
        <v>113</v>
      </c>
      <c r="Q306" s="23" t="s">
        <v>85</v>
      </c>
      <c r="R306" s="11" t="s">
        <v>112</v>
      </c>
      <c r="S306" s="15">
        <v>1</v>
      </c>
      <c r="Z306" s="22">
        <f>IF(H306="","",COUNTIF(H:H,H306))</f>
        <v>2</v>
      </c>
    </row>
    <row r="307" spans="1:26" ht="14.25" customHeight="1">
      <c r="A307" s="15">
        <v>306</v>
      </c>
      <c r="B307" s="16">
        <v>33</v>
      </c>
      <c r="C307" s="19">
        <v>44056</v>
      </c>
      <c r="D307" s="11" t="s">
        <v>175</v>
      </c>
      <c r="E307" s="11" t="s">
        <v>107</v>
      </c>
      <c r="F307" s="11" t="s">
        <v>109</v>
      </c>
      <c r="G307" s="11" t="str">
        <f t="shared" si="13"/>
        <v>SR17A32467</v>
      </c>
      <c r="H307" s="25" t="s">
        <v>1233</v>
      </c>
      <c r="I307" s="25" t="s">
        <v>1239</v>
      </c>
      <c r="J307" s="23" t="s">
        <v>1066</v>
      </c>
      <c r="K307" s="16" t="s">
        <v>84</v>
      </c>
      <c r="L307" s="23" t="s">
        <v>1326</v>
      </c>
      <c r="M307" s="11" t="s">
        <v>112</v>
      </c>
      <c r="N307" s="23" t="s">
        <v>1244</v>
      </c>
      <c r="O307" s="23" t="s">
        <v>1050</v>
      </c>
      <c r="P307" s="11" t="s">
        <v>113</v>
      </c>
      <c r="Q307" s="23" t="s">
        <v>85</v>
      </c>
      <c r="R307" s="11" t="s">
        <v>112</v>
      </c>
      <c r="S307" s="15">
        <v>1</v>
      </c>
      <c r="Z307" s="22">
        <f>IF(H307="","",COUNTIF(H:H,H307))</f>
        <v>1</v>
      </c>
    </row>
    <row r="308" spans="1:26" ht="14.25" customHeight="1">
      <c r="A308" s="15">
        <v>307</v>
      </c>
      <c r="B308" s="16">
        <v>33</v>
      </c>
      <c r="C308" s="19">
        <v>44056</v>
      </c>
      <c r="D308" s="11" t="s">
        <v>175</v>
      </c>
      <c r="E308" s="11" t="s">
        <v>107</v>
      </c>
      <c r="F308" s="11" t="s">
        <v>109</v>
      </c>
      <c r="G308" s="11" t="str">
        <f t="shared" si="13"/>
        <v>SR17A32467</v>
      </c>
      <c r="H308" s="25" t="s">
        <v>1234</v>
      </c>
      <c r="I308" s="25" t="s">
        <v>1240</v>
      </c>
      <c r="J308" s="23" t="s">
        <v>1066</v>
      </c>
      <c r="K308" s="16" t="s">
        <v>84</v>
      </c>
      <c r="L308" s="23" t="s">
        <v>1326</v>
      </c>
      <c r="M308" s="11" t="s">
        <v>112</v>
      </c>
      <c r="N308" s="23" t="s">
        <v>1245</v>
      </c>
      <c r="O308" s="23" t="s">
        <v>1050</v>
      </c>
      <c r="P308" s="11" t="s">
        <v>113</v>
      </c>
      <c r="Q308" s="23" t="s">
        <v>85</v>
      </c>
      <c r="R308" s="11" t="s">
        <v>112</v>
      </c>
      <c r="S308" s="15">
        <v>1</v>
      </c>
      <c r="Z308" s="22">
        <f>IF(H308="","",COUNTIF(H:H,H308))</f>
        <v>1</v>
      </c>
    </row>
    <row r="309" spans="1:26" ht="14.25" customHeight="1">
      <c r="A309" s="15">
        <v>308</v>
      </c>
      <c r="B309" s="16">
        <v>33</v>
      </c>
      <c r="C309" s="19">
        <v>44056</v>
      </c>
      <c r="D309" s="11" t="s">
        <v>108</v>
      </c>
      <c r="E309" s="11" t="s">
        <v>107</v>
      </c>
      <c r="F309" s="11" t="s">
        <v>2164</v>
      </c>
      <c r="G309" s="11" t="str">
        <f t="shared" si="13"/>
        <v>SB27A42875</v>
      </c>
      <c r="H309" s="25" t="s">
        <v>1235</v>
      </c>
      <c r="I309" s="25" t="s">
        <v>1239</v>
      </c>
      <c r="J309" s="23" t="s">
        <v>1242</v>
      </c>
      <c r="K309" s="16" t="s">
        <v>84</v>
      </c>
      <c r="L309" s="11" t="s">
        <v>110</v>
      </c>
      <c r="M309" s="11" t="s">
        <v>112</v>
      </c>
      <c r="N309" s="23" t="s">
        <v>1246</v>
      </c>
      <c r="O309" s="23" t="s">
        <v>86</v>
      </c>
      <c r="P309" s="11" t="s">
        <v>113</v>
      </c>
      <c r="Q309" s="23" t="s">
        <v>85</v>
      </c>
      <c r="R309" s="11" t="s">
        <v>112</v>
      </c>
      <c r="S309" s="15">
        <v>1</v>
      </c>
      <c r="Z309" s="22">
        <f>IF(H309="","",COUNTIF(H:H,H309))</f>
        <v>1</v>
      </c>
    </row>
    <row r="310" spans="1:26" ht="14.25" customHeight="1">
      <c r="A310" s="15">
        <v>309</v>
      </c>
      <c r="B310" s="16">
        <v>33</v>
      </c>
      <c r="C310" s="19">
        <v>44056</v>
      </c>
      <c r="D310" s="11" t="s">
        <v>108</v>
      </c>
      <c r="E310" s="11" t="s">
        <v>107</v>
      </c>
      <c r="F310" s="11" t="s">
        <v>2165</v>
      </c>
      <c r="G310" s="11" t="str">
        <f t="shared" si="13"/>
        <v>SB27A18610</v>
      </c>
      <c r="H310" s="25" t="s">
        <v>1236</v>
      </c>
      <c r="I310" s="25" t="s">
        <v>1240</v>
      </c>
      <c r="J310" s="23" t="s">
        <v>1221</v>
      </c>
      <c r="K310" s="16" t="s">
        <v>84</v>
      </c>
      <c r="L310" s="11" t="s">
        <v>326</v>
      </c>
      <c r="M310" s="11" t="s">
        <v>112</v>
      </c>
      <c r="N310" s="23" t="s">
        <v>1247</v>
      </c>
      <c r="O310" s="23" t="s">
        <v>566</v>
      </c>
      <c r="P310" s="11" t="s">
        <v>113</v>
      </c>
      <c r="Q310" s="23" t="s">
        <v>85</v>
      </c>
      <c r="R310" s="11" t="s">
        <v>112</v>
      </c>
      <c r="S310" s="15">
        <v>1</v>
      </c>
      <c r="Z310" s="22">
        <f>IF(H310="","",COUNTIF(H:H,H310))</f>
        <v>1</v>
      </c>
    </row>
    <row r="311" spans="1:26" ht="14.25" customHeight="1">
      <c r="A311" s="15">
        <v>310</v>
      </c>
      <c r="B311" s="16">
        <v>35</v>
      </c>
      <c r="C311" s="19">
        <v>44069</v>
      </c>
      <c r="D311" s="11" t="s">
        <v>108</v>
      </c>
      <c r="E311" s="11" t="s">
        <v>107</v>
      </c>
      <c r="F311" s="11" t="s">
        <v>2165</v>
      </c>
      <c r="G311" s="11" t="str">
        <f t="shared" si="13"/>
        <v>SB27A18610</v>
      </c>
      <c r="H311" s="25" t="s">
        <v>1258</v>
      </c>
      <c r="I311" s="25" t="s">
        <v>1249</v>
      </c>
      <c r="J311" s="23" t="s">
        <v>1269</v>
      </c>
      <c r="K311" s="16" t="s">
        <v>84</v>
      </c>
      <c r="L311" s="11" t="s">
        <v>326</v>
      </c>
      <c r="M311" s="11" t="s">
        <v>112</v>
      </c>
      <c r="N311" s="23" t="s">
        <v>1277</v>
      </c>
      <c r="O311" s="23" t="s">
        <v>1275</v>
      </c>
      <c r="P311" s="23" t="s">
        <v>14</v>
      </c>
      <c r="Q311" s="11" t="s">
        <v>115</v>
      </c>
      <c r="U311" s="15">
        <v>1</v>
      </c>
      <c r="Z311" s="22">
        <f>IF(H311="","",COUNTIF(H:H,H311))</f>
        <v>1</v>
      </c>
    </row>
    <row r="312" spans="1:26" ht="14.25" customHeight="1">
      <c r="A312" s="15">
        <v>311</v>
      </c>
      <c r="B312" s="16">
        <v>35</v>
      </c>
      <c r="C312" s="19">
        <v>44070</v>
      </c>
      <c r="D312" s="11" t="s">
        <v>108</v>
      </c>
      <c r="E312" s="11" t="s">
        <v>107</v>
      </c>
      <c r="F312" s="11" t="s">
        <v>205</v>
      </c>
      <c r="G312" s="11" t="str">
        <f t="shared" si="13"/>
        <v>SB27A41668</v>
      </c>
      <c r="H312" s="25" t="s">
        <v>1259</v>
      </c>
      <c r="I312" s="25" t="s">
        <v>1250</v>
      </c>
      <c r="J312" s="23" t="s">
        <v>1270</v>
      </c>
      <c r="K312" s="16" t="s">
        <v>84</v>
      </c>
      <c r="L312" s="11" t="s">
        <v>206</v>
      </c>
      <c r="M312" s="11" t="s">
        <v>112</v>
      </c>
      <c r="N312" s="23" t="s">
        <v>1278</v>
      </c>
      <c r="O312" s="23" t="s">
        <v>982</v>
      </c>
      <c r="P312" s="11" t="s">
        <v>113</v>
      </c>
      <c r="Q312" s="23" t="s">
        <v>85</v>
      </c>
      <c r="R312" s="11" t="s">
        <v>112</v>
      </c>
      <c r="S312" s="15">
        <v>1</v>
      </c>
      <c r="Z312" s="22">
        <f>IF(H312="","",COUNTIF(H:H,H312))</f>
        <v>1</v>
      </c>
    </row>
    <row r="313" spans="1:26" ht="14.25" customHeight="1">
      <c r="A313" s="15">
        <v>312</v>
      </c>
      <c r="B313" s="16">
        <v>35</v>
      </c>
      <c r="C313" s="19">
        <v>44074</v>
      </c>
      <c r="D313" s="11" t="s">
        <v>108</v>
      </c>
      <c r="E313" s="11" t="s">
        <v>107</v>
      </c>
      <c r="F313" s="11" t="s">
        <v>2165</v>
      </c>
      <c r="G313" s="11" t="str">
        <f t="shared" si="13"/>
        <v>SB27A18610</v>
      </c>
      <c r="H313" s="25" t="s">
        <v>1260</v>
      </c>
      <c r="I313" s="25" t="s">
        <v>1251</v>
      </c>
      <c r="J313" s="23" t="s">
        <v>83</v>
      </c>
      <c r="K313" s="16" t="s">
        <v>84</v>
      </c>
      <c r="L313" s="11" t="s">
        <v>326</v>
      </c>
      <c r="M313" s="11" t="s">
        <v>112</v>
      </c>
      <c r="N313" s="23" t="s">
        <v>1279</v>
      </c>
      <c r="O313" s="23" t="s">
        <v>86</v>
      </c>
      <c r="P313" s="11" t="s">
        <v>113</v>
      </c>
      <c r="Q313" s="23" t="s">
        <v>85</v>
      </c>
      <c r="R313" s="11" t="s">
        <v>112</v>
      </c>
      <c r="S313" s="15">
        <v>1</v>
      </c>
      <c r="Z313" s="22">
        <f>IF(H313="","",COUNTIF(H:H,H313))</f>
        <v>1</v>
      </c>
    </row>
    <row r="314" spans="1:26" ht="14.25" customHeight="1">
      <c r="A314" s="15">
        <v>313</v>
      </c>
      <c r="B314" s="16">
        <v>36</v>
      </c>
      <c r="C314" s="19">
        <v>44077</v>
      </c>
      <c r="D314" s="11" t="s">
        <v>175</v>
      </c>
      <c r="E314" s="11" t="s">
        <v>107</v>
      </c>
      <c r="F314" s="11" t="s">
        <v>109</v>
      </c>
      <c r="G314" s="11" t="str">
        <f t="shared" si="13"/>
        <v>STA7A33062</v>
      </c>
      <c r="H314" s="25" t="s">
        <v>1261</v>
      </c>
      <c r="I314" s="25" t="s">
        <v>1252</v>
      </c>
      <c r="J314" s="23" t="s">
        <v>1271</v>
      </c>
      <c r="K314" s="16" t="s">
        <v>84</v>
      </c>
      <c r="L314" s="11" t="s">
        <v>1114</v>
      </c>
      <c r="M314" s="11" t="s">
        <v>112</v>
      </c>
      <c r="N314" s="23" t="s">
        <v>1280</v>
      </c>
      <c r="O314" s="23" t="s">
        <v>1050</v>
      </c>
      <c r="P314" s="11" t="s">
        <v>113</v>
      </c>
      <c r="Q314" s="23" t="s">
        <v>85</v>
      </c>
      <c r="R314" s="11" t="s">
        <v>112</v>
      </c>
      <c r="S314" s="15">
        <v>1</v>
      </c>
      <c r="Z314" s="22">
        <f>IF(H314="","",COUNTIF(H:H,H314))</f>
        <v>1</v>
      </c>
    </row>
    <row r="315" spans="1:26" ht="14.25" customHeight="1">
      <c r="A315" s="15">
        <v>314</v>
      </c>
      <c r="B315" s="16">
        <v>36</v>
      </c>
      <c r="C315" s="19">
        <v>44077</v>
      </c>
      <c r="D315" s="11" t="s">
        <v>108</v>
      </c>
      <c r="E315" s="11" t="s">
        <v>107</v>
      </c>
      <c r="F315" s="11" t="s">
        <v>2165</v>
      </c>
      <c r="G315" s="11" t="str">
        <f t="shared" si="13"/>
        <v>SB27A18610</v>
      </c>
      <c r="H315" s="25" t="s">
        <v>1262</v>
      </c>
      <c r="I315" s="25" t="s">
        <v>1253</v>
      </c>
      <c r="J315" s="23" t="s">
        <v>1272</v>
      </c>
      <c r="K315" s="16" t="s">
        <v>84</v>
      </c>
      <c r="L315" s="11" t="s">
        <v>326</v>
      </c>
      <c r="M315" s="11" t="s">
        <v>112</v>
      </c>
      <c r="N315" s="23" t="s">
        <v>1281</v>
      </c>
      <c r="O315" s="23" t="s">
        <v>1276</v>
      </c>
      <c r="P315" s="11" t="s">
        <v>113</v>
      </c>
      <c r="Q315" s="23" t="s">
        <v>85</v>
      </c>
      <c r="R315" s="11" t="s">
        <v>112</v>
      </c>
      <c r="S315" s="15">
        <v>1</v>
      </c>
      <c r="Z315" s="22">
        <f>IF(H315="","",COUNTIF(H:H,H315))</f>
        <v>1</v>
      </c>
    </row>
    <row r="316" spans="1:26" ht="14.25" customHeight="1">
      <c r="A316" s="15">
        <v>315</v>
      </c>
      <c r="B316" s="16">
        <v>36</v>
      </c>
      <c r="C316" s="19">
        <v>44077</v>
      </c>
      <c r="D316" s="11" t="s">
        <v>108</v>
      </c>
      <c r="E316" s="11" t="s">
        <v>107</v>
      </c>
      <c r="F316" s="11" t="s">
        <v>2165</v>
      </c>
      <c r="G316" s="11" t="str">
        <f t="shared" si="13"/>
        <v>SB27A18610</v>
      </c>
      <c r="H316" s="25" t="s">
        <v>1263</v>
      </c>
      <c r="I316" s="25" t="s">
        <v>1253</v>
      </c>
      <c r="J316" s="23" t="s">
        <v>1273</v>
      </c>
      <c r="K316" s="16" t="s">
        <v>84</v>
      </c>
      <c r="L316" s="11" t="s">
        <v>326</v>
      </c>
      <c r="M316" s="11" t="s">
        <v>112</v>
      </c>
      <c r="N316" s="23" t="s">
        <v>1282</v>
      </c>
      <c r="O316" s="23" t="s">
        <v>119</v>
      </c>
      <c r="P316" s="23" t="s">
        <v>14</v>
      </c>
      <c r="Q316" s="11" t="s">
        <v>115</v>
      </c>
      <c r="U316" s="15">
        <v>1</v>
      </c>
      <c r="Z316" s="22">
        <f>IF(H316="","",COUNTIF(H:H,H316))</f>
        <v>2</v>
      </c>
    </row>
    <row r="317" spans="1:26" ht="14.25" customHeight="1">
      <c r="A317" s="15">
        <v>316</v>
      </c>
      <c r="B317" s="16">
        <v>37</v>
      </c>
      <c r="C317" s="19">
        <v>44083</v>
      </c>
      <c r="D317" s="11" t="s">
        <v>108</v>
      </c>
      <c r="E317" s="11" t="s">
        <v>107</v>
      </c>
      <c r="F317" s="11" t="s">
        <v>2164</v>
      </c>
      <c r="G317" s="11" t="str">
        <f t="shared" si="13"/>
        <v>SB27A42875</v>
      </c>
      <c r="H317" s="25" t="s">
        <v>1264</v>
      </c>
      <c r="I317" s="25" t="s">
        <v>1254</v>
      </c>
      <c r="J317" s="23" t="s">
        <v>83</v>
      </c>
      <c r="K317" s="16" t="s">
        <v>84</v>
      </c>
      <c r="L317" s="11" t="s">
        <v>110</v>
      </c>
      <c r="M317" s="11" t="s">
        <v>112</v>
      </c>
      <c r="N317" s="23" t="s">
        <v>1298</v>
      </c>
      <c r="O317" s="23" t="s">
        <v>86</v>
      </c>
      <c r="P317" s="11" t="s">
        <v>113</v>
      </c>
      <c r="Q317" s="23" t="s">
        <v>85</v>
      </c>
      <c r="R317" s="11" t="s">
        <v>112</v>
      </c>
      <c r="S317" s="15">
        <v>1</v>
      </c>
      <c r="Z317" s="22">
        <f>IF(H317="","",COUNTIF(H:H,H317))</f>
        <v>1</v>
      </c>
    </row>
    <row r="318" spans="1:26" ht="14.25" customHeight="1">
      <c r="A318" s="15">
        <v>317</v>
      </c>
      <c r="B318" s="16">
        <v>37</v>
      </c>
      <c r="C318" s="19">
        <v>44083</v>
      </c>
      <c r="D318" s="11" t="s">
        <v>108</v>
      </c>
      <c r="E318" s="11" t="s">
        <v>107</v>
      </c>
      <c r="F318" s="11" t="s">
        <v>2165</v>
      </c>
      <c r="G318" s="11" t="str">
        <f t="shared" si="13"/>
        <v>SB27A18610</v>
      </c>
      <c r="H318" s="25" t="s">
        <v>1265</v>
      </c>
      <c r="I318" s="25" t="s">
        <v>1255</v>
      </c>
      <c r="J318" s="23" t="s">
        <v>1274</v>
      </c>
      <c r="K318" s="16" t="s">
        <v>84</v>
      </c>
      <c r="L318" s="11" t="s">
        <v>326</v>
      </c>
      <c r="M318" s="11" t="s">
        <v>112</v>
      </c>
      <c r="N318" s="23" t="s">
        <v>1299</v>
      </c>
      <c r="O318" s="23"/>
      <c r="Z318" s="22">
        <f>IF(H318="","",COUNTIF(H:H,H318))</f>
        <v>1</v>
      </c>
    </row>
    <row r="319" spans="1:26" ht="14.25" customHeight="1">
      <c r="A319" s="15">
        <v>318</v>
      </c>
      <c r="B319" s="16">
        <v>37</v>
      </c>
      <c r="C319" s="19">
        <v>44083</v>
      </c>
      <c r="D319" s="11" t="s">
        <v>108</v>
      </c>
      <c r="E319" s="11" t="s">
        <v>107</v>
      </c>
      <c r="F319" s="11" t="s">
        <v>2164</v>
      </c>
      <c r="G319" s="11" t="str">
        <f t="shared" si="13"/>
        <v>SB27A42875</v>
      </c>
      <c r="H319" s="25" t="s">
        <v>1266</v>
      </c>
      <c r="I319" s="25" t="s">
        <v>1256</v>
      </c>
      <c r="J319" s="23" t="s">
        <v>844</v>
      </c>
      <c r="K319" s="16" t="s">
        <v>84</v>
      </c>
      <c r="L319" s="11" t="s">
        <v>110</v>
      </c>
      <c r="M319" s="11" t="s">
        <v>112</v>
      </c>
      <c r="N319" s="23" t="s">
        <v>1300</v>
      </c>
      <c r="O319" s="23" t="s">
        <v>1301</v>
      </c>
      <c r="P319" s="11" t="s">
        <v>113</v>
      </c>
      <c r="Q319" s="23" t="s">
        <v>85</v>
      </c>
      <c r="R319" s="11" t="s">
        <v>112</v>
      </c>
      <c r="S319" s="15">
        <v>1</v>
      </c>
      <c r="Z319" s="22">
        <f>IF(H319="","",COUNTIF(H:H,H319))</f>
        <v>1</v>
      </c>
    </row>
    <row r="320" spans="1:26" ht="14.25" customHeight="1">
      <c r="A320" s="15">
        <v>319</v>
      </c>
      <c r="B320" s="16">
        <v>37</v>
      </c>
      <c r="C320" s="19">
        <v>44085</v>
      </c>
      <c r="D320" s="11" t="s">
        <v>108</v>
      </c>
      <c r="E320" s="11" t="s">
        <v>107</v>
      </c>
      <c r="F320" s="11" t="s">
        <v>2164</v>
      </c>
      <c r="G320" s="11" t="str">
        <f t="shared" si="13"/>
        <v>SB27A42875</v>
      </c>
      <c r="H320" s="25" t="s">
        <v>1267</v>
      </c>
      <c r="I320" s="25" t="s">
        <v>1254</v>
      </c>
      <c r="J320" s="23" t="s">
        <v>83</v>
      </c>
      <c r="K320" s="16" t="s">
        <v>84</v>
      </c>
      <c r="L320" s="11" t="s">
        <v>110</v>
      </c>
      <c r="M320" s="11" t="s">
        <v>112</v>
      </c>
      <c r="N320" s="23" t="s">
        <v>1296</v>
      </c>
      <c r="O320" s="23" t="s">
        <v>86</v>
      </c>
      <c r="P320" s="11" t="s">
        <v>113</v>
      </c>
      <c r="Q320" s="23" t="s">
        <v>85</v>
      </c>
      <c r="R320" s="11" t="s">
        <v>112</v>
      </c>
      <c r="S320" s="15">
        <v>1</v>
      </c>
      <c r="Z320" s="22">
        <f>IF(H320="","",COUNTIF(H:H,H320))</f>
        <v>1</v>
      </c>
    </row>
    <row r="321" spans="1:26" ht="14.25" customHeight="1">
      <c r="A321" s="15">
        <v>320</v>
      </c>
      <c r="B321" s="16">
        <v>37</v>
      </c>
      <c r="C321" s="19">
        <v>44085</v>
      </c>
      <c r="D321" s="11" t="s">
        <v>175</v>
      </c>
      <c r="E321" s="11" t="s">
        <v>107</v>
      </c>
      <c r="F321" s="11" t="s">
        <v>109</v>
      </c>
      <c r="G321" s="11" t="str">
        <f t="shared" si="13"/>
        <v>SC57A26298</v>
      </c>
      <c r="H321" s="25" t="s">
        <v>1268</v>
      </c>
      <c r="I321" s="25" t="s">
        <v>1257</v>
      </c>
      <c r="J321" s="23" t="s">
        <v>83</v>
      </c>
      <c r="K321" s="16" t="s">
        <v>84</v>
      </c>
      <c r="L321" s="23" t="s">
        <v>1325</v>
      </c>
      <c r="M321" s="11" t="s">
        <v>112</v>
      </c>
      <c r="N321" s="23" t="s">
        <v>1297</v>
      </c>
      <c r="O321" s="23" t="s">
        <v>1050</v>
      </c>
      <c r="P321" s="11" t="s">
        <v>113</v>
      </c>
      <c r="Q321" s="23" t="s">
        <v>85</v>
      </c>
      <c r="R321" s="11" t="s">
        <v>112</v>
      </c>
      <c r="S321" s="15">
        <v>1</v>
      </c>
      <c r="Z321" s="22">
        <f>IF(H321="","",COUNTIF(H:H,H321))</f>
        <v>1</v>
      </c>
    </row>
    <row r="322" spans="1:26" ht="14.25" customHeight="1">
      <c r="A322" s="15">
        <v>321</v>
      </c>
      <c r="B322" s="16">
        <v>38</v>
      </c>
      <c r="C322" s="19">
        <v>44091</v>
      </c>
      <c r="D322" s="11" t="s">
        <v>108</v>
      </c>
      <c r="E322" s="11" t="s">
        <v>107</v>
      </c>
      <c r="F322" s="11" t="s">
        <v>2164</v>
      </c>
      <c r="G322" s="11" t="str">
        <f t="shared" si="13"/>
        <v>SB27A42875</v>
      </c>
      <c r="H322" s="25" t="s">
        <v>1283</v>
      </c>
      <c r="I322" s="25" t="s">
        <v>1286</v>
      </c>
      <c r="J322" s="23" t="s">
        <v>1289</v>
      </c>
      <c r="K322" s="16" t="s">
        <v>84</v>
      </c>
      <c r="L322" s="11" t="s">
        <v>110</v>
      </c>
      <c r="M322" s="11" t="s">
        <v>112</v>
      </c>
      <c r="N322" s="23" t="s">
        <v>1294</v>
      </c>
      <c r="O322" s="23" t="s">
        <v>86</v>
      </c>
      <c r="P322" s="11" t="s">
        <v>113</v>
      </c>
      <c r="Q322" s="23" t="s">
        <v>85</v>
      </c>
      <c r="R322" s="11" t="s">
        <v>112</v>
      </c>
      <c r="S322" s="15">
        <v>1</v>
      </c>
      <c r="Z322" s="22">
        <f>IF(H322="","",COUNTIF(H:H,H322))</f>
        <v>1</v>
      </c>
    </row>
    <row r="323" spans="1:26" ht="14.25" customHeight="1">
      <c r="A323" s="15">
        <v>322</v>
      </c>
      <c r="B323" s="16">
        <v>38</v>
      </c>
      <c r="C323" s="19">
        <v>44091</v>
      </c>
      <c r="D323" s="11" t="s">
        <v>108</v>
      </c>
      <c r="E323" s="11" t="s">
        <v>107</v>
      </c>
      <c r="F323" s="11" t="s">
        <v>2165</v>
      </c>
      <c r="G323" s="11" t="str">
        <f t="shared" si="13"/>
        <v>SB27A18610</v>
      </c>
      <c r="H323" s="25" t="s">
        <v>1263</v>
      </c>
      <c r="I323" s="25" t="s">
        <v>1287</v>
      </c>
      <c r="J323" s="23" t="s">
        <v>118</v>
      </c>
      <c r="K323" s="16" t="s">
        <v>84</v>
      </c>
      <c r="L323" s="11" t="s">
        <v>326</v>
      </c>
      <c r="M323" s="11" t="s">
        <v>112</v>
      </c>
      <c r="N323" s="23" t="s">
        <v>1282</v>
      </c>
      <c r="O323" s="23" t="s">
        <v>1291</v>
      </c>
      <c r="P323" s="11" t="s">
        <v>113</v>
      </c>
      <c r="Q323" s="23" t="s">
        <v>85</v>
      </c>
      <c r="R323" s="11" t="s">
        <v>112</v>
      </c>
      <c r="S323" s="15">
        <v>1</v>
      </c>
      <c r="Z323" s="22">
        <f>IF(H323="","",COUNTIF(H:H,H323))</f>
        <v>2</v>
      </c>
    </row>
    <row r="324" spans="1:26" ht="14.25" customHeight="1">
      <c r="A324" s="15">
        <v>323</v>
      </c>
      <c r="B324" s="16">
        <v>38</v>
      </c>
      <c r="C324" s="19">
        <v>44091</v>
      </c>
      <c r="D324" s="11" t="s">
        <v>108</v>
      </c>
      <c r="E324" s="11" t="s">
        <v>107</v>
      </c>
      <c r="F324" s="11" t="s">
        <v>2165</v>
      </c>
      <c r="G324" s="11" t="str">
        <f t="shared" si="13"/>
        <v>SB27A18610</v>
      </c>
      <c r="H324" s="25" t="s">
        <v>1284</v>
      </c>
      <c r="I324" s="25" t="s">
        <v>1286</v>
      </c>
      <c r="J324" s="23" t="s">
        <v>1153</v>
      </c>
      <c r="K324" s="16" t="s">
        <v>84</v>
      </c>
      <c r="L324" s="11" t="s">
        <v>326</v>
      </c>
      <c r="M324" s="11" t="s">
        <v>112</v>
      </c>
      <c r="N324" s="23" t="s">
        <v>1156</v>
      </c>
      <c r="O324" s="23" t="s">
        <v>1292</v>
      </c>
      <c r="P324" s="11" t="s">
        <v>113</v>
      </c>
      <c r="Q324" s="23" t="s">
        <v>85</v>
      </c>
      <c r="R324" s="11" t="s">
        <v>112</v>
      </c>
      <c r="S324" s="15">
        <v>1</v>
      </c>
      <c r="Z324" s="22">
        <f>IF(H324="","",COUNTIF(H:H,H324))</f>
        <v>1</v>
      </c>
    </row>
    <row r="325" spans="1:26" ht="14.25" customHeight="1">
      <c r="A325" s="15">
        <v>324</v>
      </c>
      <c r="B325" s="16">
        <v>38</v>
      </c>
      <c r="C325" s="19">
        <v>44091</v>
      </c>
      <c r="D325" s="11" t="s">
        <v>108</v>
      </c>
      <c r="E325" s="11" t="s">
        <v>107</v>
      </c>
      <c r="F325" s="11" t="s">
        <v>2164</v>
      </c>
      <c r="G325" s="11" t="str">
        <f t="shared" si="13"/>
        <v>SB27A42875</v>
      </c>
      <c r="H325" s="25" t="s">
        <v>1285</v>
      </c>
      <c r="I325" s="25" t="s">
        <v>1288</v>
      </c>
      <c r="J325" s="23" t="s">
        <v>1290</v>
      </c>
      <c r="K325" s="16" t="s">
        <v>84</v>
      </c>
      <c r="L325" s="11" t="s">
        <v>110</v>
      </c>
      <c r="M325" s="11" t="s">
        <v>112</v>
      </c>
      <c r="N325" s="23" t="s">
        <v>1295</v>
      </c>
      <c r="O325" s="23" t="s">
        <v>1293</v>
      </c>
      <c r="P325" s="23" t="s">
        <v>14</v>
      </c>
      <c r="Q325" s="11" t="s">
        <v>115</v>
      </c>
      <c r="U325" s="15">
        <v>1</v>
      </c>
      <c r="Z325" s="22">
        <f>IF(H325="","",COUNTIF(H:H,H325))</f>
        <v>1</v>
      </c>
    </row>
    <row r="326" spans="1:26" ht="14.25" customHeight="1">
      <c r="A326" s="15">
        <v>325</v>
      </c>
      <c r="B326" s="16">
        <v>39</v>
      </c>
      <c r="C326" s="19">
        <v>44095</v>
      </c>
      <c r="D326" s="11" t="s">
        <v>108</v>
      </c>
      <c r="E326" s="11" t="s">
        <v>107</v>
      </c>
      <c r="F326" s="11" t="s">
        <v>2165</v>
      </c>
      <c r="G326" s="11" t="str">
        <f t="shared" ref="G326:G331" si="14">IF(LEFT(H326,3)="11S",IF(MID(H326,4,1)="8",MID(H326,4,9),MID(H326,4,8)),MID(H326,3,10))</f>
        <v>SB27A18610</v>
      </c>
      <c r="H326" s="25" t="s">
        <v>1307</v>
      </c>
      <c r="I326" s="25" t="s">
        <v>1302</v>
      </c>
      <c r="J326" s="23" t="s">
        <v>1313</v>
      </c>
      <c r="K326" s="16" t="s">
        <v>84</v>
      </c>
      <c r="L326" s="11" t="s">
        <v>326</v>
      </c>
      <c r="M326" s="11" t="s">
        <v>112</v>
      </c>
      <c r="N326" s="23" t="s">
        <v>1320</v>
      </c>
      <c r="O326" s="23" t="s">
        <v>957</v>
      </c>
      <c r="P326" s="11" t="s">
        <v>113</v>
      </c>
      <c r="Q326" s="23" t="s">
        <v>85</v>
      </c>
      <c r="R326" s="11" t="s">
        <v>112</v>
      </c>
      <c r="S326" s="15">
        <v>1</v>
      </c>
      <c r="Z326" s="22">
        <f>IF(H326="","",COUNTIF(H:H,H326))</f>
        <v>1</v>
      </c>
    </row>
    <row r="327" spans="1:26" ht="14.25" customHeight="1">
      <c r="A327" s="15">
        <v>326</v>
      </c>
      <c r="B327" s="16">
        <v>39</v>
      </c>
      <c r="C327" s="19">
        <v>44098</v>
      </c>
      <c r="D327" s="11" t="s">
        <v>108</v>
      </c>
      <c r="E327" s="11" t="s">
        <v>107</v>
      </c>
      <c r="F327" s="11" t="s">
        <v>205</v>
      </c>
      <c r="G327" s="11" t="str">
        <f t="shared" si="14"/>
        <v>SB27A41668</v>
      </c>
      <c r="H327" s="25" t="s">
        <v>1308</v>
      </c>
      <c r="I327" s="25" t="s">
        <v>1303</v>
      </c>
      <c r="J327" s="23" t="s">
        <v>1314</v>
      </c>
      <c r="K327" s="16" t="s">
        <v>84</v>
      </c>
      <c r="L327" s="11" t="s">
        <v>206</v>
      </c>
      <c r="M327" s="11" t="s">
        <v>112</v>
      </c>
      <c r="N327" s="23" t="s">
        <v>1321</v>
      </c>
      <c r="O327" s="23" t="s">
        <v>1318</v>
      </c>
      <c r="P327" s="11" t="s">
        <v>113</v>
      </c>
      <c r="Q327" s="23" t="s">
        <v>85</v>
      </c>
      <c r="R327" s="11" t="s">
        <v>112</v>
      </c>
      <c r="S327" s="15">
        <v>1</v>
      </c>
      <c r="Z327" s="22">
        <f>IF(H327="","",COUNTIF(H:H,H327))</f>
        <v>1</v>
      </c>
    </row>
    <row r="328" spans="1:26" ht="14.25" customHeight="1">
      <c r="A328" s="15">
        <v>327</v>
      </c>
      <c r="B328" s="16">
        <v>39</v>
      </c>
      <c r="C328" s="19">
        <v>44098</v>
      </c>
      <c r="D328" s="11" t="s">
        <v>108</v>
      </c>
      <c r="E328" s="11" t="s">
        <v>107</v>
      </c>
      <c r="F328" s="11" t="s">
        <v>205</v>
      </c>
      <c r="G328" s="11" t="str">
        <f t="shared" si="14"/>
        <v>SB27A41668</v>
      </c>
      <c r="H328" s="25" t="s">
        <v>1309</v>
      </c>
      <c r="I328" s="25" t="s">
        <v>1303</v>
      </c>
      <c r="J328" s="23" t="s">
        <v>675</v>
      </c>
      <c r="K328" s="16" t="s">
        <v>84</v>
      </c>
      <c r="L328" s="11" t="s">
        <v>206</v>
      </c>
      <c r="M328" s="11" t="s">
        <v>112</v>
      </c>
      <c r="N328" s="23" t="s">
        <v>1322</v>
      </c>
      <c r="O328" s="23" t="s">
        <v>1319</v>
      </c>
      <c r="P328" s="11" t="s">
        <v>113</v>
      </c>
      <c r="Q328" s="23" t="s">
        <v>85</v>
      </c>
      <c r="R328" s="11" t="s">
        <v>112</v>
      </c>
      <c r="S328" s="15">
        <v>1</v>
      </c>
      <c r="Z328" s="22">
        <f>IF(H328="","",COUNTIF(H:H,H328))</f>
        <v>1</v>
      </c>
    </row>
    <row r="329" spans="1:26" ht="14.25" customHeight="1">
      <c r="A329" s="15">
        <v>328</v>
      </c>
      <c r="B329" s="16">
        <v>40</v>
      </c>
      <c r="C329" s="19">
        <v>44102</v>
      </c>
      <c r="D329" s="11" t="s">
        <v>108</v>
      </c>
      <c r="E329" s="11" t="s">
        <v>107</v>
      </c>
      <c r="F329" s="11" t="s">
        <v>2164</v>
      </c>
      <c r="G329" s="11" t="str">
        <f t="shared" si="14"/>
        <v>SB27A42875</v>
      </c>
      <c r="H329" s="25" t="s">
        <v>1310</v>
      </c>
      <c r="I329" s="25" t="s">
        <v>1304</v>
      </c>
      <c r="J329" s="23" t="s">
        <v>1315</v>
      </c>
      <c r="K329" s="16" t="s">
        <v>84</v>
      </c>
      <c r="L329" s="11" t="s">
        <v>110</v>
      </c>
      <c r="M329" s="11" t="s">
        <v>112</v>
      </c>
      <c r="N329" s="23" t="s">
        <v>1323</v>
      </c>
      <c r="O329" s="23" t="s">
        <v>1327</v>
      </c>
      <c r="P329" s="23" t="s">
        <v>14</v>
      </c>
      <c r="Q329" s="11" t="s">
        <v>115</v>
      </c>
      <c r="U329" s="15">
        <v>1</v>
      </c>
      <c r="Z329" s="22">
        <f>IF(H329="","",COUNTIF(H:H,H329))</f>
        <v>2</v>
      </c>
    </row>
    <row r="330" spans="1:26" ht="14.25" customHeight="1">
      <c r="A330" s="15">
        <v>329</v>
      </c>
      <c r="B330" s="16">
        <v>39</v>
      </c>
      <c r="C330" s="19">
        <v>44102</v>
      </c>
      <c r="D330" s="11" t="s">
        <v>108</v>
      </c>
      <c r="E330" s="11" t="s">
        <v>107</v>
      </c>
      <c r="F330" s="11" t="s">
        <v>2165</v>
      </c>
      <c r="G330" s="11" t="str">
        <f t="shared" si="14"/>
        <v>SB27A18610</v>
      </c>
      <c r="H330" s="25" t="s">
        <v>1311</v>
      </c>
      <c r="I330" s="25" t="s">
        <v>1305</v>
      </c>
      <c r="J330" s="23" t="s">
        <v>1316</v>
      </c>
      <c r="K330" s="16" t="s">
        <v>84</v>
      </c>
      <c r="L330" s="11" t="s">
        <v>326</v>
      </c>
      <c r="M330" s="11" t="s">
        <v>112</v>
      </c>
      <c r="N330" s="23" t="s">
        <v>1324</v>
      </c>
      <c r="O330" s="23" t="s">
        <v>1328</v>
      </c>
      <c r="P330" s="11" t="s">
        <v>113</v>
      </c>
      <c r="Q330" s="23" t="s">
        <v>85</v>
      </c>
      <c r="R330" s="11" t="s">
        <v>112</v>
      </c>
      <c r="S330" s="15">
        <v>1</v>
      </c>
      <c r="Z330" s="22">
        <f>IF(H330="","",COUNTIF(H:H,H330))</f>
        <v>1</v>
      </c>
    </row>
    <row r="331" spans="1:26" ht="14.25" customHeight="1">
      <c r="A331" s="15">
        <v>330</v>
      </c>
      <c r="B331" s="16">
        <v>40</v>
      </c>
      <c r="C331" s="19">
        <v>44103</v>
      </c>
      <c r="D331" s="11" t="s">
        <v>108</v>
      </c>
      <c r="E331" s="11" t="s">
        <v>107</v>
      </c>
      <c r="F331" s="11" t="s">
        <v>2164</v>
      </c>
      <c r="G331" s="11" t="str">
        <f t="shared" si="14"/>
        <v>SB27A42875</v>
      </c>
      <c r="H331" s="25" t="s">
        <v>1312</v>
      </c>
      <c r="I331" s="25" t="s">
        <v>1306</v>
      </c>
      <c r="J331" s="23" t="s">
        <v>1317</v>
      </c>
      <c r="K331" s="16" t="s">
        <v>84</v>
      </c>
      <c r="L331" s="11" t="s">
        <v>110</v>
      </c>
      <c r="M331" s="11" t="s">
        <v>112</v>
      </c>
      <c r="N331" s="23" t="s">
        <v>1330</v>
      </c>
      <c r="O331" s="23" t="s">
        <v>1329</v>
      </c>
      <c r="P331" s="11" t="s">
        <v>113</v>
      </c>
      <c r="Q331" s="23" t="s">
        <v>85</v>
      </c>
      <c r="R331" s="11" t="s">
        <v>112</v>
      </c>
      <c r="S331" s="15">
        <v>1</v>
      </c>
      <c r="Z331" s="22">
        <f>IF(H331="","",COUNTIF(H:H,H331))</f>
        <v>1</v>
      </c>
    </row>
    <row r="332" spans="1:26" ht="14.25" customHeight="1">
      <c r="A332" s="15">
        <v>331</v>
      </c>
      <c r="B332" s="16">
        <v>40</v>
      </c>
      <c r="C332" s="19">
        <v>44109</v>
      </c>
      <c r="D332" s="11" t="s">
        <v>108</v>
      </c>
      <c r="E332" s="11" t="s">
        <v>107</v>
      </c>
      <c r="F332" s="11" t="s">
        <v>2165</v>
      </c>
      <c r="G332" s="11" t="str">
        <f t="shared" ref="G332:G361" si="15">IF(LEFT(H332,3)="11S",IF(MID(H332,4,1)="8",MID(H332,4,9),MID(H332,4,8)),MID(H332,3,10))</f>
        <v>SB27A18610</v>
      </c>
      <c r="H332" s="25" t="s">
        <v>1331</v>
      </c>
      <c r="I332" s="25" t="s">
        <v>1332</v>
      </c>
      <c r="J332" s="23" t="s">
        <v>1333</v>
      </c>
      <c r="K332" s="16" t="s">
        <v>84</v>
      </c>
      <c r="L332" s="11" t="s">
        <v>326</v>
      </c>
      <c r="M332" s="11" t="s">
        <v>112</v>
      </c>
      <c r="N332" s="23" t="s">
        <v>1334</v>
      </c>
      <c r="O332" s="23" t="s">
        <v>1335</v>
      </c>
      <c r="P332" s="11" t="s">
        <v>113</v>
      </c>
      <c r="Q332" s="23" t="s">
        <v>85</v>
      </c>
      <c r="R332" s="11" t="s">
        <v>112</v>
      </c>
      <c r="S332" s="15">
        <v>1</v>
      </c>
      <c r="Z332" s="22">
        <f>IF(H332="","",COUNTIF(H:H,H332))</f>
        <v>1</v>
      </c>
    </row>
    <row r="333" spans="1:26" ht="14.25" customHeight="1">
      <c r="A333" s="15">
        <v>332</v>
      </c>
      <c r="B333" s="16">
        <v>41</v>
      </c>
      <c r="C333" s="19">
        <v>44112</v>
      </c>
      <c r="D333" s="11" t="s">
        <v>108</v>
      </c>
      <c r="E333" s="11" t="s">
        <v>107</v>
      </c>
      <c r="F333" s="11" t="s">
        <v>2164</v>
      </c>
      <c r="G333" s="11" t="str">
        <f t="shared" si="15"/>
        <v>SB27A42875</v>
      </c>
      <c r="H333" s="25" t="s">
        <v>1338</v>
      </c>
      <c r="I333" s="25" t="s">
        <v>1342</v>
      </c>
      <c r="J333" s="23" t="s">
        <v>1340</v>
      </c>
      <c r="K333" s="16" t="s">
        <v>84</v>
      </c>
      <c r="L333" s="11" t="s">
        <v>110</v>
      </c>
      <c r="M333" s="11" t="s">
        <v>112</v>
      </c>
      <c r="N333" s="23" t="s">
        <v>1336</v>
      </c>
      <c r="O333" s="23" t="s">
        <v>1344</v>
      </c>
      <c r="P333" s="11" t="s">
        <v>113</v>
      </c>
      <c r="Q333" s="23" t="s">
        <v>85</v>
      </c>
      <c r="R333" s="11" t="s">
        <v>112</v>
      </c>
      <c r="S333" s="15">
        <v>1</v>
      </c>
      <c r="Z333" s="22">
        <f>IF(H333="","",COUNTIF(H:H,H333))</f>
        <v>1</v>
      </c>
    </row>
    <row r="334" spans="1:26" ht="14.25" customHeight="1">
      <c r="A334" s="15">
        <v>333</v>
      </c>
      <c r="B334" s="16">
        <v>41</v>
      </c>
      <c r="C334" s="19">
        <v>44112</v>
      </c>
      <c r="D334" s="11" t="s">
        <v>108</v>
      </c>
      <c r="E334" s="11" t="s">
        <v>107</v>
      </c>
      <c r="F334" s="11" t="s">
        <v>2164</v>
      </c>
      <c r="G334" s="11" t="str">
        <f t="shared" si="15"/>
        <v>SB27A42875</v>
      </c>
      <c r="H334" s="25" t="s">
        <v>1339</v>
      </c>
      <c r="I334" s="25" t="s">
        <v>1343</v>
      </c>
      <c r="J334" s="23" t="s">
        <v>1341</v>
      </c>
      <c r="K334" s="16" t="s">
        <v>84</v>
      </c>
      <c r="L334" s="11" t="s">
        <v>110</v>
      </c>
      <c r="M334" s="11" t="s">
        <v>112</v>
      </c>
      <c r="N334" s="23" t="s">
        <v>1337</v>
      </c>
      <c r="O334" s="23" t="s">
        <v>1345</v>
      </c>
      <c r="P334" s="23" t="s">
        <v>14</v>
      </c>
      <c r="Q334" s="11" t="s">
        <v>115</v>
      </c>
      <c r="U334" s="15">
        <v>1</v>
      </c>
      <c r="Z334" s="22">
        <f>IF(H334="","",COUNTIF(H:H,H334))</f>
        <v>2</v>
      </c>
    </row>
    <row r="335" spans="1:26" ht="14.25" customHeight="1">
      <c r="A335" s="15">
        <v>334</v>
      </c>
      <c r="B335" s="16">
        <v>41</v>
      </c>
      <c r="C335" s="19">
        <v>44113</v>
      </c>
      <c r="D335" s="11" t="s">
        <v>108</v>
      </c>
      <c r="E335" s="11" t="s">
        <v>107</v>
      </c>
      <c r="F335" s="11" t="s">
        <v>2165</v>
      </c>
      <c r="G335" s="11" t="str">
        <f t="shared" si="15"/>
        <v>SB27A42914</v>
      </c>
      <c r="H335" s="25" t="s">
        <v>1346</v>
      </c>
      <c r="I335" s="25" t="s">
        <v>1350</v>
      </c>
      <c r="J335" s="23" t="s">
        <v>1354</v>
      </c>
      <c r="K335" s="16" t="s">
        <v>84</v>
      </c>
      <c r="L335" s="11" t="s">
        <v>326</v>
      </c>
      <c r="M335" s="11" t="s">
        <v>112</v>
      </c>
      <c r="N335" s="23" t="s">
        <v>1355</v>
      </c>
      <c r="O335" s="23" t="s">
        <v>1360</v>
      </c>
      <c r="P335" s="11" t="s">
        <v>113</v>
      </c>
      <c r="Q335" s="23" t="s">
        <v>85</v>
      </c>
      <c r="R335" s="11" t="s">
        <v>112</v>
      </c>
      <c r="S335" s="15">
        <v>1</v>
      </c>
      <c r="Z335" s="22">
        <f>IF(H335="","",COUNTIF(H:H,H335))</f>
        <v>1</v>
      </c>
    </row>
    <row r="336" spans="1:26" ht="14.25" customHeight="1">
      <c r="A336" s="15">
        <v>335</v>
      </c>
      <c r="B336" s="16">
        <v>41</v>
      </c>
      <c r="C336" s="19">
        <v>44116</v>
      </c>
      <c r="D336" s="11" t="s">
        <v>108</v>
      </c>
      <c r="E336" s="11" t="s">
        <v>107</v>
      </c>
      <c r="F336" s="11" t="s">
        <v>2164</v>
      </c>
      <c r="G336" s="11" t="str">
        <f t="shared" si="15"/>
        <v>SB27A42875</v>
      </c>
      <c r="H336" s="25" t="s">
        <v>1347</v>
      </c>
      <c r="I336" s="25" t="s">
        <v>1351</v>
      </c>
      <c r="J336" s="23" t="s">
        <v>83</v>
      </c>
      <c r="K336" s="16" t="s">
        <v>84</v>
      </c>
      <c r="L336" s="11" t="s">
        <v>110</v>
      </c>
      <c r="M336" s="11" t="s">
        <v>112</v>
      </c>
      <c r="N336" s="23" t="s">
        <v>1356</v>
      </c>
      <c r="O336" s="23" t="s">
        <v>96</v>
      </c>
      <c r="P336" s="23" t="s">
        <v>14</v>
      </c>
      <c r="Q336" s="11" t="s">
        <v>115</v>
      </c>
      <c r="U336" s="15">
        <v>1</v>
      </c>
      <c r="Z336" s="22">
        <f>IF(H336="","",COUNTIF(H:H,H336))</f>
        <v>1</v>
      </c>
    </row>
    <row r="337" spans="1:26" ht="14.25" customHeight="1">
      <c r="A337" s="15">
        <v>336</v>
      </c>
      <c r="B337" s="16">
        <v>42</v>
      </c>
      <c r="C337" s="19">
        <v>44117</v>
      </c>
      <c r="D337" s="11" t="s">
        <v>108</v>
      </c>
      <c r="E337" s="11" t="s">
        <v>107</v>
      </c>
      <c r="F337" s="11" t="s">
        <v>2164</v>
      </c>
      <c r="G337" s="11" t="str">
        <f t="shared" si="15"/>
        <v>SB27A42875</v>
      </c>
      <c r="H337" s="25" t="s">
        <v>1348</v>
      </c>
      <c r="I337" s="25" t="s">
        <v>1352</v>
      </c>
      <c r="J337" s="23" t="s">
        <v>1315</v>
      </c>
      <c r="K337" s="16" t="s">
        <v>84</v>
      </c>
      <c r="L337" s="11" t="s">
        <v>110</v>
      </c>
      <c r="M337" s="11" t="s">
        <v>112</v>
      </c>
      <c r="N337" s="23" t="s">
        <v>1357</v>
      </c>
      <c r="O337" s="23" t="s">
        <v>1327</v>
      </c>
      <c r="P337" s="23" t="s">
        <v>14</v>
      </c>
      <c r="Q337" s="11" t="s">
        <v>115</v>
      </c>
      <c r="U337" s="15">
        <v>1</v>
      </c>
      <c r="Z337" s="22">
        <f>IF(H337="","",COUNTIF(H:H,H337))</f>
        <v>1</v>
      </c>
    </row>
    <row r="338" spans="1:26" ht="14.25" customHeight="1">
      <c r="A338" s="15">
        <v>337</v>
      </c>
      <c r="B338" s="16">
        <v>42</v>
      </c>
      <c r="C338" s="19">
        <v>44117</v>
      </c>
      <c r="D338" s="11" t="s">
        <v>108</v>
      </c>
      <c r="E338" s="11" t="s">
        <v>107</v>
      </c>
      <c r="F338" s="11" t="s">
        <v>2164</v>
      </c>
      <c r="G338" s="11" t="str">
        <f t="shared" si="15"/>
        <v>SB27A42875</v>
      </c>
      <c r="H338" s="25" t="s">
        <v>1310</v>
      </c>
      <c r="I338" s="25" t="s">
        <v>1352</v>
      </c>
      <c r="J338" s="23" t="s">
        <v>1315</v>
      </c>
      <c r="K338" s="16" t="s">
        <v>84</v>
      </c>
      <c r="L338" s="11" t="s">
        <v>110</v>
      </c>
      <c r="M338" s="11" t="s">
        <v>112</v>
      </c>
      <c r="N338" s="23" t="s">
        <v>1323</v>
      </c>
      <c r="O338" s="23" t="s">
        <v>1359</v>
      </c>
      <c r="P338" s="11" t="s">
        <v>113</v>
      </c>
      <c r="Q338" s="23" t="s">
        <v>85</v>
      </c>
      <c r="R338" s="11" t="s">
        <v>112</v>
      </c>
      <c r="S338" s="15">
        <v>1</v>
      </c>
      <c r="Z338" s="22">
        <f>IF(H338="","",COUNTIF(H:H,H338))</f>
        <v>2</v>
      </c>
    </row>
    <row r="339" spans="1:26" ht="14.25" customHeight="1">
      <c r="A339" s="15">
        <v>338</v>
      </c>
      <c r="B339" s="16">
        <v>42</v>
      </c>
      <c r="C339" s="19">
        <v>44117</v>
      </c>
      <c r="D339" s="11" t="s">
        <v>175</v>
      </c>
      <c r="E339" s="11" t="s">
        <v>107</v>
      </c>
      <c r="F339" s="11" t="s">
        <v>205</v>
      </c>
      <c r="G339" s="11" t="str">
        <f t="shared" si="15"/>
        <v>SB27A25896</v>
      </c>
      <c r="H339" s="25" t="s">
        <v>1349</v>
      </c>
      <c r="I339" s="25" t="s">
        <v>1352</v>
      </c>
      <c r="J339" s="23" t="s">
        <v>1353</v>
      </c>
      <c r="K339" s="16" t="s">
        <v>84</v>
      </c>
      <c r="L339" s="11" t="s">
        <v>206</v>
      </c>
      <c r="M339" s="11" t="s">
        <v>112</v>
      </c>
      <c r="N339" s="23" t="s">
        <v>1358</v>
      </c>
      <c r="O339" s="23" t="s">
        <v>1050</v>
      </c>
      <c r="P339" s="11" t="s">
        <v>113</v>
      </c>
      <c r="Q339" s="23" t="s">
        <v>85</v>
      </c>
      <c r="R339" s="11" t="s">
        <v>112</v>
      </c>
      <c r="S339" s="15">
        <v>1</v>
      </c>
      <c r="Z339" s="22">
        <f>IF(H339="","",COUNTIF(H:H,H339))</f>
        <v>1</v>
      </c>
    </row>
    <row r="340" spans="1:26" ht="14.25" customHeight="1">
      <c r="A340" s="15">
        <v>339</v>
      </c>
      <c r="B340" s="16">
        <v>42</v>
      </c>
      <c r="C340" s="19">
        <v>44123</v>
      </c>
      <c r="D340" s="11" t="s">
        <v>108</v>
      </c>
      <c r="E340" s="11" t="s">
        <v>107</v>
      </c>
      <c r="F340" s="11" t="s">
        <v>2164</v>
      </c>
      <c r="G340" s="11" t="str">
        <f t="shared" si="15"/>
        <v>SB27A42875</v>
      </c>
      <c r="H340" s="25" t="s">
        <v>1361</v>
      </c>
      <c r="I340" s="25" t="s">
        <v>1364</v>
      </c>
      <c r="J340" s="23" t="s">
        <v>1363</v>
      </c>
      <c r="K340" s="16" t="s">
        <v>84</v>
      </c>
      <c r="L340" s="11" t="s">
        <v>110</v>
      </c>
      <c r="M340" s="11" t="s">
        <v>112</v>
      </c>
      <c r="N340" s="23" t="s">
        <v>1367</v>
      </c>
      <c r="O340" s="23" t="s">
        <v>1366</v>
      </c>
      <c r="P340" s="11" t="s">
        <v>113</v>
      </c>
      <c r="Q340" s="23" t="s">
        <v>85</v>
      </c>
      <c r="R340" s="11" t="s">
        <v>112</v>
      </c>
      <c r="S340" s="15">
        <v>1</v>
      </c>
      <c r="Z340" s="22">
        <f>IF(H340="","",COUNTIF(H:H,H340))</f>
        <v>1</v>
      </c>
    </row>
    <row r="341" spans="1:26" ht="14.25" customHeight="1">
      <c r="A341" s="15">
        <v>340</v>
      </c>
      <c r="B341" s="16">
        <v>42</v>
      </c>
      <c r="C341" s="19">
        <v>44123</v>
      </c>
      <c r="D341" s="11" t="s">
        <v>108</v>
      </c>
      <c r="E341" s="11" t="s">
        <v>107</v>
      </c>
      <c r="F341" s="11" t="s">
        <v>2164</v>
      </c>
      <c r="G341" s="11" t="str">
        <f t="shared" si="15"/>
        <v>SB27A42875</v>
      </c>
      <c r="H341" s="25" t="s">
        <v>1362</v>
      </c>
      <c r="I341" s="25" t="s">
        <v>1365</v>
      </c>
      <c r="J341" s="23" t="s">
        <v>83</v>
      </c>
      <c r="K341" s="16" t="s">
        <v>84</v>
      </c>
      <c r="L341" s="11" t="s">
        <v>110</v>
      </c>
      <c r="M341" s="11" t="s">
        <v>112</v>
      </c>
      <c r="N341" s="23" t="s">
        <v>1368</v>
      </c>
      <c r="O341" s="23" t="s">
        <v>86</v>
      </c>
      <c r="P341" s="11" t="s">
        <v>113</v>
      </c>
      <c r="Q341" s="23" t="s">
        <v>85</v>
      </c>
      <c r="R341" s="11" t="s">
        <v>112</v>
      </c>
      <c r="S341" s="15">
        <v>1</v>
      </c>
      <c r="Z341" s="22">
        <f>IF(H341="","",COUNTIF(H:H,H341))</f>
        <v>1</v>
      </c>
    </row>
    <row r="342" spans="1:26" ht="14.25" customHeight="1">
      <c r="A342" s="15">
        <v>341</v>
      </c>
      <c r="B342" s="16">
        <v>43</v>
      </c>
      <c r="C342" s="19">
        <v>44126</v>
      </c>
      <c r="D342" s="11" t="s">
        <v>108</v>
      </c>
      <c r="E342" s="11" t="s">
        <v>107</v>
      </c>
      <c r="F342" s="11" t="s">
        <v>2165</v>
      </c>
      <c r="G342" s="11" t="str">
        <f t="shared" si="15"/>
        <v>SB27A18610</v>
      </c>
      <c r="H342" s="25" t="s">
        <v>1369</v>
      </c>
      <c r="I342" s="25" t="s">
        <v>1371</v>
      </c>
      <c r="J342" s="23" t="s">
        <v>83</v>
      </c>
      <c r="K342" s="16" t="s">
        <v>84</v>
      </c>
      <c r="L342" s="11" t="s">
        <v>326</v>
      </c>
      <c r="M342" s="11" t="s">
        <v>112</v>
      </c>
      <c r="N342" s="23" t="s">
        <v>1375</v>
      </c>
      <c r="O342" s="23" t="s">
        <v>86</v>
      </c>
      <c r="P342" s="11" t="s">
        <v>113</v>
      </c>
      <c r="Q342" s="23" t="s">
        <v>85</v>
      </c>
      <c r="R342" s="11" t="s">
        <v>112</v>
      </c>
      <c r="S342" s="15">
        <v>1</v>
      </c>
      <c r="Z342" s="22">
        <f>IF(H342="","",COUNTIF(H:H,H342))</f>
        <v>1</v>
      </c>
    </row>
    <row r="343" spans="1:26" ht="14.25" customHeight="1">
      <c r="A343" s="15">
        <v>342</v>
      </c>
      <c r="B343" s="16">
        <v>44</v>
      </c>
      <c r="C343" s="19">
        <v>44132</v>
      </c>
      <c r="D343" s="11" t="s">
        <v>108</v>
      </c>
      <c r="E343" s="11" t="s">
        <v>107</v>
      </c>
      <c r="F343" s="11" t="s">
        <v>2165</v>
      </c>
      <c r="G343" s="11" t="str">
        <f t="shared" si="15"/>
        <v>SB27A42914</v>
      </c>
      <c r="H343" s="25" t="s">
        <v>1370</v>
      </c>
      <c r="I343" s="25" t="s">
        <v>1372</v>
      </c>
      <c r="J343" s="23" t="s">
        <v>1373</v>
      </c>
      <c r="K343" s="16" t="s">
        <v>84</v>
      </c>
      <c r="L343" s="11" t="s">
        <v>326</v>
      </c>
      <c r="M343" s="11" t="s">
        <v>112</v>
      </c>
      <c r="N343" s="23" t="s">
        <v>1376</v>
      </c>
      <c r="O343" s="23" t="s">
        <v>1374</v>
      </c>
      <c r="P343" s="23" t="s">
        <v>14</v>
      </c>
      <c r="Q343" s="11" t="s">
        <v>115</v>
      </c>
      <c r="U343" s="15">
        <v>1</v>
      </c>
      <c r="Z343" s="22">
        <f>IF(H343="","",COUNTIF(H:H,H343))</f>
        <v>2</v>
      </c>
    </row>
    <row r="344" spans="1:26" ht="14.25" customHeight="1">
      <c r="A344" s="15">
        <v>343</v>
      </c>
      <c r="B344" s="16">
        <v>44</v>
      </c>
      <c r="C344" s="19">
        <v>44137</v>
      </c>
      <c r="D344" s="11" t="s">
        <v>108</v>
      </c>
      <c r="E344" s="11" t="s">
        <v>107</v>
      </c>
      <c r="F344" s="11" t="s">
        <v>2165</v>
      </c>
      <c r="G344" s="11" t="str">
        <f t="shared" si="15"/>
        <v>SB27A18610</v>
      </c>
      <c r="H344" s="25" t="s">
        <v>1377</v>
      </c>
      <c r="I344" s="25" t="s">
        <v>1381</v>
      </c>
      <c r="J344" s="23" t="s">
        <v>118</v>
      </c>
      <c r="K344" s="16" t="s">
        <v>84</v>
      </c>
      <c r="L344" s="11" t="s">
        <v>326</v>
      </c>
      <c r="M344" s="11" t="s">
        <v>112</v>
      </c>
      <c r="N344" s="23" t="s">
        <v>1389</v>
      </c>
      <c r="O344" s="23" t="s">
        <v>119</v>
      </c>
      <c r="P344" s="23" t="s">
        <v>14</v>
      </c>
      <c r="Q344" s="11" t="s">
        <v>115</v>
      </c>
      <c r="U344" s="15">
        <v>1</v>
      </c>
      <c r="Z344" s="22">
        <f>IF(H344="","",COUNTIF(H:H,H344))</f>
        <v>1</v>
      </c>
    </row>
    <row r="345" spans="1:26" ht="14.25" customHeight="1">
      <c r="A345" s="15">
        <v>344</v>
      </c>
      <c r="B345" s="16">
        <v>44</v>
      </c>
      <c r="C345" s="19">
        <v>44137</v>
      </c>
      <c r="D345" s="11" t="s">
        <v>108</v>
      </c>
      <c r="E345" s="11" t="s">
        <v>107</v>
      </c>
      <c r="F345" s="11" t="s">
        <v>2165</v>
      </c>
      <c r="G345" s="11" t="str">
        <f t="shared" si="15"/>
        <v>SB27A42914</v>
      </c>
      <c r="H345" s="25" t="s">
        <v>1378</v>
      </c>
      <c r="I345" s="25" t="s">
        <v>1382</v>
      </c>
      <c r="J345" s="23" t="s">
        <v>118</v>
      </c>
      <c r="K345" s="16" t="s">
        <v>84</v>
      </c>
      <c r="L345" s="11" t="s">
        <v>326</v>
      </c>
      <c r="M345" s="11" t="s">
        <v>112</v>
      </c>
      <c r="N345" s="23" t="s">
        <v>1390</v>
      </c>
      <c r="O345" s="23" t="s">
        <v>86</v>
      </c>
      <c r="P345" s="11" t="s">
        <v>113</v>
      </c>
      <c r="Q345" s="23" t="s">
        <v>85</v>
      </c>
      <c r="R345" s="11" t="s">
        <v>112</v>
      </c>
      <c r="S345" s="15">
        <v>1</v>
      </c>
      <c r="Z345" s="22">
        <f>IF(H345="","",COUNTIF(H:H,H345))</f>
        <v>1</v>
      </c>
    </row>
    <row r="346" spans="1:26" ht="14.25" customHeight="1">
      <c r="A346" s="15">
        <v>345</v>
      </c>
      <c r="B346" s="16">
        <v>45</v>
      </c>
      <c r="C346" s="19">
        <v>44140</v>
      </c>
      <c r="D346" s="11" t="s">
        <v>108</v>
      </c>
      <c r="E346" s="11" t="s">
        <v>107</v>
      </c>
      <c r="F346" s="11" t="s">
        <v>2164</v>
      </c>
      <c r="G346" s="11" t="str">
        <f t="shared" si="15"/>
        <v>SB27A42875</v>
      </c>
      <c r="H346" s="25" t="s">
        <v>1339</v>
      </c>
      <c r="I346" s="25" t="s">
        <v>1383</v>
      </c>
      <c r="J346" s="23" t="s">
        <v>1386</v>
      </c>
      <c r="K346" s="16" t="s">
        <v>84</v>
      </c>
      <c r="L346" s="11" t="s">
        <v>110</v>
      </c>
      <c r="M346" s="11" t="s">
        <v>112</v>
      </c>
      <c r="N346" s="23" t="s">
        <v>1337</v>
      </c>
      <c r="O346" s="23" t="s">
        <v>1436</v>
      </c>
      <c r="P346" s="11" t="s">
        <v>113</v>
      </c>
      <c r="Q346" s="23" t="s">
        <v>85</v>
      </c>
      <c r="R346" s="11" t="s">
        <v>112</v>
      </c>
      <c r="S346" s="15">
        <v>-1</v>
      </c>
      <c r="Z346" s="22">
        <f>IF(H346="","",COUNTIF(H:H,H346))</f>
        <v>2</v>
      </c>
    </row>
    <row r="347" spans="1:26" ht="14.25" customHeight="1">
      <c r="A347" s="15">
        <v>346</v>
      </c>
      <c r="B347" s="16">
        <v>45</v>
      </c>
      <c r="C347" s="19">
        <v>44140</v>
      </c>
      <c r="D347" s="11" t="s">
        <v>108</v>
      </c>
      <c r="E347" s="11" t="s">
        <v>107</v>
      </c>
      <c r="F347" s="11" t="s">
        <v>2165</v>
      </c>
      <c r="G347" s="11" t="str">
        <f t="shared" si="15"/>
        <v>SB27A18610</v>
      </c>
      <c r="H347" s="25" t="s">
        <v>1379</v>
      </c>
      <c r="I347" s="25" t="s">
        <v>1384</v>
      </c>
      <c r="J347" s="23" t="s">
        <v>1387</v>
      </c>
      <c r="K347" s="16" t="s">
        <v>84</v>
      </c>
      <c r="L347" s="11" t="s">
        <v>326</v>
      </c>
      <c r="M347" s="11" t="s">
        <v>112</v>
      </c>
      <c r="O347" s="23" t="s">
        <v>1050</v>
      </c>
      <c r="P347" s="11" t="s">
        <v>113</v>
      </c>
      <c r="Q347" s="23" t="s">
        <v>85</v>
      </c>
      <c r="R347" s="11" t="s">
        <v>112</v>
      </c>
      <c r="S347" s="15">
        <v>0</v>
      </c>
      <c r="Z347" s="22">
        <f>IF(H347="","",COUNTIF(H:H,H347))</f>
        <v>1</v>
      </c>
    </row>
    <row r="348" spans="1:26" ht="14.25" customHeight="1">
      <c r="A348" s="15">
        <v>347</v>
      </c>
      <c r="B348" s="16">
        <v>45</v>
      </c>
      <c r="C348" s="19">
        <v>44141</v>
      </c>
      <c r="D348" s="11" t="s">
        <v>108</v>
      </c>
      <c r="E348" s="11" t="s">
        <v>107</v>
      </c>
      <c r="F348" s="11" t="s">
        <v>2164</v>
      </c>
      <c r="G348" s="11" t="str">
        <f t="shared" si="15"/>
        <v>SB27A42875</v>
      </c>
      <c r="H348" s="25" t="s">
        <v>1380</v>
      </c>
      <c r="I348" s="25" t="s">
        <v>1385</v>
      </c>
      <c r="J348" s="23" t="s">
        <v>1388</v>
      </c>
      <c r="K348" s="16" t="s">
        <v>84</v>
      </c>
      <c r="L348" s="11" t="s">
        <v>110</v>
      </c>
      <c r="M348" s="11" t="s">
        <v>112</v>
      </c>
      <c r="N348" s="23" t="s">
        <v>1433</v>
      </c>
      <c r="O348" s="23" t="s">
        <v>86</v>
      </c>
      <c r="P348" s="11" t="s">
        <v>113</v>
      </c>
      <c r="Q348" s="23" t="s">
        <v>85</v>
      </c>
      <c r="R348" s="11" t="s">
        <v>112</v>
      </c>
      <c r="S348" s="15">
        <v>1</v>
      </c>
      <c r="Z348" s="22">
        <f>IF(H348="","",COUNTIF(H:H,H348))</f>
        <v>1</v>
      </c>
    </row>
    <row r="349" spans="1:26" ht="14.25" customHeight="1">
      <c r="A349" s="15">
        <v>348</v>
      </c>
      <c r="B349" s="16">
        <v>45</v>
      </c>
      <c r="C349" s="19">
        <v>44144</v>
      </c>
      <c r="D349" s="11" t="s">
        <v>108</v>
      </c>
      <c r="E349" s="11" t="s">
        <v>107</v>
      </c>
      <c r="F349" s="11" t="s">
        <v>2164</v>
      </c>
      <c r="G349" s="11" t="str">
        <f t="shared" si="15"/>
        <v>SB27A42875</v>
      </c>
      <c r="H349" s="25" t="s">
        <v>1397</v>
      </c>
      <c r="I349" s="25" t="s">
        <v>1391</v>
      </c>
      <c r="J349" s="23" t="s">
        <v>1404</v>
      </c>
      <c r="K349" s="16" t="s">
        <v>84</v>
      </c>
      <c r="L349" s="11" t="s">
        <v>110</v>
      </c>
      <c r="M349" s="11" t="s">
        <v>112</v>
      </c>
      <c r="N349" s="23" t="s">
        <v>1434</v>
      </c>
      <c r="O349" s="23" t="s">
        <v>1431</v>
      </c>
      <c r="P349" s="11" t="s">
        <v>113</v>
      </c>
      <c r="Q349" s="23" t="s">
        <v>85</v>
      </c>
      <c r="R349" s="11" t="s">
        <v>112</v>
      </c>
      <c r="S349" s="15">
        <v>1</v>
      </c>
      <c r="Z349" s="22">
        <f>IF(H349="","",COUNTIF(H:H,H349))</f>
        <v>1</v>
      </c>
    </row>
    <row r="350" spans="1:26" ht="14.25" customHeight="1">
      <c r="A350" s="15">
        <v>349</v>
      </c>
      <c r="B350" s="16">
        <v>45</v>
      </c>
      <c r="C350" s="19">
        <v>44144</v>
      </c>
      <c r="D350" s="11" t="s">
        <v>108</v>
      </c>
      <c r="E350" s="11" t="s">
        <v>107</v>
      </c>
      <c r="F350" s="11" t="s">
        <v>205</v>
      </c>
      <c r="G350" s="11" t="str">
        <f t="shared" si="15"/>
        <v>SB27A41668</v>
      </c>
      <c r="H350" s="25" t="s">
        <v>1398</v>
      </c>
      <c r="I350" s="25" t="s">
        <v>1385</v>
      </c>
      <c r="J350" s="23" t="s">
        <v>978</v>
      </c>
      <c r="K350" s="16" t="s">
        <v>84</v>
      </c>
      <c r="L350" s="11" t="s">
        <v>206</v>
      </c>
      <c r="M350" s="11" t="s">
        <v>112</v>
      </c>
      <c r="N350" s="23" t="s">
        <v>1435</v>
      </c>
      <c r="O350" s="23" t="s">
        <v>1432</v>
      </c>
      <c r="P350" s="11" t="s">
        <v>113</v>
      </c>
      <c r="Q350" s="23" t="s">
        <v>85</v>
      </c>
      <c r="R350" s="11" t="s">
        <v>112</v>
      </c>
      <c r="S350" s="15">
        <v>1</v>
      </c>
      <c r="Z350" s="22">
        <f>IF(H350="","",COUNTIF(H:H,H350))</f>
        <v>1</v>
      </c>
    </row>
    <row r="351" spans="1:26" ht="14.25" customHeight="1">
      <c r="A351" s="15">
        <v>350</v>
      </c>
      <c r="B351" s="16">
        <v>46</v>
      </c>
      <c r="C351" s="19">
        <v>44147</v>
      </c>
      <c r="D351" s="11" t="s">
        <v>108</v>
      </c>
      <c r="E351" s="11" t="s">
        <v>107</v>
      </c>
      <c r="F351" s="11" t="s">
        <v>2165</v>
      </c>
      <c r="G351" s="11" t="str">
        <f t="shared" si="15"/>
        <v>SB27A18610</v>
      </c>
      <c r="H351" s="25" t="s">
        <v>1399</v>
      </c>
      <c r="I351" s="25" t="s">
        <v>1392</v>
      </c>
      <c r="J351" s="23" t="s">
        <v>1405</v>
      </c>
      <c r="K351" s="16" t="s">
        <v>84</v>
      </c>
      <c r="L351" s="11" t="s">
        <v>326</v>
      </c>
      <c r="M351" s="11" t="s">
        <v>112</v>
      </c>
      <c r="N351" s="23" t="s">
        <v>1427</v>
      </c>
      <c r="O351" s="23" t="s">
        <v>1429</v>
      </c>
      <c r="P351" s="11" t="s">
        <v>113</v>
      </c>
      <c r="Q351" s="23" t="s">
        <v>85</v>
      </c>
      <c r="R351" s="11" t="s">
        <v>112</v>
      </c>
      <c r="S351" s="15">
        <v>1</v>
      </c>
      <c r="Z351" s="22">
        <f>IF(H351="","",COUNTIF(H:H,H351))</f>
        <v>1</v>
      </c>
    </row>
    <row r="352" spans="1:26" ht="14.25" customHeight="1">
      <c r="A352" s="15">
        <v>351</v>
      </c>
      <c r="B352" s="16">
        <v>46</v>
      </c>
      <c r="C352" s="19">
        <v>44147</v>
      </c>
      <c r="D352" s="11" t="s">
        <v>108</v>
      </c>
      <c r="E352" s="11" t="s">
        <v>107</v>
      </c>
      <c r="F352" s="11" t="s">
        <v>2164</v>
      </c>
      <c r="G352" s="11" t="str">
        <f t="shared" si="15"/>
        <v>SB27A42875</v>
      </c>
      <c r="H352" s="25" t="s">
        <v>1400</v>
      </c>
      <c r="I352" s="25" t="s">
        <v>1393</v>
      </c>
      <c r="J352" s="23" t="s">
        <v>1406</v>
      </c>
      <c r="K352" s="16" t="s">
        <v>84</v>
      </c>
      <c r="L352" s="11" t="s">
        <v>110</v>
      </c>
      <c r="M352" s="11" t="s">
        <v>112</v>
      </c>
      <c r="N352" s="23" t="s">
        <v>1428</v>
      </c>
      <c r="O352" s="23" t="s">
        <v>1430</v>
      </c>
      <c r="P352" s="11" t="s">
        <v>113</v>
      </c>
      <c r="Q352" s="23" t="s">
        <v>85</v>
      </c>
      <c r="R352" s="11" t="s">
        <v>112</v>
      </c>
      <c r="S352" s="15">
        <v>1</v>
      </c>
      <c r="Z352" s="22">
        <f>IF(H352="","",COUNTIF(H:H,H352))</f>
        <v>1</v>
      </c>
    </row>
    <row r="353" spans="1:26" ht="14.25" customHeight="1">
      <c r="A353" s="15">
        <v>352</v>
      </c>
      <c r="B353" s="16">
        <v>46</v>
      </c>
      <c r="C353" s="19">
        <v>44148</v>
      </c>
      <c r="D353" s="11" t="s">
        <v>108</v>
      </c>
      <c r="E353" s="11" t="s">
        <v>107</v>
      </c>
      <c r="F353" s="11" t="s">
        <v>2165</v>
      </c>
      <c r="G353" s="11" t="str">
        <f t="shared" si="15"/>
        <v>SB27A18610</v>
      </c>
      <c r="H353" s="25" t="s">
        <v>1401</v>
      </c>
      <c r="I353" s="25" t="s">
        <v>1394</v>
      </c>
      <c r="J353" s="23" t="s">
        <v>1407</v>
      </c>
      <c r="K353" s="16" t="s">
        <v>84</v>
      </c>
      <c r="L353" s="11" t="s">
        <v>326</v>
      </c>
      <c r="M353" s="11" t="s">
        <v>112</v>
      </c>
      <c r="N353" s="23" t="s">
        <v>1423</v>
      </c>
      <c r="O353" s="23" t="s">
        <v>1425</v>
      </c>
      <c r="P353" s="11" t="s">
        <v>113</v>
      </c>
      <c r="Q353" s="23" t="s">
        <v>85</v>
      </c>
      <c r="R353" s="11" t="s">
        <v>112</v>
      </c>
      <c r="S353" s="15">
        <v>1</v>
      </c>
      <c r="Z353" s="22">
        <f>IF(H353="","",COUNTIF(H:H,H353))</f>
        <v>1</v>
      </c>
    </row>
    <row r="354" spans="1:26" ht="14.25" customHeight="1">
      <c r="A354" s="15">
        <v>353</v>
      </c>
      <c r="B354" s="16">
        <v>46</v>
      </c>
      <c r="C354" s="19">
        <v>44148</v>
      </c>
      <c r="D354" s="11" t="s">
        <v>108</v>
      </c>
      <c r="E354" s="11" t="s">
        <v>107</v>
      </c>
      <c r="F354" s="11" t="s">
        <v>2164</v>
      </c>
      <c r="G354" s="11" t="str">
        <f t="shared" si="15"/>
        <v>SB27A42875</v>
      </c>
      <c r="H354" s="25" t="s">
        <v>1402</v>
      </c>
      <c r="I354" s="25" t="s">
        <v>1395</v>
      </c>
      <c r="J354" s="23" t="s">
        <v>1408</v>
      </c>
      <c r="K354" s="16" t="s">
        <v>84</v>
      </c>
      <c r="L354" s="11" t="s">
        <v>110</v>
      </c>
      <c r="M354" s="11" t="s">
        <v>112</v>
      </c>
      <c r="N354" s="23" t="s">
        <v>1424</v>
      </c>
      <c r="O354" s="23" t="s">
        <v>1426</v>
      </c>
      <c r="P354" s="11" t="s">
        <v>113</v>
      </c>
      <c r="Q354" s="23" t="s">
        <v>85</v>
      </c>
      <c r="R354" s="11" t="s">
        <v>112</v>
      </c>
      <c r="S354" s="15">
        <v>1</v>
      </c>
      <c r="Z354" s="22">
        <f>IF(H354="","",COUNTIF(H:H,H354))</f>
        <v>1</v>
      </c>
    </row>
    <row r="355" spans="1:26" ht="14.25" customHeight="1">
      <c r="A355" s="15">
        <v>354</v>
      </c>
      <c r="B355" s="16">
        <v>46</v>
      </c>
      <c r="C355" s="19">
        <v>44148</v>
      </c>
      <c r="D355" s="11" t="s">
        <v>108</v>
      </c>
      <c r="E355" s="11" t="s">
        <v>107</v>
      </c>
      <c r="F355" s="11" t="s">
        <v>2164</v>
      </c>
      <c r="G355" s="11" t="str">
        <f t="shared" si="15"/>
        <v>SB27A42875</v>
      </c>
      <c r="H355" s="25" t="s">
        <v>1403</v>
      </c>
      <c r="I355" s="25" t="s">
        <v>1396</v>
      </c>
      <c r="J355" s="23" t="s">
        <v>1409</v>
      </c>
      <c r="K355" s="16" t="s">
        <v>84</v>
      </c>
      <c r="L355" s="11" t="s">
        <v>110</v>
      </c>
      <c r="M355" s="11" t="s">
        <v>112</v>
      </c>
      <c r="N355" s="23" t="s">
        <v>1437</v>
      </c>
      <c r="O355" s="23" t="s">
        <v>1050</v>
      </c>
      <c r="P355" s="11" t="s">
        <v>113</v>
      </c>
      <c r="Q355" s="23" t="s">
        <v>85</v>
      </c>
      <c r="R355" s="11" t="s">
        <v>112</v>
      </c>
      <c r="S355" s="15">
        <v>1</v>
      </c>
      <c r="Z355" s="22">
        <f>IF(H355="","",COUNTIF(H:H,H355))</f>
        <v>1</v>
      </c>
    </row>
    <row r="356" spans="1:26" ht="14.25" customHeight="1">
      <c r="A356" s="15">
        <v>355</v>
      </c>
      <c r="B356" s="16">
        <v>46</v>
      </c>
      <c r="C356" s="19">
        <v>44151</v>
      </c>
      <c r="D356" s="11" t="s">
        <v>108</v>
      </c>
      <c r="E356" s="11" t="s">
        <v>107</v>
      </c>
      <c r="F356" s="11" t="s">
        <v>2164</v>
      </c>
      <c r="G356" s="11" t="str">
        <f t="shared" si="15"/>
        <v>SB27A42875</v>
      </c>
      <c r="H356" s="25" t="s">
        <v>1410</v>
      </c>
      <c r="I356" s="25" t="s">
        <v>1396</v>
      </c>
      <c r="J356" s="23" t="s">
        <v>83</v>
      </c>
      <c r="K356" s="16" t="s">
        <v>84</v>
      </c>
      <c r="L356" s="11" t="s">
        <v>110</v>
      </c>
      <c r="M356" s="11" t="s">
        <v>112</v>
      </c>
      <c r="N356" s="23" t="s">
        <v>1419</v>
      </c>
      <c r="O356" s="23" t="s">
        <v>86</v>
      </c>
      <c r="P356" s="11" t="s">
        <v>113</v>
      </c>
      <c r="Q356" s="23" t="s">
        <v>85</v>
      </c>
      <c r="R356" s="11" t="s">
        <v>112</v>
      </c>
      <c r="S356" s="15">
        <v>1</v>
      </c>
      <c r="Z356" s="22">
        <f>IF(H356="","",COUNTIF(H:H,H356))</f>
        <v>1</v>
      </c>
    </row>
    <row r="357" spans="1:26" ht="14.25" customHeight="1">
      <c r="A357" s="15">
        <v>356</v>
      </c>
      <c r="B357" s="16">
        <v>47</v>
      </c>
      <c r="C357" s="19">
        <v>44154</v>
      </c>
      <c r="D357" s="11" t="s">
        <v>175</v>
      </c>
      <c r="E357" s="11" t="s">
        <v>107</v>
      </c>
      <c r="F357" s="11" t="s">
        <v>109</v>
      </c>
      <c r="G357" s="11" t="str">
        <f t="shared" si="15"/>
        <v>STA7A43765</v>
      </c>
      <c r="H357" s="25" t="s">
        <v>1411</v>
      </c>
      <c r="I357" s="25" t="s">
        <v>1415</v>
      </c>
      <c r="J357" s="23" t="s">
        <v>535</v>
      </c>
      <c r="K357" s="16" t="s">
        <v>84</v>
      </c>
      <c r="L357" s="23" t="s">
        <v>1660</v>
      </c>
      <c r="M357" s="11" t="s">
        <v>112</v>
      </c>
      <c r="N357" s="23"/>
      <c r="O357" s="23" t="s">
        <v>1050</v>
      </c>
      <c r="P357" s="11" t="s">
        <v>113</v>
      </c>
      <c r="Q357" s="23" t="s">
        <v>85</v>
      </c>
      <c r="R357" s="11" t="s">
        <v>112</v>
      </c>
      <c r="S357" s="15">
        <v>1</v>
      </c>
      <c r="Z357" s="22">
        <f>IF(H357="","",COUNTIF(H:H,H357))</f>
        <v>1</v>
      </c>
    </row>
    <row r="358" spans="1:26" ht="14.25" customHeight="1">
      <c r="A358" s="15">
        <v>357</v>
      </c>
      <c r="B358" s="16">
        <v>47</v>
      </c>
      <c r="C358" s="19">
        <v>44154</v>
      </c>
      <c r="D358" s="11" t="s">
        <v>175</v>
      </c>
      <c r="E358" s="11" t="s">
        <v>107</v>
      </c>
      <c r="F358" s="11" t="s">
        <v>109</v>
      </c>
      <c r="G358" s="11" t="str">
        <f t="shared" si="15"/>
        <v>SC57A01987</v>
      </c>
      <c r="H358" s="25" t="s">
        <v>1412</v>
      </c>
      <c r="I358" s="25" t="s">
        <v>1415</v>
      </c>
      <c r="J358" s="23" t="s">
        <v>1418</v>
      </c>
      <c r="K358" s="16" t="s">
        <v>84</v>
      </c>
      <c r="L358" s="11" t="s">
        <v>110</v>
      </c>
      <c r="M358" s="11" t="s">
        <v>112</v>
      </c>
      <c r="N358" s="23" t="s">
        <v>1420</v>
      </c>
      <c r="O358" s="23" t="s">
        <v>1050</v>
      </c>
      <c r="P358" s="11" t="s">
        <v>113</v>
      </c>
      <c r="Q358" s="23" t="s">
        <v>85</v>
      </c>
      <c r="R358" s="11" t="s">
        <v>112</v>
      </c>
      <c r="S358" s="15">
        <v>1</v>
      </c>
      <c r="Z358" s="22">
        <f>IF(H358="","",COUNTIF(H:H,H358))</f>
        <v>1</v>
      </c>
    </row>
    <row r="359" spans="1:26" ht="14.25" customHeight="1">
      <c r="A359" s="15">
        <v>358</v>
      </c>
      <c r="B359" s="16">
        <v>47</v>
      </c>
      <c r="C359" s="19">
        <v>44154</v>
      </c>
      <c r="D359" s="11" t="s">
        <v>175</v>
      </c>
      <c r="E359" s="11" t="s">
        <v>107</v>
      </c>
      <c r="F359" s="11" t="s">
        <v>109</v>
      </c>
      <c r="G359" s="11" t="str">
        <f t="shared" si="15"/>
        <v>SC57A01992</v>
      </c>
      <c r="H359" s="25" t="s">
        <v>1413</v>
      </c>
      <c r="I359" s="25" t="s">
        <v>1416</v>
      </c>
      <c r="J359" s="23" t="s">
        <v>535</v>
      </c>
      <c r="K359" s="16" t="s">
        <v>84</v>
      </c>
      <c r="L359" s="23" t="s">
        <v>549</v>
      </c>
      <c r="M359" s="11" t="s">
        <v>112</v>
      </c>
      <c r="N359" s="23" t="s">
        <v>1421</v>
      </c>
      <c r="O359" s="23" t="s">
        <v>1050</v>
      </c>
      <c r="P359" s="11" t="s">
        <v>113</v>
      </c>
      <c r="Q359" s="23" t="s">
        <v>85</v>
      </c>
      <c r="R359" s="11" t="s">
        <v>112</v>
      </c>
      <c r="S359" s="15">
        <v>1</v>
      </c>
      <c r="Z359" s="22">
        <f>IF(H359="","",COUNTIF(H:H,H359))</f>
        <v>1</v>
      </c>
    </row>
    <row r="360" spans="1:26" ht="14.25" customHeight="1">
      <c r="A360" s="15">
        <v>359</v>
      </c>
      <c r="B360" s="16">
        <v>47</v>
      </c>
      <c r="C360" s="19">
        <v>44154</v>
      </c>
      <c r="D360" s="11" t="s">
        <v>108</v>
      </c>
      <c r="E360" s="11" t="s">
        <v>107</v>
      </c>
      <c r="F360" s="11" t="s">
        <v>2165</v>
      </c>
      <c r="G360" s="11" t="str">
        <f t="shared" si="15"/>
        <v>SB27A18610</v>
      </c>
      <c r="H360" s="25" t="s">
        <v>1414</v>
      </c>
      <c r="I360" s="25" t="s">
        <v>1417</v>
      </c>
      <c r="J360" s="23" t="s">
        <v>83</v>
      </c>
      <c r="K360" s="16" t="s">
        <v>84</v>
      </c>
      <c r="L360" s="11" t="s">
        <v>326</v>
      </c>
      <c r="M360" s="11" t="s">
        <v>112</v>
      </c>
      <c r="N360" s="23" t="s">
        <v>1422</v>
      </c>
      <c r="O360" s="23" t="s">
        <v>86</v>
      </c>
      <c r="P360" s="11" t="s">
        <v>113</v>
      </c>
      <c r="Q360" s="23" t="s">
        <v>85</v>
      </c>
      <c r="R360" s="11" t="s">
        <v>112</v>
      </c>
      <c r="S360" s="15">
        <v>1</v>
      </c>
      <c r="Z360" s="22">
        <f>IF(H360="","",COUNTIF(H:H,H360))</f>
        <v>1</v>
      </c>
    </row>
    <row r="361" spans="1:26" ht="14.25" customHeight="1">
      <c r="A361" s="15">
        <v>360</v>
      </c>
      <c r="B361" s="16">
        <v>47</v>
      </c>
      <c r="C361" s="19">
        <v>44158</v>
      </c>
      <c r="D361" s="11" t="s">
        <v>175</v>
      </c>
      <c r="E361" s="11" t="s">
        <v>107</v>
      </c>
      <c r="F361" s="11" t="s">
        <v>109</v>
      </c>
      <c r="G361" s="11" t="str">
        <f t="shared" si="15"/>
        <v>SR17A32467</v>
      </c>
      <c r="H361" s="25" t="s">
        <v>1442</v>
      </c>
      <c r="I361" s="25" t="s">
        <v>1441</v>
      </c>
      <c r="J361" s="23" t="s">
        <v>1466</v>
      </c>
      <c r="K361" s="16" t="s">
        <v>84</v>
      </c>
      <c r="L361" s="23" t="s">
        <v>1326</v>
      </c>
      <c r="M361" s="11" t="s">
        <v>112</v>
      </c>
      <c r="N361" s="23" t="s">
        <v>1454</v>
      </c>
      <c r="O361" s="23" t="s">
        <v>1050</v>
      </c>
      <c r="P361" s="11" t="s">
        <v>113</v>
      </c>
      <c r="Q361" s="23" t="s">
        <v>85</v>
      </c>
      <c r="R361" s="11" t="s">
        <v>112</v>
      </c>
      <c r="S361" s="15">
        <v>1</v>
      </c>
      <c r="Z361" s="22">
        <f>IF(H361="","",COUNTIF(H:H,H361))</f>
        <v>1</v>
      </c>
    </row>
    <row r="362" spans="1:26" ht="14.25" customHeight="1">
      <c r="A362" s="15">
        <v>361</v>
      </c>
      <c r="B362" s="16">
        <v>47</v>
      </c>
      <c r="C362" s="19">
        <v>44158</v>
      </c>
      <c r="D362" s="11" t="s">
        <v>108</v>
      </c>
      <c r="E362" s="11" t="s">
        <v>107</v>
      </c>
      <c r="F362" s="11" t="s">
        <v>2164</v>
      </c>
      <c r="G362" s="11" t="str">
        <f t="shared" ref="G362:G378" si="16">IF(LEFT(H362,3)="11S",IF(MID(H362,4,1)="8",MID(H362,4,9),MID(H362,4,8)),MID(H362,3,10))</f>
        <v>SB27A42875</v>
      </c>
      <c r="H362" s="25" t="s">
        <v>1443</v>
      </c>
      <c r="I362" s="25" t="s">
        <v>1441</v>
      </c>
      <c r="J362" s="23" t="s">
        <v>83</v>
      </c>
      <c r="K362" s="16" t="s">
        <v>84</v>
      </c>
      <c r="L362" s="11" t="s">
        <v>110</v>
      </c>
      <c r="M362" s="11" t="s">
        <v>112</v>
      </c>
      <c r="N362" s="23" t="s">
        <v>1455</v>
      </c>
      <c r="O362" s="23" t="s">
        <v>86</v>
      </c>
      <c r="P362" s="11" t="s">
        <v>113</v>
      </c>
      <c r="Q362" s="23" t="s">
        <v>85</v>
      </c>
      <c r="R362" s="11" t="s">
        <v>112</v>
      </c>
      <c r="S362" s="15">
        <v>1</v>
      </c>
      <c r="Z362" s="22">
        <f>IF(H362="","",COUNTIF(H:H,H362))</f>
        <v>1</v>
      </c>
    </row>
    <row r="363" spans="1:26" ht="14.25" customHeight="1">
      <c r="A363" s="15">
        <v>362</v>
      </c>
      <c r="B363" s="16">
        <v>47</v>
      </c>
      <c r="C363" s="19">
        <v>44158</v>
      </c>
      <c r="D363" s="11" t="s">
        <v>108</v>
      </c>
      <c r="E363" s="11" t="s">
        <v>107</v>
      </c>
      <c r="F363" s="11" t="s">
        <v>2165</v>
      </c>
      <c r="G363" s="11" t="str">
        <f t="shared" si="16"/>
        <v>SB27A42914</v>
      </c>
      <c r="H363" s="25" t="s">
        <v>1370</v>
      </c>
      <c r="I363" s="25" t="s">
        <v>1417</v>
      </c>
      <c r="J363" s="23" t="s">
        <v>1467</v>
      </c>
      <c r="K363" s="16" t="s">
        <v>84</v>
      </c>
      <c r="L363" s="11" t="s">
        <v>326</v>
      </c>
      <c r="M363" s="11" t="s">
        <v>112</v>
      </c>
      <c r="N363" s="23" t="s">
        <v>1376</v>
      </c>
      <c r="O363" s="23" t="s">
        <v>1475</v>
      </c>
      <c r="P363" s="11" t="s">
        <v>113</v>
      </c>
      <c r="Q363" s="23" t="s">
        <v>85</v>
      </c>
      <c r="R363" s="11" t="s">
        <v>112</v>
      </c>
      <c r="S363" s="15">
        <v>1</v>
      </c>
      <c r="Z363" s="22">
        <f>IF(H363="","",COUNTIF(H:H,H363))</f>
        <v>2</v>
      </c>
    </row>
    <row r="364" spans="1:26" ht="14.25" customHeight="1">
      <c r="A364" s="15">
        <v>363</v>
      </c>
      <c r="B364" s="16">
        <v>48</v>
      </c>
      <c r="C364" s="19">
        <v>44160</v>
      </c>
      <c r="D364" s="11" t="s">
        <v>108</v>
      </c>
      <c r="E364" s="11" t="s">
        <v>107</v>
      </c>
      <c r="F364" s="11" t="s">
        <v>2164</v>
      </c>
      <c r="G364" s="11" t="str">
        <f t="shared" si="16"/>
        <v>SB27A42875</v>
      </c>
      <c r="H364" s="25" t="s">
        <v>1444</v>
      </c>
      <c r="I364" s="25" t="s">
        <v>1438</v>
      </c>
      <c r="J364" s="23" t="s">
        <v>1468</v>
      </c>
      <c r="K364" s="16" t="s">
        <v>84</v>
      </c>
      <c r="L364" s="11" t="s">
        <v>110</v>
      </c>
      <c r="M364" s="11" t="s">
        <v>112</v>
      </c>
      <c r="N364" s="23" t="s">
        <v>1456</v>
      </c>
      <c r="O364" s="23" t="s">
        <v>1476</v>
      </c>
      <c r="P364" s="23" t="s">
        <v>14</v>
      </c>
      <c r="Q364" s="11" t="s">
        <v>115</v>
      </c>
      <c r="U364" s="15">
        <v>1</v>
      </c>
      <c r="Z364" s="22">
        <f>IF(H364="","",COUNTIF(H:H,H364))</f>
        <v>1</v>
      </c>
    </row>
    <row r="365" spans="1:26" ht="14.25" customHeight="1">
      <c r="A365" s="15">
        <v>364</v>
      </c>
      <c r="B365" s="16">
        <v>48</v>
      </c>
      <c r="C365" s="19">
        <v>44160</v>
      </c>
      <c r="D365" s="11" t="s">
        <v>108</v>
      </c>
      <c r="E365" s="11" t="s">
        <v>107</v>
      </c>
      <c r="F365" s="11" t="s">
        <v>2164</v>
      </c>
      <c r="G365" s="11" t="str">
        <f t="shared" si="16"/>
        <v>SB27A42875</v>
      </c>
      <c r="H365" s="25" t="s">
        <v>1445</v>
      </c>
      <c r="I365" s="25" t="s">
        <v>1439</v>
      </c>
      <c r="J365" s="23" t="s">
        <v>83</v>
      </c>
      <c r="K365" s="16" t="s">
        <v>84</v>
      </c>
      <c r="L365" s="11" t="s">
        <v>110</v>
      </c>
      <c r="M365" s="11" t="s">
        <v>112</v>
      </c>
      <c r="N365" s="23" t="s">
        <v>1457</v>
      </c>
      <c r="O365" s="23" t="s">
        <v>86</v>
      </c>
      <c r="P365" s="11" t="s">
        <v>113</v>
      </c>
      <c r="Q365" s="23" t="s">
        <v>85</v>
      </c>
      <c r="R365" s="11" t="s">
        <v>112</v>
      </c>
      <c r="S365" s="15">
        <v>1</v>
      </c>
      <c r="Z365" s="22">
        <f>IF(H365="","",COUNTIF(H:H,H365))</f>
        <v>1</v>
      </c>
    </row>
    <row r="366" spans="1:26" ht="14.25" customHeight="1">
      <c r="A366" s="15">
        <v>365</v>
      </c>
      <c r="B366" s="16">
        <v>48</v>
      </c>
      <c r="C366" s="19">
        <v>44160</v>
      </c>
      <c r="D366" s="11" t="s">
        <v>108</v>
      </c>
      <c r="E366" s="11" t="s">
        <v>107</v>
      </c>
      <c r="F366" s="11" t="s">
        <v>2165</v>
      </c>
      <c r="G366" s="11" t="str">
        <f t="shared" si="16"/>
        <v>SB27A18610</v>
      </c>
      <c r="H366" s="25" t="s">
        <v>1446</v>
      </c>
      <c r="I366" s="25" t="s">
        <v>1439</v>
      </c>
      <c r="J366" s="23" t="s">
        <v>1469</v>
      </c>
      <c r="K366" s="16" t="s">
        <v>84</v>
      </c>
      <c r="L366" s="11" t="s">
        <v>326</v>
      </c>
      <c r="M366" s="11" t="s">
        <v>112</v>
      </c>
      <c r="N366" s="23" t="s">
        <v>1458</v>
      </c>
      <c r="O366" s="23" t="s">
        <v>1477</v>
      </c>
      <c r="P366" s="23" t="s">
        <v>14</v>
      </c>
      <c r="Q366" s="11" t="s">
        <v>115</v>
      </c>
      <c r="U366" s="15">
        <v>1</v>
      </c>
      <c r="Z366" s="22">
        <f>IF(H366="","",COUNTIF(H:H,H366))</f>
        <v>1</v>
      </c>
    </row>
    <row r="367" spans="1:26" ht="14.25" customHeight="1">
      <c r="A367" s="15">
        <v>366</v>
      </c>
      <c r="B367" s="16">
        <v>48</v>
      </c>
      <c r="C367" s="19">
        <v>44160</v>
      </c>
      <c r="D367" s="11" t="s">
        <v>108</v>
      </c>
      <c r="E367" s="11" t="s">
        <v>107</v>
      </c>
      <c r="F367" s="11" t="s">
        <v>2164</v>
      </c>
      <c r="G367" s="11" t="str">
        <f t="shared" si="16"/>
        <v>SB27A42875</v>
      </c>
      <c r="H367" s="25" t="s">
        <v>1447</v>
      </c>
      <c r="I367" s="25" t="s">
        <v>1439</v>
      </c>
      <c r="J367" s="23" t="s">
        <v>1470</v>
      </c>
      <c r="K367" s="16" t="s">
        <v>84</v>
      </c>
      <c r="L367" s="11" t="s">
        <v>110</v>
      </c>
      <c r="M367" s="11" t="s">
        <v>112</v>
      </c>
      <c r="N367" s="23" t="s">
        <v>1459</v>
      </c>
      <c r="O367" s="23" t="s">
        <v>86</v>
      </c>
      <c r="P367" s="11" t="s">
        <v>113</v>
      </c>
      <c r="Q367" s="23" t="s">
        <v>85</v>
      </c>
      <c r="R367" s="11" t="s">
        <v>112</v>
      </c>
      <c r="S367" s="15">
        <v>1</v>
      </c>
      <c r="Z367" s="22">
        <f>IF(H367="","",COUNTIF(H:H,H367))</f>
        <v>1</v>
      </c>
    </row>
    <row r="368" spans="1:26" ht="14.25" customHeight="1">
      <c r="A368" s="15">
        <v>367</v>
      </c>
      <c r="B368" s="16">
        <v>48</v>
      </c>
      <c r="C368" s="19">
        <v>44160</v>
      </c>
      <c r="D368" s="11" t="s">
        <v>175</v>
      </c>
      <c r="E368" s="11" t="s">
        <v>107</v>
      </c>
      <c r="F368" s="11" t="s">
        <v>109</v>
      </c>
      <c r="G368" s="11" t="str">
        <f t="shared" si="16"/>
        <v>SC57A22935</v>
      </c>
      <c r="H368" s="25" t="s">
        <v>1448</v>
      </c>
      <c r="I368" s="25" t="s">
        <v>1438</v>
      </c>
      <c r="J368" s="23" t="s">
        <v>1471</v>
      </c>
      <c r="K368" s="16" t="s">
        <v>144</v>
      </c>
      <c r="L368" s="11" t="s">
        <v>202</v>
      </c>
      <c r="M368" s="11" t="s">
        <v>112</v>
      </c>
      <c r="N368" s="23" t="s">
        <v>1460</v>
      </c>
      <c r="O368" s="23" t="s">
        <v>1478</v>
      </c>
      <c r="P368" s="23" t="s">
        <v>14</v>
      </c>
      <c r="Q368" s="11" t="s">
        <v>115</v>
      </c>
      <c r="U368" s="15">
        <v>1</v>
      </c>
      <c r="Z368" s="22">
        <f>IF(H368="","",COUNTIF(H:H,H368))</f>
        <v>1</v>
      </c>
    </row>
    <row r="369" spans="1:26" ht="14.25" customHeight="1">
      <c r="A369" s="15">
        <v>368</v>
      </c>
      <c r="B369" s="16">
        <v>48</v>
      </c>
      <c r="C369" s="19">
        <v>44161</v>
      </c>
      <c r="D369" s="11" t="s">
        <v>175</v>
      </c>
      <c r="E369" s="11" t="s">
        <v>107</v>
      </c>
      <c r="F369" s="11" t="s">
        <v>109</v>
      </c>
      <c r="G369" s="11" t="str">
        <f t="shared" si="16"/>
        <v>SC57A41594</v>
      </c>
      <c r="H369" s="25" t="s">
        <v>1449</v>
      </c>
      <c r="I369" s="25" t="s">
        <v>1440</v>
      </c>
      <c r="J369" s="23" t="s">
        <v>1472</v>
      </c>
      <c r="K369" s="16" t="s">
        <v>84</v>
      </c>
      <c r="L369" s="11" t="s">
        <v>326</v>
      </c>
      <c r="M369" s="11" t="s">
        <v>112</v>
      </c>
      <c r="N369" s="23" t="s">
        <v>1461</v>
      </c>
      <c r="O369" s="23" t="s">
        <v>1479</v>
      </c>
      <c r="P369" s="11" t="s">
        <v>113</v>
      </c>
      <c r="Q369" s="23" t="s">
        <v>85</v>
      </c>
      <c r="R369" s="11" t="s">
        <v>112</v>
      </c>
      <c r="S369" s="15">
        <v>1</v>
      </c>
      <c r="Z369" s="22">
        <f>IF(H369="","",COUNTIF(H:H,H369))</f>
        <v>1</v>
      </c>
    </row>
    <row r="370" spans="1:26" ht="14.25" customHeight="1">
      <c r="A370" s="15">
        <v>369</v>
      </c>
      <c r="B370" s="16">
        <v>48</v>
      </c>
      <c r="C370" s="19">
        <v>44161</v>
      </c>
      <c r="D370" s="11" t="s">
        <v>175</v>
      </c>
      <c r="E370" s="11" t="s">
        <v>107</v>
      </c>
      <c r="F370" s="11" t="s">
        <v>109</v>
      </c>
      <c r="G370" s="11" t="str">
        <f t="shared" si="16"/>
        <v>STA7A33062</v>
      </c>
      <c r="H370" s="25" t="s">
        <v>1450</v>
      </c>
      <c r="I370" s="25" t="s">
        <v>1440</v>
      </c>
      <c r="J370" s="23" t="s">
        <v>1473</v>
      </c>
      <c r="K370" s="16" t="s">
        <v>84</v>
      </c>
      <c r="L370" s="11" t="s">
        <v>1114</v>
      </c>
      <c r="M370" s="11" t="s">
        <v>112</v>
      </c>
      <c r="N370" s="23" t="s">
        <v>1462</v>
      </c>
      <c r="O370" s="23" t="s">
        <v>1050</v>
      </c>
      <c r="P370" s="11" t="s">
        <v>113</v>
      </c>
      <c r="Q370" s="23" t="s">
        <v>85</v>
      </c>
      <c r="R370" s="11" t="s">
        <v>112</v>
      </c>
      <c r="S370" s="15">
        <v>1</v>
      </c>
      <c r="Z370" s="22">
        <f>IF(H370="","",COUNTIF(H:H,H370))</f>
        <v>1</v>
      </c>
    </row>
    <row r="371" spans="1:26" ht="14.25" customHeight="1">
      <c r="A371" s="15">
        <v>370</v>
      </c>
      <c r="B371" s="16">
        <v>48</v>
      </c>
      <c r="C371" s="19">
        <v>44161</v>
      </c>
      <c r="D371" s="11" t="s">
        <v>175</v>
      </c>
      <c r="E371" s="11" t="s">
        <v>107</v>
      </c>
      <c r="F371" s="11" t="s">
        <v>109</v>
      </c>
      <c r="G371" s="11" t="str">
        <f t="shared" si="16"/>
        <v>SC57A41594</v>
      </c>
      <c r="H371" s="25" t="s">
        <v>1451</v>
      </c>
      <c r="I371" s="25" t="s">
        <v>1440</v>
      </c>
      <c r="J371" s="23" t="s">
        <v>1474</v>
      </c>
      <c r="K371" s="16" t="s">
        <v>84</v>
      </c>
      <c r="L371" s="11" t="s">
        <v>326</v>
      </c>
      <c r="M371" s="11" t="s">
        <v>112</v>
      </c>
      <c r="N371" s="23" t="s">
        <v>1463</v>
      </c>
      <c r="O371" s="23" t="s">
        <v>1479</v>
      </c>
      <c r="P371" s="11" t="s">
        <v>113</v>
      </c>
      <c r="Q371" s="23" t="s">
        <v>85</v>
      </c>
      <c r="R371" s="11" t="s">
        <v>112</v>
      </c>
      <c r="S371" s="15">
        <v>1</v>
      </c>
      <c r="Z371" s="22">
        <f>IF(H371="","",COUNTIF(H:H,H371))</f>
        <v>1</v>
      </c>
    </row>
    <row r="372" spans="1:26" ht="14.25" customHeight="1">
      <c r="A372" s="15">
        <v>371</v>
      </c>
      <c r="B372" s="16">
        <v>48</v>
      </c>
      <c r="C372" s="19">
        <v>44161</v>
      </c>
      <c r="D372" s="11" t="s">
        <v>108</v>
      </c>
      <c r="E372" s="11" t="s">
        <v>107</v>
      </c>
      <c r="F372" s="11" t="s">
        <v>2165</v>
      </c>
      <c r="G372" s="11" t="str">
        <f t="shared" si="16"/>
        <v>SB27A18610</v>
      </c>
      <c r="H372" s="25" t="s">
        <v>1452</v>
      </c>
      <c r="I372" s="25" t="s">
        <v>1440</v>
      </c>
      <c r="J372" s="23" t="s">
        <v>83</v>
      </c>
      <c r="K372" s="16" t="s">
        <v>84</v>
      </c>
      <c r="L372" s="11" t="s">
        <v>326</v>
      </c>
      <c r="M372" s="11" t="s">
        <v>112</v>
      </c>
      <c r="N372" s="23" t="s">
        <v>1464</v>
      </c>
      <c r="O372" s="23" t="s">
        <v>86</v>
      </c>
      <c r="P372" s="11" t="s">
        <v>113</v>
      </c>
      <c r="Q372" s="23" t="s">
        <v>85</v>
      </c>
      <c r="R372" s="11" t="s">
        <v>112</v>
      </c>
      <c r="S372" s="15">
        <v>1</v>
      </c>
      <c r="Z372" s="22">
        <f>IF(H372="","",COUNTIF(H:H,H372))</f>
        <v>1</v>
      </c>
    </row>
    <row r="373" spans="1:26" ht="14.25" customHeight="1">
      <c r="A373" s="15">
        <v>372</v>
      </c>
      <c r="B373" s="16">
        <v>48</v>
      </c>
      <c r="C373" s="19">
        <v>44161</v>
      </c>
      <c r="D373" s="11" t="s">
        <v>108</v>
      </c>
      <c r="E373" s="11" t="s">
        <v>107</v>
      </c>
      <c r="F373" s="11" t="s">
        <v>2165</v>
      </c>
      <c r="G373" s="11" t="str">
        <f t="shared" si="16"/>
        <v>SB27A18610</v>
      </c>
      <c r="H373" s="25" t="s">
        <v>1453</v>
      </c>
      <c r="I373" s="25" t="s">
        <v>1440</v>
      </c>
      <c r="J373" s="23" t="s">
        <v>83</v>
      </c>
      <c r="K373" s="16" t="s">
        <v>84</v>
      </c>
      <c r="L373" s="11" t="s">
        <v>326</v>
      </c>
      <c r="M373" s="11" t="s">
        <v>112</v>
      </c>
      <c r="N373" s="23" t="s">
        <v>1465</v>
      </c>
      <c r="O373" s="23" t="s">
        <v>86</v>
      </c>
      <c r="P373" s="11" t="s">
        <v>113</v>
      </c>
      <c r="Q373" s="23" t="s">
        <v>85</v>
      </c>
      <c r="R373" s="11" t="s">
        <v>112</v>
      </c>
      <c r="S373" s="15">
        <v>1</v>
      </c>
      <c r="Z373" s="22">
        <f>IF(H373="","",COUNTIF(H:H,H373))</f>
        <v>1</v>
      </c>
    </row>
    <row r="374" spans="1:26" ht="14.25" customHeight="1">
      <c r="A374" s="15">
        <v>373</v>
      </c>
      <c r="B374" s="16">
        <v>48</v>
      </c>
      <c r="C374" s="19">
        <v>44162</v>
      </c>
      <c r="D374" s="11" t="s">
        <v>108</v>
      </c>
      <c r="E374" s="11" t="s">
        <v>107</v>
      </c>
      <c r="F374" s="11" t="s">
        <v>2164</v>
      </c>
      <c r="G374" s="11" t="str">
        <f t="shared" si="16"/>
        <v>SB27A42875</v>
      </c>
      <c r="H374" s="25" t="s">
        <v>1480</v>
      </c>
      <c r="I374" s="25" t="s">
        <v>1440</v>
      </c>
      <c r="J374" s="23" t="s">
        <v>83</v>
      </c>
      <c r="K374" s="16" t="s">
        <v>84</v>
      </c>
      <c r="L374" s="11" t="s">
        <v>110</v>
      </c>
      <c r="M374" s="11" t="s">
        <v>112</v>
      </c>
      <c r="N374" s="23" t="s">
        <v>1231</v>
      </c>
      <c r="O374" s="23" t="s">
        <v>86</v>
      </c>
      <c r="P374" s="11" t="s">
        <v>113</v>
      </c>
      <c r="Q374" s="23" t="s">
        <v>85</v>
      </c>
      <c r="R374" s="11" t="s">
        <v>112</v>
      </c>
      <c r="S374" s="15">
        <v>1</v>
      </c>
      <c r="Z374" s="22">
        <f>IF(H374="","",COUNTIF(H:H,H374))</f>
        <v>1</v>
      </c>
    </row>
    <row r="375" spans="1:26" ht="14.25" customHeight="1">
      <c r="A375" s="15">
        <v>374</v>
      </c>
      <c r="B375" s="16">
        <v>48</v>
      </c>
      <c r="C375" s="19">
        <v>44165</v>
      </c>
      <c r="D375" s="11" t="s">
        <v>108</v>
      </c>
      <c r="E375" s="11" t="s">
        <v>107</v>
      </c>
      <c r="F375" s="11" t="s">
        <v>2165</v>
      </c>
      <c r="G375" s="11" t="str">
        <f t="shared" si="16"/>
        <v>SB27A18610</v>
      </c>
      <c r="H375" s="25" t="s">
        <v>1481</v>
      </c>
      <c r="I375" s="25" t="s">
        <v>1482</v>
      </c>
      <c r="J375" s="23" t="s">
        <v>1483</v>
      </c>
      <c r="K375" s="16" t="s">
        <v>84</v>
      </c>
      <c r="L375" s="11" t="s">
        <v>326</v>
      </c>
      <c r="M375" s="11" t="s">
        <v>112</v>
      </c>
      <c r="N375" s="23" t="s">
        <v>1484</v>
      </c>
      <c r="O375" s="23" t="s">
        <v>1485</v>
      </c>
      <c r="P375" s="11" t="s">
        <v>113</v>
      </c>
      <c r="Q375" s="23" t="s">
        <v>85</v>
      </c>
      <c r="R375" s="11" t="s">
        <v>112</v>
      </c>
      <c r="S375" s="15">
        <v>1</v>
      </c>
      <c r="Z375" s="22">
        <f>IF(H375="","",COUNTIF(H:H,H375))</f>
        <v>1</v>
      </c>
    </row>
    <row r="376" spans="1:26" ht="14.25" customHeight="1">
      <c r="A376" s="15">
        <v>375</v>
      </c>
      <c r="B376" s="16">
        <v>49</v>
      </c>
      <c r="C376" s="19">
        <v>44166</v>
      </c>
      <c r="D376" s="11" t="s">
        <v>175</v>
      </c>
      <c r="E376" s="11" t="s">
        <v>107</v>
      </c>
      <c r="F376" s="11" t="s">
        <v>109</v>
      </c>
      <c r="G376" s="11" t="str">
        <f t="shared" si="16"/>
        <v>SC57A01987</v>
      </c>
      <c r="H376" s="25" t="s">
        <v>1490</v>
      </c>
      <c r="I376" s="25" t="s">
        <v>1486</v>
      </c>
      <c r="J376" s="23" t="s">
        <v>344</v>
      </c>
      <c r="K376" s="16" t="s">
        <v>84</v>
      </c>
      <c r="L376" s="11" t="s">
        <v>110</v>
      </c>
      <c r="M376" s="11" t="s">
        <v>112</v>
      </c>
      <c r="N376" s="23" t="s">
        <v>1487</v>
      </c>
      <c r="O376" s="23" t="s">
        <v>1050</v>
      </c>
      <c r="P376" s="11" t="s">
        <v>113</v>
      </c>
      <c r="Q376" s="23" t="s">
        <v>85</v>
      </c>
      <c r="R376" s="11" t="s">
        <v>112</v>
      </c>
      <c r="S376" s="15">
        <v>1</v>
      </c>
      <c r="Z376" s="22">
        <f>IF(H376="","",COUNTIF(H:H,H376))</f>
        <v>1</v>
      </c>
    </row>
    <row r="377" spans="1:26" ht="14.25" customHeight="1">
      <c r="A377" s="15">
        <v>376</v>
      </c>
      <c r="B377" s="16">
        <v>49</v>
      </c>
      <c r="C377" s="19">
        <v>44166</v>
      </c>
      <c r="D377" s="11" t="s">
        <v>175</v>
      </c>
      <c r="E377" s="11" t="s">
        <v>107</v>
      </c>
      <c r="F377" s="11" t="s">
        <v>109</v>
      </c>
      <c r="G377" s="11" t="str">
        <f t="shared" si="16"/>
        <v>SC57A45330</v>
      </c>
      <c r="H377" s="25" t="s">
        <v>1491</v>
      </c>
      <c r="I377" s="25" t="s">
        <v>1486</v>
      </c>
      <c r="J377" s="23" t="s">
        <v>1492</v>
      </c>
      <c r="K377" s="16" t="s">
        <v>84</v>
      </c>
      <c r="M377" s="11" t="s">
        <v>112</v>
      </c>
      <c r="N377" s="23" t="s">
        <v>1488</v>
      </c>
      <c r="O377" s="23" t="s">
        <v>1050</v>
      </c>
      <c r="P377" s="11" t="s">
        <v>113</v>
      </c>
      <c r="Q377" s="23" t="s">
        <v>85</v>
      </c>
      <c r="R377" s="11" t="s">
        <v>112</v>
      </c>
      <c r="S377" s="15">
        <v>1</v>
      </c>
      <c r="Z377" s="22">
        <f>IF(H377="","",COUNTIF(H:H,H377))</f>
        <v>1</v>
      </c>
    </row>
    <row r="378" spans="1:26" ht="14.25" customHeight="1">
      <c r="A378" s="15">
        <v>377</v>
      </c>
      <c r="B378" s="16">
        <v>49</v>
      </c>
      <c r="C378" s="19">
        <v>44166</v>
      </c>
      <c r="D378" s="11" t="s">
        <v>108</v>
      </c>
      <c r="E378" s="11" t="s">
        <v>107</v>
      </c>
      <c r="F378" s="11" t="s">
        <v>2165</v>
      </c>
      <c r="G378" s="11" t="str">
        <f t="shared" si="16"/>
        <v>SB27A18610</v>
      </c>
      <c r="H378" s="25" t="s">
        <v>1493</v>
      </c>
      <c r="I378" s="25" t="s">
        <v>1486</v>
      </c>
      <c r="J378" s="23" t="s">
        <v>1494</v>
      </c>
      <c r="K378" s="16" t="s">
        <v>84</v>
      </c>
      <c r="L378" s="11" t="s">
        <v>326</v>
      </c>
      <c r="M378" s="11" t="s">
        <v>112</v>
      </c>
      <c r="N378" s="23" t="s">
        <v>1489</v>
      </c>
      <c r="O378" s="23" t="s">
        <v>1592</v>
      </c>
      <c r="P378" s="11" t="s">
        <v>113</v>
      </c>
      <c r="Q378" s="23" t="s">
        <v>85</v>
      </c>
      <c r="R378" s="11" t="s">
        <v>112</v>
      </c>
      <c r="S378" s="15">
        <v>1</v>
      </c>
      <c r="Z378" s="22">
        <f>IF(H378="","",COUNTIF(H:H,H378))</f>
        <v>1</v>
      </c>
    </row>
    <row r="379" spans="1:26" ht="14.25" customHeight="1">
      <c r="A379" s="15">
        <v>378</v>
      </c>
      <c r="B379" s="16">
        <v>49</v>
      </c>
      <c r="C379" s="19">
        <v>44174</v>
      </c>
      <c r="D379" s="11" t="s">
        <v>108</v>
      </c>
      <c r="E379" s="11" t="s">
        <v>107</v>
      </c>
      <c r="F379" s="11" t="s">
        <v>2165</v>
      </c>
      <c r="G379" s="11" t="str">
        <f t="shared" ref="G379:G390" si="17">IF(LEFT(H379,3)="11S",IF(MID(H379,4,1)="8",MID(H379,4,9),MID(H379,4,8)),MID(H379,3,10))</f>
        <v>SB27A18610</v>
      </c>
      <c r="H379" s="25" t="s">
        <v>1495</v>
      </c>
      <c r="I379" s="25" t="s">
        <v>1593</v>
      </c>
      <c r="J379" s="23" t="s">
        <v>1522</v>
      </c>
      <c r="K379" s="16" t="s">
        <v>84</v>
      </c>
      <c r="L379" s="11" t="s">
        <v>326</v>
      </c>
      <c r="M379" s="11" t="s">
        <v>112</v>
      </c>
      <c r="N379" s="23" t="s">
        <v>1544</v>
      </c>
      <c r="O379" s="23" t="s">
        <v>1571</v>
      </c>
      <c r="P379" s="23" t="s">
        <v>14</v>
      </c>
      <c r="Q379" s="11" t="s">
        <v>115</v>
      </c>
      <c r="U379" s="15">
        <v>1</v>
      </c>
      <c r="Z379" s="22">
        <f>IF(H379="","",COUNTIF(H:H,H379))</f>
        <v>1</v>
      </c>
    </row>
    <row r="380" spans="1:26" ht="14.25" customHeight="1">
      <c r="A380" s="15">
        <v>379</v>
      </c>
      <c r="B380" s="16">
        <v>49</v>
      </c>
      <c r="C380" s="19">
        <v>44174</v>
      </c>
      <c r="D380" s="11" t="s">
        <v>108</v>
      </c>
      <c r="E380" s="11" t="s">
        <v>107</v>
      </c>
      <c r="F380" s="11" t="s">
        <v>2165</v>
      </c>
      <c r="G380" s="11" t="str">
        <f t="shared" si="17"/>
        <v>SB27A18610</v>
      </c>
      <c r="H380" s="23" t="s">
        <v>1496</v>
      </c>
      <c r="I380" s="25" t="s">
        <v>1593</v>
      </c>
      <c r="J380" s="23" t="s">
        <v>1523</v>
      </c>
      <c r="K380" s="16" t="s">
        <v>84</v>
      </c>
      <c r="L380" s="11" t="s">
        <v>326</v>
      </c>
      <c r="M380" s="11" t="s">
        <v>112</v>
      </c>
      <c r="N380" s="23" t="s">
        <v>1545</v>
      </c>
      <c r="O380" s="23" t="s">
        <v>545</v>
      </c>
      <c r="P380" s="11" t="s">
        <v>113</v>
      </c>
      <c r="Q380" s="23" t="s">
        <v>85</v>
      </c>
      <c r="R380" s="11" t="s">
        <v>112</v>
      </c>
      <c r="S380" s="15">
        <v>1</v>
      </c>
      <c r="Z380" s="22">
        <f>IF(H380="","",COUNTIF(H:H,H380))</f>
        <v>1</v>
      </c>
    </row>
    <row r="381" spans="1:26" ht="14.25" customHeight="1">
      <c r="A381" s="15">
        <v>380</v>
      </c>
      <c r="B381" s="16">
        <v>49</v>
      </c>
      <c r="C381" s="19">
        <v>44174</v>
      </c>
      <c r="D381" s="11" t="s">
        <v>108</v>
      </c>
      <c r="E381" s="11" t="s">
        <v>107</v>
      </c>
      <c r="F381" s="11" t="s">
        <v>2165</v>
      </c>
      <c r="G381" s="11" t="str">
        <f t="shared" si="17"/>
        <v>SB27A18610</v>
      </c>
      <c r="H381" s="23" t="s">
        <v>1497</v>
      </c>
      <c r="I381" s="25" t="s">
        <v>1593</v>
      </c>
      <c r="J381" s="23" t="s">
        <v>1523</v>
      </c>
      <c r="K381" s="16" t="s">
        <v>84</v>
      </c>
      <c r="L381" s="11" t="s">
        <v>326</v>
      </c>
      <c r="M381" s="11" t="s">
        <v>112</v>
      </c>
      <c r="N381" s="23" t="s">
        <v>1546</v>
      </c>
      <c r="O381" s="23" t="s">
        <v>86</v>
      </c>
      <c r="P381" s="11" t="s">
        <v>113</v>
      </c>
      <c r="Q381" s="23" t="s">
        <v>85</v>
      </c>
      <c r="R381" s="11" t="s">
        <v>112</v>
      </c>
      <c r="S381" s="15">
        <v>1</v>
      </c>
      <c r="Z381" s="22">
        <f>IF(H381="","",COUNTIF(H:H,H381))</f>
        <v>1</v>
      </c>
    </row>
    <row r="382" spans="1:26" ht="14.25" customHeight="1">
      <c r="A382" s="15">
        <v>381</v>
      </c>
      <c r="B382" s="16">
        <v>49</v>
      </c>
      <c r="C382" s="19">
        <v>44174</v>
      </c>
      <c r="D382" s="11" t="s">
        <v>108</v>
      </c>
      <c r="E382" s="11" t="s">
        <v>107</v>
      </c>
      <c r="F382" s="11" t="s">
        <v>2165</v>
      </c>
      <c r="G382" s="11" t="str">
        <f t="shared" si="17"/>
        <v>SB27A18610</v>
      </c>
      <c r="H382" s="23" t="s">
        <v>1498</v>
      </c>
      <c r="I382" s="25" t="s">
        <v>1593</v>
      </c>
      <c r="J382" s="23" t="s">
        <v>1524</v>
      </c>
      <c r="K382" s="16" t="s">
        <v>84</v>
      </c>
      <c r="L382" s="11" t="s">
        <v>326</v>
      </c>
      <c r="M382" s="11" t="s">
        <v>112</v>
      </c>
      <c r="N382" s="23" t="s">
        <v>1547</v>
      </c>
      <c r="O382" s="23" t="s">
        <v>1572</v>
      </c>
      <c r="P382" s="23" t="s">
        <v>14</v>
      </c>
      <c r="Q382" s="11" t="s">
        <v>115</v>
      </c>
      <c r="U382" s="15">
        <v>1</v>
      </c>
      <c r="Z382" s="22">
        <f>IF(H382="","",COUNTIF(H:H,H382))</f>
        <v>1</v>
      </c>
    </row>
    <row r="383" spans="1:26" ht="14.25" customHeight="1">
      <c r="A383" s="15">
        <v>382</v>
      </c>
      <c r="B383" s="16">
        <v>49</v>
      </c>
      <c r="C383" s="19">
        <v>44174</v>
      </c>
      <c r="D383" s="11" t="s">
        <v>108</v>
      </c>
      <c r="E383" s="11" t="s">
        <v>107</v>
      </c>
      <c r="F383" s="11" t="s">
        <v>2165</v>
      </c>
      <c r="G383" s="11" t="str">
        <f t="shared" si="17"/>
        <v>SB27A18610</v>
      </c>
      <c r="H383" s="23" t="s">
        <v>1499</v>
      </c>
      <c r="I383" s="25" t="s">
        <v>1595</v>
      </c>
      <c r="J383" s="23" t="s">
        <v>1525</v>
      </c>
      <c r="K383" s="16" t="s">
        <v>84</v>
      </c>
      <c r="L383" s="11" t="s">
        <v>326</v>
      </c>
      <c r="M383" s="11" t="s">
        <v>112</v>
      </c>
      <c r="N383" s="23" t="s">
        <v>1548</v>
      </c>
      <c r="O383" s="23" t="s">
        <v>1573</v>
      </c>
      <c r="P383" s="23" t="s">
        <v>14</v>
      </c>
      <c r="Q383" s="11" t="s">
        <v>115</v>
      </c>
      <c r="U383" s="15">
        <v>1</v>
      </c>
      <c r="Z383" s="22">
        <f>IF(H383="","",COUNTIF(H:H,H383))</f>
        <v>1</v>
      </c>
    </row>
    <row r="384" spans="1:26" ht="14.25" customHeight="1">
      <c r="A384" s="15">
        <v>383</v>
      </c>
      <c r="B384" s="16">
        <v>50</v>
      </c>
      <c r="C384" s="19">
        <v>44174</v>
      </c>
      <c r="D384" s="11" t="s">
        <v>108</v>
      </c>
      <c r="E384" s="11" t="s">
        <v>107</v>
      </c>
      <c r="F384" s="11" t="s">
        <v>2165</v>
      </c>
      <c r="G384" s="11" t="str">
        <f t="shared" si="17"/>
        <v>SB27A18610</v>
      </c>
      <c r="H384" s="23" t="s">
        <v>1500</v>
      </c>
      <c r="I384" s="25" t="s">
        <v>1596</v>
      </c>
      <c r="J384" s="23" t="s">
        <v>1526</v>
      </c>
      <c r="K384" s="16" t="s">
        <v>84</v>
      </c>
      <c r="L384" s="11" t="s">
        <v>326</v>
      </c>
      <c r="M384" s="11" t="s">
        <v>112</v>
      </c>
      <c r="N384" s="23" t="s">
        <v>1549</v>
      </c>
      <c r="O384" s="23" t="s">
        <v>1574</v>
      </c>
      <c r="P384" s="23" t="s">
        <v>14</v>
      </c>
      <c r="Q384" s="11" t="s">
        <v>115</v>
      </c>
      <c r="U384" s="15">
        <v>1</v>
      </c>
      <c r="Z384" s="22">
        <f>IF(H384="","",COUNTIF(H:H,H384))</f>
        <v>1</v>
      </c>
    </row>
    <row r="385" spans="1:26" ht="14.25" customHeight="1">
      <c r="A385" s="15">
        <v>384</v>
      </c>
      <c r="B385" s="16">
        <v>50</v>
      </c>
      <c r="C385" s="19">
        <v>44174</v>
      </c>
      <c r="D385" s="11" t="s">
        <v>108</v>
      </c>
      <c r="E385" s="11" t="s">
        <v>107</v>
      </c>
      <c r="F385" s="11" t="s">
        <v>2165</v>
      </c>
      <c r="G385" s="11" t="str">
        <f t="shared" si="17"/>
        <v>SB27A18610</v>
      </c>
      <c r="H385" s="23" t="s">
        <v>1501</v>
      </c>
      <c r="I385" s="25" t="s">
        <v>1596</v>
      </c>
      <c r="J385" s="23" t="s">
        <v>1527</v>
      </c>
      <c r="K385" s="16" t="s">
        <v>84</v>
      </c>
      <c r="L385" s="11" t="s">
        <v>326</v>
      </c>
      <c r="M385" s="11" t="s">
        <v>112</v>
      </c>
      <c r="N385" s="23" t="s">
        <v>1550</v>
      </c>
      <c r="O385" s="23" t="s">
        <v>1575</v>
      </c>
      <c r="P385" s="11" t="s">
        <v>113</v>
      </c>
      <c r="Q385" s="23" t="s">
        <v>85</v>
      </c>
      <c r="R385" s="11" t="s">
        <v>112</v>
      </c>
      <c r="S385" s="15">
        <v>1</v>
      </c>
      <c r="Z385" s="22">
        <f>IF(H385="","",COUNTIF(H:H,H385))</f>
        <v>1</v>
      </c>
    </row>
    <row r="386" spans="1:26" ht="14.25" customHeight="1">
      <c r="A386" s="15">
        <v>385</v>
      </c>
      <c r="B386" s="16">
        <v>50</v>
      </c>
      <c r="C386" s="19">
        <v>44174</v>
      </c>
      <c r="D386" s="11" t="s">
        <v>108</v>
      </c>
      <c r="E386" s="11" t="s">
        <v>107</v>
      </c>
      <c r="F386" s="11" t="s">
        <v>2165</v>
      </c>
      <c r="G386" s="11" t="str">
        <f t="shared" si="17"/>
        <v>SB27A18610</v>
      </c>
      <c r="H386" s="23" t="s">
        <v>1502</v>
      </c>
      <c r="I386" s="25" t="s">
        <v>1597</v>
      </c>
      <c r="J386" s="23" t="s">
        <v>1528</v>
      </c>
      <c r="K386" s="16" t="s">
        <v>84</v>
      </c>
      <c r="L386" s="11" t="s">
        <v>326</v>
      </c>
      <c r="M386" s="11" t="s">
        <v>112</v>
      </c>
      <c r="N386" s="23" t="s">
        <v>1551</v>
      </c>
      <c r="O386" s="23" t="s">
        <v>1576</v>
      </c>
      <c r="P386" s="23" t="s">
        <v>14</v>
      </c>
      <c r="Q386" s="11" t="s">
        <v>115</v>
      </c>
      <c r="U386" s="15">
        <v>1</v>
      </c>
      <c r="Z386" s="22">
        <f>IF(H386="","",COUNTIF(H:H,H386))</f>
        <v>2</v>
      </c>
    </row>
    <row r="387" spans="1:26" ht="14.25" customHeight="1">
      <c r="A387" s="15">
        <v>386</v>
      </c>
      <c r="B387" s="16">
        <v>50</v>
      </c>
      <c r="C387" s="19">
        <v>44174</v>
      </c>
      <c r="D387" s="11" t="s">
        <v>108</v>
      </c>
      <c r="E387" s="11" t="s">
        <v>107</v>
      </c>
      <c r="F387" s="11" t="s">
        <v>2165</v>
      </c>
      <c r="G387" s="11" t="str">
        <f t="shared" si="17"/>
        <v>SB27A18610</v>
      </c>
      <c r="H387" s="23" t="s">
        <v>1503</v>
      </c>
      <c r="I387" s="25" t="s">
        <v>1597</v>
      </c>
      <c r="J387" s="23" t="s">
        <v>1529</v>
      </c>
      <c r="K387" s="16" t="s">
        <v>84</v>
      </c>
      <c r="L387" s="11" t="s">
        <v>326</v>
      </c>
      <c r="M387" s="11" t="s">
        <v>112</v>
      </c>
      <c r="N387" s="23" t="s">
        <v>1552</v>
      </c>
      <c r="O387" s="23" t="s">
        <v>86</v>
      </c>
      <c r="P387" s="11" t="s">
        <v>113</v>
      </c>
      <c r="Q387" s="23" t="s">
        <v>85</v>
      </c>
      <c r="R387" s="11" t="s">
        <v>112</v>
      </c>
      <c r="S387" s="15">
        <v>1</v>
      </c>
      <c r="Z387" s="22">
        <f>IF(H387="","",COUNTIF(H:H,H387))</f>
        <v>1</v>
      </c>
    </row>
    <row r="388" spans="1:26" ht="14.25" customHeight="1">
      <c r="A388" s="15">
        <v>387</v>
      </c>
      <c r="B388" s="16">
        <v>50</v>
      </c>
      <c r="C388" s="19">
        <v>44174</v>
      </c>
      <c r="D388" s="11" t="s">
        <v>108</v>
      </c>
      <c r="E388" s="11" t="s">
        <v>107</v>
      </c>
      <c r="F388" s="11" t="s">
        <v>2165</v>
      </c>
      <c r="G388" s="11" t="str">
        <f t="shared" si="17"/>
        <v>SB27A18610</v>
      </c>
      <c r="H388" s="23" t="s">
        <v>1504</v>
      </c>
      <c r="I388" s="25" t="s">
        <v>1598</v>
      </c>
      <c r="J388" s="23" t="s">
        <v>1530</v>
      </c>
      <c r="K388" s="16" t="s">
        <v>84</v>
      </c>
      <c r="L388" s="11" t="s">
        <v>326</v>
      </c>
      <c r="M388" s="11" t="s">
        <v>112</v>
      </c>
      <c r="N388" s="23" t="s">
        <v>1553</v>
      </c>
      <c r="O388" s="23" t="s">
        <v>1577</v>
      </c>
      <c r="P388" s="23" t="s">
        <v>14</v>
      </c>
      <c r="Q388" s="11" t="s">
        <v>115</v>
      </c>
      <c r="U388" s="15">
        <v>1</v>
      </c>
      <c r="Z388" s="22">
        <f>IF(H388="","",COUNTIF(H:H,H388))</f>
        <v>1</v>
      </c>
    </row>
    <row r="389" spans="1:26" ht="14.25" customHeight="1">
      <c r="A389" s="15">
        <v>388</v>
      </c>
      <c r="B389" s="16">
        <v>50</v>
      </c>
      <c r="C389" s="19">
        <v>44174</v>
      </c>
      <c r="D389" s="11" t="s">
        <v>108</v>
      </c>
      <c r="E389" s="11" t="s">
        <v>107</v>
      </c>
      <c r="F389" s="11" t="s">
        <v>2165</v>
      </c>
      <c r="G389" s="11" t="str">
        <f t="shared" si="17"/>
        <v>SB27A18610</v>
      </c>
      <c r="H389" s="23" t="s">
        <v>1505</v>
      </c>
      <c r="I389" s="25" t="s">
        <v>1598</v>
      </c>
      <c r="J389" s="23" t="s">
        <v>1531</v>
      </c>
      <c r="K389" s="16" t="s">
        <v>84</v>
      </c>
      <c r="L389" s="11" t="s">
        <v>326</v>
      </c>
      <c r="M389" s="11" t="s">
        <v>112</v>
      </c>
      <c r="N389" s="23" t="s">
        <v>1554</v>
      </c>
      <c r="O389" s="23" t="s">
        <v>1578</v>
      </c>
      <c r="P389" s="23" t="s">
        <v>14</v>
      </c>
      <c r="Q389" s="11" t="s">
        <v>115</v>
      </c>
      <c r="U389" s="15">
        <v>1</v>
      </c>
      <c r="Z389" s="22">
        <f>IF(H389="","",COUNTIF(H:H,H389))</f>
        <v>1</v>
      </c>
    </row>
    <row r="390" spans="1:26" ht="14.25" customHeight="1">
      <c r="A390" s="15">
        <v>389</v>
      </c>
      <c r="B390" s="16">
        <v>49</v>
      </c>
      <c r="C390" s="19">
        <v>44174</v>
      </c>
      <c r="D390" s="11" t="s">
        <v>108</v>
      </c>
      <c r="E390" s="11" t="s">
        <v>107</v>
      </c>
      <c r="F390" s="11" t="s">
        <v>205</v>
      </c>
      <c r="G390" s="11" t="str">
        <f t="shared" si="17"/>
        <v>SB27A41668</v>
      </c>
      <c r="H390" s="23" t="s">
        <v>1506</v>
      </c>
      <c r="I390" s="25" t="s">
        <v>1595</v>
      </c>
      <c r="J390" s="23" t="s">
        <v>1532</v>
      </c>
      <c r="K390" s="16" t="s">
        <v>84</v>
      </c>
      <c r="L390" s="11" t="s">
        <v>206</v>
      </c>
      <c r="M390" s="11" t="s">
        <v>112</v>
      </c>
      <c r="N390" s="23" t="s">
        <v>1555</v>
      </c>
      <c r="O390" s="23" t="s">
        <v>1579</v>
      </c>
      <c r="P390" s="11" t="s">
        <v>113</v>
      </c>
      <c r="Q390" s="23" t="s">
        <v>85</v>
      </c>
      <c r="R390" s="11" t="s">
        <v>112</v>
      </c>
      <c r="S390" s="15">
        <v>1</v>
      </c>
      <c r="Z390" s="22">
        <f>IF(H390="","",COUNTIF(H:H,H390))</f>
        <v>1</v>
      </c>
    </row>
    <row r="391" spans="1:26" ht="14.25" customHeight="1">
      <c r="A391" s="15">
        <v>390</v>
      </c>
      <c r="B391" s="16">
        <v>49</v>
      </c>
      <c r="C391" s="19">
        <v>44174</v>
      </c>
      <c r="D391" s="11" t="s">
        <v>108</v>
      </c>
      <c r="E391" s="11" t="s">
        <v>107</v>
      </c>
      <c r="F391" s="11" t="s">
        <v>205</v>
      </c>
      <c r="G391" s="11" t="str">
        <f>IF(LEFT(H391,3)="11S",IF(MID(H391,4,1)="8",MID(H391,4,9),MID(H391,4,8)),MID(H391,3,10))</f>
        <v>SB27A41668</v>
      </c>
      <c r="H391" s="23" t="s">
        <v>1507</v>
      </c>
      <c r="I391" s="25" t="s">
        <v>1595</v>
      </c>
      <c r="J391" s="23" t="s">
        <v>1533</v>
      </c>
      <c r="K391" s="16" t="s">
        <v>84</v>
      </c>
      <c r="L391" s="11" t="s">
        <v>206</v>
      </c>
      <c r="M391" s="11" t="s">
        <v>112</v>
      </c>
      <c r="N391" s="23" t="s">
        <v>1556</v>
      </c>
      <c r="O391" s="23" t="s">
        <v>1580</v>
      </c>
      <c r="P391" s="11" t="s">
        <v>113</v>
      </c>
      <c r="Q391" s="23" t="s">
        <v>85</v>
      </c>
      <c r="R391" s="11" t="s">
        <v>112</v>
      </c>
      <c r="S391" s="15">
        <v>1</v>
      </c>
      <c r="Z391" s="22">
        <f>IF(H391="","",COUNTIF(H:H,H391))</f>
        <v>1</v>
      </c>
    </row>
    <row r="392" spans="1:26" ht="14.25" customHeight="1">
      <c r="A392" s="15">
        <v>391</v>
      </c>
      <c r="B392" s="16">
        <v>50</v>
      </c>
      <c r="C392" s="19">
        <v>44174</v>
      </c>
      <c r="D392" s="11" t="s">
        <v>108</v>
      </c>
      <c r="E392" s="11" t="s">
        <v>107</v>
      </c>
      <c r="F392" s="11" t="s">
        <v>205</v>
      </c>
      <c r="G392" s="11" t="str">
        <f>IF(LEFT(H392,3)="11S",IF(MID(H392,4,1)="8",MID(H392,4,9),MID(H392,4,8)),MID(H392,3,10))</f>
        <v>SB27A41668</v>
      </c>
      <c r="H392" s="23" t="s">
        <v>1508</v>
      </c>
      <c r="I392" s="25" t="s">
        <v>1598</v>
      </c>
      <c r="J392" s="23" t="s">
        <v>1534</v>
      </c>
      <c r="K392" s="16" t="s">
        <v>84</v>
      </c>
      <c r="L392" s="11" t="s">
        <v>206</v>
      </c>
      <c r="M392" s="11" t="s">
        <v>112</v>
      </c>
      <c r="N392" s="23" t="s">
        <v>1557</v>
      </c>
      <c r="O392" s="23" t="s">
        <v>1581</v>
      </c>
      <c r="P392" s="11" t="s">
        <v>113</v>
      </c>
      <c r="Q392" s="23" t="s">
        <v>85</v>
      </c>
      <c r="R392" s="11" t="s">
        <v>112</v>
      </c>
      <c r="S392" s="15">
        <v>1</v>
      </c>
      <c r="Z392" s="22">
        <f>IF(H392="","",COUNTIF(H:H,H392))</f>
        <v>1</v>
      </c>
    </row>
    <row r="393" spans="1:26" ht="14.25" customHeight="1">
      <c r="A393" s="15">
        <v>392</v>
      </c>
      <c r="B393" s="16">
        <v>49</v>
      </c>
      <c r="C393" s="19">
        <v>44174</v>
      </c>
      <c r="D393" s="11" t="s">
        <v>108</v>
      </c>
      <c r="E393" s="11" t="s">
        <v>107</v>
      </c>
      <c r="F393" s="11" t="s">
        <v>205</v>
      </c>
      <c r="G393" s="11" t="str">
        <f>IF(LEFT(H393,3)="11S",IF(MID(H393,4,1)="8",MID(H393,4,9),MID(H393,4,8)),MID(H393,3,10))</f>
        <v>SB27A41668</v>
      </c>
      <c r="H393" s="23" t="s">
        <v>1509</v>
      </c>
      <c r="I393" s="25" t="s">
        <v>1595</v>
      </c>
      <c r="J393" s="23" t="s">
        <v>1535</v>
      </c>
      <c r="K393" s="16" t="s">
        <v>84</v>
      </c>
      <c r="L393" s="11" t="s">
        <v>206</v>
      </c>
      <c r="M393" s="11" t="s">
        <v>112</v>
      </c>
      <c r="N393" s="23" t="s">
        <v>1558</v>
      </c>
      <c r="O393" s="23" t="s">
        <v>1582</v>
      </c>
      <c r="P393" s="11" t="s">
        <v>113</v>
      </c>
      <c r="Q393" s="23" t="s">
        <v>85</v>
      </c>
      <c r="R393" s="11" t="s">
        <v>112</v>
      </c>
      <c r="S393" s="15">
        <v>1</v>
      </c>
      <c r="Z393" s="22">
        <f>IF(H393="","",COUNTIF(H:H,H393))</f>
        <v>1</v>
      </c>
    </row>
    <row r="394" spans="1:26" ht="14.25" customHeight="1">
      <c r="A394" s="15">
        <v>393</v>
      </c>
      <c r="B394" s="16">
        <v>49</v>
      </c>
      <c r="C394" s="19">
        <v>44174</v>
      </c>
      <c r="D394" s="11" t="s">
        <v>108</v>
      </c>
      <c r="E394" s="11" t="s">
        <v>107</v>
      </c>
      <c r="F394" s="11" t="s">
        <v>203</v>
      </c>
      <c r="G394" s="11" t="str">
        <f>IF(LEFT(H394,3)="11S",IF(MID(H394,4,1)="8",MID(H394,4,9),MID(H394,4,8)),MID(H394,3,10))</f>
        <v>SB27A42605</v>
      </c>
      <c r="H394" s="23" t="s">
        <v>1510</v>
      </c>
      <c r="I394" s="25" t="s">
        <v>1594</v>
      </c>
      <c r="J394" s="23" t="s">
        <v>1523</v>
      </c>
      <c r="K394" s="16" t="s">
        <v>84</v>
      </c>
      <c r="L394" s="11" t="s">
        <v>204</v>
      </c>
      <c r="M394" s="11" t="s">
        <v>112</v>
      </c>
      <c r="N394" s="23" t="s">
        <v>1559</v>
      </c>
      <c r="O394" s="23" t="s">
        <v>86</v>
      </c>
      <c r="P394" s="11" t="s">
        <v>113</v>
      </c>
      <c r="Q394" s="23" t="s">
        <v>85</v>
      </c>
      <c r="R394" s="11" t="s">
        <v>112</v>
      </c>
      <c r="S394" s="15">
        <v>1</v>
      </c>
      <c r="Z394" s="22">
        <f>IF(H394="","",COUNTIF(H:H,H394))</f>
        <v>1</v>
      </c>
    </row>
    <row r="395" spans="1:26" ht="14.25" customHeight="1">
      <c r="A395" s="15">
        <v>394</v>
      </c>
      <c r="B395" s="16">
        <v>49</v>
      </c>
      <c r="C395" s="19">
        <v>44174</v>
      </c>
      <c r="D395" s="11" t="s">
        <v>108</v>
      </c>
      <c r="E395" s="11" t="s">
        <v>107</v>
      </c>
      <c r="F395" s="11" t="s">
        <v>2164</v>
      </c>
      <c r="G395" s="11" t="str">
        <f>IF(LEFT(H395,3)="11S",IF(MID(H395,4,1)="8",MID(H395,4,9),MID(H395,4,8)),MID(H395,3,10))</f>
        <v>SB27A42875</v>
      </c>
      <c r="H395" s="23" t="s">
        <v>1511</v>
      </c>
      <c r="I395" s="25" t="s">
        <v>1593</v>
      </c>
      <c r="J395" s="23" t="s">
        <v>1536</v>
      </c>
      <c r="K395" s="16" t="s">
        <v>84</v>
      </c>
      <c r="L395" s="11" t="s">
        <v>110</v>
      </c>
      <c r="M395" s="11" t="s">
        <v>112</v>
      </c>
      <c r="N395" s="23" t="s">
        <v>1560</v>
      </c>
      <c r="O395" s="23" t="s">
        <v>1583</v>
      </c>
      <c r="P395" s="11" t="s">
        <v>113</v>
      </c>
      <c r="Q395" s="23" t="s">
        <v>85</v>
      </c>
      <c r="R395" s="11" t="s">
        <v>112</v>
      </c>
      <c r="S395" s="15">
        <v>1</v>
      </c>
      <c r="Z395" s="22">
        <f>IF(H395="","",COUNTIF(H:H,H395))</f>
        <v>1</v>
      </c>
    </row>
    <row r="396" spans="1:26" ht="14.25" customHeight="1">
      <c r="A396" s="15">
        <v>395</v>
      </c>
      <c r="B396" s="16">
        <v>49</v>
      </c>
      <c r="C396" s="19">
        <v>44174</v>
      </c>
      <c r="D396" s="11" t="s">
        <v>108</v>
      </c>
      <c r="E396" s="11" t="s">
        <v>107</v>
      </c>
      <c r="F396" s="11" t="s">
        <v>2164</v>
      </c>
      <c r="G396" s="11" t="str">
        <f t="shared" ref="G396:G403" si="18">IF(LEFT(H396,3)="11S",IF(MID(H396,4,1)="8",MID(H396,4,9),MID(H396,4,8)),MID(H396,3,10))</f>
        <v>SB27A42875</v>
      </c>
      <c r="H396" s="23" t="s">
        <v>1512</v>
      </c>
      <c r="I396" s="25" t="s">
        <v>1593</v>
      </c>
      <c r="J396" s="23" t="s">
        <v>1537</v>
      </c>
      <c r="K396" s="16" t="s">
        <v>84</v>
      </c>
      <c r="L396" s="11" t="s">
        <v>110</v>
      </c>
      <c r="M396" s="11" t="s">
        <v>112</v>
      </c>
      <c r="N396" s="23" t="s">
        <v>1561</v>
      </c>
      <c r="O396" s="23" t="s">
        <v>1584</v>
      </c>
      <c r="P396" s="23" t="s">
        <v>14</v>
      </c>
      <c r="Q396" s="11" t="s">
        <v>115</v>
      </c>
      <c r="U396" s="15">
        <v>1</v>
      </c>
      <c r="Z396" s="22">
        <f>IF(H396="","",COUNTIF(H:H,H396))</f>
        <v>1</v>
      </c>
    </row>
    <row r="397" spans="1:26" ht="14.25" customHeight="1">
      <c r="A397" s="15">
        <v>396</v>
      </c>
      <c r="B397" s="16">
        <v>49</v>
      </c>
      <c r="C397" s="19">
        <v>44174</v>
      </c>
      <c r="D397" s="11" t="s">
        <v>108</v>
      </c>
      <c r="E397" s="11" t="s">
        <v>107</v>
      </c>
      <c r="F397" s="11" t="s">
        <v>2164</v>
      </c>
      <c r="G397" s="11" t="str">
        <f t="shared" si="18"/>
        <v>SB27A42875</v>
      </c>
      <c r="H397" s="23" t="s">
        <v>1513</v>
      </c>
      <c r="I397" s="25" t="s">
        <v>1593</v>
      </c>
      <c r="J397" s="23" t="s">
        <v>1538</v>
      </c>
      <c r="K397" s="16" t="s">
        <v>84</v>
      </c>
      <c r="L397" s="11" t="s">
        <v>110</v>
      </c>
      <c r="M397" s="11" t="s">
        <v>112</v>
      </c>
      <c r="N397" s="23" t="s">
        <v>1562</v>
      </c>
      <c r="O397" s="23" t="s">
        <v>1585</v>
      </c>
      <c r="P397" s="11" t="s">
        <v>113</v>
      </c>
      <c r="Q397" s="23" t="s">
        <v>85</v>
      </c>
      <c r="R397" s="11" t="s">
        <v>112</v>
      </c>
      <c r="S397" s="15">
        <v>1</v>
      </c>
      <c r="Z397" s="22">
        <f>IF(H397="","",COUNTIF(H:H,H397))</f>
        <v>1</v>
      </c>
    </row>
    <row r="398" spans="1:26" ht="14.25" customHeight="1">
      <c r="A398" s="15">
        <v>397</v>
      </c>
      <c r="B398" s="16">
        <v>49</v>
      </c>
      <c r="C398" s="19">
        <v>44174</v>
      </c>
      <c r="D398" s="11" t="s">
        <v>108</v>
      </c>
      <c r="E398" s="11" t="s">
        <v>107</v>
      </c>
      <c r="F398" s="11" t="s">
        <v>2164</v>
      </c>
      <c r="G398" s="11" t="str">
        <f t="shared" si="18"/>
        <v>SB27A42875</v>
      </c>
      <c r="H398" s="23" t="s">
        <v>1514</v>
      </c>
      <c r="I398" s="25" t="s">
        <v>1594</v>
      </c>
      <c r="J398" s="23" t="s">
        <v>1539</v>
      </c>
      <c r="K398" s="16" t="s">
        <v>84</v>
      </c>
      <c r="L398" s="11" t="s">
        <v>110</v>
      </c>
      <c r="M398" s="11" t="s">
        <v>112</v>
      </c>
      <c r="N398" s="23" t="s">
        <v>1563</v>
      </c>
      <c r="O398" s="23" t="s">
        <v>1586</v>
      </c>
      <c r="P398" s="23" t="s">
        <v>14</v>
      </c>
      <c r="Q398" s="11" t="s">
        <v>115</v>
      </c>
      <c r="U398" s="15">
        <v>1</v>
      </c>
      <c r="Z398" s="22">
        <f>IF(H398="","",COUNTIF(H:H,H398))</f>
        <v>1</v>
      </c>
    </row>
    <row r="399" spans="1:26" ht="14.25" customHeight="1">
      <c r="A399" s="15">
        <v>398</v>
      </c>
      <c r="B399" s="16">
        <v>49</v>
      </c>
      <c r="C399" s="19">
        <v>44174</v>
      </c>
      <c r="D399" s="11" t="s">
        <v>108</v>
      </c>
      <c r="E399" s="11" t="s">
        <v>107</v>
      </c>
      <c r="F399" s="11" t="s">
        <v>2164</v>
      </c>
      <c r="G399" s="11" t="str">
        <f t="shared" si="18"/>
        <v>SB27A42875</v>
      </c>
      <c r="H399" s="23" t="s">
        <v>1515</v>
      </c>
      <c r="I399" s="25" t="s">
        <v>1594</v>
      </c>
      <c r="J399" s="23" t="s">
        <v>1540</v>
      </c>
      <c r="K399" s="16" t="s">
        <v>84</v>
      </c>
      <c r="L399" s="11" t="s">
        <v>110</v>
      </c>
      <c r="M399" s="11" t="s">
        <v>112</v>
      </c>
      <c r="N399" s="23" t="s">
        <v>1564</v>
      </c>
      <c r="O399" s="23" t="s">
        <v>1587</v>
      </c>
      <c r="P399" s="23" t="s">
        <v>14</v>
      </c>
      <c r="Q399" s="11" t="s">
        <v>115</v>
      </c>
      <c r="U399" s="15">
        <v>1</v>
      </c>
      <c r="Z399" s="22">
        <f>IF(H399="","",COUNTIF(H:H,H399))</f>
        <v>1</v>
      </c>
    </row>
    <row r="400" spans="1:26" ht="14.25" customHeight="1">
      <c r="A400" s="15">
        <v>399</v>
      </c>
      <c r="B400" s="16">
        <v>49</v>
      </c>
      <c r="C400" s="19">
        <v>44174</v>
      </c>
      <c r="D400" s="11" t="s">
        <v>108</v>
      </c>
      <c r="E400" s="11" t="s">
        <v>107</v>
      </c>
      <c r="F400" s="11" t="s">
        <v>2164</v>
      </c>
      <c r="G400" s="11" t="str">
        <f t="shared" si="18"/>
        <v>SB27A42875</v>
      </c>
      <c r="H400" s="23" t="s">
        <v>1516</v>
      </c>
      <c r="I400" s="25" t="s">
        <v>1595</v>
      </c>
      <c r="J400" s="23" t="s">
        <v>1541</v>
      </c>
      <c r="K400" s="16" t="s">
        <v>84</v>
      </c>
      <c r="L400" s="11" t="s">
        <v>110</v>
      </c>
      <c r="M400" s="11" t="s">
        <v>112</v>
      </c>
      <c r="N400" s="23" t="s">
        <v>1565</v>
      </c>
      <c r="O400" s="23" t="s">
        <v>1588</v>
      </c>
      <c r="P400" s="23" t="s">
        <v>14</v>
      </c>
      <c r="Q400" s="11" t="s">
        <v>115</v>
      </c>
      <c r="U400" s="15">
        <v>1</v>
      </c>
      <c r="Z400" s="22">
        <f>IF(H400="","",COUNTIF(H:H,H400))</f>
        <v>2</v>
      </c>
    </row>
    <row r="401" spans="1:26" ht="14.25" customHeight="1">
      <c r="A401" s="15">
        <v>400</v>
      </c>
      <c r="B401" s="16">
        <v>50</v>
      </c>
      <c r="C401" s="19">
        <v>44174</v>
      </c>
      <c r="D401" s="11" t="s">
        <v>108</v>
      </c>
      <c r="E401" s="11" t="s">
        <v>107</v>
      </c>
      <c r="F401" s="11" t="s">
        <v>2164</v>
      </c>
      <c r="G401" s="11" t="str">
        <f t="shared" si="18"/>
        <v>SB27A42875</v>
      </c>
      <c r="H401" s="23" t="s">
        <v>1517</v>
      </c>
      <c r="I401" s="25" t="s">
        <v>1596</v>
      </c>
      <c r="J401" s="23" t="s">
        <v>1542</v>
      </c>
      <c r="K401" s="16" t="s">
        <v>84</v>
      </c>
      <c r="L401" s="11" t="s">
        <v>1590</v>
      </c>
      <c r="M401" s="11" t="s">
        <v>112</v>
      </c>
      <c r="N401" s="23" t="s">
        <v>1566</v>
      </c>
      <c r="O401" s="23" t="s">
        <v>1224</v>
      </c>
      <c r="P401" s="23" t="s">
        <v>14</v>
      </c>
      <c r="Q401" s="11" t="s">
        <v>115</v>
      </c>
      <c r="U401" s="15">
        <v>1</v>
      </c>
      <c r="Z401" s="22">
        <f>IF(H401="","",COUNTIF(H:H,H401))</f>
        <v>1</v>
      </c>
    </row>
    <row r="402" spans="1:26" ht="14.25" customHeight="1">
      <c r="A402" s="15">
        <v>401</v>
      </c>
      <c r="B402" s="16">
        <v>50</v>
      </c>
      <c r="C402" s="19">
        <v>44174</v>
      </c>
      <c r="D402" s="11" t="s">
        <v>108</v>
      </c>
      <c r="E402" s="11" t="s">
        <v>107</v>
      </c>
      <c r="F402" s="11" t="s">
        <v>2164</v>
      </c>
      <c r="G402" s="11" t="str">
        <f t="shared" si="18"/>
        <v>SB27A42875</v>
      </c>
      <c r="H402" s="23" t="s">
        <v>1518</v>
      </c>
      <c r="I402" s="25" t="s">
        <v>1596</v>
      </c>
      <c r="J402" s="23" t="s">
        <v>1543</v>
      </c>
      <c r="K402" s="16" t="s">
        <v>84</v>
      </c>
      <c r="L402" s="11" t="s">
        <v>1591</v>
      </c>
      <c r="M402" s="11" t="s">
        <v>112</v>
      </c>
      <c r="N402" s="23" t="s">
        <v>1567</v>
      </c>
      <c r="O402" s="23" t="s">
        <v>1589</v>
      </c>
      <c r="P402" s="23" t="s">
        <v>14</v>
      </c>
      <c r="Q402" s="11" t="s">
        <v>115</v>
      </c>
      <c r="U402" s="15">
        <v>1</v>
      </c>
      <c r="Z402" s="22">
        <f>IF(H402="","",COUNTIF(H:H,H402))</f>
        <v>1</v>
      </c>
    </row>
    <row r="403" spans="1:26" ht="14.25" customHeight="1">
      <c r="A403" s="15">
        <v>402</v>
      </c>
      <c r="B403" s="16">
        <v>49</v>
      </c>
      <c r="C403" s="19">
        <v>44174</v>
      </c>
      <c r="D403" s="11" t="s">
        <v>175</v>
      </c>
      <c r="E403" s="11" t="s">
        <v>107</v>
      </c>
      <c r="F403" s="11" t="s">
        <v>109</v>
      </c>
      <c r="G403" s="11" t="str">
        <f t="shared" si="18"/>
        <v>SC57A01987</v>
      </c>
      <c r="H403" s="23" t="s">
        <v>1519</v>
      </c>
      <c r="I403" s="25" t="s">
        <v>1593</v>
      </c>
      <c r="J403" s="23" t="s">
        <v>535</v>
      </c>
      <c r="K403" s="16" t="s">
        <v>84</v>
      </c>
      <c r="L403" s="11" t="s">
        <v>110</v>
      </c>
      <c r="M403" s="11" t="s">
        <v>112</v>
      </c>
      <c r="N403" s="23" t="s">
        <v>1568</v>
      </c>
      <c r="O403" s="23" t="s">
        <v>1050</v>
      </c>
      <c r="P403" s="11" t="s">
        <v>113</v>
      </c>
      <c r="Q403" s="23" t="s">
        <v>85</v>
      </c>
      <c r="R403" s="11" t="s">
        <v>112</v>
      </c>
      <c r="S403" s="15">
        <v>1</v>
      </c>
      <c r="Z403" s="22">
        <f>IF(H403="","",COUNTIF(H:H,H403))</f>
        <v>1</v>
      </c>
    </row>
    <row r="404" spans="1:26" ht="14.25" customHeight="1">
      <c r="A404" s="15">
        <v>403</v>
      </c>
      <c r="B404" s="16">
        <v>50</v>
      </c>
      <c r="C404" s="19">
        <v>44174</v>
      </c>
      <c r="D404" s="11" t="s">
        <v>175</v>
      </c>
      <c r="E404" s="11" t="s">
        <v>107</v>
      </c>
      <c r="F404" s="11" t="s">
        <v>109</v>
      </c>
      <c r="G404" s="11" t="str">
        <f t="shared" ref="G404:G412" si="19">IF(LEFT(H404,3)="11S",IF(MID(H404,4,1)="8",MID(H404,4,9),MID(H404,4,8)),MID(H404,3,10))</f>
        <v>SC57A01987</v>
      </c>
      <c r="H404" s="23" t="s">
        <v>1520</v>
      </c>
      <c r="I404" s="25" t="s">
        <v>1596</v>
      </c>
      <c r="J404" s="23" t="s">
        <v>535</v>
      </c>
      <c r="K404" s="16" t="s">
        <v>84</v>
      </c>
      <c r="L404" s="11" t="s">
        <v>110</v>
      </c>
      <c r="M404" s="11" t="s">
        <v>112</v>
      </c>
      <c r="N404" s="23" t="s">
        <v>1569</v>
      </c>
      <c r="O404" s="23" t="s">
        <v>1050</v>
      </c>
      <c r="P404" s="11" t="s">
        <v>113</v>
      </c>
      <c r="Q404" s="23" t="s">
        <v>85</v>
      </c>
      <c r="R404" s="11" t="s">
        <v>112</v>
      </c>
      <c r="S404" s="15">
        <v>1</v>
      </c>
      <c r="Z404" s="22">
        <f>IF(H404="","",COUNTIF(H:H,H404))</f>
        <v>1</v>
      </c>
    </row>
    <row r="405" spans="1:26" ht="14.25" customHeight="1">
      <c r="A405" s="15">
        <v>404</v>
      </c>
      <c r="B405" s="16">
        <v>50</v>
      </c>
      <c r="C405" s="19">
        <v>44174</v>
      </c>
      <c r="D405" s="11" t="s">
        <v>175</v>
      </c>
      <c r="E405" s="11" t="s">
        <v>107</v>
      </c>
      <c r="F405" s="11" t="s">
        <v>109</v>
      </c>
      <c r="G405" s="11" t="str">
        <f t="shared" si="19"/>
        <v>SC57A01987</v>
      </c>
      <c r="H405" s="23" t="s">
        <v>1521</v>
      </c>
      <c r="I405" s="25" t="s">
        <v>1596</v>
      </c>
      <c r="J405" s="23" t="s">
        <v>1543</v>
      </c>
      <c r="K405" s="16" t="s">
        <v>84</v>
      </c>
      <c r="L405" s="11" t="s">
        <v>110</v>
      </c>
      <c r="M405" s="11" t="s">
        <v>112</v>
      </c>
      <c r="N405" s="23" t="s">
        <v>1570</v>
      </c>
      <c r="O405" s="23" t="s">
        <v>1050</v>
      </c>
      <c r="P405" s="11" t="s">
        <v>113</v>
      </c>
      <c r="Q405" s="23" t="s">
        <v>85</v>
      </c>
      <c r="R405" s="11" t="s">
        <v>112</v>
      </c>
      <c r="S405" s="15">
        <v>1</v>
      </c>
      <c r="Z405" s="22">
        <f>IF(H405="","",COUNTIF(H:H,H405))</f>
        <v>1</v>
      </c>
    </row>
    <row r="406" spans="1:26" ht="14.25" customHeight="1">
      <c r="A406" s="15">
        <v>405</v>
      </c>
      <c r="B406" s="16">
        <v>51</v>
      </c>
      <c r="C406" s="19">
        <v>44180</v>
      </c>
      <c r="D406" s="11" t="s">
        <v>108</v>
      </c>
      <c r="E406" s="11" t="s">
        <v>107</v>
      </c>
      <c r="F406" s="11" t="s">
        <v>2165</v>
      </c>
      <c r="G406" s="11" t="str">
        <f t="shared" si="19"/>
        <v>SB27A18610</v>
      </c>
      <c r="H406" s="25" t="s">
        <v>1599</v>
      </c>
      <c r="I406" s="25" t="s">
        <v>1625</v>
      </c>
      <c r="J406" s="23" t="s">
        <v>1607</v>
      </c>
      <c r="K406" s="16" t="s">
        <v>84</v>
      </c>
      <c r="L406" s="11" t="s">
        <v>326</v>
      </c>
      <c r="M406" s="11" t="s">
        <v>112</v>
      </c>
      <c r="N406" s="23" t="s">
        <v>1613</v>
      </c>
      <c r="O406" s="23" t="s">
        <v>1620</v>
      </c>
      <c r="P406" s="23" t="s">
        <v>14</v>
      </c>
      <c r="Q406" s="11" t="s">
        <v>115</v>
      </c>
      <c r="U406" s="15">
        <v>1</v>
      </c>
      <c r="Z406" s="22">
        <f>IF(H406="","",COUNTIF(H:H,H406))</f>
        <v>1</v>
      </c>
    </row>
    <row r="407" spans="1:26" ht="14.25" customHeight="1">
      <c r="A407" s="15">
        <v>406</v>
      </c>
      <c r="B407" s="16">
        <v>50</v>
      </c>
      <c r="C407" s="19">
        <v>44180</v>
      </c>
      <c r="D407" s="11" t="s">
        <v>108</v>
      </c>
      <c r="E407" s="11" t="s">
        <v>107</v>
      </c>
      <c r="F407" s="11" t="s">
        <v>2165</v>
      </c>
      <c r="G407" s="11" t="str">
        <f t="shared" si="19"/>
        <v>SB27A18610</v>
      </c>
      <c r="H407" s="23" t="s">
        <v>1600</v>
      </c>
      <c r="I407" s="25" t="s">
        <v>1628</v>
      </c>
      <c r="J407" s="23" t="s">
        <v>1608</v>
      </c>
      <c r="K407" s="16" t="s">
        <v>84</v>
      </c>
      <c r="L407" s="11" t="s">
        <v>326</v>
      </c>
      <c r="M407" s="11" t="s">
        <v>112</v>
      </c>
      <c r="N407" s="23" t="s">
        <v>1614</v>
      </c>
      <c r="O407" s="23" t="s">
        <v>1621</v>
      </c>
      <c r="P407" s="11" t="s">
        <v>113</v>
      </c>
      <c r="Q407" s="23" t="s">
        <v>85</v>
      </c>
      <c r="R407" s="11" t="s">
        <v>112</v>
      </c>
      <c r="S407" s="15">
        <v>1</v>
      </c>
      <c r="Z407" s="22">
        <f>IF(H407="","",COUNTIF(H:H,H407))</f>
        <v>1</v>
      </c>
    </row>
    <row r="408" spans="1:26" ht="14.25" customHeight="1">
      <c r="A408" s="15">
        <v>407</v>
      </c>
      <c r="B408" s="16">
        <v>51</v>
      </c>
      <c r="C408" s="19">
        <v>44180</v>
      </c>
      <c r="D408" s="11" t="s">
        <v>108</v>
      </c>
      <c r="E408" s="11" t="s">
        <v>107</v>
      </c>
      <c r="F408" s="11" t="s">
        <v>205</v>
      </c>
      <c r="G408" s="11" t="str">
        <f t="shared" si="19"/>
        <v>SB27A41668</v>
      </c>
      <c r="H408" s="23" t="s">
        <v>1601</v>
      </c>
      <c r="I408" s="25" t="s">
        <v>1625</v>
      </c>
      <c r="J408" s="23" t="s">
        <v>1609</v>
      </c>
      <c r="K408" s="16" t="s">
        <v>84</v>
      </c>
      <c r="L408" s="11" t="s">
        <v>206</v>
      </c>
      <c r="M408" s="11" t="s">
        <v>112</v>
      </c>
      <c r="N408" s="23" t="s">
        <v>1615</v>
      </c>
      <c r="O408" s="23" t="s">
        <v>1622</v>
      </c>
      <c r="P408" s="11" t="s">
        <v>113</v>
      </c>
      <c r="Q408" s="23" t="s">
        <v>85</v>
      </c>
      <c r="R408" s="11" t="s">
        <v>112</v>
      </c>
      <c r="S408" s="15">
        <v>1</v>
      </c>
      <c r="Z408" s="22">
        <f>IF(H408="","",COUNTIF(H:H,H408))</f>
        <v>1</v>
      </c>
    </row>
    <row r="409" spans="1:26" ht="14.25" customHeight="1">
      <c r="A409" s="15">
        <v>408</v>
      </c>
      <c r="B409" s="16">
        <v>50</v>
      </c>
      <c r="C409" s="19">
        <v>44180</v>
      </c>
      <c r="D409" s="11" t="s">
        <v>108</v>
      </c>
      <c r="E409" s="11" t="s">
        <v>107</v>
      </c>
      <c r="F409" s="11" t="s">
        <v>205</v>
      </c>
      <c r="G409" s="11" t="str">
        <f t="shared" si="19"/>
        <v>SB27A41668</v>
      </c>
      <c r="H409" s="23" t="s">
        <v>1602</v>
      </c>
      <c r="I409" s="25" t="s">
        <v>1629</v>
      </c>
      <c r="J409" s="23" t="s">
        <v>1523</v>
      </c>
      <c r="K409" s="16" t="s">
        <v>84</v>
      </c>
      <c r="L409" s="11" t="s">
        <v>206</v>
      </c>
      <c r="M409" s="11" t="s">
        <v>112</v>
      </c>
      <c r="N409" s="23" t="s">
        <v>1616</v>
      </c>
      <c r="O409" s="23" t="s">
        <v>86</v>
      </c>
      <c r="P409" s="11" t="s">
        <v>113</v>
      </c>
      <c r="Q409" s="23" t="s">
        <v>85</v>
      </c>
      <c r="R409" s="11" t="s">
        <v>112</v>
      </c>
      <c r="S409" s="15">
        <v>1</v>
      </c>
      <c r="Z409" s="22">
        <f>IF(H409="","",COUNTIF(H:H,H409))</f>
        <v>1</v>
      </c>
    </row>
    <row r="410" spans="1:26" ht="14.25" customHeight="1">
      <c r="A410" s="15">
        <v>409</v>
      </c>
      <c r="B410" s="16">
        <v>51</v>
      </c>
      <c r="C410" s="19">
        <v>44180</v>
      </c>
      <c r="D410" s="11" t="s">
        <v>108</v>
      </c>
      <c r="E410" s="11" t="s">
        <v>107</v>
      </c>
      <c r="F410" s="11" t="s">
        <v>2164</v>
      </c>
      <c r="G410" s="11" t="str">
        <f t="shared" si="19"/>
        <v>SB27A42875</v>
      </c>
      <c r="H410" s="23" t="s">
        <v>1603</v>
      </c>
      <c r="I410" s="25" t="s">
        <v>1625</v>
      </c>
      <c r="J410" s="23" t="s">
        <v>1610</v>
      </c>
      <c r="K410" s="16" t="s">
        <v>84</v>
      </c>
      <c r="L410" s="11" t="s">
        <v>110</v>
      </c>
      <c r="M410" s="11" t="s">
        <v>112</v>
      </c>
      <c r="N410" s="23" t="s">
        <v>1617</v>
      </c>
      <c r="O410" s="23" t="s">
        <v>1623</v>
      </c>
      <c r="P410" s="23" t="s">
        <v>14</v>
      </c>
      <c r="Q410" s="11" t="s">
        <v>115</v>
      </c>
      <c r="U410" s="15">
        <v>1</v>
      </c>
      <c r="Z410" s="22">
        <f>IF(H410="","",COUNTIF(H:H,H410))</f>
        <v>2</v>
      </c>
    </row>
    <row r="411" spans="1:26" ht="14.25" customHeight="1">
      <c r="A411" s="15">
        <v>410</v>
      </c>
      <c r="B411" s="16">
        <v>50</v>
      </c>
      <c r="C411" s="19">
        <v>44180</v>
      </c>
      <c r="D411" s="11" t="s">
        <v>108</v>
      </c>
      <c r="E411" s="11" t="s">
        <v>107</v>
      </c>
      <c r="F411" s="11" t="s">
        <v>2164</v>
      </c>
      <c r="G411" s="11" t="str">
        <f t="shared" si="19"/>
        <v>SB27A42875</v>
      </c>
      <c r="H411" s="23" t="s">
        <v>1604</v>
      </c>
      <c r="I411" s="25" t="s">
        <v>1628</v>
      </c>
      <c r="J411" s="23" t="s">
        <v>1611</v>
      </c>
      <c r="K411" s="16" t="s">
        <v>84</v>
      </c>
      <c r="L411" s="11" t="s">
        <v>110</v>
      </c>
      <c r="M411" s="11" t="s">
        <v>112</v>
      </c>
      <c r="N411" s="23" t="s">
        <v>1618</v>
      </c>
      <c r="O411" s="23" t="s">
        <v>1624</v>
      </c>
      <c r="P411" s="23" t="s">
        <v>14</v>
      </c>
      <c r="Q411" s="11" t="s">
        <v>115</v>
      </c>
      <c r="U411" s="15">
        <v>1</v>
      </c>
      <c r="Z411" s="22">
        <f>IF(H411="","",COUNTIF(H:H,H411))</f>
        <v>1</v>
      </c>
    </row>
    <row r="412" spans="1:26" ht="14.25" customHeight="1">
      <c r="A412" s="15">
        <v>411</v>
      </c>
      <c r="B412" s="16">
        <v>50</v>
      </c>
      <c r="C412" s="19">
        <v>44180</v>
      </c>
      <c r="D412" s="11" t="s">
        <v>108</v>
      </c>
      <c r="E412" s="11" t="s">
        <v>107</v>
      </c>
      <c r="F412" s="11" t="s">
        <v>2164</v>
      </c>
      <c r="G412" s="11" t="str">
        <f t="shared" si="19"/>
        <v>SB27A42875</v>
      </c>
      <c r="H412" s="23" t="s">
        <v>1605</v>
      </c>
      <c r="I412" s="25" t="s">
        <v>1627</v>
      </c>
      <c r="J412" s="23" t="s">
        <v>1523</v>
      </c>
      <c r="K412" s="16" t="s">
        <v>84</v>
      </c>
      <c r="L412" s="11" t="s">
        <v>110</v>
      </c>
      <c r="M412" s="11" t="s">
        <v>112</v>
      </c>
      <c r="N412" s="23" t="s">
        <v>1619</v>
      </c>
      <c r="O412" s="23" t="s">
        <v>96</v>
      </c>
      <c r="P412" s="23" t="s">
        <v>14</v>
      </c>
      <c r="Q412" s="11" t="s">
        <v>115</v>
      </c>
      <c r="U412" s="15">
        <v>1</v>
      </c>
      <c r="Z412" s="22">
        <f>IF(H412="","",COUNTIF(H:H,H412))</f>
        <v>1</v>
      </c>
    </row>
    <row r="413" spans="1:26" ht="14.25" customHeight="1">
      <c r="A413" s="15">
        <v>412</v>
      </c>
      <c r="B413" s="16">
        <v>51</v>
      </c>
      <c r="C413" s="19">
        <v>44180</v>
      </c>
      <c r="D413" s="11" t="s">
        <v>175</v>
      </c>
      <c r="E413" s="11" t="s">
        <v>107</v>
      </c>
      <c r="F413" s="11" t="s">
        <v>109</v>
      </c>
      <c r="G413" s="11" t="str">
        <f>IF(LEFT(H413,3)="11S",IF(MID(H413,4,1)="8",MID(H413,4,9),MID(H413,4,8)),MID(H413,3,10))</f>
        <v>STA7A43765</v>
      </c>
      <c r="H413" s="23" t="s">
        <v>1606</v>
      </c>
      <c r="I413" s="25" t="s">
        <v>1626</v>
      </c>
      <c r="J413" s="23" t="s">
        <v>1612</v>
      </c>
      <c r="K413" s="16" t="s">
        <v>84</v>
      </c>
      <c r="L413" s="11" t="s">
        <v>1660</v>
      </c>
      <c r="M413" s="11" t="s">
        <v>112</v>
      </c>
      <c r="N413" s="23"/>
      <c r="O413" s="23" t="s">
        <v>1050</v>
      </c>
      <c r="P413" s="11" t="s">
        <v>113</v>
      </c>
      <c r="Q413" s="23" t="s">
        <v>85</v>
      </c>
      <c r="R413" s="11" t="s">
        <v>112</v>
      </c>
      <c r="S413" s="15">
        <v>1</v>
      </c>
      <c r="Z413" s="22">
        <f>IF(H413="","",COUNTIF(H:H,H413))</f>
        <v>1</v>
      </c>
    </row>
    <row r="414" spans="1:26" ht="14.25" customHeight="1">
      <c r="A414" s="15">
        <v>413</v>
      </c>
      <c r="B414" s="16">
        <v>51</v>
      </c>
      <c r="C414" s="19">
        <v>44186</v>
      </c>
      <c r="D414" s="11" t="s">
        <v>108</v>
      </c>
      <c r="E414" s="11" t="s">
        <v>107</v>
      </c>
      <c r="F414" s="11" t="s">
        <v>2165</v>
      </c>
      <c r="G414" s="11" t="str">
        <f>IF(LEFT(H414,3)="11S",IF(MID(H414,4,1)="8",MID(H414,4,9),MID(H414,4,8)),MID(H414,3,10))</f>
        <v>SB27A18610</v>
      </c>
      <c r="H414" s="25" t="s">
        <v>1630</v>
      </c>
      <c r="I414" s="25" t="s">
        <v>1635</v>
      </c>
      <c r="J414" s="23" t="s">
        <v>83</v>
      </c>
      <c r="K414" s="16" t="s">
        <v>84</v>
      </c>
      <c r="L414" s="11" t="s">
        <v>326</v>
      </c>
      <c r="M414" s="11" t="s">
        <v>112</v>
      </c>
      <c r="N414" s="23" t="s">
        <v>1638</v>
      </c>
      <c r="O414" s="23" t="s">
        <v>96</v>
      </c>
      <c r="P414" s="23" t="s">
        <v>14</v>
      </c>
      <c r="Q414" s="11" t="s">
        <v>115</v>
      </c>
      <c r="U414" s="15">
        <v>1</v>
      </c>
      <c r="Z414" s="22">
        <f>IF(H414="","",COUNTIF(H:H,H414))</f>
        <v>1</v>
      </c>
    </row>
    <row r="415" spans="1:26" ht="14.25" customHeight="1">
      <c r="A415" s="15">
        <v>414</v>
      </c>
      <c r="B415" s="16">
        <v>51</v>
      </c>
      <c r="C415" s="19">
        <v>44186</v>
      </c>
      <c r="D415" s="11" t="s">
        <v>108</v>
      </c>
      <c r="E415" s="11" t="s">
        <v>107</v>
      </c>
      <c r="F415" s="11" t="s">
        <v>2165</v>
      </c>
      <c r="G415" s="11" t="str">
        <f t="shared" ref="G415:G431" si="20">IF(LEFT(H415,3)="11S",IF(MID(H415,4,1)="8",MID(H415,4,9),MID(H415,4,8)),MID(H415,3,10))</f>
        <v>SB27A74984</v>
      </c>
      <c r="H415" s="25" t="s">
        <v>1631</v>
      </c>
      <c r="I415" s="25" t="s">
        <v>1636</v>
      </c>
      <c r="J415" s="23" t="s">
        <v>1633</v>
      </c>
      <c r="K415" s="16" t="s">
        <v>84</v>
      </c>
      <c r="L415" s="11" t="s">
        <v>326</v>
      </c>
      <c r="M415" s="11" t="s">
        <v>112</v>
      </c>
      <c r="N415" s="23" t="s">
        <v>1639</v>
      </c>
      <c r="O415" s="23" t="s">
        <v>1633</v>
      </c>
      <c r="P415" s="11" t="s">
        <v>113</v>
      </c>
      <c r="Q415" s="23" t="s">
        <v>85</v>
      </c>
      <c r="R415" s="11" t="s">
        <v>112</v>
      </c>
      <c r="S415" s="15">
        <v>1</v>
      </c>
      <c r="Z415" s="22">
        <f>IF(H415="","",COUNTIF(H:H,H415))</f>
        <v>1</v>
      </c>
    </row>
    <row r="416" spans="1:26" ht="14.25" customHeight="1">
      <c r="A416" s="15">
        <v>415</v>
      </c>
      <c r="B416" s="16">
        <v>52</v>
      </c>
      <c r="C416" s="19">
        <v>44187</v>
      </c>
      <c r="D416" s="11" t="s">
        <v>108</v>
      </c>
      <c r="E416" s="11" t="s">
        <v>107</v>
      </c>
      <c r="F416" s="11" t="s">
        <v>2165</v>
      </c>
      <c r="G416" s="11" t="str">
        <f t="shared" si="20"/>
        <v>SB27A18610</v>
      </c>
      <c r="H416" s="25" t="s">
        <v>1502</v>
      </c>
      <c r="I416" s="25" t="s">
        <v>1637</v>
      </c>
      <c r="J416" s="23" t="s">
        <v>1634</v>
      </c>
      <c r="K416" s="16" t="s">
        <v>84</v>
      </c>
      <c r="L416" s="11" t="s">
        <v>326</v>
      </c>
      <c r="M416" s="11" t="s">
        <v>112</v>
      </c>
      <c r="N416" s="23" t="s">
        <v>1551</v>
      </c>
      <c r="O416" s="23" t="s">
        <v>1640</v>
      </c>
      <c r="P416" s="11" t="s">
        <v>113</v>
      </c>
      <c r="Q416" s="23" t="s">
        <v>85</v>
      </c>
      <c r="R416" s="11" t="s">
        <v>112</v>
      </c>
      <c r="S416" s="15">
        <v>1</v>
      </c>
      <c r="Z416" s="22">
        <f>IF(H416="","",COUNTIF(H:H,H416))</f>
        <v>2</v>
      </c>
    </row>
    <row r="417" spans="1:26" ht="14.25" customHeight="1">
      <c r="A417" s="15">
        <v>416</v>
      </c>
      <c r="B417" s="16">
        <v>52</v>
      </c>
      <c r="C417" s="19">
        <v>44187</v>
      </c>
      <c r="D417" s="11" t="s">
        <v>108</v>
      </c>
      <c r="E417" s="11" t="s">
        <v>107</v>
      </c>
      <c r="F417" s="11" t="s">
        <v>2165</v>
      </c>
      <c r="G417" s="11" t="str">
        <f t="shared" si="20"/>
        <v>SB27A74984</v>
      </c>
      <c r="H417" s="25" t="s">
        <v>1632</v>
      </c>
      <c r="I417" s="25" t="s">
        <v>1637</v>
      </c>
      <c r="J417" s="23" t="s">
        <v>83</v>
      </c>
      <c r="K417" s="16" t="s">
        <v>84</v>
      </c>
      <c r="L417" s="11" t="s">
        <v>326</v>
      </c>
      <c r="M417" s="11" t="s">
        <v>112</v>
      </c>
      <c r="N417" s="23" t="s">
        <v>1641</v>
      </c>
      <c r="O417" s="23" t="s">
        <v>96</v>
      </c>
      <c r="P417" s="23" t="s">
        <v>14</v>
      </c>
      <c r="Q417" s="11" t="s">
        <v>115</v>
      </c>
      <c r="U417" s="15">
        <v>1</v>
      </c>
      <c r="Z417" s="22">
        <f>IF(H417="","",COUNTIF(H:H,H417))</f>
        <v>2</v>
      </c>
    </row>
    <row r="418" spans="1:26" ht="14.25" customHeight="1">
      <c r="A418" s="15">
        <v>417</v>
      </c>
      <c r="B418" s="16">
        <v>52</v>
      </c>
      <c r="C418" s="19">
        <v>44193</v>
      </c>
      <c r="D418" s="11" t="s">
        <v>108</v>
      </c>
      <c r="E418" s="11" t="s">
        <v>107</v>
      </c>
      <c r="F418" s="11" t="s">
        <v>2165</v>
      </c>
      <c r="G418" s="11" t="str">
        <f t="shared" si="20"/>
        <v>SB27A74984</v>
      </c>
      <c r="H418" s="25" t="s">
        <v>1642</v>
      </c>
      <c r="I418" s="25" t="s">
        <v>1646</v>
      </c>
      <c r="J418" s="23" t="s">
        <v>118</v>
      </c>
      <c r="K418" s="16" t="s">
        <v>84</v>
      </c>
      <c r="L418" s="11" t="s">
        <v>326</v>
      </c>
      <c r="M418" s="11" t="s">
        <v>112</v>
      </c>
      <c r="N418" s="23" t="s">
        <v>1648</v>
      </c>
      <c r="O418" s="23" t="s">
        <v>545</v>
      </c>
      <c r="P418" s="11" t="s">
        <v>113</v>
      </c>
      <c r="Q418" s="23" t="s">
        <v>85</v>
      </c>
      <c r="R418" s="11" t="s">
        <v>112</v>
      </c>
      <c r="S418" s="15">
        <v>1</v>
      </c>
      <c r="Z418" s="22">
        <f>IF(H418="","",COUNTIF(H:H,H418))</f>
        <v>1</v>
      </c>
    </row>
    <row r="419" spans="1:26" ht="14.25" customHeight="1">
      <c r="A419" s="15">
        <v>418</v>
      </c>
      <c r="B419" s="16">
        <v>52</v>
      </c>
      <c r="C419" s="19">
        <v>44193</v>
      </c>
      <c r="D419" s="11" t="s">
        <v>108</v>
      </c>
      <c r="E419" s="11" t="s">
        <v>107</v>
      </c>
      <c r="F419" s="11" t="s">
        <v>2164</v>
      </c>
      <c r="G419" s="11" t="str">
        <f t="shared" si="20"/>
        <v>SB27A42875</v>
      </c>
      <c r="H419" s="25" t="s">
        <v>1643</v>
      </c>
      <c r="I419" s="25" t="s">
        <v>1646</v>
      </c>
      <c r="J419" s="23" t="s">
        <v>1647</v>
      </c>
      <c r="K419" s="16" t="s">
        <v>84</v>
      </c>
      <c r="L419" s="11" t="s">
        <v>110</v>
      </c>
      <c r="M419" s="11" t="s">
        <v>112</v>
      </c>
      <c r="N419" s="23" t="s">
        <v>1649</v>
      </c>
      <c r="O419" s="23" t="s">
        <v>1651</v>
      </c>
      <c r="P419" s="23" t="s">
        <v>14</v>
      </c>
      <c r="Q419" s="11" t="s">
        <v>115</v>
      </c>
      <c r="U419" s="15">
        <v>1</v>
      </c>
      <c r="Z419" s="22">
        <f>IF(H419="","",COUNTIF(H:H,H419))</f>
        <v>1</v>
      </c>
    </row>
    <row r="420" spans="1:26" ht="14.25" customHeight="1">
      <c r="A420" s="15">
        <v>419</v>
      </c>
      <c r="B420" s="16">
        <v>52</v>
      </c>
      <c r="C420" s="19">
        <v>44193</v>
      </c>
      <c r="D420" s="11" t="s">
        <v>108</v>
      </c>
      <c r="E420" s="11" t="s">
        <v>107</v>
      </c>
      <c r="F420" s="11" t="s">
        <v>2165</v>
      </c>
      <c r="G420" s="11" t="str">
        <f t="shared" si="20"/>
        <v>SB27A74984</v>
      </c>
      <c r="H420" s="25" t="s">
        <v>1644</v>
      </c>
      <c r="I420" s="25" t="s">
        <v>1645</v>
      </c>
      <c r="J420" s="23" t="s">
        <v>118</v>
      </c>
      <c r="K420" s="16" t="s">
        <v>84</v>
      </c>
      <c r="L420" s="11" t="s">
        <v>326</v>
      </c>
      <c r="M420" s="11" t="s">
        <v>112</v>
      </c>
      <c r="N420" s="23" t="s">
        <v>1650</v>
      </c>
      <c r="O420" s="23" t="s">
        <v>118</v>
      </c>
      <c r="P420" s="11" t="s">
        <v>113</v>
      </c>
      <c r="Q420" s="23" t="s">
        <v>85</v>
      </c>
      <c r="R420" s="11" t="s">
        <v>112</v>
      </c>
      <c r="S420" s="15">
        <v>1</v>
      </c>
      <c r="Z420" s="22">
        <f>IF(H420="","",COUNTIF(H:H,H420))</f>
        <v>1</v>
      </c>
    </row>
    <row r="421" spans="1:26" ht="14.25" customHeight="1">
      <c r="A421" s="15">
        <v>420</v>
      </c>
      <c r="B421" s="16">
        <v>53</v>
      </c>
      <c r="C421" s="19">
        <v>44194</v>
      </c>
      <c r="D421" s="11" t="s">
        <v>175</v>
      </c>
      <c r="E421" s="11" t="s">
        <v>107</v>
      </c>
      <c r="F421" s="11" t="s">
        <v>109</v>
      </c>
      <c r="G421" s="11" t="str">
        <f t="shared" si="20"/>
        <v>SR17A32489</v>
      </c>
      <c r="H421" s="25" t="s">
        <v>1652</v>
      </c>
      <c r="I421" s="25" t="s">
        <v>1654</v>
      </c>
      <c r="J421" s="23" t="s">
        <v>1656</v>
      </c>
      <c r="K421" s="16" t="s">
        <v>84</v>
      </c>
      <c r="L421" s="23" t="s">
        <v>1325</v>
      </c>
      <c r="M421" s="11" t="s">
        <v>112</v>
      </c>
      <c r="N421" s="23" t="s">
        <v>1658</v>
      </c>
      <c r="O421" s="23" t="s">
        <v>1050</v>
      </c>
      <c r="P421" s="11" t="s">
        <v>113</v>
      </c>
      <c r="Q421" s="23" t="s">
        <v>85</v>
      </c>
      <c r="R421" s="11" t="s">
        <v>112</v>
      </c>
      <c r="S421" s="15">
        <v>1</v>
      </c>
      <c r="Z421" s="22">
        <f>IF(H421="","",COUNTIF(H:H,H421))</f>
        <v>1</v>
      </c>
    </row>
    <row r="422" spans="1:26" ht="14.25" customHeight="1">
      <c r="A422" s="15">
        <v>421</v>
      </c>
      <c r="B422" s="16">
        <v>53</v>
      </c>
      <c r="C422" s="19">
        <v>44194</v>
      </c>
      <c r="D422" s="11" t="s">
        <v>175</v>
      </c>
      <c r="E422" s="11" t="s">
        <v>107</v>
      </c>
      <c r="F422" s="11" t="s">
        <v>109</v>
      </c>
      <c r="G422" s="11" t="str">
        <f t="shared" si="20"/>
        <v>SC57A45310</v>
      </c>
      <c r="H422" s="25" t="s">
        <v>1653</v>
      </c>
      <c r="I422" s="25" t="s">
        <v>1655</v>
      </c>
      <c r="J422" s="23" t="s">
        <v>1657</v>
      </c>
      <c r="K422" s="16" t="s">
        <v>84</v>
      </c>
      <c r="L422" s="23" t="s">
        <v>1325</v>
      </c>
      <c r="M422" s="11" t="s">
        <v>112</v>
      </c>
      <c r="N422" s="23" t="s">
        <v>1659</v>
      </c>
      <c r="O422" s="23" t="s">
        <v>1050</v>
      </c>
      <c r="P422" s="11" t="s">
        <v>113</v>
      </c>
      <c r="Q422" s="23" t="s">
        <v>85</v>
      </c>
      <c r="R422" s="11" t="s">
        <v>112</v>
      </c>
      <c r="S422" s="15">
        <v>1</v>
      </c>
      <c r="Z422" s="22">
        <f>IF(H422="","",COUNTIF(H:H,H422))</f>
        <v>1</v>
      </c>
    </row>
    <row r="423" spans="1:26" ht="14.25" customHeight="1">
      <c r="A423" s="15">
        <v>422</v>
      </c>
      <c r="B423" s="16">
        <v>53</v>
      </c>
      <c r="C423" s="19">
        <v>44204</v>
      </c>
      <c r="D423" s="11" t="s">
        <v>108</v>
      </c>
      <c r="E423" s="11" t="s">
        <v>107</v>
      </c>
      <c r="F423" s="11" t="s">
        <v>2165</v>
      </c>
      <c r="G423" s="11" t="str">
        <f t="shared" si="20"/>
        <v>SB27A74984</v>
      </c>
      <c r="H423" s="25" t="s">
        <v>1661</v>
      </c>
      <c r="I423" s="25" t="s">
        <v>1672</v>
      </c>
      <c r="J423" s="23" t="s">
        <v>1667</v>
      </c>
      <c r="K423" s="16" t="s">
        <v>84</v>
      </c>
      <c r="L423" s="11" t="s">
        <v>326</v>
      </c>
      <c r="M423" s="11" t="s">
        <v>112</v>
      </c>
      <c r="N423" s="23" t="s">
        <v>1674</v>
      </c>
      <c r="O423" s="23" t="s">
        <v>1680</v>
      </c>
      <c r="P423" s="11" t="s">
        <v>113</v>
      </c>
      <c r="Q423" s="23" t="s">
        <v>85</v>
      </c>
      <c r="R423" s="11" t="s">
        <v>112</v>
      </c>
      <c r="S423" s="15">
        <v>1</v>
      </c>
      <c r="Z423" s="22">
        <f>IF(H423="","",COUNTIF(H:H,H423))</f>
        <v>1</v>
      </c>
    </row>
    <row r="424" spans="1:26" ht="14.25" customHeight="1">
      <c r="A424" s="15">
        <v>423</v>
      </c>
      <c r="B424" s="16">
        <v>53</v>
      </c>
      <c r="C424" s="19">
        <v>44204</v>
      </c>
      <c r="D424" s="11" t="s">
        <v>108</v>
      </c>
      <c r="E424" s="11" t="s">
        <v>107</v>
      </c>
      <c r="F424" s="11" t="s">
        <v>2165</v>
      </c>
      <c r="G424" s="11" t="str">
        <f t="shared" si="20"/>
        <v>SB27A74984</v>
      </c>
      <c r="H424" s="25" t="s">
        <v>1662</v>
      </c>
      <c r="I424" s="25" t="s">
        <v>1672</v>
      </c>
      <c r="J424" s="23" t="s">
        <v>1668</v>
      </c>
      <c r="K424" s="16" t="s">
        <v>84</v>
      </c>
      <c r="L424" s="11" t="s">
        <v>326</v>
      </c>
      <c r="M424" s="11" t="s">
        <v>112</v>
      </c>
      <c r="N424" s="23" t="s">
        <v>1675</v>
      </c>
      <c r="O424" s="23" t="s">
        <v>1681</v>
      </c>
      <c r="P424" s="11" t="s">
        <v>113</v>
      </c>
      <c r="Q424" s="23" t="s">
        <v>85</v>
      </c>
      <c r="R424" s="11" t="s">
        <v>112</v>
      </c>
      <c r="S424" s="15">
        <v>1</v>
      </c>
      <c r="Z424" s="22">
        <f>IF(H424="","",COUNTIF(H:H,H424))</f>
        <v>1</v>
      </c>
    </row>
    <row r="425" spans="1:26" ht="14.25" customHeight="1">
      <c r="A425" s="15">
        <v>424</v>
      </c>
      <c r="B425" s="16">
        <v>53</v>
      </c>
      <c r="C425" s="19">
        <v>44204</v>
      </c>
      <c r="D425" s="11" t="s">
        <v>108</v>
      </c>
      <c r="E425" s="11" t="s">
        <v>107</v>
      </c>
      <c r="F425" s="11" t="s">
        <v>2165</v>
      </c>
      <c r="G425" s="11" t="str">
        <f t="shared" si="20"/>
        <v>SB27A74984</v>
      </c>
      <c r="H425" s="25" t="s">
        <v>1663</v>
      </c>
      <c r="I425" s="25" t="s">
        <v>1672</v>
      </c>
      <c r="J425" s="23" t="s">
        <v>1669</v>
      </c>
      <c r="K425" s="16" t="s">
        <v>84</v>
      </c>
      <c r="L425" s="11" t="s">
        <v>326</v>
      </c>
      <c r="M425" s="11" t="s">
        <v>112</v>
      </c>
      <c r="N425" s="23" t="s">
        <v>1676</v>
      </c>
      <c r="O425" s="23" t="s">
        <v>1682</v>
      </c>
      <c r="P425" s="23" t="s">
        <v>14</v>
      </c>
      <c r="Q425" s="11" t="s">
        <v>115</v>
      </c>
      <c r="U425" s="15">
        <v>1</v>
      </c>
      <c r="Z425" s="22">
        <f>IF(H425="","",COUNTIF(H:H,H425))</f>
        <v>2</v>
      </c>
    </row>
    <row r="426" spans="1:26" ht="14.25" customHeight="1">
      <c r="A426" s="15">
        <v>425</v>
      </c>
      <c r="B426" s="16">
        <v>53</v>
      </c>
      <c r="C426" s="19">
        <v>44204</v>
      </c>
      <c r="D426" s="11" t="s">
        <v>108</v>
      </c>
      <c r="E426" s="11" t="s">
        <v>107</v>
      </c>
      <c r="F426" s="11" t="s">
        <v>2165</v>
      </c>
      <c r="G426" s="11" t="str">
        <f t="shared" si="20"/>
        <v>SB27A74984</v>
      </c>
      <c r="H426" s="25" t="s">
        <v>1632</v>
      </c>
      <c r="I426" s="25" t="s">
        <v>1672</v>
      </c>
      <c r="J426" s="23" t="s">
        <v>83</v>
      </c>
      <c r="K426" s="16" t="s">
        <v>84</v>
      </c>
      <c r="L426" s="11" t="s">
        <v>326</v>
      </c>
      <c r="M426" s="11" t="s">
        <v>112</v>
      </c>
      <c r="N426" s="23" t="s">
        <v>1641</v>
      </c>
      <c r="O426" s="23" t="s">
        <v>1683</v>
      </c>
      <c r="P426" s="11" t="s">
        <v>113</v>
      </c>
      <c r="Q426" s="23" t="s">
        <v>85</v>
      </c>
      <c r="R426" s="11" t="s">
        <v>112</v>
      </c>
      <c r="S426" s="15">
        <v>1</v>
      </c>
      <c r="Z426" s="22">
        <f>IF(H426="","",COUNTIF(H:H,H426))</f>
        <v>2</v>
      </c>
    </row>
    <row r="427" spans="1:26" ht="14.25" customHeight="1">
      <c r="A427" s="15">
        <v>426</v>
      </c>
      <c r="B427" s="16">
        <v>53</v>
      </c>
      <c r="C427" s="19">
        <v>44204</v>
      </c>
      <c r="D427" s="11" t="s">
        <v>108</v>
      </c>
      <c r="E427" s="11" t="s">
        <v>107</v>
      </c>
      <c r="F427" s="11" t="s">
        <v>2164</v>
      </c>
      <c r="G427" s="11" t="str">
        <f t="shared" si="20"/>
        <v>SB27A42875</v>
      </c>
      <c r="H427" s="25" t="s">
        <v>1664</v>
      </c>
      <c r="I427" s="25" t="s">
        <v>1672</v>
      </c>
      <c r="J427" s="23" t="s">
        <v>83</v>
      </c>
      <c r="K427" s="16" t="s">
        <v>84</v>
      </c>
      <c r="L427" s="11" t="s">
        <v>110</v>
      </c>
      <c r="M427" s="11" t="s">
        <v>112</v>
      </c>
      <c r="N427" s="23" t="s">
        <v>1677</v>
      </c>
      <c r="O427" s="23" t="s">
        <v>86</v>
      </c>
      <c r="P427" s="11" t="s">
        <v>113</v>
      </c>
      <c r="Q427" s="23" t="s">
        <v>85</v>
      </c>
      <c r="R427" s="11" t="s">
        <v>112</v>
      </c>
      <c r="S427" s="15">
        <v>1</v>
      </c>
      <c r="Z427" s="22">
        <f>IF(H427="","",COUNTIF(H:H,H427))</f>
        <v>1</v>
      </c>
    </row>
    <row r="428" spans="1:26" ht="14.25" customHeight="1">
      <c r="A428" s="15">
        <v>427</v>
      </c>
      <c r="B428" s="16">
        <v>53</v>
      </c>
      <c r="C428" s="19">
        <v>44204</v>
      </c>
      <c r="D428" s="11" t="s">
        <v>108</v>
      </c>
      <c r="E428" s="11" t="s">
        <v>107</v>
      </c>
      <c r="F428" s="11" t="s">
        <v>2164</v>
      </c>
      <c r="G428" s="11" t="str">
        <f t="shared" si="20"/>
        <v>SB27A42875</v>
      </c>
      <c r="H428" s="25" t="s">
        <v>1516</v>
      </c>
      <c r="I428" s="25" t="s">
        <v>1672</v>
      </c>
      <c r="J428" s="23" t="s">
        <v>1670</v>
      </c>
      <c r="K428" s="16" t="s">
        <v>84</v>
      </c>
      <c r="L428" s="11" t="s">
        <v>110</v>
      </c>
      <c r="M428" s="11" t="s">
        <v>112</v>
      </c>
      <c r="N428" s="23" t="s">
        <v>1565</v>
      </c>
      <c r="O428" s="23" t="s">
        <v>1684</v>
      </c>
      <c r="P428" s="11" t="s">
        <v>113</v>
      </c>
      <c r="Q428" s="23" t="s">
        <v>85</v>
      </c>
      <c r="R428" s="11" t="s">
        <v>112</v>
      </c>
      <c r="S428" s="15">
        <v>1</v>
      </c>
      <c r="Z428" s="22">
        <f>IF(H428="","",COUNTIF(H:H,H428))</f>
        <v>2</v>
      </c>
    </row>
    <row r="429" spans="1:26" ht="14.25" customHeight="1">
      <c r="A429" s="15">
        <v>428</v>
      </c>
      <c r="B429" s="16">
        <v>53</v>
      </c>
      <c r="C429" s="19">
        <v>44204</v>
      </c>
      <c r="D429" s="11" t="s">
        <v>108</v>
      </c>
      <c r="E429" s="11" t="s">
        <v>107</v>
      </c>
      <c r="F429" s="11" t="s">
        <v>2165</v>
      </c>
      <c r="G429" s="11" t="str">
        <f t="shared" si="20"/>
        <v>SB27A18610</v>
      </c>
      <c r="H429" s="25" t="s">
        <v>1665</v>
      </c>
      <c r="I429" s="25" t="s">
        <v>1672</v>
      </c>
      <c r="J429" s="23" t="s">
        <v>879</v>
      </c>
      <c r="K429" s="16" t="s">
        <v>84</v>
      </c>
      <c r="L429" s="11" t="s">
        <v>326</v>
      </c>
      <c r="M429" s="11" t="s">
        <v>112</v>
      </c>
      <c r="N429" s="23" t="s">
        <v>1678</v>
      </c>
      <c r="O429" s="23" t="s">
        <v>103</v>
      </c>
      <c r="P429" s="11" t="s">
        <v>113</v>
      </c>
      <c r="Q429" s="23" t="s">
        <v>85</v>
      </c>
      <c r="R429" s="11" t="s">
        <v>112</v>
      </c>
      <c r="S429" s="15">
        <v>1</v>
      </c>
      <c r="Z429" s="22">
        <f>IF(H429="","",COUNTIF(H:H,H429))</f>
        <v>1</v>
      </c>
    </row>
    <row r="430" spans="1:26" ht="14.25" customHeight="1">
      <c r="A430" s="15">
        <v>429</v>
      </c>
      <c r="B430" s="16">
        <v>1</v>
      </c>
      <c r="C430" s="19">
        <v>44207</v>
      </c>
      <c r="D430" s="11" t="s">
        <v>108</v>
      </c>
      <c r="E430" s="11" t="s">
        <v>107</v>
      </c>
      <c r="F430" s="11" t="s">
        <v>2165</v>
      </c>
      <c r="G430" s="11" t="str">
        <f t="shared" si="20"/>
        <v>SB27A18610</v>
      </c>
      <c r="H430" s="25" t="s">
        <v>1666</v>
      </c>
      <c r="I430" s="25" t="s">
        <v>1673</v>
      </c>
      <c r="J430" s="23" t="s">
        <v>1671</v>
      </c>
      <c r="K430" s="16" t="s">
        <v>84</v>
      </c>
      <c r="L430" s="11" t="s">
        <v>326</v>
      </c>
      <c r="M430" s="11" t="s">
        <v>112</v>
      </c>
      <c r="N430" s="23" t="s">
        <v>1679</v>
      </c>
      <c r="O430" s="23" t="s">
        <v>1685</v>
      </c>
      <c r="P430" s="23" t="s">
        <v>14</v>
      </c>
      <c r="Q430" s="11" t="s">
        <v>115</v>
      </c>
      <c r="U430" s="15">
        <v>1</v>
      </c>
      <c r="Z430" s="22">
        <f>IF(H430="","",COUNTIF(H:H,H430))</f>
        <v>1</v>
      </c>
    </row>
    <row r="431" spans="1:26" ht="14.25" customHeight="1">
      <c r="A431" s="15">
        <v>430</v>
      </c>
      <c r="B431" s="16">
        <v>1</v>
      </c>
      <c r="C431" s="19">
        <v>44210</v>
      </c>
      <c r="D431" s="11" t="s">
        <v>175</v>
      </c>
      <c r="E431" s="11" t="s">
        <v>107</v>
      </c>
      <c r="F431" s="11" t="s">
        <v>109</v>
      </c>
      <c r="G431" s="11" t="str">
        <f t="shared" si="20"/>
        <v>STA7A43777</v>
      </c>
      <c r="H431" s="25" t="s">
        <v>1686</v>
      </c>
      <c r="I431" s="25" t="s">
        <v>1673</v>
      </c>
      <c r="J431" s="23" t="s">
        <v>1688</v>
      </c>
      <c r="K431" s="16" t="s">
        <v>84</v>
      </c>
      <c r="M431" s="11" t="s">
        <v>112</v>
      </c>
      <c r="N431" s="23"/>
      <c r="O431" s="23" t="s">
        <v>1050</v>
      </c>
      <c r="P431" s="11" t="s">
        <v>113</v>
      </c>
      <c r="Q431" s="23" t="s">
        <v>85</v>
      </c>
      <c r="R431" s="11" t="s">
        <v>112</v>
      </c>
      <c r="S431" s="15">
        <v>1</v>
      </c>
      <c r="Z431" s="22">
        <f>IF(H431="","",COUNTIF(H:H,H431))</f>
        <v>1</v>
      </c>
    </row>
    <row r="432" spans="1:26" ht="14.25" customHeight="1">
      <c r="A432" s="15">
        <v>431</v>
      </c>
      <c r="B432" s="16">
        <v>2</v>
      </c>
      <c r="C432" s="19">
        <v>44210</v>
      </c>
      <c r="D432" s="11" t="s">
        <v>108</v>
      </c>
      <c r="E432" s="11" t="s">
        <v>107</v>
      </c>
      <c r="F432" s="11" t="s">
        <v>2164</v>
      </c>
      <c r="G432" s="11" t="str">
        <f t="shared" ref="G432:G476" si="21">IF(LEFT(H432,3)="11S",IF(MID(H432,4,1)="8",MID(H432,4,9),MID(H432,4,8)),MID(H432,3,10))</f>
        <v>SB27A42875</v>
      </c>
      <c r="H432" s="25" t="s">
        <v>1603</v>
      </c>
      <c r="I432" s="25" t="s">
        <v>1690</v>
      </c>
      <c r="J432" s="23" t="s">
        <v>1689</v>
      </c>
      <c r="K432" s="16" t="s">
        <v>84</v>
      </c>
      <c r="L432" s="11" t="s">
        <v>110</v>
      </c>
      <c r="M432" s="11" t="s">
        <v>112</v>
      </c>
      <c r="N432" s="23" t="s">
        <v>1617</v>
      </c>
      <c r="O432" s="23" t="s">
        <v>1692</v>
      </c>
      <c r="P432" s="11" t="s">
        <v>113</v>
      </c>
      <c r="Q432" s="23" t="s">
        <v>85</v>
      </c>
      <c r="R432" s="11" t="s">
        <v>112</v>
      </c>
      <c r="S432" s="15">
        <v>1</v>
      </c>
      <c r="Z432" s="22">
        <f>IF(H432="","",COUNTIF(H:H,H432))</f>
        <v>2</v>
      </c>
    </row>
    <row r="433" spans="1:26" ht="14.25" customHeight="1">
      <c r="A433" s="15">
        <v>432</v>
      </c>
      <c r="B433" s="16">
        <v>2</v>
      </c>
      <c r="C433" s="19">
        <v>44210</v>
      </c>
      <c r="D433" s="11" t="s">
        <v>108</v>
      </c>
      <c r="E433" s="11" t="s">
        <v>107</v>
      </c>
      <c r="F433" s="11" t="s">
        <v>2164</v>
      </c>
      <c r="G433" s="11" t="str">
        <f t="shared" si="21"/>
        <v>SB27A42875</v>
      </c>
      <c r="H433" s="25" t="s">
        <v>1687</v>
      </c>
      <c r="I433" s="25" t="s">
        <v>1691</v>
      </c>
      <c r="J433" s="23" t="s">
        <v>83</v>
      </c>
      <c r="K433" s="16" t="s">
        <v>84</v>
      </c>
      <c r="L433" s="11" t="s">
        <v>110</v>
      </c>
      <c r="M433" s="11" t="s">
        <v>112</v>
      </c>
      <c r="N433" s="23" t="s">
        <v>1693</v>
      </c>
      <c r="O433" s="23" t="s">
        <v>86</v>
      </c>
      <c r="P433" s="11" t="s">
        <v>113</v>
      </c>
      <c r="Q433" s="23" t="s">
        <v>85</v>
      </c>
      <c r="R433" s="11" t="s">
        <v>112</v>
      </c>
      <c r="S433" s="15">
        <v>1</v>
      </c>
      <c r="Z433" s="22">
        <f>IF(H433="","",COUNTIF(H:H,H433))</f>
        <v>1</v>
      </c>
    </row>
    <row r="434" spans="1:26" ht="14.25" customHeight="1">
      <c r="A434" s="15">
        <v>433</v>
      </c>
      <c r="B434" s="16">
        <v>3</v>
      </c>
      <c r="C434" s="19">
        <v>44214</v>
      </c>
      <c r="D434" s="11" t="s">
        <v>108</v>
      </c>
      <c r="E434" s="11" t="s">
        <v>107</v>
      </c>
      <c r="F434" s="11" t="s">
        <v>2165</v>
      </c>
      <c r="G434" s="11" t="str">
        <f t="shared" si="21"/>
        <v>SB27A74984</v>
      </c>
      <c r="H434" s="25" t="s">
        <v>1694</v>
      </c>
      <c r="I434" s="25" t="s">
        <v>1697</v>
      </c>
      <c r="J434" s="23" t="s">
        <v>1700</v>
      </c>
      <c r="K434" s="16" t="s">
        <v>84</v>
      </c>
      <c r="L434" s="11" t="s">
        <v>326</v>
      </c>
      <c r="M434" s="11" t="s">
        <v>112</v>
      </c>
      <c r="N434" s="23" t="s">
        <v>1698</v>
      </c>
      <c r="O434" s="23" t="s">
        <v>1702</v>
      </c>
      <c r="P434" s="23" t="s">
        <v>14</v>
      </c>
      <c r="Q434" s="11" t="s">
        <v>115</v>
      </c>
      <c r="U434" s="15">
        <v>1</v>
      </c>
      <c r="Z434" s="22">
        <f>IF(H434="","",COUNTIF(H:H,H434))</f>
        <v>1</v>
      </c>
    </row>
    <row r="435" spans="1:26" ht="14.25" customHeight="1">
      <c r="A435" s="15">
        <v>434</v>
      </c>
      <c r="B435" s="16">
        <v>2</v>
      </c>
      <c r="C435" s="19">
        <v>44214</v>
      </c>
      <c r="D435" s="11" t="s">
        <v>108</v>
      </c>
      <c r="E435" s="11" t="s">
        <v>107</v>
      </c>
      <c r="F435" s="11" t="s">
        <v>205</v>
      </c>
      <c r="G435" s="11" t="str">
        <f t="shared" si="21"/>
        <v>SB27A41668</v>
      </c>
      <c r="H435" s="25" t="s">
        <v>1695</v>
      </c>
      <c r="I435" s="25" t="s">
        <v>1696</v>
      </c>
      <c r="J435" s="23" t="s">
        <v>1701</v>
      </c>
      <c r="K435" s="16" t="s">
        <v>84</v>
      </c>
      <c r="L435" s="11" t="s">
        <v>206</v>
      </c>
      <c r="M435" s="11" t="s">
        <v>112</v>
      </c>
      <c r="N435" s="23" t="s">
        <v>1699</v>
      </c>
      <c r="O435" s="23" t="s">
        <v>86</v>
      </c>
      <c r="P435" s="11" t="s">
        <v>113</v>
      </c>
      <c r="Q435" s="23" t="s">
        <v>85</v>
      </c>
      <c r="R435" s="11" t="s">
        <v>112</v>
      </c>
      <c r="S435" s="15">
        <v>1</v>
      </c>
      <c r="Z435" s="22">
        <f>IF(H435="","",COUNTIF(H:H,H435))</f>
        <v>1</v>
      </c>
    </row>
    <row r="436" spans="1:26" ht="14.25" customHeight="1">
      <c r="A436" s="15">
        <v>435</v>
      </c>
      <c r="B436" s="16">
        <v>3</v>
      </c>
      <c r="C436" s="19">
        <v>44216</v>
      </c>
      <c r="D436" s="11" t="s">
        <v>108</v>
      </c>
      <c r="E436" s="11" t="s">
        <v>107</v>
      </c>
      <c r="F436" s="11" t="s">
        <v>2164</v>
      </c>
      <c r="G436" s="11" t="str">
        <f t="shared" si="21"/>
        <v>SB27A42875</v>
      </c>
      <c r="H436" s="25" t="s">
        <v>1703</v>
      </c>
      <c r="I436" s="25" t="s">
        <v>1705</v>
      </c>
      <c r="J436" s="23" t="s">
        <v>1706</v>
      </c>
      <c r="K436" s="16" t="s">
        <v>84</v>
      </c>
      <c r="L436" s="11" t="s">
        <v>110</v>
      </c>
      <c r="M436" s="11" t="s">
        <v>112</v>
      </c>
      <c r="N436" s="23" t="s">
        <v>1434</v>
      </c>
      <c r="O436" s="23" t="s">
        <v>1709</v>
      </c>
      <c r="P436" s="11" t="s">
        <v>113</v>
      </c>
      <c r="Q436" s="23" t="s">
        <v>85</v>
      </c>
      <c r="R436" s="11" t="s">
        <v>112</v>
      </c>
      <c r="S436" s="15">
        <v>1</v>
      </c>
      <c r="Z436" s="22">
        <f>IF(H436="","",COUNTIF(H:H,H436))</f>
        <v>1</v>
      </c>
    </row>
    <row r="437" spans="1:26" ht="14.25" customHeight="1">
      <c r="A437" s="15">
        <v>436</v>
      </c>
      <c r="B437" s="16">
        <v>3</v>
      </c>
      <c r="C437" s="19">
        <v>44216</v>
      </c>
      <c r="D437" s="11" t="s">
        <v>108</v>
      </c>
      <c r="E437" s="11" t="s">
        <v>107</v>
      </c>
      <c r="F437" s="11" t="s">
        <v>2165</v>
      </c>
      <c r="G437" s="11" t="str">
        <f t="shared" si="21"/>
        <v>SB27A74984</v>
      </c>
      <c r="H437" s="25" t="s">
        <v>1704</v>
      </c>
      <c r="I437" s="25" t="s">
        <v>1697</v>
      </c>
      <c r="J437" s="23" t="s">
        <v>1707</v>
      </c>
      <c r="K437" s="16" t="s">
        <v>84</v>
      </c>
      <c r="L437" s="11" t="s">
        <v>326</v>
      </c>
      <c r="M437" s="11" t="s">
        <v>112</v>
      </c>
      <c r="N437" s="23" t="s">
        <v>1708</v>
      </c>
      <c r="O437" s="23" t="s">
        <v>1476</v>
      </c>
      <c r="P437" s="23" t="s">
        <v>14</v>
      </c>
      <c r="Q437" s="11" t="s">
        <v>115</v>
      </c>
      <c r="U437" s="15">
        <v>1</v>
      </c>
      <c r="Z437" s="22">
        <f>IF(H437="","",COUNTIF(H:H,H437))</f>
        <v>1</v>
      </c>
    </row>
    <row r="438" spans="1:26" ht="14.25" customHeight="1">
      <c r="A438" s="15">
        <v>437</v>
      </c>
      <c r="B438" s="16">
        <v>3</v>
      </c>
      <c r="C438" s="19">
        <v>44217</v>
      </c>
      <c r="D438" s="11" t="s">
        <v>108</v>
      </c>
      <c r="E438" s="11" t="s">
        <v>107</v>
      </c>
      <c r="F438" s="11" t="s">
        <v>2165</v>
      </c>
      <c r="G438" s="11" t="str">
        <f t="shared" si="21"/>
        <v>SB27A74984</v>
      </c>
      <c r="H438" s="25" t="s">
        <v>1663</v>
      </c>
      <c r="I438" s="25" t="s">
        <v>1705</v>
      </c>
      <c r="J438" s="23" t="s">
        <v>1711</v>
      </c>
      <c r="K438" s="16" t="s">
        <v>84</v>
      </c>
      <c r="L438" s="11" t="s">
        <v>326</v>
      </c>
      <c r="M438" s="11" t="s">
        <v>112</v>
      </c>
      <c r="N438" s="23" t="s">
        <v>1676</v>
      </c>
      <c r="O438" s="23" t="s">
        <v>1713</v>
      </c>
      <c r="P438" s="11" t="s">
        <v>113</v>
      </c>
      <c r="Q438" s="23" t="s">
        <v>85</v>
      </c>
      <c r="R438" s="11" t="s">
        <v>112</v>
      </c>
      <c r="S438" s="15">
        <v>1</v>
      </c>
      <c r="Z438" s="22">
        <f>IF(H438="","",COUNTIF(H:H,H438))</f>
        <v>2</v>
      </c>
    </row>
    <row r="439" spans="1:26" ht="14.25" customHeight="1">
      <c r="A439" s="15">
        <v>438</v>
      </c>
      <c r="B439" s="16">
        <v>3</v>
      </c>
      <c r="C439" s="19">
        <v>44217</v>
      </c>
      <c r="D439" s="11" t="s">
        <v>108</v>
      </c>
      <c r="E439" s="11" t="s">
        <v>107</v>
      </c>
      <c r="F439" s="11" t="s">
        <v>2164</v>
      </c>
      <c r="G439" s="11" t="str">
        <f t="shared" si="21"/>
        <v>SB27A42875</v>
      </c>
      <c r="H439" s="25" t="s">
        <v>1710</v>
      </c>
      <c r="I439" s="25" t="s">
        <v>1705</v>
      </c>
      <c r="J439" s="23" t="s">
        <v>83</v>
      </c>
      <c r="K439" s="16" t="s">
        <v>84</v>
      </c>
      <c r="L439" s="11" t="s">
        <v>110</v>
      </c>
      <c r="M439" s="11" t="s">
        <v>112</v>
      </c>
      <c r="N439" s="23" t="s">
        <v>1712</v>
      </c>
      <c r="O439" s="23" t="s">
        <v>86</v>
      </c>
      <c r="P439" s="11" t="s">
        <v>113</v>
      </c>
      <c r="Q439" s="23" t="s">
        <v>85</v>
      </c>
      <c r="R439" s="11" t="s">
        <v>112</v>
      </c>
      <c r="S439" s="15">
        <v>1</v>
      </c>
      <c r="Z439" s="22">
        <f>IF(H439="","",COUNTIF(H:H,H439))</f>
        <v>1</v>
      </c>
    </row>
    <row r="440" spans="1:26" ht="14.25" customHeight="1">
      <c r="A440" s="15">
        <v>439</v>
      </c>
      <c r="B440" s="16">
        <v>3</v>
      </c>
      <c r="C440" s="19">
        <v>44221</v>
      </c>
      <c r="D440" s="11" t="s">
        <v>175</v>
      </c>
      <c r="E440" s="11" t="s">
        <v>107</v>
      </c>
      <c r="F440" s="11" t="s">
        <v>109</v>
      </c>
      <c r="G440" s="11" t="str">
        <f t="shared" si="21"/>
        <v>SC57A01990</v>
      </c>
      <c r="H440" s="25" t="s">
        <v>1714</v>
      </c>
      <c r="I440" s="25" t="s">
        <v>1722</v>
      </c>
      <c r="J440" s="23" t="s">
        <v>1718</v>
      </c>
      <c r="K440" s="16" t="s">
        <v>84</v>
      </c>
      <c r="L440" s="11" t="s">
        <v>326</v>
      </c>
      <c r="M440" s="11" t="s">
        <v>112</v>
      </c>
      <c r="N440" s="23" t="s">
        <v>1724</v>
      </c>
      <c r="O440" s="23" t="s">
        <v>1729</v>
      </c>
      <c r="P440" s="23" t="s">
        <v>14</v>
      </c>
      <c r="Q440" s="11" t="s">
        <v>115</v>
      </c>
      <c r="U440" s="15">
        <v>1</v>
      </c>
      <c r="Z440" s="22">
        <f>IF(H440="","",COUNTIF(H:H,H440))</f>
        <v>1</v>
      </c>
    </row>
    <row r="441" spans="1:26" ht="14.25" customHeight="1">
      <c r="A441" s="15">
        <v>440</v>
      </c>
      <c r="B441" s="16">
        <v>3</v>
      </c>
      <c r="C441" s="19">
        <v>44221</v>
      </c>
      <c r="D441" s="11" t="s">
        <v>108</v>
      </c>
      <c r="E441" s="11" t="s">
        <v>107</v>
      </c>
      <c r="F441" s="11" t="s">
        <v>2164</v>
      </c>
      <c r="G441" s="11" t="str">
        <f t="shared" si="21"/>
        <v>SB27A42875</v>
      </c>
      <c r="H441" s="25" t="s">
        <v>1715</v>
      </c>
      <c r="I441" s="25" t="s">
        <v>1722</v>
      </c>
      <c r="J441" s="23" t="s">
        <v>1719</v>
      </c>
      <c r="K441" s="16" t="s">
        <v>84</v>
      </c>
      <c r="L441" s="11" t="s">
        <v>110</v>
      </c>
      <c r="M441" s="11" t="s">
        <v>112</v>
      </c>
      <c r="N441" s="23" t="s">
        <v>1725</v>
      </c>
      <c r="O441" s="23" t="s">
        <v>1726</v>
      </c>
      <c r="P441" s="23" t="s">
        <v>14</v>
      </c>
      <c r="Q441" s="11" t="s">
        <v>115</v>
      </c>
      <c r="U441" s="15">
        <v>1</v>
      </c>
      <c r="Z441" s="22">
        <f>IF(H441="","",COUNTIF(H:H,H441))</f>
        <v>1</v>
      </c>
    </row>
    <row r="442" spans="1:26" ht="14.25" customHeight="1">
      <c r="A442" s="15">
        <v>441</v>
      </c>
      <c r="B442" s="16">
        <v>4</v>
      </c>
      <c r="C442" s="19">
        <v>44223</v>
      </c>
      <c r="D442" s="11" t="s">
        <v>108</v>
      </c>
      <c r="E442" s="11" t="s">
        <v>107</v>
      </c>
      <c r="F442" s="11" t="s">
        <v>2165</v>
      </c>
      <c r="G442" s="11" t="str">
        <f t="shared" si="21"/>
        <v>SB27A18610</v>
      </c>
      <c r="H442" s="25" t="s">
        <v>1716</v>
      </c>
      <c r="I442" s="25" t="s">
        <v>1723</v>
      </c>
      <c r="J442" s="23" t="s">
        <v>1720</v>
      </c>
      <c r="K442" s="16" t="s">
        <v>84</v>
      </c>
      <c r="L442" s="11" t="s">
        <v>326</v>
      </c>
      <c r="M442" s="11" t="s">
        <v>112</v>
      </c>
      <c r="N442" s="23" t="s">
        <v>1320</v>
      </c>
      <c r="O442" s="23" t="s">
        <v>1727</v>
      </c>
      <c r="P442" s="11" t="s">
        <v>113</v>
      </c>
      <c r="Q442" s="23" t="s">
        <v>85</v>
      </c>
      <c r="R442" s="11" t="s">
        <v>112</v>
      </c>
      <c r="S442" s="15">
        <v>1</v>
      </c>
      <c r="Z442" s="22">
        <f>IF(H442="","",COUNTIF(H:H,H442))</f>
        <v>1</v>
      </c>
    </row>
    <row r="443" spans="1:26" ht="14.25" customHeight="1">
      <c r="A443" s="15">
        <v>442</v>
      </c>
      <c r="B443" s="16">
        <v>4</v>
      </c>
      <c r="C443" s="19">
        <v>44223</v>
      </c>
      <c r="D443" s="11" t="s">
        <v>108</v>
      </c>
      <c r="E443" s="11" t="s">
        <v>107</v>
      </c>
      <c r="F443" s="11" t="s">
        <v>2165</v>
      </c>
      <c r="G443" s="11" t="str">
        <f t="shared" si="21"/>
        <v>SB27A18610</v>
      </c>
      <c r="H443" s="25" t="s">
        <v>1717</v>
      </c>
      <c r="I443" s="25" t="s">
        <v>1723</v>
      </c>
      <c r="J443" s="23" t="s">
        <v>1721</v>
      </c>
      <c r="K443" s="16" t="s">
        <v>84</v>
      </c>
      <c r="L443" s="11" t="s">
        <v>326</v>
      </c>
      <c r="M443" s="11" t="s">
        <v>112</v>
      </c>
      <c r="N443" s="23" t="s">
        <v>1730</v>
      </c>
      <c r="O443" s="23" t="s">
        <v>1728</v>
      </c>
      <c r="P443" s="23" t="s">
        <v>14</v>
      </c>
      <c r="Q443" s="11" t="s">
        <v>115</v>
      </c>
      <c r="U443" s="15">
        <v>1</v>
      </c>
      <c r="Z443" s="22">
        <f>IF(H443="","",COUNTIF(H:H,H443))</f>
        <v>2</v>
      </c>
    </row>
    <row r="444" spans="1:26" ht="14.25" customHeight="1">
      <c r="A444" s="15">
        <v>443</v>
      </c>
      <c r="B444" s="16">
        <v>4</v>
      </c>
      <c r="C444" s="19">
        <v>44229</v>
      </c>
      <c r="D444" s="11" t="s">
        <v>175</v>
      </c>
      <c r="E444" s="11" t="s">
        <v>107</v>
      </c>
      <c r="F444" s="11" t="s">
        <v>109</v>
      </c>
      <c r="G444" s="11" t="str">
        <f t="shared" si="21"/>
        <v>STA7A33062</v>
      </c>
      <c r="H444" s="25" t="s">
        <v>1731</v>
      </c>
      <c r="I444" s="25" t="s">
        <v>1735</v>
      </c>
      <c r="J444" s="23" t="s">
        <v>1733</v>
      </c>
      <c r="K444" s="16" t="s">
        <v>84</v>
      </c>
      <c r="L444" s="11" t="s">
        <v>1114</v>
      </c>
      <c r="M444" s="11" t="s">
        <v>112</v>
      </c>
      <c r="N444" s="23" t="s">
        <v>1737</v>
      </c>
      <c r="O444" s="23" t="s">
        <v>96</v>
      </c>
      <c r="P444" s="23" t="s">
        <v>14</v>
      </c>
      <c r="Q444" s="11" t="s">
        <v>115</v>
      </c>
      <c r="U444" s="15">
        <v>1</v>
      </c>
      <c r="Z444" s="22">
        <f>IF(H444="","",COUNTIF(H:H,H444))</f>
        <v>1</v>
      </c>
    </row>
    <row r="445" spans="1:26" ht="14.25" customHeight="1">
      <c r="A445" s="15">
        <v>444</v>
      </c>
      <c r="B445" s="16">
        <v>5</v>
      </c>
      <c r="C445" s="19">
        <v>44229</v>
      </c>
      <c r="D445" s="11" t="s">
        <v>108</v>
      </c>
      <c r="E445" s="11" t="s">
        <v>107</v>
      </c>
      <c r="F445" s="11" t="s">
        <v>2165</v>
      </c>
      <c r="G445" s="11" t="str">
        <f t="shared" si="21"/>
        <v>SB27A74984</v>
      </c>
      <c r="H445" s="25" t="s">
        <v>1732</v>
      </c>
      <c r="I445" s="25" t="s">
        <v>1736</v>
      </c>
      <c r="J445" s="23" t="s">
        <v>1734</v>
      </c>
      <c r="K445" s="16" t="s">
        <v>84</v>
      </c>
      <c r="L445" s="11" t="s">
        <v>326</v>
      </c>
      <c r="M445" s="11" t="s">
        <v>112</v>
      </c>
      <c r="N445" s="23" t="s">
        <v>1739</v>
      </c>
      <c r="O445" s="23" t="s">
        <v>1738</v>
      </c>
      <c r="P445" s="23" t="s">
        <v>14</v>
      </c>
      <c r="Q445" s="11" t="s">
        <v>115</v>
      </c>
      <c r="U445" s="15">
        <v>1</v>
      </c>
      <c r="Z445" s="22">
        <f>IF(H445="","",COUNTIF(H:H,H445))</f>
        <v>1</v>
      </c>
    </row>
    <row r="446" spans="1:26" ht="14.25" customHeight="1">
      <c r="A446" s="15">
        <v>445</v>
      </c>
      <c r="B446" s="16">
        <v>6</v>
      </c>
      <c r="C446" s="19">
        <v>44238</v>
      </c>
      <c r="D446" s="11" t="s">
        <v>175</v>
      </c>
      <c r="E446" s="11" t="s">
        <v>107</v>
      </c>
      <c r="F446" s="11" t="s">
        <v>109</v>
      </c>
      <c r="G446" s="11" t="str">
        <f t="shared" si="21"/>
        <v>SC57A22868</v>
      </c>
      <c r="H446" s="25" t="s">
        <v>1740</v>
      </c>
      <c r="I446" s="25" t="s">
        <v>1747</v>
      </c>
      <c r="J446" s="23" t="s">
        <v>1752</v>
      </c>
      <c r="K446" s="16" t="s">
        <v>84</v>
      </c>
      <c r="L446" s="23" t="s">
        <v>110</v>
      </c>
      <c r="M446" s="11" t="s">
        <v>112</v>
      </c>
      <c r="N446" s="23" t="s">
        <v>1764</v>
      </c>
      <c r="O446" s="23" t="s">
        <v>1050</v>
      </c>
      <c r="P446" s="11" t="s">
        <v>113</v>
      </c>
      <c r="Q446" s="23" t="s">
        <v>85</v>
      </c>
      <c r="R446" s="11" t="s">
        <v>112</v>
      </c>
      <c r="S446" s="15">
        <v>1</v>
      </c>
      <c r="Z446" s="22">
        <f>IF(H446="","",COUNTIF(H:H,H446))</f>
        <v>1</v>
      </c>
    </row>
    <row r="447" spans="1:26" ht="14.25" customHeight="1">
      <c r="A447" s="15">
        <v>446</v>
      </c>
      <c r="B447" s="16">
        <v>6</v>
      </c>
      <c r="C447" s="19">
        <v>44238</v>
      </c>
      <c r="D447" s="11" t="s">
        <v>108</v>
      </c>
      <c r="E447" s="11" t="s">
        <v>107</v>
      </c>
      <c r="F447" s="11" t="s">
        <v>2164</v>
      </c>
      <c r="G447" s="11" t="str">
        <f t="shared" si="21"/>
        <v>SB27A42875</v>
      </c>
      <c r="H447" s="25" t="s">
        <v>1741</v>
      </c>
      <c r="I447" s="25" t="s">
        <v>1748</v>
      </c>
      <c r="J447" s="23" t="s">
        <v>1753</v>
      </c>
      <c r="K447" s="16" t="s">
        <v>84</v>
      </c>
      <c r="L447" s="11" t="s">
        <v>110</v>
      </c>
      <c r="M447" s="11" t="s">
        <v>112</v>
      </c>
      <c r="N447" s="23" t="s">
        <v>1765</v>
      </c>
      <c r="O447" s="23" t="s">
        <v>1759</v>
      </c>
      <c r="P447" s="23" t="s">
        <v>14</v>
      </c>
      <c r="Q447" s="11" t="s">
        <v>115</v>
      </c>
      <c r="U447" s="15">
        <v>1</v>
      </c>
      <c r="Z447" s="22">
        <f>IF(H447="","",COUNTIF(H:H,H447))</f>
        <v>1</v>
      </c>
    </row>
    <row r="448" spans="1:26" ht="14.25" customHeight="1">
      <c r="A448" s="15">
        <v>447</v>
      </c>
      <c r="B448" s="16">
        <v>6</v>
      </c>
      <c r="C448" s="19">
        <v>44238</v>
      </c>
      <c r="D448" s="11" t="s">
        <v>108</v>
      </c>
      <c r="E448" s="11" t="s">
        <v>107</v>
      </c>
      <c r="F448" s="11" t="s">
        <v>205</v>
      </c>
      <c r="G448" s="11" t="str">
        <f t="shared" si="21"/>
        <v>SB27A41668</v>
      </c>
      <c r="H448" s="23" t="s">
        <v>1742</v>
      </c>
      <c r="I448" s="23" t="s">
        <v>1748</v>
      </c>
      <c r="J448" s="23" t="s">
        <v>1754</v>
      </c>
      <c r="K448" s="16" t="s">
        <v>84</v>
      </c>
      <c r="L448" s="11" t="s">
        <v>206</v>
      </c>
      <c r="M448" s="11" t="s">
        <v>112</v>
      </c>
      <c r="N448" s="23" t="s">
        <v>1766</v>
      </c>
      <c r="O448" s="23" t="s">
        <v>1760</v>
      </c>
      <c r="P448" s="11" t="s">
        <v>113</v>
      </c>
      <c r="Q448" s="23" t="s">
        <v>85</v>
      </c>
      <c r="R448" s="11" t="s">
        <v>112</v>
      </c>
      <c r="S448" s="15">
        <v>1</v>
      </c>
      <c r="Z448" s="22">
        <f>IF(H448="","",COUNTIF(H:H,H448))</f>
        <v>1</v>
      </c>
    </row>
    <row r="449" spans="1:26" ht="14.25" customHeight="1">
      <c r="A449" s="15">
        <v>448</v>
      </c>
      <c r="B449" s="16">
        <v>6</v>
      </c>
      <c r="C449" s="19">
        <v>44242</v>
      </c>
      <c r="D449" s="11" t="s">
        <v>108</v>
      </c>
      <c r="E449" s="11" t="s">
        <v>107</v>
      </c>
      <c r="F449" s="11" t="s">
        <v>205</v>
      </c>
      <c r="G449" s="11" t="str">
        <f t="shared" si="21"/>
        <v>SB27A41668</v>
      </c>
      <c r="H449" s="25" t="s">
        <v>1743</v>
      </c>
      <c r="I449" s="25" t="s">
        <v>1749</v>
      </c>
      <c r="J449" s="23" t="s">
        <v>1755</v>
      </c>
      <c r="K449" s="16" t="s">
        <v>84</v>
      </c>
      <c r="L449" s="11" t="s">
        <v>206</v>
      </c>
      <c r="M449" s="11" t="s">
        <v>112</v>
      </c>
      <c r="N449" s="23" t="s">
        <v>1767</v>
      </c>
      <c r="O449" s="23" t="s">
        <v>1761</v>
      </c>
      <c r="P449" s="23" t="s">
        <v>14</v>
      </c>
      <c r="Q449" s="11" t="s">
        <v>115</v>
      </c>
      <c r="U449" s="15">
        <v>1</v>
      </c>
      <c r="Z449" s="22">
        <f>IF(H449="","",COUNTIF(H:H,H449))</f>
        <v>1</v>
      </c>
    </row>
    <row r="450" spans="1:26" ht="14.25" customHeight="1">
      <c r="A450" s="15">
        <v>449</v>
      </c>
      <c r="B450" s="16">
        <v>7</v>
      </c>
      <c r="C450" s="19">
        <v>44245</v>
      </c>
      <c r="D450" s="11" t="s">
        <v>108</v>
      </c>
      <c r="E450" s="11" t="s">
        <v>107</v>
      </c>
      <c r="F450" s="11" t="s">
        <v>2165</v>
      </c>
      <c r="G450" s="11" t="str">
        <f t="shared" si="21"/>
        <v>SB27A74984</v>
      </c>
      <c r="H450" s="25" t="s">
        <v>1744</v>
      </c>
      <c r="I450" s="25" t="s">
        <v>1750</v>
      </c>
      <c r="J450" s="23" t="s">
        <v>1756</v>
      </c>
      <c r="K450" s="16" t="s">
        <v>84</v>
      </c>
      <c r="L450" s="11" t="s">
        <v>326</v>
      </c>
      <c r="M450" s="11" t="s">
        <v>112</v>
      </c>
      <c r="N450" s="23" t="s">
        <v>1768</v>
      </c>
      <c r="O450" s="23" t="s">
        <v>1762</v>
      </c>
      <c r="P450" s="11" t="s">
        <v>113</v>
      </c>
      <c r="Q450" s="23" t="s">
        <v>85</v>
      </c>
      <c r="R450" s="11" t="s">
        <v>112</v>
      </c>
      <c r="S450" s="15">
        <v>1</v>
      </c>
      <c r="Z450" s="22">
        <f>IF(H450="","",COUNTIF(H:H,H450))</f>
        <v>1</v>
      </c>
    </row>
    <row r="451" spans="1:26" ht="14.25" customHeight="1">
      <c r="A451" s="15">
        <v>450</v>
      </c>
      <c r="B451" s="16">
        <v>7</v>
      </c>
      <c r="C451" s="19">
        <v>44245</v>
      </c>
      <c r="D451" s="11" t="s">
        <v>108</v>
      </c>
      <c r="E451" s="11" t="s">
        <v>107</v>
      </c>
      <c r="F451" s="11" t="s">
        <v>2165</v>
      </c>
      <c r="G451" s="11" t="str">
        <f t="shared" si="21"/>
        <v>SB27A74984</v>
      </c>
      <c r="H451" s="23" t="s">
        <v>1745</v>
      </c>
      <c r="I451" s="23" t="s">
        <v>1750</v>
      </c>
      <c r="J451" s="23" t="s">
        <v>1757</v>
      </c>
      <c r="K451" s="16" t="s">
        <v>84</v>
      </c>
      <c r="L451" s="11" t="s">
        <v>326</v>
      </c>
      <c r="M451" s="11" t="s">
        <v>112</v>
      </c>
      <c r="N451" s="23" t="s">
        <v>1769</v>
      </c>
      <c r="O451" s="23" t="s">
        <v>1763</v>
      </c>
      <c r="P451" s="11" t="s">
        <v>113</v>
      </c>
      <c r="Q451" s="23" t="s">
        <v>85</v>
      </c>
      <c r="R451" s="11" t="s">
        <v>112</v>
      </c>
      <c r="S451" s="15">
        <v>1</v>
      </c>
      <c r="Z451" s="22">
        <f>IF(H451="","",COUNTIF(H:H,H451))</f>
        <v>1</v>
      </c>
    </row>
    <row r="452" spans="1:26" ht="14.25" customHeight="1">
      <c r="A452" s="15">
        <v>451</v>
      </c>
      <c r="B452" s="16">
        <v>7</v>
      </c>
      <c r="C452" s="19">
        <v>44245</v>
      </c>
      <c r="D452" s="11" t="s">
        <v>175</v>
      </c>
      <c r="E452" s="11" t="s">
        <v>107</v>
      </c>
      <c r="F452" s="11" t="s">
        <v>109</v>
      </c>
      <c r="G452" s="11" t="str">
        <f t="shared" si="21"/>
        <v>SC57A41594</v>
      </c>
      <c r="H452" s="23" t="s">
        <v>1746</v>
      </c>
      <c r="I452" s="23" t="s">
        <v>1751</v>
      </c>
      <c r="J452" s="23" t="s">
        <v>1758</v>
      </c>
      <c r="K452" s="16" t="s">
        <v>84</v>
      </c>
      <c r="L452" s="11" t="s">
        <v>326</v>
      </c>
      <c r="M452" s="11" t="s">
        <v>112</v>
      </c>
      <c r="N452" s="23" t="s">
        <v>1770</v>
      </c>
      <c r="O452" s="23" t="s">
        <v>1479</v>
      </c>
      <c r="P452" s="11" t="s">
        <v>113</v>
      </c>
      <c r="Q452" s="23" t="s">
        <v>85</v>
      </c>
      <c r="R452" s="11" t="s">
        <v>112</v>
      </c>
      <c r="S452" s="15">
        <v>1</v>
      </c>
      <c r="Z452" s="22">
        <f>IF(H452="","",COUNTIF(H:H,H452))</f>
        <v>1</v>
      </c>
    </row>
    <row r="453" spans="1:26" ht="14.25" customHeight="1">
      <c r="A453" s="15">
        <v>452</v>
      </c>
      <c r="B453" s="16">
        <v>8</v>
      </c>
      <c r="C453" s="19">
        <v>44256</v>
      </c>
      <c r="D453" s="11" t="s">
        <v>108</v>
      </c>
      <c r="E453" s="11" t="s">
        <v>107</v>
      </c>
      <c r="F453" s="11" t="s">
        <v>2165</v>
      </c>
      <c r="G453" s="11" t="str">
        <f t="shared" si="21"/>
        <v>SB27A74984</v>
      </c>
      <c r="H453" s="25" t="s">
        <v>1771</v>
      </c>
      <c r="I453" s="23" t="s">
        <v>1775</v>
      </c>
      <c r="J453" s="23" t="s">
        <v>1772</v>
      </c>
      <c r="K453" s="16" t="s">
        <v>84</v>
      </c>
      <c r="L453" s="11" t="s">
        <v>326</v>
      </c>
      <c r="M453" s="11" t="s">
        <v>112</v>
      </c>
      <c r="N453" s="23" t="s">
        <v>1774</v>
      </c>
      <c r="O453" s="23" t="s">
        <v>1773</v>
      </c>
      <c r="P453" s="11" t="s">
        <v>113</v>
      </c>
      <c r="Q453" s="23" t="s">
        <v>85</v>
      </c>
      <c r="R453" s="11" t="s">
        <v>112</v>
      </c>
      <c r="S453" s="15">
        <v>1</v>
      </c>
      <c r="Z453" s="22">
        <f>IF(H453="","",COUNTIF(H:H,H453))</f>
        <v>1</v>
      </c>
    </row>
    <row r="454" spans="1:26" ht="14.25" customHeight="1">
      <c r="A454" s="15">
        <v>453</v>
      </c>
      <c r="B454" s="16">
        <v>10</v>
      </c>
      <c r="C454" s="19">
        <v>44265</v>
      </c>
      <c r="D454" s="11" t="s">
        <v>108</v>
      </c>
      <c r="E454" s="11" t="s">
        <v>107</v>
      </c>
      <c r="F454" s="11" t="s">
        <v>2164</v>
      </c>
      <c r="G454" s="11" t="str">
        <f t="shared" si="21"/>
        <v>SB27A42875</v>
      </c>
      <c r="H454" s="25" t="s">
        <v>1776</v>
      </c>
      <c r="I454" s="25" t="s">
        <v>1777</v>
      </c>
      <c r="J454" s="23" t="s">
        <v>83</v>
      </c>
      <c r="K454" s="16" t="s">
        <v>84</v>
      </c>
      <c r="L454" s="11" t="s">
        <v>110</v>
      </c>
      <c r="M454" s="11" t="s">
        <v>112</v>
      </c>
      <c r="N454" s="23" t="s">
        <v>1783</v>
      </c>
      <c r="O454" s="23" t="s">
        <v>86</v>
      </c>
      <c r="P454" s="11" t="s">
        <v>113</v>
      </c>
      <c r="Q454" s="23" t="s">
        <v>85</v>
      </c>
      <c r="R454" s="11" t="s">
        <v>112</v>
      </c>
      <c r="S454" s="15">
        <v>1</v>
      </c>
      <c r="Z454" s="22">
        <f>IF(H454="","",COUNTIF(H:H,H454))</f>
        <v>1</v>
      </c>
    </row>
    <row r="455" spans="1:26" ht="14.25" customHeight="1">
      <c r="A455" s="15">
        <v>454</v>
      </c>
      <c r="B455" s="16">
        <v>10</v>
      </c>
      <c r="C455" s="19">
        <v>44271</v>
      </c>
      <c r="D455" s="11" t="s">
        <v>108</v>
      </c>
      <c r="E455" s="11" t="s">
        <v>107</v>
      </c>
      <c r="F455" s="11" t="s">
        <v>205</v>
      </c>
      <c r="G455" s="11" t="str">
        <f t="shared" si="21"/>
        <v>SB27A41668</v>
      </c>
      <c r="H455" s="25" t="s">
        <v>1778</v>
      </c>
      <c r="I455" s="25" t="s">
        <v>1780</v>
      </c>
      <c r="J455" s="23" t="s">
        <v>1781</v>
      </c>
      <c r="K455" s="16" t="s">
        <v>84</v>
      </c>
      <c r="L455" s="11" t="s">
        <v>206</v>
      </c>
      <c r="M455" s="11" t="s">
        <v>112</v>
      </c>
      <c r="N455" s="23" t="s">
        <v>1805</v>
      </c>
      <c r="O455" s="23" t="s">
        <v>1807</v>
      </c>
      <c r="P455" s="23" t="s">
        <v>14</v>
      </c>
      <c r="Q455" s="11" t="s">
        <v>115</v>
      </c>
      <c r="U455" s="15">
        <v>1</v>
      </c>
      <c r="Z455" s="22">
        <f>IF(H455="","",COUNTIF(H:H,H455))</f>
        <v>2</v>
      </c>
    </row>
    <row r="456" spans="1:26" ht="14.25" customHeight="1">
      <c r="A456" s="15">
        <v>455</v>
      </c>
      <c r="B456" s="16">
        <v>10</v>
      </c>
      <c r="C456" s="19">
        <v>44271</v>
      </c>
      <c r="D456" s="11" t="s">
        <v>108</v>
      </c>
      <c r="E456" s="11" t="s">
        <v>107</v>
      </c>
      <c r="F456" s="11" t="s">
        <v>205</v>
      </c>
      <c r="G456" s="11" t="str">
        <f t="shared" si="21"/>
        <v>SB27A41668</v>
      </c>
      <c r="H456" s="23" t="s">
        <v>1779</v>
      </c>
      <c r="I456" s="25" t="s">
        <v>1780</v>
      </c>
      <c r="J456" s="23" t="s">
        <v>1782</v>
      </c>
      <c r="K456" s="16" t="s">
        <v>84</v>
      </c>
      <c r="L456" s="11" t="s">
        <v>206</v>
      </c>
      <c r="M456" s="11" t="s">
        <v>112</v>
      </c>
      <c r="N456" s="23" t="s">
        <v>1806</v>
      </c>
      <c r="O456" s="23" t="s">
        <v>1808</v>
      </c>
      <c r="P456" s="11" t="s">
        <v>113</v>
      </c>
      <c r="Q456" s="23" t="s">
        <v>85</v>
      </c>
      <c r="R456" s="11" t="s">
        <v>112</v>
      </c>
      <c r="S456" s="15">
        <v>1</v>
      </c>
      <c r="Z456" s="22">
        <f>IF(H456="","",COUNTIF(H:H,H456))</f>
        <v>1</v>
      </c>
    </row>
    <row r="457" spans="1:26" ht="14.25" customHeight="1">
      <c r="A457" s="15">
        <v>456</v>
      </c>
      <c r="B457" s="16">
        <v>11</v>
      </c>
      <c r="C457" s="19">
        <v>44273</v>
      </c>
      <c r="D457" s="11" t="s">
        <v>108</v>
      </c>
      <c r="E457" s="11" t="s">
        <v>107</v>
      </c>
      <c r="F457" s="11" t="s">
        <v>205</v>
      </c>
      <c r="G457" s="11" t="str">
        <f t="shared" si="21"/>
        <v>SB27A41668</v>
      </c>
      <c r="H457" s="25" t="s">
        <v>1784</v>
      </c>
      <c r="I457" s="25" t="s">
        <v>1791</v>
      </c>
      <c r="J457" s="23" t="s">
        <v>1795</v>
      </c>
      <c r="K457" s="16" t="s">
        <v>84</v>
      </c>
      <c r="L457" s="11" t="s">
        <v>206</v>
      </c>
      <c r="M457" s="11" t="s">
        <v>112</v>
      </c>
      <c r="N457" s="23" t="s">
        <v>1800</v>
      </c>
      <c r="O457" s="23" t="s">
        <v>1795</v>
      </c>
      <c r="P457" s="11" t="s">
        <v>113</v>
      </c>
      <c r="Q457" s="23" t="s">
        <v>85</v>
      </c>
      <c r="R457" s="11" t="s">
        <v>112</v>
      </c>
      <c r="S457" s="15">
        <v>1</v>
      </c>
      <c r="Z457" s="22">
        <f>IF(H457="","",COUNTIF(H:H,H457))</f>
        <v>1</v>
      </c>
    </row>
    <row r="458" spans="1:26" ht="14.25" customHeight="1">
      <c r="A458" s="15">
        <v>457</v>
      </c>
      <c r="B458" s="16">
        <v>11</v>
      </c>
      <c r="C458" s="19">
        <v>44273</v>
      </c>
      <c r="D458" s="11" t="s">
        <v>108</v>
      </c>
      <c r="E458" s="11" t="s">
        <v>107</v>
      </c>
      <c r="F458" s="11" t="s">
        <v>205</v>
      </c>
      <c r="G458" s="11" t="str">
        <f t="shared" si="21"/>
        <v>SB27A41668</v>
      </c>
      <c r="H458" s="23" t="s">
        <v>1785</v>
      </c>
      <c r="I458" s="23" t="s">
        <v>1792</v>
      </c>
      <c r="J458" s="23" t="s">
        <v>535</v>
      </c>
      <c r="K458" s="16" t="s">
        <v>84</v>
      </c>
      <c r="L458" s="11" t="s">
        <v>206</v>
      </c>
      <c r="M458" s="11" t="s">
        <v>112</v>
      </c>
      <c r="N458" s="23" t="s">
        <v>1801</v>
      </c>
      <c r="O458" s="23" t="s">
        <v>1809</v>
      </c>
      <c r="P458" s="23" t="s">
        <v>14</v>
      </c>
      <c r="Q458" s="11" t="s">
        <v>115</v>
      </c>
      <c r="U458" s="15">
        <v>1</v>
      </c>
      <c r="Z458" s="22">
        <f>IF(H458="","",COUNTIF(H:H,H458))</f>
        <v>2</v>
      </c>
    </row>
    <row r="459" spans="1:26" ht="14.25" customHeight="1">
      <c r="A459" s="15">
        <v>458</v>
      </c>
      <c r="B459" s="16">
        <v>11</v>
      </c>
      <c r="C459" s="19">
        <v>44273</v>
      </c>
      <c r="D459" s="11" t="s">
        <v>108</v>
      </c>
      <c r="E459" s="11" t="s">
        <v>107</v>
      </c>
      <c r="F459" s="11" t="s">
        <v>205</v>
      </c>
      <c r="G459" s="11" t="str">
        <f t="shared" si="21"/>
        <v>SB27A41668</v>
      </c>
      <c r="H459" s="23" t="s">
        <v>1786</v>
      </c>
      <c r="I459" s="23" t="s">
        <v>1791</v>
      </c>
      <c r="J459" s="23" t="s">
        <v>1796</v>
      </c>
      <c r="K459" s="16" t="s">
        <v>84</v>
      </c>
      <c r="L459" s="11" t="s">
        <v>206</v>
      </c>
      <c r="M459" s="11" t="s">
        <v>112</v>
      </c>
      <c r="N459" s="23" t="s">
        <v>1802</v>
      </c>
      <c r="O459" s="23" t="s">
        <v>1810</v>
      </c>
      <c r="P459" s="23" t="s">
        <v>14</v>
      </c>
      <c r="Q459" s="11" t="s">
        <v>115</v>
      </c>
      <c r="U459" s="15">
        <v>1</v>
      </c>
      <c r="Z459" s="22">
        <f>IF(H459="","",COUNTIF(H:H,H459))</f>
        <v>2</v>
      </c>
    </row>
    <row r="460" spans="1:26" ht="14.25" customHeight="1">
      <c r="A460" s="15">
        <v>459</v>
      </c>
      <c r="B460" s="16">
        <v>11</v>
      </c>
      <c r="C460" s="19">
        <v>44277</v>
      </c>
      <c r="D460" s="11" t="s">
        <v>108</v>
      </c>
      <c r="E460" s="11" t="s">
        <v>107</v>
      </c>
      <c r="F460" s="11" t="s">
        <v>2164</v>
      </c>
      <c r="G460" s="11" t="str">
        <f t="shared" si="21"/>
        <v>SB27A42875</v>
      </c>
      <c r="H460" s="25" t="s">
        <v>1787</v>
      </c>
      <c r="I460" s="25" t="s">
        <v>1793</v>
      </c>
      <c r="J460" s="23" t="s">
        <v>1797</v>
      </c>
      <c r="K460" s="16" t="s">
        <v>84</v>
      </c>
      <c r="L460" s="11" t="s">
        <v>110</v>
      </c>
      <c r="M460" s="11" t="s">
        <v>112</v>
      </c>
      <c r="N460" s="23" t="s">
        <v>1565</v>
      </c>
      <c r="O460" s="23" t="s">
        <v>1811</v>
      </c>
      <c r="P460" s="11" t="s">
        <v>113</v>
      </c>
      <c r="Q460" s="23" t="s">
        <v>85</v>
      </c>
      <c r="R460" s="11" t="s">
        <v>112</v>
      </c>
      <c r="S460" s="15">
        <v>1</v>
      </c>
      <c r="Z460" s="22">
        <f>IF(H460="","",COUNTIF(H:H,H460))</f>
        <v>1</v>
      </c>
    </row>
    <row r="461" spans="1:26" ht="14.25" customHeight="1">
      <c r="A461" s="15">
        <v>460</v>
      </c>
      <c r="B461" s="16">
        <v>11</v>
      </c>
      <c r="C461" s="19">
        <v>44277</v>
      </c>
      <c r="D461" s="11" t="s">
        <v>108</v>
      </c>
      <c r="E461" s="11" t="s">
        <v>107</v>
      </c>
      <c r="F461" s="11" t="s">
        <v>2164</v>
      </c>
      <c r="G461" s="11" t="str">
        <f t="shared" si="21"/>
        <v>SB27A42875</v>
      </c>
      <c r="H461" s="23" t="s">
        <v>1788</v>
      </c>
      <c r="I461" s="23" t="s">
        <v>1792</v>
      </c>
      <c r="J461" s="23" t="s">
        <v>118</v>
      </c>
      <c r="K461" s="16" t="s">
        <v>84</v>
      </c>
      <c r="L461" s="11" t="s">
        <v>110</v>
      </c>
      <c r="M461" s="11" t="s">
        <v>112</v>
      </c>
      <c r="N461" s="23" t="s">
        <v>1562</v>
      </c>
      <c r="O461" s="23" t="s">
        <v>1812</v>
      </c>
      <c r="P461" s="11" t="s">
        <v>113</v>
      </c>
      <c r="Q461" s="23" t="s">
        <v>85</v>
      </c>
      <c r="R461" s="11" t="s">
        <v>112</v>
      </c>
      <c r="S461" s="15">
        <v>1</v>
      </c>
      <c r="Z461" s="22">
        <f>IF(H461="","",COUNTIF(H:H,H461))</f>
        <v>1</v>
      </c>
    </row>
    <row r="462" spans="1:26" ht="14.25" customHeight="1">
      <c r="A462" s="15">
        <v>461</v>
      </c>
      <c r="B462" s="16">
        <v>11</v>
      </c>
      <c r="C462" s="19">
        <v>44277</v>
      </c>
      <c r="D462" s="11" t="s">
        <v>108</v>
      </c>
      <c r="E462" s="11" t="s">
        <v>107</v>
      </c>
      <c r="F462" s="11" t="s">
        <v>205</v>
      </c>
      <c r="G462" s="11" t="str">
        <f t="shared" si="21"/>
        <v>SB27A41668</v>
      </c>
      <c r="H462" s="23" t="s">
        <v>1789</v>
      </c>
      <c r="I462" s="23" t="s">
        <v>1792</v>
      </c>
      <c r="J462" s="23" t="s">
        <v>1798</v>
      </c>
      <c r="K462" s="16" t="s">
        <v>84</v>
      </c>
      <c r="L462" s="11" t="s">
        <v>206</v>
      </c>
      <c r="M462" s="11" t="s">
        <v>112</v>
      </c>
      <c r="N462" s="23" t="s">
        <v>1803</v>
      </c>
      <c r="O462" s="23" t="s">
        <v>1813</v>
      </c>
      <c r="P462" s="11" t="s">
        <v>113</v>
      </c>
      <c r="Q462" s="23" t="s">
        <v>85</v>
      </c>
      <c r="R462" s="11" t="s">
        <v>112</v>
      </c>
      <c r="S462" s="15">
        <v>1</v>
      </c>
      <c r="Z462" s="22">
        <f>IF(H462="","",COUNTIF(H:H,H462))</f>
        <v>1</v>
      </c>
    </row>
    <row r="463" spans="1:26" ht="14.25" customHeight="1">
      <c r="A463" s="15">
        <v>462</v>
      </c>
      <c r="B463" s="16">
        <v>12</v>
      </c>
      <c r="C463" s="19">
        <v>44277</v>
      </c>
      <c r="D463" s="11" t="s">
        <v>108</v>
      </c>
      <c r="E463" s="11" t="s">
        <v>107</v>
      </c>
      <c r="F463" s="11" t="s">
        <v>2164</v>
      </c>
      <c r="G463" s="11" t="str">
        <f t="shared" si="21"/>
        <v>SB27A42875</v>
      </c>
      <c r="H463" s="23" t="s">
        <v>1790</v>
      </c>
      <c r="I463" s="23" t="s">
        <v>1794</v>
      </c>
      <c r="J463" s="23" t="s">
        <v>1799</v>
      </c>
      <c r="K463" s="16" t="s">
        <v>84</v>
      </c>
      <c r="L463" s="11" t="s">
        <v>110</v>
      </c>
      <c r="M463" s="11" t="s">
        <v>112</v>
      </c>
      <c r="N463" s="23" t="s">
        <v>1804</v>
      </c>
      <c r="O463" s="23" t="s">
        <v>1685</v>
      </c>
      <c r="P463" s="23" t="s">
        <v>14</v>
      </c>
      <c r="Q463" s="11" t="s">
        <v>115</v>
      </c>
      <c r="U463" s="15">
        <v>1</v>
      </c>
      <c r="Z463" s="22">
        <f>IF(H463="","",COUNTIF(H:H,H463))</f>
        <v>1</v>
      </c>
    </row>
    <row r="464" spans="1:26" ht="14.25" customHeight="1">
      <c r="A464" s="15">
        <v>463</v>
      </c>
      <c r="B464" s="16">
        <v>12</v>
      </c>
      <c r="C464" s="19">
        <v>44281</v>
      </c>
      <c r="D464" s="11" t="s">
        <v>108</v>
      </c>
      <c r="E464" s="11" t="s">
        <v>107</v>
      </c>
      <c r="F464" s="11" t="s">
        <v>2165</v>
      </c>
      <c r="G464" s="11" t="str">
        <f t="shared" si="21"/>
        <v>SB27A74984</v>
      </c>
      <c r="H464" s="25" t="s">
        <v>1814</v>
      </c>
      <c r="I464" s="25" t="s">
        <v>1818</v>
      </c>
      <c r="J464" s="23" t="s">
        <v>118</v>
      </c>
      <c r="K464" s="16" t="s">
        <v>84</v>
      </c>
      <c r="L464" s="11" t="s">
        <v>326</v>
      </c>
      <c r="M464" s="11" t="s">
        <v>112</v>
      </c>
      <c r="N464" s="23" t="s">
        <v>1650</v>
      </c>
      <c r="O464" s="23" t="s">
        <v>1824</v>
      </c>
      <c r="P464" s="11" t="s">
        <v>113</v>
      </c>
      <c r="Q464" s="23" t="s">
        <v>85</v>
      </c>
      <c r="R464" s="11" t="s">
        <v>112</v>
      </c>
      <c r="S464" s="15">
        <v>1</v>
      </c>
      <c r="Z464" s="22">
        <f>IF(H464="","",COUNTIF(H:H,H464))</f>
        <v>1</v>
      </c>
    </row>
    <row r="465" spans="1:26" ht="14.25" customHeight="1">
      <c r="A465" s="15">
        <v>464</v>
      </c>
      <c r="B465" s="16">
        <v>12</v>
      </c>
      <c r="C465" s="19">
        <v>44284</v>
      </c>
      <c r="D465" s="11" t="s">
        <v>108</v>
      </c>
      <c r="E465" s="11" t="s">
        <v>107</v>
      </c>
      <c r="F465" s="11" t="s">
        <v>2165</v>
      </c>
      <c r="G465" s="11" t="str">
        <f t="shared" si="21"/>
        <v>SB27A74984</v>
      </c>
      <c r="H465" s="25" t="s">
        <v>1815</v>
      </c>
      <c r="I465" s="25" t="s">
        <v>1819</v>
      </c>
      <c r="J465" s="23" t="s">
        <v>1671</v>
      </c>
      <c r="K465" s="16" t="s">
        <v>84</v>
      </c>
      <c r="L465" s="11" t="s">
        <v>326</v>
      </c>
      <c r="M465" s="11" t="s">
        <v>112</v>
      </c>
      <c r="N465" s="23" t="s">
        <v>1821</v>
      </c>
      <c r="O465" s="23" t="s">
        <v>1685</v>
      </c>
      <c r="P465" s="23" t="s">
        <v>14</v>
      </c>
      <c r="Q465" s="11" t="s">
        <v>115</v>
      </c>
      <c r="U465" s="15">
        <v>1</v>
      </c>
      <c r="Z465" s="22">
        <f>IF(H465="","",COUNTIF(H:H,H465))</f>
        <v>2</v>
      </c>
    </row>
    <row r="466" spans="1:26" ht="14.25" customHeight="1">
      <c r="A466" s="15">
        <v>465</v>
      </c>
      <c r="B466" s="16">
        <v>12</v>
      </c>
      <c r="C466" s="19">
        <v>44284</v>
      </c>
      <c r="D466" s="11" t="s">
        <v>108</v>
      </c>
      <c r="E466" s="11" t="s">
        <v>107</v>
      </c>
      <c r="F466" s="11" t="s">
        <v>2165</v>
      </c>
      <c r="G466" s="11" t="str">
        <f t="shared" si="21"/>
        <v>SB27A74984</v>
      </c>
      <c r="H466" s="23" t="s">
        <v>1816</v>
      </c>
      <c r="I466" s="23" t="s">
        <v>1819</v>
      </c>
      <c r="J466" s="23" t="s">
        <v>1671</v>
      </c>
      <c r="K466" s="16" t="s">
        <v>84</v>
      </c>
      <c r="L466" s="11" t="s">
        <v>326</v>
      </c>
      <c r="M466" s="11" t="s">
        <v>112</v>
      </c>
      <c r="N466" s="23" t="s">
        <v>1822</v>
      </c>
      <c r="O466" s="23" t="s">
        <v>1685</v>
      </c>
      <c r="P466" s="23" t="s">
        <v>14</v>
      </c>
      <c r="Q466" s="11" t="s">
        <v>115</v>
      </c>
      <c r="U466" s="15">
        <v>1</v>
      </c>
      <c r="Z466" s="22">
        <f>IF(H466="","",COUNTIF(H:H,H466))</f>
        <v>2</v>
      </c>
    </row>
    <row r="467" spans="1:26" ht="14.25" customHeight="1">
      <c r="A467" s="15">
        <v>466</v>
      </c>
      <c r="B467" s="16">
        <v>12</v>
      </c>
      <c r="C467" s="19">
        <v>44284</v>
      </c>
      <c r="D467" s="11" t="s">
        <v>108</v>
      </c>
      <c r="E467" s="11" t="s">
        <v>107</v>
      </c>
      <c r="F467" s="11" t="s">
        <v>205</v>
      </c>
      <c r="G467" s="11" t="str">
        <f t="shared" si="21"/>
        <v>SB27A41668</v>
      </c>
      <c r="H467" s="23" t="s">
        <v>1817</v>
      </c>
      <c r="I467" s="23" t="s">
        <v>1819</v>
      </c>
      <c r="J467" s="23" t="s">
        <v>1820</v>
      </c>
      <c r="K467" s="16" t="s">
        <v>84</v>
      </c>
      <c r="L467" s="11" t="s">
        <v>206</v>
      </c>
      <c r="M467" s="11" t="s">
        <v>112</v>
      </c>
      <c r="N467" s="23" t="s">
        <v>1823</v>
      </c>
      <c r="O467" s="23" t="s">
        <v>1825</v>
      </c>
      <c r="P467" s="11" t="s">
        <v>113</v>
      </c>
      <c r="Q467" s="23" t="s">
        <v>85</v>
      </c>
      <c r="R467" s="11" t="s">
        <v>112</v>
      </c>
      <c r="S467" s="15">
        <v>1</v>
      </c>
      <c r="Z467" s="22">
        <f>IF(H467="","",COUNTIF(H:H,H467))</f>
        <v>1</v>
      </c>
    </row>
    <row r="468" spans="1:26" ht="14.25" customHeight="1">
      <c r="A468" s="15">
        <v>467</v>
      </c>
      <c r="B468" s="16">
        <v>13</v>
      </c>
      <c r="C468" s="19">
        <v>44285</v>
      </c>
      <c r="D468" s="11" t="s">
        <v>108</v>
      </c>
      <c r="E468" s="11" t="s">
        <v>107</v>
      </c>
      <c r="F468" s="11" t="s">
        <v>205</v>
      </c>
      <c r="G468" s="11" t="str">
        <f t="shared" si="21"/>
        <v>SB27A41668</v>
      </c>
      <c r="H468" s="25" t="s">
        <v>1828</v>
      </c>
      <c r="I468" s="25" t="s">
        <v>1826</v>
      </c>
      <c r="J468" s="23" t="s">
        <v>1832</v>
      </c>
      <c r="K468" s="16" t="s">
        <v>84</v>
      </c>
      <c r="L468" s="11" t="s">
        <v>206</v>
      </c>
      <c r="M468" s="11" t="s">
        <v>112</v>
      </c>
      <c r="N468" s="23" t="s">
        <v>1836</v>
      </c>
      <c r="O468" s="23" t="s">
        <v>1841</v>
      </c>
      <c r="P468" s="11" t="s">
        <v>113</v>
      </c>
      <c r="Q468" s="23" t="s">
        <v>85</v>
      </c>
      <c r="R468" s="11" t="s">
        <v>112</v>
      </c>
      <c r="S468" s="15">
        <v>1</v>
      </c>
      <c r="Z468" s="22">
        <f>IF(H468="","",COUNTIF(H:H,H468))</f>
        <v>1</v>
      </c>
    </row>
    <row r="469" spans="1:26" ht="14.25" customHeight="1">
      <c r="A469" s="15">
        <v>468</v>
      </c>
      <c r="B469" s="16">
        <v>13</v>
      </c>
      <c r="C469" s="19">
        <v>44285</v>
      </c>
      <c r="D469" s="11" t="s">
        <v>108</v>
      </c>
      <c r="E469" s="11" t="s">
        <v>107</v>
      </c>
      <c r="F469" s="11" t="s">
        <v>205</v>
      </c>
      <c r="G469" s="11" t="str">
        <f t="shared" si="21"/>
        <v>SB27A41668</v>
      </c>
      <c r="H469" s="23" t="s">
        <v>1829</v>
      </c>
      <c r="I469" s="23" t="s">
        <v>1826</v>
      </c>
      <c r="J469" s="23" t="s">
        <v>1833</v>
      </c>
      <c r="K469" s="16" t="s">
        <v>84</v>
      </c>
      <c r="L469" s="11" t="s">
        <v>206</v>
      </c>
      <c r="M469" s="11" t="s">
        <v>112</v>
      </c>
      <c r="N469" s="23" t="s">
        <v>1837</v>
      </c>
      <c r="O469" s="23" t="s">
        <v>1842</v>
      </c>
      <c r="P469" s="11" t="s">
        <v>113</v>
      </c>
      <c r="Q469" s="23" t="s">
        <v>85</v>
      </c>
      <c r="R469" s="11" t="s">
        <v>112</v>
      </c>
      <c r="S469" s="15">
        <v>1</v>
      </c>
      <c r="Z469" s="22">
        <f>IF(H469="","",COUNTIF(H:H,H469))</f>
        <v>1</v>
      </c>
    </row>
    <row r="470" spans="1:26" ht="14.25" customHeight="1">
      <c r="A470" s="15">
        <v>469</v>
      </c>
      <c r="B470" s="16">
        <v>13</v>
      </c>
      <c r="C470" s="19">
        <v>44285</v>
      </c>
      <c r="D470" s="11" t="s">
        <v>108</v>
      </c>
      <c r="E470" s="11" t="s">
        <v>107</v>
      </c>
      <c r="F470" s="11" t="s">
        <v>205</v>
      </c>
      <c r="G470" s="11" t="str">
        <f t="shared" si="21"/>
        <v>SB27A41668</v>
      </c>
      <c r="H470" s="23" t="s">
        <v>1830</v>
      </c>
      <c r="I470" s="23" t="s">
        <v>1826</v>
      </c>
      <c r="J470" s="23" t="s">
        <v>1834</v>
      </c>
      <c r="K470" s="16" t="s">
        <v>84</v>
      </c>
      <c r="L470" s="11" t="s">
        <v>206</v>
      </c>
      <c r="M470" s="11" t="s">
        <v>112</v>
      </c>
      <c r="N470" s="23" t="s">
        <v>1838</v>
      </c>
      <c r="O470" s="23" t="s">
        <v>86</v>
      </c>
      <c r="P470" s="11" t="s">
        <v>113</v>
      </c>
      <c r="Q470" s="23" t="s">
        <v>85</v>
      </c>
      <c r="R470" s="11" t="s">
        <v>112</v>
      </c>
      <c r="S470" s="15">
        <v>1</v>
      </c>
      <c r="Z470" s="22">
        <f>IF(H470="","",COUNTIF(H:H,H470))</f>
        <v>1</v>
      </c>
    </row>
    <row r="471" spans="1:26" ht="14.25" customHeight="1">
      <c r="A471" s="15">
        <v>470</v>
      </c>
      <c r="B471" s="16">
        <v>13</v>
      </c>
      <c r="C471" s="19">
        <v>44286</v>
      </c>
      <c r="D471" s="11" t="s">
        <v>108</v>
      </c>
      <c r="E471" s="11" t="s">
        <v>107</v>
      </c>
      <c r="F471" s="11" t="s">
        <v>2165</v>
      </c>
      <c r="G471" s="11" t="str">
        <f t="shared" si="21"/>
        <v>SB27A74984</v>
      </c>
      <c r="H471" s="25" t="s">
        <v>1831</v>
      </c>
      <c r="I471" s="25" t="s">
        <v>1827</v>
      </c>
      <c r="J471" s="23" t="s">
        <v>1835</v>
      </c>
      <c r="K471" s="16" t="s">
        <v>84</v>
      </c>
      <c r="L471" s="11" t="s">
        <v>326</v>
      </c>
      <c r="M471" s="11" t="s">
        <v>112</v>
      </c>
      <c r="N471" s="23" t="s">
        <v>1839</v>
      </c>
      <c r="O471" s="23" t="s">
        <v>1840</v>
      </c>
      <c r="P471" s="11" t="s">
        <v>113</v>
      </c>
      <c r="Q471" s="23" t="s">
        <v>85</v>
      </c>
      <c r="R471" s="11" t="s">
        <v>112</v>
      </c>
      <c r="S471" s="15">
        <v>1</v>
      </c>
      <c r="Z471" s="22">
        <f>IF(H471="","",COUNTIF(H:H,H471))</f>
        <v>1</v>
      </c>
    </row>
    <row r="472" spans="1:26" ht="14.25" customHeight="1">
      <c r="A472" s="15">
        <v>471</v>
      </c>
      <c r="B472" s="16">
        <v>14</v>
      </c>
      <c r="C472" s="19">
        <v>44293</v>
      </c>
      <c r="D472" s="11" t="s">
        <v>108</v>
      </c>
      <c r="E472" s="11" t="s">
        <v>107</v>
      </c>
      <c r="F472" s="11" t="s">
        <v>2165</v>
      </c>
      <c r="G472" s="11" t="str">
        <f t="shared" si="21"/>
        <v>SB27A74984</v>
      </c>
      <c r="H472" s="25" t="s">
        <v>1846</v>
      </c>
      <c r="I472" s="25" t="s">
        <v>1843</v>
      </c>
      <c r="J472" s="23" t="s">
        <v>83</v>
      </c>
      <c r="K472" s="16" t="s">
        <v>84</v>
      </c>
      <c r="L472" s="11" t="s">
        <v>326</v>
      </c>
      <c r="M472" s="11" t="s">
        <v>112</v>
      </c>
      <c r="N472" s="23" t="s">
        <v>1849</v>
      </c>
      <c r="O472" s="23" t="s">
        <v>1851</v>
      </c>
      <c r="P472" s="11" t="s">
        <v>113</v>
      </c>
      <c r="Q472" s="23" t="s">
        <v>85</v>
      </c>
      <c r="R472" s="11" t="s">
        <v>112</v>
      </c>
      <c r="S472" s="15">
        <v>1</v>
      </c>
      <c r="Z472" s="22">
        <f>IF(H472="","",COUNTIF(H:H,H472))</f>
        <v>1</v>
      </c>
    </row>
    <row r="473" spans="1:26" ht="14.25" customHeight="1">
      <c r="A473" s="15">
        <v>472</v>
      </c>
      <c r="B473" s="16">
        <v>13</v>
      </c>
      <c r="C473" s="19">
        <v>44293</v>
      </c>
      <c r="D473" s="11" t="s">
        <v>108</v>
      </c>
      <c r="E473" s="11" t="s">
        <v>107</v>
      </c>
      <c r="F473" s="11" t="s">
        <v>2165</v>
      </c>
      <c r="G473" s="11" t="str">
        <f t="shared" si="21"/>
        <v>SB27A74984</v>
      </c>
      <c r="H473" s="23" t="s">
        <v>1847</v>
      </c>
      <c r="I473" s="23" t="s">
        <v>1844</v>
      </c>
      <c r="J473" s="23" t="s">
        <v>1845</v>
      </c>
      <c r="K473" s="16" t="s">
        <v>84</v>
      </c>
      <c r="L473" s="11" t="s">
        <v>326</v>
      </c>
      <c r="M473" s="11" t="s">
        <v>112</v>
      </c>
      <c r="N473" s="23" t="s">
        <v>1850</v>
      </c>
      <c r="O473" s="23" t="s">
        <v>1852</v>
      </c>
      <c r="P473" s="11" t="s">
        <v>113</v>
      </c>
      <c r="Q473" s="23" t="s">
        <v>85</v>
      </c>
      <c r="R473" s="11" t="s">
        <v>112</v>
      </c>
      <c r="S473" s="15">
        <v>1</v>
      </c>
      <c r="Z473" s="22">
        <f>IF(H473="","",COUNTIF(H:H,H473))</f>
        <v>1</v>
      </c>
    </row>
    <row r="474" spans="1:26" ht="14.25" customHeight="1">
      <c r="A474" s="15">
        <v>473</v>
      </c>
      <c r="B474" s="16">
        <v>14</v>
      </c>
      <c r="C474" s="19">
        <v>44293</v>
      </c>
      <c r="D474" s="11" t="s">
        <v>108</v>
      </c>
      <c r="E474" s="11" t="s">
        <v>107</v>
      </c>
      <c r="F474" s="11" t="s">
        <v>2165</v>
      </c>
      <c r="G474" s="11" t="str">
        <f t="shared" si="21"/>
        <v>SB27A18610</v>
      </c>
      <c r="H474" s="23" t="s">
        <v>1848</v>
      </c>
      <c r="I474" s="23" t="s">
        <v>1843</v>
      </c>
      <c r="J474" s="23" t="s">
        <v>83</v>
      </c>
      <c r="K474" s="16" t="s">
        <v>84</v>
      </c>
      <c r="L474" s="11" t="s">
        <v>326</v>
      </c>
      <c r="M474" s="11" t="s">
        <v>112</v>
      </c>
      <c r="N474" s="23" t="s">
        <v>1552</v>
      </c>
      <c r="O474" s="23" t="s">
        <v>96</v>
      </c>
      <c r="P474" s="23" t="s">
        <v>14</v>
      </c>
      <c r="Q474" s="11" t="s">
        <v>115</v>
      </c>
      <c r="U474" s="15">
        <v>1</v>
      </c>
      <c r="Z474" s="22">
        <f>IF(H474="","",COUNTIF(H:H,H474))</f>
        <v>1</v>
      </c>
    </row>
    <row r="475" spans="1:26" ht="14.25" customHeight="1">
      <c r="A475" s="15">
        <v>474</v>
      </c>
      <c r="B475" s="16">
        <v>14</v>
      </c>
      <c r="C475" s="19">
        <v>44295</v>
      </c>
      <c r="D475" s="11" t="s">
        <v>108</v>
      </c>
      <c r="E475" s="11" t="s">
        <v>107</v>
      </c>
      <c r="F475" s="11" t="s">
        <v>2165</v>
      </c>
      <c r="G475" s="11" t="str">
        <f t="shared" si="21"/>
        <v>SB27A74984</v>
      </c>
      <c r="H475" s="25" t="s">
        <v>1857</v>
      </c>
      <c r="I475" s="25" t="s">
        <v>1853</v>
      </c>
      <c r="J475" s="23" t="s">
        <v>1799</v>
      </c>
      <c r="K475" s="16" t="s">
        <v>84</v>
      </c>
      <c r="L475" s="11" t="s">
        <v>326</v>
      </c>
      <c r="M475" s="11" t="s">
        <v>112</v>
      </c>
      <c r="N475" s="23" t="s">
        <v>1864</v>
      </c>
      <c r="O475" s="23" t="s">
        <v>1685</v>
      </c>
      <c r="P475" s="23" t="s">
        <v>14</v>
      </c>
      <c r="Q475" s="11" t="s">
        <v>115</v>
      </c>
      <c r="U475" s="15">
        <v>1</v>
      </c>
      <c r="Z475" s="22">
        <f>IF(H475="","",COUNTIF(H:H,H475))</f>
        <v>1</v>
      </c>
    </row>
    <row r="476" spans="1:26" ht="14.25" customHeight="1">
      <c r="A476" s="15">
        <v>475</v>
      </c>
      <c r="B476" s="16">
        <v>14</v>
      </c>
      <c r="C476" s="19">
        <v>44300</v>
      </c>
      <c r="D476" s="11" t="s">
        <v>175</v>
      </c>
      <c r="E476" s="11" t="s">
        <v>107</v>
      </c>
      <c r="F476" s="11" t="s">
        <v>109</v>
      </c>
      <c r="G476" s="11" t="str">
        <f t="shared" si="21"/>
        <v>SR17A32467</v>
      </c>
      <c r="H476" s="25" t="s">
        <v>1858</v>
      </c>
      <c r="I476" s="25" t="s">
        <v>1853</v>
      </c>
      <c r="J476" s="23" t="s">
        <v>1861</v>
      </c>
      <c r="K476" s="16" t="s">
        <v>84</v>
      </c>
      <c r="L476" s="23" t="s">
        <v>1326</v>
      </c>
      <c r="M476" s="11" t="s">
        <v>112</v>
      </c>
      <c r="N476" s="23" t="s">
        <v>1865</v>
      </c>
      <c r="O476" s="23" t="s">
        <v>1867</v>
      </c>
      <c r="P476" s="23" t="s">
        <v>14</v>
      </c>
      <c r="Q476" s="11" t="s">
        <v>115</v>
      </c>
      <c r="U476" s="15">
        <v>1</v>
      </c>
      <c r="Z476" s="22">
        <f>IF(H476="","",COUNTIF(H:H,H476))</f>
        <v>1</v>
      </c>
    </row>
    <row r="477" spans="1:26" ht="14.25" customHeight="1">
      <c r="A477" s="15">
        <v>476</v>
      </c>
      <c r="B477" s="16">
        <v>15</v>
      </c>
      <c r="C477" s="19">
        <v>44300</v>
      </c>
      <c r="D477" s="11" t="s">
        <v>108</v>
      </c>
      <c r="E477" s="11" t="s">
        <v>107</v>
      </c>
      <c r="F477" s="11" t="s">
        <v>2164</v>
      </c>
      <c r="G477" s="11" t="str">
        <f t="shared" ref="G477:G482" si="22">IF(LEFT(H477,3)="11S",IF(MID(H477,4,1)="8",MID(H477,4,9),MID(H477,4,8)),MID(H477,3,10))</f>
        <v>SB27A42875</v>
      </c>
      <c r="H477" s="23" t="s">
        <v>1859</v>
      </c>
      <c r="I477" s="23" t="s">
        <v>1854</v>
      </c>
      <c r="J477" s="23" t="s">
        <v>83</v>
      </c>
      <c r="K477" s="16" t="s">
        <v>84</v>
      </c>
      <c r="L477" s="11" t="s">
        <v>110</v>
      </c>
      <c r="M477" s="11" t="s">
        <v>112</v>
      </c>
      <c r="N477" s="23" t="s">
        <v>1866</v>
      </c>
      <c r="O477" s="23" t="s">
        <v>96</v>
      </c>
      <c r="P477" s="23" t="s">
        <v>14</v>
      </c>
      <c r="Q477" s="11" t="s">
        <v>115</v>
      </c>
      <c r="U477" s="15">
        <v>1</v>
      </c>
      <c r="Z477" s="22">
        <f>IF(H477="","",COUNTIF(H:H,H477))</f>
        <v>2</v>
      </c>
    </row>
    <row r="478" spans="1:26" ht="14.25" customHeight="1">
      <c r="A478" s="15">
        <v>477</v>
      </c>
      <c r="B478" s="16">
        <v>15</v>
      </c>
      <c r="C478" s="19">
        <v>44302</v>
      </c>
      <c r="D478" s="11" t="s">
        <v>108</v>
      </c>
      <c r="E478" s="11" t="s">
        <v>107</v>
      </c>
      <c r="F478" s="11" t="s">
        <v>2165</v>
      </c>
      <c r="G478" s="11" t="str">
        <f t="shared" si="22"/>
        <v>SB27A74984</v>
      </c>
      <c r="H478" s="25" t="s">
        <v>1860</v>
      </c>
      <c r="I478" s="25" t="s">
        <v>1855</v>
      </c>
      <c r="J478" s="23" t="s">
        <v>1862</v>
      </c>
      <c r="K478" s="16" t="s">
        <v>84</v>
      </c>
      <c r="L478" s="11" t="s">
        <v>326</v>
      </c>
      <c r="M478" s="11" t="s">
        <v>112</v>
      </c>
      <c r="N478" s="23" t="s">
        <v>1870</v>
      </c>
      <c r="O478" s="23" t="s">
        <v>1868</v>
      </c>
      <c r="P478" s="11" t="s">
        <v>113</v>
      </c>
      <c r="Q478" s="23" t="s">
        <v>85</v>
      </c>
      <c r="R478" s="11" t="s">
        <v>112</v>
      </c>
      <c r="S478" s="15">
        <v>1</v>
      </c>
      <c r="Z478" s="22">
        <f>IF(H478="","",COUNTIF(H:H,H478))</f>
        <v>1</v>
      </c>
    </row>
    <row r="479" spans="1:26" ht="14.25" customHeight="1">
      <c r="A479" s="15">
        <v>478</v>
      </c>
      <c r="B479" s="16">
        <v>15</v>
      </c>
      <c r="C479" s="19">
        <v>44302</v>
      </c>
      <c r="D479" s="11" t="s">
        <v>108</v>
      </c>
      <c r="E479" s="11" t="s">
        <v>107</v>
      </c>
      <c r="F479" s="11" t="s">
        <v>2165</v>
      </c>
      <c r="G479" s="11" t="str">
        <f>IF(LEFT(H479,3)="11S",IF(MID(H479,4,1)="8",MID(H479,4,9),MID(H479,4,8)),MID(H479,3,10))</f>
        <v>SB27A18610</v>
      </c>
      <c r="H479" s="23" t="s">
        <v>1717</v>
      </c>
      <c r="I479" s="23" t="s">
        <v>1856</v>
      </c>
      <c r="J479" s="23" t="s">
        <v>1863</v>
      </c>
      <c r="K479" s="16" t="s">
        <v>84</v>
      </c>
      <c r="L479" s="11" t="s">
        <v>326</v>
      </c>
      <c r="M479" s="11" t="s">
        <v>112</v>
      </c>
      <c r="N479" s="23" t="s">
        <v>1730</v>
      </c>
      <c r="O479" s="23" t="s">
        <v>1869</v>
      </c>
      <c r="P479" s="11" t="s">
        <v>113</v>
      </c>
      <c r="Q479" s="23" t="s">
        <v>85</v>
      </c>
      <c r="R479" s="11" t="s">
        <v>112</v>
      </c>
      <c r="S479" s="15">
        <v>1</v>
      </c>
      <c r="Z479" s="22">
        <f>IF(H479="","",COUNTIF(H:H,H479))</f>
        <v>2</v>
      </c>
    </row>
    <row r="480" spans="1:26" ht="14.25" customHeight="1">
      <c r="A480" s="15">
        <v>479</v>
      </c>
      <c r="B480" s="16">
        <v>16</v>
      </c>
      <c r="C480" s="19">
        <v>44307</v>
      </c>
      <c r="D480" s="11" t="s">
        <v>108</v>
      </c>
      <c r="E480" s="11" t="s">
        <v>107</v>
      </c>
      <c r="F480" s="11" t="s">
        <v>2165</v>
      </c>
      <c r="G480" s="11" t="str">
        <f t="shared" si="22"/>
        <v>SB27A74984</v>
      </c>
      <c r="H480" s="25" t="s">
        <v>1877</v>
      </c>
      <c r="I480" s="25" t="s">
        <v>1871</v>
      </c>
      <c r="J480" s="23" t="s">
        <v>83</v>
      </c>
      <c r="K480" s="16" t="s">
        <v>84</v>
      </c>
      <c r="L480" s="11" t="s">
        <v>326</v>
      </c>
      <c r="M480" s="11" t="s">
        <v>112</v>
      </c>
      <c r="N480" s="23" t="s">
        <v>1893</v>
      </c>
      <c r="O480" s="23" t="s">
        <v>96</v>
      </c>
      <c r="P480" s="23" t="s">
        <v>14</v>
      </c>
      <c r="Q480" s="11" t="s">
        <v>115</v>
      </c>
      <c r="U480" s="15">
        <v>1</v>
      </c>
      <c r="Z480" s="22">
        <f>IF(H480="","",COUNTIF(H:H,H480))</f>
        <v>1</v>
      </c>
    </row>
    <row r="481" spans="1:26" ht="14.25" customHeight="1">
      <c r="A481" s="15">
        <v>480</v>
      </c>
      <c r="B481" s="16">
        <v>16</v>
      </c>
      <c r="C481" s="19">
        <v>44307</v>
      </c>
      <c r="D481" s="11" t="s">
        <v>108</v>
      </c>
      <c r="E481" s="11" t="s">
        <v>107</v>
      </c>
      <c r="F481" s="11" t="s">
        <v>2165</v>
      </c>
      <c r="G481" s="11" t="str">
        <f t="shared" si="22"/>
        <v>SB27A74984</v>
      </c>
      <c r="H481" s="23" t="s">
        <v>1815</v>
      </c>
      <c r="I481" s="23" t="s">
        <v>1872</v>
      </c>
      <c r="J481" s="23" t="s">
        <v>1799</v>
      </c>
      <c r="K481" s="16" t="s">
        <v>84</v>
      </c>
      <c r="L481" s="11" t="s">
        <v>326</v>
      </c>
      <c r="M481" s="11" t="s">
        <v>112</v>
      </c>
      <c r="N481" s="23" t="s">
        <v>1821</v>
      </c>
      <c r="O481" s="23" t="s">
        <v>1900</v>
      </c>
      <c r="P481" s="11" t="s">
        <v>113</v>
      </c>
      <c r="Q481" s="23" t="s">
        <v>85</v>
      </c>
      <c r="R481" s="11" t="s">
        <v>112</v>
      </c>
      <c r="S481" s="15">
        <v>1</v>
      </c>
      <c r="Z481" s="22">
        <f>IF(H481="","",COUNTIF(H:H,H481))</f>
        <v>2</v>
      </c>
    </row>
    <row r="482" spans="1:26" ht="14.25" customHeight="1">
      <c r="A482" s="15">
        <v>481</v>
      </c>
      <c r="B482" s="16">
        <v>16</v>
      </c>
      <c r="C482" s="19">
        <v>44312</v>
      </c>
      <c r="D482" s="11" t="s">
        <v>108</v>
      </c>
      <c r="E482" s="11" t="s">
        <v>107</v>
      </c>
      <c r="F482" s="11" t="s">
        <v>2165</v>
      </c>
      <c r="G482" s="11" t="str">
        <f t="shared" si="22"/>
        <v>SB27A74984</v>
      </c>
      <c r="H482" s="25" t="s">
        <v>1816</v>
      </c>
      <c r="I482" s="25" t="s">
        <v>1873</v>
      </c>
      <c r="J482" s="23" t="s">
        <v>1799</v>
      </c>
      <c r="K482" s="16" t="s">
        <v>84</v>
      </c>
      <c r="L482" s="11" t="s">
        <v>326</v>
      </c>
      <c r="M482" s="11" t="s">
        <v>112</v>
      </c>
      <c r="N482" s="23" t="s">
        <v>1822</v>
      </c>
      <c r="O482" s="23" t="s">
        <v>1900</v>
      </c>
      <c r="P482" s="11" t="s">
        <v>113</v>
      </c>
      <c r="Q482" s="23" t="s">
        <v>85</v>
      </c>
      <c r="R482" s="11" t="s">
        <v>112</v>
      </c>
      <c r="S482" s="15">
        <v>1</v>
      </c>
      <c r="Z482" s="22">
        <f>IF(H482="","",COUNTIF(H:H,H482))</f>
        <v>2</v>
      </c>
    </row>
    <row r="483" spans="1:26" ht="14.25" customHeight="1">
      <c r="A483" s="15">
        <v>482</v>
      </c>
      <c r="B483" s="16">
        <v>16</v>
      </c>
      <c r="C483" s="19">
        <v>44312</v>
      </c>
      <c r="D483" s="11" t="s">
        <v>108</v>
      </c>
      <c r="E483" s="11" t="s">
        <v>107</v>
      </c>
      <c r="F483" s="11" t="s">
        <v>205</v>
      </c>
      <c r="G483" s="11" t="str">
        <f>IF(LEFT(H483,3)="11S",IF(MID(H483,4,1)="8",MID(H483,4,9),MID(H483,4,8)),MID(H483,3,10))</f>
        <v>SB27A41668</v>
      </c>
      <c r="H483" s="23" t="s">
        <v>1878</v>
      </c>
      <c r="I483" s="23" t="s">
        <v>1874</v>
      </c>
      <c r="J483" s="23" t="s">
        <v>83</v>
      </c>
      <c r="K483" s="16" t="s">
        <v>84</v>
      </c>
      <c r="L483" s="11" t="s">
        <v>206</v>
      </c>
      <c r="M483" s="11" t="s">
        <v>112</v>
      </c>
      <c r="N483" s="23" t="s">
        <v>1894</v>
      </c>
      <c r="O483" s="23" t="s">
        <v>86</v>
      </c>
      <c r="P483" s="11" t="s">
        <v>113</v>
      </c>
      <c r="Q483" s="23" t="s">
        <v>85</v>
      </c>
      <c r="R483" s="11" t="s">
        <v>112</v>
      </c>
      <c r="S483" s="15">
        <v>1</v>
      </c>
      <c r="Z483" s="22">
        <f>IF(H483="","",COUNTIF(H:H,H483))</f>
        <v>1</v>
      </c>
    </row>
    <row r="484" spans="1:26" ht="14.25" customHeight="1">
      <c r="A484" s="15">
        <v>483</v>
      </c>
      <c r="B484" s="16">
        <v>17</v>
      </c>
      <c r="C484" s="19">
        <v>44313</v>
      </c>
      <c r="D484" s="11" t="s">
        <v>175</v>
      </c>
      <c r="E484" s="11" t="s">
        <v>107</v>
      </c>
      <c r="F484" s="11" t="s">
        <v>109</v>
      </c>
      <c r="G484" s="11" t="str">
        <f>IF(LEFT(H484,3)="11S",IF(MID(H484,4,1)="8",MID(H484,4,9),MID(H484,4,8)),MID(H484,3,10))</f>
        <v>SC57A26274</v>
      </c>
      <c r="H484" s="25" t="s">
        <v>1879</v>
      </c>
      <c r="I484" s="25" t="s">
        <v>1875</v>
      </c>
      <c r="J484" s="23" t="s">
        <v>1139</v>
      </c>
      <c r="N484" s="23" t="s">
        <v>1895</v>
      </c>
      <c r="O484" s="23" t="s">
        <v>1901</v>
      </c>
      <c r="P484" s="23" t="s">
        <v>14</v>
      </c>
      <c r="Q484" s="11" t="s">
        <v>115</v>
      </c>
      <c r="U484" s="15">
        <v>1</v>
      </c>
      <c r="Z484" s="22">
        <f>IF(H484="","",COUNTIF(H:H,H484))</f>
        <v>2</v>
      </c>
    </row>
    <row r="485" spans="1:26" ht="14.25" customHeight="1">
      <c r="A485" s="15">
        <v>484</v>
      </c>
      <c r="B485" s="16">
        <v>17</v>
      </c>
      <c r="C485" s="19">
        <v>44313</v>
      </c>
      <c r="D485" s="11" t="s">
        <v>108</v>
      </c>
      <c r="E485" s="11" t="s">
        <v>107</v>
      </c>
      <c r="F485" s="11" t="s">
        <v>205</v>
      </c>
      <c r="G485" s="11" t="str">
        <f>IF(LEFT(H485,3)="11S",IF(MID(H485,4,1)="8",MID(H485,4,9),MID(H485,4,8)),MID(H485,3,10))</f>
        <v>SB27A41668</v>
      </c>
      <c r="H485" s="23" t="s">
        <v>1880</v>
      </c>
      <c r="I485" s="23" t="s">
        <v>1876</v>
      </c>
      <c r="J485" s="23" t="s">
        <v>1885</v>
      </c>
      <c r="K485" s="16" t="s">
        <v>84</v>
      </c>
      <c r="L485" s="11" t="s">
        <v>206</v>
      </c>
      <c r="M485" s="11" t="s">
        <v>112</v>
      </c>
      <c r="N485" s="23" t="s">
        <v>1896</v>
      </c>
      <c r="O485" s="23" t="s">
        <v>1902</v>
      </c>
      <c r="P485" s="23" t="s">
        <v>14</v>
      </c>
      <c r="Q485" s="11" t="s">
        <v>115</v>
      </c>
      <c r="U485" s="15">
        <v>1</v>
      </c>
      <c r="Z485" s="22">
        <f>IF(H485="","",COUNTIF(H:H,H485))</f>
        <v>1</v>
      </c>
    </row>
    <row r="486" spans="1:26" ht="14.25" customHeight="1">
      <c r="A486" s="15">
        <v>485</v>
      </c>
      <c r="B486" s="16">
        <v>17</v>
      </c>
      <c r="C486" s="19">
        <v>44313</v>
      </c>
      <c r="D486" s="11" t="s">
        <v>108</v>
      </c>
      <c r="E486" s="11" t="s">
        <v>107</v>
      </c>
      <c r="F486" s="11" t="s">
        <v>205</v>
      </c>
      <c r="G486" s="11" t="str">
        <f>IF(LEFT(H486,3)="11S",IF(MID(H486,4,1)="8",MID(H486,4,9),MID(H486,4,8)),MID(H486,3,10))</f>
        <v>SB27A41668</v>
      </c>
      <c r="H486" s="23" t="s">
        <v>1778</v>
      </c>
      <c r="I486" s="23" t="s">
        <v>1876</v>
      </c>
      <c r="J486" s="23" t="s">
        <v>1886</v>
      </c>
      <c r="K486" s="16" t="s">
        <v>84</v>
      </c>
      <c r="L486" s="11" t="s">
        <v>206</v>
      </c>
      <c r="M486" s="11" t="s">
        <v>112</v>
      </c>
      <c r="N486" s="23" t="s">
        <v>1805</v>
      </c>
      <c r="O486" s="23" t="s">
        <v>1903</v>
      </c>
      <c r="P486" s="11" t="s">
        <v>113</v>
      </c>
      <c r="Q486" s="23" t="s">
        <v>85</v>
      </c>
      <c r="R486" s="11" t="s">
        <v>112</v>
      </c>
      <c r="S486" s="15">
        <v>1</v>
      </c>
      <c r="Z486" s="22">
        <f>IF(H486="","",COUNTIF(H:H,H486))</f>
        <v>2</v>
      </c>
    </row>
    <row r="487" spans="1:26" ht="14.25" customHeight="1">
      <c r="A487" s="15">
        <v>486</v>
      </c>
      <c r="B487" s="16">
        <v>17</v>
      </c>
      <c r="C487" s="19">
        <v>44314</v>
      </c>
      <c r="D487" s="11" t="s">
        <v>108</v>
      </c>
      <c r="E487" s="11" t="s">
        <v>107</v>
      </c>
      <c r="F487" s="11" t="s">
        <v>205</v>
      </c>
      <c r="G487" s="11" t="str">
        <f t="shared" ref="G487:G493" si="23">IF(LEFT(H487,3)="11S",IF(MID(H487,4,1)="8",MID(H487,4,9),MID(H487,4,8)),MID(H487,3,10))</f>
        <v>SB27A41668</v>
      </c>
      <c r="H487" s="25" t="s">
        <v>1786</v>
      </c>
      <c r="I487" s="25" t="s">
        <v>1875</v>
      </c>
      <c r="J487" s="23" t="s">
        <v>1887</v>
      </c>
      <c r="K487" s="16" t="s">
        <v>84</v>
      </c>
      <c r="L487" s="11" t="s">
        <v>206</v>
      </c>
      <c r="M487" s="11" t="s">
        <v>112</v>
      </c>
      <c r="N487" s="23" t="s">
        <v>1802</v>
      </c>
      <c r="O487" s="23" t="s">
        <v>1904</v>
      </c>
      <c r="P487" s="11" t="s">
        <v>113</v>
      </c>
      <c r="Q487" s="23" t="s">
        <v>85</v>
      </c>
      <c r="R487" s="11" t="s">
        <v>112</v>
      </c>
      <c r="S487" s="15">
        <v>1</v>
      </c>
      <c r="Z487" s="22">
        <f>IF(H487="","",COUNTIF(H:H,H487))</f>
        <v>2</v>
      </c>
    </row>
    <row r="488" spans="1:26" ht="14.25" customHeight="1">
      <c r="A488" s="15">
        <v>487</v>
      </c>
      <c r="B488" s="16">
        <v>17</v>
      </c>
      <c r="C488" s="19">
        <v>44314</v>
      </c>
      <c r="D488" s="11" t="s">
        <v>108</v>
      </c>
      <c r="E488" s="11" t="s">
        <v>107</v>
      </c>
      <c r="F488" s="11" t="s">
        <v>205</v>
      </c>
      <c r="G488" s="11" t="str">
        <f t="shared" si="23"/>
        <v>SB27A41668</v>
      </c>
      <c r="H488" s="23" t="s">
        <v>1881</v>
      </c>
      <c r="I488" s="23" t="s">
        <v>1875</v>
      </c>
      <c r="J488" s="23" t="s">
        <v>1888</v>
      </c>
      <c r="K488" s="16" t="s">
        <v>84</v>
      </c>
      <c r="L488" s="11" t="s">
        <v>206</v>
      </c>
      <c r="M488" s="11" t="s">
        <v>112</v>
      </c>
      <c r="N488" s="23" t="s">
        <v>1897</v>
      </c>
      <c r="O488" s="23" t="s">
        <v>1905</v>
      </c>
      <c r="P488" s="23" t="s">
        <v>14</v>
      </c>
      <c r="Q488" s="11" t="s">
        <v>115</v>
      </c>
      <c r="U488" s="15">
        <v>1</v>
      </c>
      <c r="Z488" s="22">
        <f>IF(H488="","",COUNTIF(H:H,H488))</f>
        <v>2</v>
      </c>
    </row>
    <row r="489" spans="1:26" ht="14.25" customHeight="1">
      <c r="A489" s="15">
        <v>488</v>
      </c>
      <c r="B489" s="16">
        <v>17</v>
      </c>
      <c r="C489" s="19">
        <v>44314</v>
      </c>
      <c r="D489" s="11" t="s">
        <v>108</v>
      </c>
      <c r="E489" s="11" t="s">
        <v>107</v>
      </c>
      <c r="F489" s="11" t="s">
        <v>205</v>
      </c>
      <c r="G489" s="11" t="str">
        <f t="shared" si="23"/>
        <v>SB27A41668</v>
      </c>
      <c r="H489" s="23" t="s">
        <v>1785</v>
      </c>
      <c r="I489" s="23" t="s">
        <v>1875</v>
      </c>
      <c r="J489" s="23" t="s">
        <v>1889</v>
      </c>
      <c r="K489" s="16" t="s">
        <v>84</v>
      </c>
      <c r="L489" s="11" t="s">
        <v>206</v>
      </c>
      <c r="M489" s="11" t="s">
        <v>112</v>
      </c>
      <c r="N489" s="23" t="s">
        <v>1801</v>
      </c>
      <c r="O489" s="23" t="s">
        <v>1904</v>
      </c>
      <c r="P489" s="11" t="s">
        <v>113</v>
      </c>
      <c r="Q489" s="23" t="s">
        <v>85</v>
      </c>
      <c r="R489" s="11" t="s">
        <v>112</v>
      </c>
      <c r="S489" s="15">
        <v>1</v>
      </c>
      <c r="Z489" s="22">
        <f>IF(H489="","",COUNTIF(H:H,H489))</f>
        <v>2</v>
      </c>
    </row>
    <row r="490" spans="1:26" ht="14.25" customHeight="1">
      <c r="A490" s="15">
        <v>489</v>
      </c>
      <c r="B490" s="16">
        <v>17</v>
      </c>
      <c r="C490" s="19">
        <v>44314</v>
      </c>
      <c r="D490" s="11" t="s">
        <v>108</v>
      </c>
      <c r="E490" s="11" t="s">
        <v>107</v>
      </c>
      <c r="F490" s="11" t="s">
        <v>205</v>
      </c>
      <c r="G490" s="11" t="str">
        <f t="shared" si="23"/>
        <v>SB27A41668</v>
      </c>
      <c r="H490" s="23" t="s">
        <v>1882</v>
      </c>
      <c r="I490" s="23" t="s">
        <v>1875</v>
      </c>
      <c r="J490" s="23" t="s">
        <v>1890</v>
      </c>
      <c r="K490" s="16" t="s">
        <v>84</v>
      </c>
      <c r="L490" s="11" t="s">
        <v>206</v>
      </c>
      <c r="M490" s="11" t="s">
        <v>112</v>
      </c>
      <c r="N490" s="23" t="s">
        <v>1898</v>
      </c>
      <c r="O490" s="23" t="s">
        <v>1906</v>
      </c>
      <c r="P490" s="23" t="s">
        <v>14</v>
      </c>
      <c r="Q490" s="11" t="s">
        <v>115</v>
      </c>
      <c r="U490" s="15">
        <v>1</v>
      </c>
      <c r="Z490" s="22">
        <f>IF(H490="","",COUNTIF(H:H,H490))</f>
        <v>2</v>
      </c>
    </row>
    <row r="491" spans="1:26" ht="14.25" customHeight="1">
      <c r="A491" s="15">
        <v>490</v>
      </c>
      <c r="B491" s="16">
        <v>17</v>
      </c>
      <c r="C491" s="19">
        <v>44314</v>
      </c>
      <c r="D491" s="11" t="s">
        <v>108</v>
      </c>
      <c r="E491" s="11" t="s">
        <v>107</v>
      </c>
      <c r="F491" s="11" t="s">
        <v>205</v>
      </c>
      <c r="G491" s="11" t="str">
        <f t="shared" si="23"/>
        <v>SB27A41668</v>
      </c>
      <c r="H491" s="23" t="s">
        <v>1883</v>
      </c>
      <c r="I491" s="23" t="s">
        <v>1875</v>
      </c>
      <c r="J491" s="23" t="s">
        <v>1891</v>
      </c>
      <c r="K491" s="16" t="s">
        <v>84</v>
      </c>
      <c r="L491" s="11" t="s">
        <v>206</v>
      </c>
      <c r="M491" s="11" t="s">
        <v>112</v>
      </c>
      <c r="N491" s="23" t="s">
        <v>1615</v>
      </c>
      <c r="O491" s="23" t="s">
        <v>156</v>
      </c>
      <c r="P491" s="23" t="s">
        <v>14</v>
      </c>
      <c r="Q491" s="11" t="s">
        <v>115</v>
      </c>
      <c r="U491" s="15">
        <v>1</v>
      </c>
      <c r="Z491" s="22">
        <f>IF(H491="","",COUNTIF(H:H,H491))</f>
        <v>2</v>
      </c>
    </row>
    <row r="492" spans="1:26" ht="14.25" customHeight="1">
      <c r="A492" s="15">
        <v>491</v>
      </c>
      <c r="B492" s="16">
        <v>17</v>
      </c>
      <c r="C492" s="19">
        <v>44314</v>
      </c>
      <c r="D492" s="11" t="s">
        <v>108</v>
      </c>
      <c r="E492" s="11" t="s">
        <v>107</v>
      </c>
      <c r="F492" s="11" t="s">
        <v>205</v>
      </c>
      <c r="G492" s="11" t="str">
        <f t="shared" si="23"/>
        <v>SB27A41668</v>
      </c>
      <c r="H492" s="23" t="s">
        <v>1884</v>
      </c>
      <c r="I492" s="23" t="s">
        <v>1875</v>
      </c>
      <c r="J492" s="23" t="s">
        <v>1892</v>
      </c>
      <c r="K492" s="16" t="s">
        <v>84</v>
      </c>
      <c r="L492" s="11" t="s">
        <v>206</v>
      </c>
      <c r="M492" s="11" t="s">
        <v>112</v>
      </c>
      <c r="N492" s="23" t="s">
        <v>1899</v>
      </c>
      <c r="O492" s="23" t="s">
        <v>1907</v>
      </c>
      <c r="P492" s="23" t="s">
        <v>14</v>
      </c>
      <c r="Q492" s="11" t="s">
        <v>115</v>
      </c>
      <c r="U492" s="15">
        <v>1</v>
      </c>
      <c r="Z492" s="22">
        <f>IF(H492="","",COUNTIF(H:H,H492))</f>
        <v>2</v>
      </c>
    </row>
    <row r="493" spans="1:26" ht="14.25" customHeight="1">
      <c r="A493" s="15">
        <v>492</v>
      </c>
      <c r="B493" s="16">
        <v>17</v>
      </c>
      <c r="C493" s="19">
        <v>44319</v>
      </c>
      <c r="D493" s="11" t="s">
        <v>108</v>
      </c>
      <c r="E493" s="11" t="s">
        <v>107</v>
      </c>
      <c r="F493" s="11" t="s">
        <v>2164</v>
      </c>
      <c r="G493" s="11" t="str">
        <f t="shared" si="23"/>
        <v>SB27A42875</v>
      </c>
      <c r="H493" s="25" t="s">
        <v>1859</v>
      </c>
      <c r="I493" s="25" t="s">
        <v>1910</v>
      </c>
      <c r="J493" s="23" t="s">
        <v>1913</v>
      </c>
      <c r="K493" s="16" t="s">
        <v>84</v>
      </c>
      <c r="L493" s="11" t="s">
        <v>110</v>
      </c>
      <c r="M493" s="11" t="s">
        <v>112</v>
      </c>
      <c r="N493" s="23" t="s">
        <v>1866</v>
      </c>
      <c r="O493" s="23" t="s">
        <v>1916</v>
      </c>
      <c r="P493" s="11" t="s">
        <v>113</v>
      </c>
      <c r="Q493" s="23" t="s">
        <v>85</v>
      </c>
      <c r="R493" s="11" t="s">
        <v>112</v>
      </c>
      <c r="S493" s="15">
        <v>1</v>
      </c>
      <c r="Z493" s="22">
        <f>IF(H493="","",COUNTIF(H:H,H493))</f>
        <v>2</v>
      </c>
    </row>
    <row r="494" spans="1:26" ht="14.25" customHeight="1">
      <c r="A494" s="15">
        <v>493</v>
      </c>
      <c r="B494" s="16">
        <v>17</v>
      </c>
      <c r="C494" s="19">
        <v>44319</v>
      </c>
      <c r="D494" s="11" t="s">
        <v>108</v>
      </c>
      <c r="E494" s="11" t="s">
        <v>107</v>
      </c>
      <c r="F494" s="11" t="s">
        <v>2165</v>
      </c>
      <c r="G494" s="11" t="str">
        <f>IF(LEFT(H494,3)="11S",IF(MID(H494,4,1)="8",MID(H494,4,9),MID(H494,4,8)),MID(H494,3,10))</f>
        <v>SB27A74984</v>
      </c>
      <c r="H494" s="23" t="s">
        <v>1908</v>
      </c>
      <c r="I494" s="23" t="s">
        <v>1911</v>
      </c>
      <c r="J494" s="23" t="s">
        <v>1914</v>
      </c>
      <c r="K494" s="16" t="s">
        <v>84</v>
      </c>
      <c r="L494" s="11" t="s">
        <v>326</v>
      </c>
      <c r="M494" s="11" t="s">
        <v>112</v>
      </c>
      <c r="N494" s="23" t="s">
        <v>1917</v>
      </c>
      <c r="O494" s="23" t="s">
        <v>957</v>
      </c>
      <c r="P494" s="11" t="s">
        <v>113</v>
      </c>
      <c r="Q494" s="23" t="s">
        <v>85</v>
      </c>
      <c r="R494" s="11" t="s">
        <v>112</v>
      </c>
      <c r="S494" s="15">
        <v>1</v>
      </c>
      <c r="Z494" s="22">
        <f>IF(H494="","",COUNTIF(H:H,H494))</f>
        <v>1</v>
      </c>
    </row>
    <row r="495" spans="1:26" ht="14.25" customHeight="1">
      <c r="A495" s="15">
        <v>494</v>
      </c>
      <c r="B495" s="16">
        <v>17</v>
      </c>
      <c r="C495" s="19">
        <v>44319</v>
      </c>
      <c r="D495" s="11" t="s">
        <v>108</v>
      </c>
      <c r="E495" s="11" t="s">
        <v>107</v>
      </c>
      <c r="F495" s="11" t="s">
        <v>2165</v>
      </c>
      <c r="G495" s="11" t="str">
        <f>IF(LEFT(H495,3)="11S",IF(MID(H495,4,1)="8",MID(H495,4,9),MID(H495,4,8)),MID(H495,3,10))</f>
        <v>SB27A74984</v>
      </c>
      <c r="H495" s="23" t="s">
        <v>1909</v>
      </c>
      <c r="I495" s="23" t="s">
        <v>1912</v>
      </c>
      <c r="J495" s="23" t="s">
        <v>1915</v>
      </c>
      <c r="K495" s="16" t="s">
        <v>84</v>
      </c>
      <c r="L495" s="11" t="s">
        <v>326</v>
      </c>
      <c r="M495" s="11" t="s">
        <v>112</v>
      </c>
      <c r="N495" s="23" t="s">
        <v>1918</v>
      </c>
      <c r="O495" s="23" t="s">
        <v>1404</v>
      </c>
      <c r="P495" s="11" t="s">
        <v>113</v>
      </c>
      <c r="Q495" s="23" t="s">
        <v>85</v>
      </c>
      <c r="R495" s="11" t="s">
        <v>112</v>
      </c>
      <c r="S495" s="15">
        <v>1</v>
      </c>
      <c r="Z495" s="22">
        <f>IF(H495="","",COUNTIF(H:H,H495))</f>
        <v>1</v>
      </c>
    </row>
    <row r="496" spans="1:26" ht="14.25" customHeight="1">
      <c r="A496" s="15">
        <v>495</v>
      </c>
      <c r="B496" s="16">
        <v>18</v>
      </c>
      <c r="C496" s="19">
        <v>44326</v>
      </c>
      <c r="D496" s="11" t="s">
        <v>108</v>
      </c>
      <c r="E496" s="11" t="s">
        <v>107</v>
      </c>
      <c r="F496" s="11" t="s">
        <v>205</v>
      </c>
      <c r="G496" s="11" t="str">
        <f>IF(LEFT(H496,3)="11S",IF(MID(H496,4,1)="8",MID(H496,4,9),MID(H496,4,8)),MID(H496,3,10))</f>
        <v>SB27A41668</v>
      </c>
      <c r="H496" s="25" t="s">
        <v>1919</v>
      </c>
      <c r="I496" s="25" t="s">
        <v>1922</v>
      </c>
      <c r="J496" s="23" t="s">
        <v>1671</v>
      </c>
      <c r="K496" s="16" t="s">
        <v>84</v>
      </c>
      <c r="L496" s="11" t="s">
        <v>206</v>
      </c>
      <c r="M496" s="11" t="s">
        <v>112</v>
      </c>
      <c r="N496" s="23" t="s">
        <v>1928</v>
      </c>
      <c r="O496" s="23" t="s">
        <v>875</v>
      </c>
      <c r="P496" s="11" t="s">
        <v>113</v>
      </c>
      <c r="Q496" s="23" t="s">
        <v>85</v>
      </c>
      <c r="R496" s="11" t="s">
        <v>112</v>
      </c>
      <c r="S496" s="15">
        <v>1</v>
      </c>
      <c r="Z496" s="22">
        <f>IF(H496="","",COUNTIF(H:H,H496))</f>
        <v>1</v>
      </c>
    </row>
    <row r="497" spans="1:26" ht="14.25" customHeight="1">
      <c r="A497" s="15">
        <v>496</v>
      </c>
      <c r="B497" s="16">
        <v>18</v>
      </c>
      <c r="C497" s="19">
        <v>44326</v>
      </c>
      <c r="D497" s="11" t="s">
        <v>108</v>
      </c>
      <c r="E497" s="11" t="s">
        <v>107</v>
      </c>
      <c r="F497" s="11" t="s">
        <v>2164</v>
      </c>
      <c r="G497" s="11" t="str">
        <f>IF(LEFT(H497,3)="11S",IF(MID(H497,4,1)="8",MID(H497,4,9),MID(H497,4,8)),MID(H497,3,10))</f>
        <v>SB27A42875</v>
      </c>
      <c r="H497" s="23" t="s">
        <v>1920</v>
      </c>
      <c r="I497" s="23" t="s">
        <v>1922</v>
      </c>
      <c r="J497" s="23" t="s">
        <v>1274</v>
      </c>
      <c r="K497" s="16" t="s">
        <v>84</v>
      </c>
      <c r="L497" s="11" t="s">
        <v>110</v>
      </c>
      <c r="M497" s="11" t="s">
        <v>112</v>
      </c>
      <c r="N497" s="23" t="s">
        <v>1927</v>
      </c>
      <c r="O497" s="23" t="s">
        <v>1329</v>
      </c>
      <c r="P497" s="11" t="s">
        <v>113</v>
      </c>
      <c r="Q497" s="23" t="s">
        <v>85</v>
      </c>
      <c r="R497" s="11" t="s">
        <v>112</v>
      </c>
      <c r="S497" s="15">
        <v>1</v>
      </c>
      <c r="Z497" s="22">
        <f>IF(H497="","",COUNTIF(H:H,H497))</f>
        <v>1</v>
      </c>
    </row>
    <row r="498" spans="1:26" ht="14.25" customHeight="1">
      <c r="A498" s="15">
        <v>497</v>
      </c>
      <c r="B498" s="16">
        <v>19</v>
      </c>
      <c r="C498" s="19">
        <v>44328</v>
      </c>
      <c r="D498" s="11" t="s">
        <v>175</v>
      </c>
      <c r="E498" s="11" t="s">
        <v>107</v>
      </c>
      <c r="F498" s="11" t="s">
        <v>109</v>
      </c>
      <c r="G498" s="11" t="str">
        <f>IF(LEFT(H498,3)="11S",IF(MID(H498,4,1)="8",MID(H498,4,9),MID(H498,4,8)),MID(H498,3,10))</f>
        <v>SC57A26274</v>
      </c>
      <c r="H498" s="25" t="s">
        <v>1879</v>
      </c>
      <c r="I498" s="25" t="s">
        <v>1923</v>
      </c>
      <c r="J498" s="23" t="s">
        <v>1139</v>
      </c>
      <c r="K498" s="16" t="s">
        <v>84</v>
      </c>
      <c r="L498" s="23"/>
      <c r="M498" s="11" t="s">
        <v>112</v>
      </c>
      <c r="N498" s="23" t="s">
        <v>1895</v>
      </c>
      <c r="O498" s="23" t="s">
        <v>1925</v>
      </c>
      <c r="P498" s="11" t="s">
        <v>113</v>
      </c>
      <c r="Q498" s="23" t="s">
        <v>85</v>
      </c>
      <c r="R498" s="11" t="s">
        <v>112</v>
      </c>
      <c r="S498" s="15">
        <v>1</v>
      </c>
      <c r="Z498" s="22">
        <f>IF(H498="","",COUNTIF(H:H,H498))</f>
        <v>2</v>
      </c>
    </row>
    <row r="499" spans="1:26" ht="14.25" customHeight="1">
      <c r="A499" s="15">
        <v>498</v>
      </c>
      <c r="B499" s="16">
        <v>19</v>
      </c>
      <c r="C499" s="19">
        <v>44328</v>
      </c>
      <c r="D499" s="11" t="s">
        <v>108</v>
      </c>
      <c r="E499" s="11" t="s">
        <v>107</v>
      </c>
      <c r="F499" s="11" t="s">
        <v>2165</v>
      </c>
      <c r="G499" s="11" t="str">
        <f t="shared" ref="G499:G520" si="24">IF(LEFT(H499,3)="11S",IF(MID(H499,4,1)="8",MID(H499,4,9),MID(H499,4,8)),MID(H499,3,10))</f>
        <v>SB27A74984</v>
      </c>
      <c r="H499" s="23" t="s">
        <v>1921</v>
      </c>
      <c r="I499" s="23" t="s">
        <v>1924</v>
      </c>
      <c r="J499" s="23" t="s">
        <v>118</v>
      </c>
      <c r="K499" s="16" t="s">
        <v>84</v>
      </c>
      <c r="L499" s="11" t="s">
        <v>326</v>
      </c>
      <c r="M499" s="11" t="s">
        <v>112</v>
      </c>
      <c r="N499" s="23" t="s">
        <v>1926</v>
      </c>
      <c r="O499" s="23" t="s">
        <v>118</v>
      </c>
      <c r="P499" s="11" t="s">
        <v>113</v>
      </c>
      <c r="Q499" s="23" t="s">
        <v>85</v>
      </c>
      <c r="R499" s="11" t="s">
        <v>112</v>
      </c>
      <c r="S499" s="15">
        <v>1</v>
      </c>
      <c r="Z499" s="22">
        <f>IF(H499="","",COUNTIF(H:H,H499))</f>
        <v>1</v>
      </c>
    </row>
    <row r="500" spans="1:26" ht="14.25" customHeight="1">
      <c r="A500" s="15">
        <v>499</v>
      </c>
      <c r="B500" s="16">
        <v>19</v>
      </c>
      <c r="C500" s="19">
        <v>44333</v>
      </c>
      <c r="D500" s="11" t="s">
        <v>108</v>
      </c>
      <c r="E500" s="11" t="s">
        <v>107</v>
      </c>
      <c r="F500" s="11" t="s">
        <v>2165</v>
      </c>
      <c r="G500" s="11" t="str">
        <f t="shared" si="24"/>
        <v>SB27A74984</v>
      </c>
      <c r="H500" s="25" t="s">
        <v>1929</v>
      </c>
      <c r="I500" s="23" t="s">
        <v>1931</v>
      </c>
      <c r="J500" s="23" t="s">
        <v>1930</v>
      </c>
      <c r="K500" s="16" t="s">
        <v>84</v>
      </c>
      <c r="L500" s="11" t="s">
        <v>326</v>
      </c>
      <c r="M500" s="11" t="s">
        <v>112</v>
      </c>
      <c r="N500" s="23" t="s">
        <v>1932</v>
      </c>
      <c r="O500" s="23" t="s">
        <v>86</v>
      </c>
      <c r="P500" s="11" t="s">
        <v>113</v>
      </c>
      <c r="Q500" s="23" t="s">
        <v>85</v>
      </c>
      <c r="R500" s="11" t="s">
        <v>112</v>
      </c>
      <c r="S500" s="15">
        <v>1</v>
      </c>
      <c r="Z500" s="22">
        <f>IF(H500="","",COUNTIF(H:H,H500))</f>
        <v>1</v>
      </c>
    </row>
    <row r="501" spans="1:26" ht="14.25" customHeight="1">
      <c r="A501" s="15">
        <v>500</v>
      </c>
      <c r="B501" s="16">
        <v>20</v>
      </c>
      <c r="C501" s="19">
        <v>44334</v>
      </c>
      <c r="D501" s="11" t="s">
        <v>175</v>
      </c>
      <c r="E501" s="11" t="s">
        <v>107</v>
      </c>
      <c r="F501" s="11" t="s">
        <v>205</v>
      </c>
      <c r="G501" s="11" t="str">
        <f t="shared" si="24"/>
        <v>SB27A25896</v>
      </c>
      <c r="H501" s="25" t="s">
        <v>1938</v>
      </c>
      <c r="I501" s="25" t="s">
        <v>1947</v>
      </c>
      <c r="J501" s="23" t="s">
        <v>1954</v>
      </c>
      <c r="K501" s="16" t="s">
        <v>84</v>
      </c>
      <c r="L501" s="11" t="s">
        <v>206</v>
      </c>
      <c r="M501" s="11" t="s">
        <v>112</v>
      </c>
      <c r="N501" s="23" t="s">
        <v>1975</v>
      </c>
      <c r="O501" s="23" t="s">
        <v>1852</v>
      </c>
      <c r="P501" s="11" t="s">
        <v>113</v>
      </c>
      <c r="Q501" s="23" t="s">
        <v>85</v>
      </c>
      <c r="R501" s="11" t="s">
        <v>112</v>
      </c>
      <c r="S501" s="15">
        <v>1</v>
      </c>
      <c r="Z501" s="22">
        <f>IF(H501="","",COUNTIF(H:H,H501))</f>
        <v>1</v>
      </c>
    </row>
    <row r="502" spans="1:26" ht="14.25" customHeight="1">
      <c r="A502" s="15">
        <v>501</v>
      </c>
      <c r="B502" s="16">
        <v>20</v>
      </c>
      <c r="C502" s="19">
        <v>44334</v>
      </c>
      <c r="D502" s="11" t="s">
        <v>175</v>
      </c>
      <c r="E502" s="11" t="s">
        <v>107</v>
      </c>
      <c r="F502" s="11" t="s">
        <v>205</v>
      </c>
      <c r="G502" s="11" t="str">
        <f t="shared" si="24"/>
        <v>SB27A25896</v>
      </c>
      <c r="H502" s="23" t="s">
        <v>1939</v>
      </c>
      <c r="I502" s="23" t="s">
        <v>1947</v>
      </c>
      <c r="J502" s="23" t="s">
        <v>1954</v>
      </c>
      <c r="K502" s="16" t="s">
        <v>84</v>
      </c>
      <c r="L502" s="11" t="s">
        <v>206</v>
      </c>
      <c r="M502" s="11" t="s">
        <v>112</v>
      </c>
      <c r="N502" s="23" t="s">
        <v>1976</v>
      </c>
      <c r="O502" s="23" t="s">
        <v>1852</v>
      </c>
      <c r="P502" s="11" t="s">
        <v>113</v>
      </c>
      <c r="Q502" s="23" t="s">
        <v>85</v>
      </c>
      <c r="R502" s="11" t="s">
        <v>112</v>
      </c>
      <c r="S502" s="15">
        <v>1</v>
      </c>
      <c r="Z502" s="22">
        <f>IF(H502="","",COUNTIF(H:H,H502))</f>
        <v>1</v>
      </c>
    </row>
    <row r="503" spans="1:26" ht="14.25" customHeight="1">
      <c r="A503" s="15">
        <v>502</v>
      </c>
      <c r="B503" s="16">
        <v>20</v>
      </c>
      <c r="C503" s="19">
        <v>44334</v>
      </c>
      <c r="D503" s="11" t="s">
        <v>108</v>
      </c>
      <c r="E503" s="11" t="s">
        <v>107</v>
      </c>
      <c r="F503" s="11" t="s">
        <v>2165</v>
      </c>
      <c r="G503" s="11" t="str">
        <f>IF(LEFT(H503,3)="11S",IF(MID(H503,4,1)="8",MID(H503,4,9),MID(H503,4,8)),MID(H503,3,10))</f>
        <v>SB27A74984</v>
      </c>
      <c r="H503" s="23" t="s">
        <v>1940</v>
      </c>
      <c r="I503" s="23" t="s">
        <v>1947</v>
      </c>
      <c r="J503" s="23" t="s">
        <v>83</v>
      </c>
      <c r="K503" s="16" t="s">
        <v>84</v>
      </c>
      <c r="L503" s="11" t="s">
        <v>326</v>
      </c>
      <c r="M503" s="11" t="s">
        <v>112</v>
      </c>
      <c r="N503" s="23" t="s">
        <v>1977</v>
      </c>
      <c r="O503" s="23" t="s">
        <v>86</v>
      </c>
      <c r="P503" s="11" t="s">
        <v>113</v>
      </c>
      <c r="Q503" s="23" t="s">
        <v>85</v>
      </c>
      <c r="R503" s="11" t="s">
        <v>112</v>
      </c>
      <c r="S503" s="15">
        <v>1</v>
      </c>
      <c r="Z503" s="22">
        <f>IF(H503="","",COUNTIF(H:H,H503))</f>
        <v>1</v>
      </c>
    </row>
    <row r="504" spans="1:26" ht="14.25" customHeight="1">
      <c r="A504" s="15">
        <v>503</v>
      </c>
      <c r="B504" s="16">
        <v>20</v>
      </c>
      <c r="C504" s="19">
        <v>44334</v>
      </c>
      <c r="D504" s="11" t="s">
        <v>108</v>
      </c>
      <c r="E504" s="11" t="s">
        <v>107</v>
      </c>
      <c r="F504" s="11" t="s">
        <v>205</v>
      </c>
      <c r="G504" s="11" t="str">
        <f t="shared" si="24"/>
        <v>SB27A41668</v>
      </c>
      <c r="H504" s="23" t="s">
        <v>1884</v>
      </c>
      <c r="I504" s="23" t="s">
        <v>1947</v>
      </c>
      <c r="J504" s="23" t="s">
        <v>1955</v>
      </c>
      <c r="K504" s="16" t="s">
        <v>84</v>
      </c>
      <c r="L504" s="11" t="s">
        <v>206</v>
      </c>
      <c r="M504" s="11" t="s">
        <v>112</v>
      </c>
      <c r="N504" s="23" t="s">
        <v>1899</v>
      </c>
      <c r="O504" s="23" t="s">
        <v>1964</v>
      </c>
      <c r="P504" s="11" t="s">
        <v>113</v>
      </c>
      <c r="Q504" s="23" t="s">
        <v>85</v>
      </c>
      <c r="R504" s="11" t="s">
        <v>112</v>
      </c>
      <c r="S504" s="15">
        <v>1</v>
      </c>
      <c r="Z504" s="22">
        <f>IF(H504="","",COUNTIF(H:H,H504))</f>
        <v>2</v>
      </c>
    </row>
    <row r="505" spans="1:26" ht="14.25" customHeight="1">
      <c r="A505" s="15">
        <v>504</v>
      </c>
      <c r="B505" s="16">
        <v>20</v>
      </c>
      <c r="C505" s="19">
        <v>44335</v>
      </c>
      <c r="D505" s="11" t="s">
        <v>108</v>
      </c>
      <c r="E505" s="11" t="s">
        <v>107</v>
      </c>
      <c r="F505" s="11" t="s">
        <v>205</v>
      </c>
      <c r="G505" s="11" t="str">
        <f t="shared" si="24"/>
        <v>SB27A41668</v>
      </c>
      <c r="H505" s="25" t="s">
        <v>1882</v>
      </c>
      <c r="I505" s="25" t="s">
        <v>1948</v>
      </c>
      <c r="J505" s="23" t="s">
        <v>1890</v>
      </c>
      <c r="K505" s="16" t="s">
        <v>84</v>
      </c>
      <c r="L505" s="11" t="s">
        <v>206</v>
      </c>
      <c r="M505" s="11" t="s">
        <v>112</v>
      </c>
      <c r="N505" s="23" t="s">
        <v>1898</v>
      </c>
      <c r="O505" s="23" t="s">
        <v>1965</v>
      </c>
      <c r="P505" s="11" t="s">
        <v>113</v>
      </c>
      <c r="Q505" s="23" t="s">
        <v>85</v>
      </c>
      <c r="R505" s="11" t="s">
        <v>112</v>
      </c>
      <c r="S505" s="15">
        <v>1</v>
      </c>
      <c r="Z505" s="22">
        <f>IF(H505="","",COUNTIF(H:H,H505))</f>
        <v>2</v>
      </c>
    </row>
    <row r="506" spans="1:26" ht="14.25" customHeight="1">
      <c r="A506" s="15">
        <v>505</v>
      </c>
      <c r="B506" s="16">
        <v>20</v>
      </c>
      <c r="C506" s="19">
        <v>44335</v>
      </c>
      <c r="D506" s="11" t="s">
        <v>108</v>
      </c>
      <c r="E506" s="11" t="s">
        <v>107</v>
      </c>
      <c r="F506" s="11" t="s">
        <v>2165</v>
      </c>
      <c r="G506" s="11" t="str">
        <f>IF(LEFT(H506,3)="11S",IF(MID(H506,4,1)="8",MID(H506,4,9),MID(H506,4,8)),MID(H506,3,10))</f>
        <v>SB27A74984</v>
      </c>
      <c r="H506" s="23" t="s">
        <v>1941</v>
      </c>
      <c r="I506" s="23" t="s">
        <v>1948</v>
      </c>
      <c r="J506" s="23" t="s">
        <v>83</v>
      </c>
      <c r="K506" s="16" t="s">
        <v>84</v>
      </c>
      <c r="L506" s="11" t="s">
        <v>326</v>
      </c>
      <c r="M506" s="11" t="s">
        <v>112</v>
      </c>
      <c r="N506" s="23" t="s">
        <v>1978</v>
      </c>
      <c r="O506" s="23" t="s">
        <v>86</v>
      </c>
      <c r="P506" s="11" t="s">
        <v>113</v>
      </c>
      <c r="Q506" s="23" t="s">
        <v>85</v>
      </c>
      <c r="R506" s="11" t="s">
        <v>112</v>
      </c>
      <c r="S506" s="15">
        <v>1</v>
      </c>
      <c r="Z506" s="22">
        <f>IF(H506="","",COUNTIF(H:H,H506))</f>
        <v>1</v>
      </c>
    </row>
    <row r="507" spans="1:26" ht="14.25" customHeight="1">
      <c r="A507" s="15">
        <v>506</v>
      </c>
      <c r="B507" s="16">
        <v>20</v>
      </c>
      <c r="C507" s="19">
        <v>44342</v>
      </c>
      <c r="D507" s="11" t="s">
        <v>108</v>
      </c>
      <c r="E507" s="11" t="s">
        <v>107</v>
      </c>
      <c r="F507" s="11" t="s">
        <v>205</v>
      </c>
      <c r="G507" s="11" t="str">
        <f t="shared" si="24"/>
        <v>SB27A41668</v>
      </c>
      <c r="H507" s="25" t="s">
        <v>1883</v>
      </c>
      <c r="I507" s="25" t="s">
        <v>1948</v>
      </c>
      <c r="J507" s="23" t="s">
        <v>1956</v>
      </c>
      <c r="K507" s="16" t="s">
        <v>84</v>
      </c>
      <c r="L507" s="11" t="s">
        <v>206</v>
      </c>
      <c r="M507" s="11" t="s">
        <v>112</v>
      </c>
      <c r="N507" s="23" t="s">
        <v>1615</v>
      </c>
      <c r="O507" s="23" t="s">
        <v>1966</v>
      </c>
      <c r="P507" s="11" t="s">
        <v>113</v>
      </c>
      <c r="Q507" s="23" t="s">
        <v>85</v>
      </c>
      <c r="R507" s="11" t="s">
        <v>112</v>
      </c>
      <c r="S507" s="15">
        <v>1</v>
      </c>
      <c r="Z507" s="22">
        <f>IF(H507="","",COUNTIF(H:H,H507))</f>
        <v>2</v>
      </c>
    </row>
    <row r="508" spans="1:26" ht="14.25" customHeight="1">
      <c r="A508" s="15">
        <v>507</v>
      </c>
      <c r="B508" s="16">
        <v>20</v>
      </c>
      <c r="C508" s="19">
        <v>44342</v>
      </c>
      <c r="D508" s="11" t="s">
        <v>108</v>
      </c>
      <c r="E508" s="11" t="s">
        <v>107</v>
      </c>
      <c r="F508" s="11" t="s">
        <v>205</v>
      </c>
      <c r="G508" s="11" t="str">
        <f t="shared" si="24"/>
        <v>SB27A41668</v>
      </c>
      <c r="H508" s="23" t="s">
        <v>1881</v>
      </c>
      <c r="I508" s="23" t="s">
        <v>1949</v>
      </c>
      <c r="J508" s="23" t="s">
        <v>1799</v>
      </c>
      <c r="K508" s="16" t="s">
        <v>84</v>
      </c>
      <c r="L508" s="11" t="s">
        <v>206</v>
      </c>
      <c r="M508" s="11" t="s">
        <v>112</v>
      </c>
      <c r="N508" s="23" t="s">
        <v>1897</v>
      </c>
      <c r="O508" s="23" t="s">
        <v>1900</v>
      </c>
      <c r="P508" s="11" t="s">
        <v>113</v>
      </c>
      <c r="Q508" s="23" t="s">
        <v>85</v>
      </c>
      <c r="R508" s="11" t="s">
        <v>112</v>
      </c>
      <c r="S508" s="15">
        <v>1</v>
      </c>
      <c r="Z508" s="22">
        <f>IF(H508="","",COUNTIF(H:H,H508))</f>
        <v>2</v>
      </c>
    </row>
    <row r="509" spans="1:26" ht="14.25" customHeight="1">
      <c r="A509" s="15">
        <v>508</v>
      </c>
      <c r="B509" s="16">
        <v>21</v>
      </c>
      <c r="C509" s="19">
        <v>44342</v>
      </c>
      <c r="D509" s="11" t="s">
        <v>108</v>
      </c>
      <c r="E509" s="11" t="s">
        <v>107</v>
      </c>
      <c r="F509" s="11" t="s">
        <v>2165</v>
      </c>
      <c r="G509" s="11" t="str">
        <f>IF(LEFT(H509,3)="11S",IF(MID(H509,4,1)="8",MID(H509,4,9),MID(H509,4,8)),MID(H509,3,10))</f>
        <v>SB27A74984</v>
      </c>
      <c r="H509" s="23" t="s">
        <v>1942</v>
      </c>
      <c r="I509" s="23" t="s">
        <v>1950</v>
      </c>
      <c r="J509" s="23" t="s">
        <v>83</v>
      </c>
      <c r="K509" s="16" t="s">
        <v>84</v>
      </c>
      <c r="L509" s="11" t="s">
        <v>326</v>
      </c>
      <c r="M509" s="11" t="s">
        <v>112</v>
      </c>
      <c r="N509" s="23" t="s">
        <v>1979</v>
      </c>
      <c r="O509" s="23" t="s">
        <v>86</v>
      </c>
      <c r="P509" s="11" t="s">
        <v>113</v>
      </c>
      <c r="Q509" s="23" t="s">
        <v>85</v>
      </c>
      <c r="R509" s="11" t="s">
        <v>112</v>
      </c>
      <c r="S509" s="15">
        <v>1</v>
      </c>
      <c r="Z509" s="22">
        <f>IF(H509="","",COUNTIF(H:H,H509))</f>
        <v>1</v>
      </c>
    </row>
    <row r="510" spans="1:26" ht="14.25" customHeight="1">
      <c r="A510" s="15">
        <v>509</v>
      </c>
      <c r="B510" s="16">
        <v>20</v>
      </c>
      <c r="C510" s="19">
        <v>44342</v>
      </c>
      <c r="D510" s="11" t="s">
        <v>108</v>
      </c>
      <c r="E510" s="11" t="s">
        <v>107</v>
      </c>
      <c r="F510" s="11" t="s">
        <v>2164</v>
      </c>
      <c r="G510" s="11" t="str">
        <f>IF(LEFT(H510,3)="11S",IF(MID(H510,4,1)="8",MID(H510,4,9),MID(H510,4,8)),MID(H510,3,10))</f>
        <v>SB27A42875</v>
      </c>
      <c r="H510" s="23" t="s">
        <v>1933</v>
      </c>
      <c r="I510" s="23" t="s">
        <v>1951</v>
      </c>
      <c r="J510" s="23" t="s">
        <v>1957</v>
      </c>
      <c r="K510" s="16" t="s">
        <v>84</v>
      </c>
      <c r="L510" s="11" t="s">
        <v>110</v>
      </c>
      <c r="M510" s="11" t="s">
        <v>112</v>
      </c>
      <c r="N510" s="23" t="s">
        <v>1980</v>
      </c>
      <c r="O510" s="23" t="s">
        <v>1967</v>
      </c>
      <c r="P510" s="23" t="s">
        <v>14</v>
      </c>
      <c r="Q510" s="11" t="s">
        <v>115</v>
      </c>
      <c r="U510" s="15">
        <v>1</v>
      </c>
      <c r="Z510" s="22">
        <f>IF(H510="","",COUNTIF(H:H,H510))</f>
        <v>2</v>
      </c>
    </row>
    <row r="511" spans="1:26" ht="14.25" customHeight="1">
      <c r="A511" s="15">
        <v>510</v>
      </c>
      <c r="B511" s="16">
        <v>21</v>
      </c>
      <c r="C511" s="19">
        <v>44342</v>
      </c>
      <c r="D511" s="11" t="s">
        <v>108</v>
      </c>
      <c r="E511" s="11" t="s">
        <v>107</v>
      </c>
      <c r="F511" s="11" t="s">
        <v>205</v>
      </c>
      <c r="G511" s="11" t="str">
        <f t="shared" si="24"/>
        <v>SB27A41668</v>
      </c>
      <c r="H511" s="23" t="s">
        <v>1943</v>
      </c>
      <c r="I511" s="23" t="s">
        <v>1950</v>
      </c>
      <c r="J511" s="23" t="s">
        <v>1958</v>
      </c>
      <c r="K511" s="16" t="s">
        <v>84</v>
      </c>
      <c r="L511" s="11" t="s">
        <v>206</v>
      </c>
      <c r="M511" s="11" t="s">
        <v>112</v>
      </c>
      <c r="N511" s="23" t="s">
        <v>1981</v>
      </c>
      <c r="O511" s="23" t="s">
        <v>1968</v>
      </c>
      <c r="P511" s="11" t="s">
        <v>113</v>
      </c>
      <c r="Q511" s="23" t="s">
        <v>85</v>
      </c>
      <c r="R511" s="11" t="s">
        <v>112</v>
      </c>
      <c r="S511" s="15">
        <v>1</v>
      </c>
      <c r="Z511" s="22">
        <f>IF(H511="","",COUNTIF(H:H,H511))</f>
        <v>1</v>
      </c>
    </row>
    <row r="512" spans="1:26" ht="14.25" customHeight="1">
      <c r="A512" s="15">
        <v>511</v>
      </c>
      <c r="B512" s="16">
        <v>21</v>
      </c>
      <c r="C512" s="19">
        <v>44347</v>
      </c>
      <c r="D512" s="11" t="s">
        <v>108</v>
      </c>
      <c r="E512" s="11" t="s">
        <v>107</v>
      </c>
      <c r="F512" s="11" t="s">
        <v>2165</v>
      </c>
      <c r="G512" s="11" t="str">
        <f>IF(LEFT(H512,3)="11S",IF(MID(H512,4,1)="8",MID(H512,4,9),MID(H512,4,8)),MID(H512,3,10))</f>
        <v>SB27A74984</v>
      </c>
      <c r="H512" s="25" t="s">
        <v>1944</v>
      </c>
      <c r="I512" s="25" t="s">
        <v>1952</v>
      </c>
      <c r="J512" s="23" t="s">
        <v>1959</v>
      </c>
      <c r="K512" s="16" t="s">
        <v>84</v>
      </c>
      <c r="L512" s="11" t="s">
        <v>326</v>
      </c>
      <c r="M512" s="11" t="s">
        <v>112</v>
      </c>
      <c r="N512" s="23" t="s">
        <v>1982</v>
      </c>
      <c r="O512" s="23" t="s">
        <v>1969</v>
      </c>
      <c r="P512" s="23" t="s">
        <v>14</v>
      </c>
      <c r="Q512" s="11" t="s">
        <v>115</v>
      </c>
      <c r="U512" s="15">
        <v>1</v>
      </c>
      <c r="Z512" s="22">
        <f>IF(H512="","",COUNTIF(H:H,H512))</f>
        <v>2</v>
      </c>
    </row>
    <row r="513" spans="1:26" ht="14.25" customHeight="1">
      <c r="A513" s="15">
        <v>512</v>
      </c>
      <c r="B513" s="16">
        <v>21</v>
      </c>
      <c r="C513" s="19">
        <v>44347</v>
      </c>
      <c r="D513" s="11" t="s">
        <v>108</v>
      </c>
      <c r="E513" s="11" t="s">
        <v>107</v>
      </c>
      <c r="F513" s="11" t="s">
        <v>205</v>
      </c>
      <c r="G513" s="11" t="str">
        <f t="shared" si="24"/>
        <v>SB27A41668</v>
      </c>
      <c r="H513" s="23" t="s">
        <v>1945</v>
      </c>
      <c r="I513" s="23" t="s">
        <v>1952</v>
      </c>
      <c r="J513" s="23" t="s">
        <v>1960</v>
      </c>
      <c r="K513" s="16" t="s">
        <v>84</v>
      </c>
      <c r="L513" s="11" t="s">
        <v>206</v>
      </c>
      <c r="M513" s="11" t="s">
        <v>112</v>
      </c>
      <c r="N513" s="23" t="s">
        <v>1983</v>
      </c>
      <c r="O513" s="23" t="s">
        <v>1970</v>
      </c>
      <c r="P513" s="23" t="s">
        <v>14</v>
      </c>
      <c r="Q513" s="11" t="s">
        <v>115</v>
      </c>
      <c r="U513" s="15">
        <v>1</v>
      </c>
      <c r="Z513" s="22">
        <f>IF(H513="","",COUNTIF(H:H,H513))</f>
        <v>2</v>
      </c>
    </row>
    <row r="514" spans="1:26" ht="14.25" customHeight="1">
      <c r="A514" s="15">
        <v>513</v>
      </c>
      <c r="B514" s="16">
        <v>21</v>
      </c>
      <c r="C514" s="19">
        <v>44347</v>
      </c>
      <c r="D514" s="11" t="s">
        <v>175</v>
      </c>
      <c r="E514" s="11" t="s">
        <v>107</v>
      </c>
      <c r="F514" s="11" t="s">
        <v>109</v>
      </c>
      <c r="G514" s="11" t="str">
        <f t="shared" si="24"/>
        <v>STA7A43864</v>
      </c>
      <c r="H514" s="23" t="s">
        <v>1946</v>
      </c>
      <c r="I514" s="23" t="s">
        <v>1952</v>
      </c>
      <c r="J514" s="23" t="s">
        <v>1961</v>
      </c>
      <c r="K514" s="16" t="s">
        <v>84</v>
      </c>
      <c r="M514" s="11" t="s">
        <v>112</v>
      </c>
      <c r="N514" s="23"/>
      <c r="O514" s="23" t="s">
        <v>1971</v>
      </c>
      <c r="P514" s="23" t="s">
        <v>14</v>
      </c>
      <c r="Q514" s="11" t="s">
        <v>115</v>
      </c>
      <c r="U514" s="15">
        <v>1</v>
      </c>
      <c r="Z514" s="22">
        <f>IF(H514="","",COUNTIF(H:H,H514))</f>
        <v>1</v>
      </c>
    </row>
    <row r="515" spans="1:26" ht="14.25" customHeight="1">
      <c r="A515" s="15">
        <v>514</v>
      </c>
      <c r="B515" s="16">
        <v>23</v>
      </c>
      <c r="C515" s="19">
        <v>44355</v>
      </c>
      <c r="D515" s="11" t="s">
        <v>108</v>
      </c>
      <c r="E515" s="11" t="s">
        <v>107</v>
      </c>
      <c r="F515" s="11" t="s">
        <v>2164</v>
      </c>
      <c r="G515" s="11" t="str">
        <f t="shared" si="24"/>
        <v>SB27A42875</v>
      </c>
      <c r="H515" s="25" t="s">
        <v>1933</v>
      </c>
      <c r="I515" s="25" t="s">
        <v>1953</v>
      </c>
      <c r="J515" s="23" t="s">
        <v>1957</v>
      </c>
      <c r="K515" s="16" t="s">
        <v>84</v>
      </c>
      <c r="L515" s="11" t="s">
        <v>110</v>
      </c>
      <c r="M515" s="11" t="s">
        <v>112</v>
      </c>
      <c r="N515" s="23" t="s">
        <v>1980</v>
      </c>
      <c r="O515" s="23" t="s">
        <v>1972</v>
      </c>
      <c r="P515" s="11" t="s">
        <v>113</v>
      </c>
      <c r="Q515" s="23" t="s">
        <v>85</v>
      </c>
      <c r="R515" s="11" t="s">
        <v>112</v>
      </c>
      <c r="S515" s="15">
        <v>1</v>
      </c>
      <c r="Z515" s="22">
        <f>IF(H515="","",COUNTIF(H:H,H515))</f>
        <v>2</v>
      </c>
    </row>
    <row r="516" spans="1:26" ht="14.25" customHeight="1">
      <c r="A516" s="15">
        <v>515</v>
      </c>
      <c r="B516" s="16">
        <v>23</v>
      </c>
      <c r="C516" s="19">
        <v>44355</v>
      </c>
      <c r="D516" s="11" t="s">
        <v>108</v>
      </c>
      <c r="E516" s="11" t="s">
        <v>107</v>
      </c>
      <c r="F516" s="11" t="s">
        <v>2165</v>
      </c>
      <c r="G516" s="11" t="str">
        <f>IF(LEFT(H516,3)="11S",IF(MID(H516,4,1)="8",MID(H516,4,9),MID(H516,4,8)),MID(H516,3,10))</f>
        <v>SB27A74984</v>
      </c>
      <c r="H516" s="23" t="s">
        <v>1934</v>
      </c>
      <c r="I516" s="23" t="s">
        <v>1953</v>
      </c>
      <c r="J516" s="23" t="s">
        <v>1962</v>
      </c>
      <c r="K516" s="16" t="s">
        <v>84</v>
      </c>
      <c r="L516" s="11" t="s">
        <v>326</v>
      </c>
      <c r="M516" s="11" t="s">
        <v>112</v>
      </c>
      <c r="N516" s="23" t="s">
        <v>1984</v>
      </c>
      <c r="O516" s="23" t="s">
        <v>1973</v>
      </c>
      <c r="P516" s="11" t="s">
        <v>113</v>
      </c>
      <c r="Q516" s="23" t="s">
        <v>85</v>
      </c>
      <c r="R516" s="11" t="s">
        <v>112</v>
      </c>
      <c r="S516" s="15">
        <v>1</v>
      </c>
      <c r="Z516" s="22">
        <f>IF(H516="","",COUNTIF(H:H,H516))</f>
        <v>1</v>
      </c>
    </row>
    <row r="517" spans="1:26" ht="14.25" customHeight="1">
      <c r="A517" s="15">
        <v>516</v>
      </c>
      <c r="B517" s="16">
        <v>23</v>
      </c>
      <c r="C517" s="19">
        <v>44355</v>
      </c>
      <c r="D517" s="11" t="s">
        <v>108</v>
      </c>
      <c r="E517" s="11" t="s">
        <v>107</v>
      </c>
      <c r="F517" s="11" t="s">
        <v>2164</v>
      </c>
      <c r="G517" s="11" t="str">
        <f>IF(LEFT(H517,3)="11S",IF(MID(H517,4,1)="8",MID(H517,4,9),MID(H517,4,8)),MID(H517,3,10))</f>
        <v>SB27A42875</v>
      </c>
      <c r="H517" s="23" t="s">
        <v>1935</v>
      </c>
      <c r="I517" s="23" t="s">
        <v>1953</v>
      </c>
      <c r="J517" s="23" t="s">
        <v>1963</v>
      </c>
      <c r="K517" s="16" t="s">
        <v>84</v>
      </c>
      <c r="L517" s="11" t="s">
        <v>110</v>
      </c>
      <c r="M517" s="11" t="s">
        <v>112</v>
      </c>
      <c r="N517" s="23" t="s">
        <v>1985</v>
      </c>
      <c r="O517" s="23" t="s">
        <v>1974</v>
      </c>
      <c r="P517" s="11" t="s">
        <v>113</v>
      </c>
      <c r="Q517" s="23" t="s">
        <v>85</v>
      </c>
      <c r="R517" s="11" t="s">
        <v>112</v>
      </c>
      <c r="S517" s="15">
        <v>1</v>
      </c>
      <c r="Z517" s="22">
        <f>IF(H517="","",COUNTIF(H:H,H517))</f>
        <v>1</v>
      </c>
    </row>
    <row r="518" spans="1:26" ht="14.25" customHeight="1">
      <c r="A518" s="15">
        <v>517</v>
      </c>
      <c r="B518" s="16">
        <v>23</v>
      </c>
      <c r="C518" s="19">
        <v>44355</v>
      </c>
      <c r="D518" s="11" t="s">
        <v>108</v>
      </c>
      <c r="E518" s="11" t="s">
        <v>107</v>
      </c>
      <c r="F518" s="11" t="s">
        <v>2164</v>
      </c>
      <c r="G518" s="11" t="str">
        <f t="shared" si="24"/>
        <v>SB27A42875</v>
      </c>
      <c r="H518" s="23" t="s">
        <v>1936</v>
      </c>
      <c r="I518" s="23" t="s">
        <v>1953</v>
      </c>
      <c r="J518" s="23" t="s">
        <v>1963</v>
      </c>
      <c r="K518" s="16" t="s">
        <v>84</v>
      </c>
      <c r="L518" s="11" t="s">
        <v>110</v>
      </c>
      <c r="M518" s="11" t="s">
        <v>112</v>
      </c>
      <c r="N518" s="23" t="s">
        <v>1986</v>
      </c>
      <c r="O518" s="23" t="s">
        <v>1974</v>
      </c>
      <c r="P518" s="11" t="s">
        <v>113</v>
      </c>
      <c r="Q518" s="23" t="s">
        <v>85</v>
      </c>
      <c r="R518" s="11" t="s">
        <v>112</v>
      </c>
      <c r="S518" s="15">
        <v>1</v>
      </c>
      <c r="Z518" s="22">
        <f>IF(H518="","",COUNTIF(H:H,H518))</f>
        <v>1</v>
      </c>
    </row>
    <row r="519" spans="1:26" ht="14.25" customHeight="1">
      <c r="A519" s="15">
        <v>518</v>
      </c>
      <c r="B519" s="16">
        <v>23</v>
      </c>
      <c r="C519" s="19">
        <v>44355</v>
      </c>
      <c r="D519" s="11" t="s">
        <v>108</v>
      </c>
      <c r="E519" s="11" t="s">
        <v>107</v>
      </c>
      <c r="F519" s="11" t="s">
        <v>2164</v>
      </c>
      <c r="G519" s="11" t="str">
        <f t="shared" si="24"/>
        <v>SB27A42875</v>
      </c>
      <c r="H519" s="23" t="s">
        <v>1937</v>
      </c>
      <c r="I519" s="23" t="s">
        <v>1953</v>
      </c>
      <c r="J519" s="23" t="s">
        <v>1963</v>
      </c>
      <c r="K519" s="16" t="s">
        <v>84</v>
      </c>
      <c r="L519" s="11" t="s">
        <v>110</v>
      </c>
      <c r="M519" s="11" t="s">
        <v>112</v>
      </c>
      <c r="N519" s="23" t="s">
        <v>1987</v>
      </c>
      <c r="O519" s="23" t="s">
        <v>1974</v>
      </c>
      <c r="P519" s="11" t="s">
        <v>113</v>
      </c>
      <c r="Q519" s="23" t="s">
        <v>85</v>
      </c>
      <c r="R519" s="11" t="s">
        <v>112</v>
      </c>
      <c r="S519" s="15">
        <v>1</v>
      </c>
      <c r="Z519" s="22">
        <f>IF(H519="","",COUNTIF(H:H,H519))</f>
        <v>1</v>
      </c>
    </row>
    <row r="520" spans="1:26" ht="14.25" customHeight="1">
      <c r="A520" s="15">
        <v>519</v>
      </c>
      <c r="B520" s="16">
        <v>23</v>
      </c>
      <c r="C520" s="19">
        <v>44358</v>
      </c>
      <c r="D520" s="11" t="s">
        <v>108</v>
      </c>
      <c r="E520" s="11" t="s">
        <v>107</v>
      </c>
      <c r="F520" s="11" t="s">
        <v>2165</v>
      </c>
      <c r="G520" s="11" t="str">
        <f t="shared" si="24"/>
        <v>SB27A74984</v>
      </c>
      <c r="H520" s="25" t="s">
        <v>1944</v>
      </c>
      <c r="I520" s="25" t="s">
        <v>1999</v>
      </c>
      <c r="J520" s="23" t="s">
        <v>2006</v>
      </c>
      <c r="K520" s="16" t="s">
        <v>84</v>
      </c>
      <c r="L520" s="11" t="s">
        <v>326</v>
      </c>
      <c r="M520" s="11" t="s">
        <v>112</v>
      </c>
      <c r="N520" s="23" t="s">
        <v>1982</v>
      </c>
      <c r="O520" s="23" t="s">
        <v>2025</v>
      </c>
      <c r="P520" s="11" t="s">
        <v>113</v>
      </c>
      <c r="Q520" s="23" t="s">
        <v>85</v>
      </c>
      <c r="R520" s="11" t="s">
        <v>112</v>
      </c>
      <c r="S520" s="15">
        <v>1</v>
      </c>
      <c r="Z520" s="22">
        <f>IF(H520="","",COUNTIF(H:H,H520))</f>
        <v>2</v>
      </c>
    </row>
    <row r="521" spans="1:26" ht="14.25" customHeight="1">
      <c r="A521" s="15">
        <v>520</v>
      </c>
      <c r="B521" s="16">
        <v>23</v>
      </c>
      <c r="C521" s="19">
        <v>44361</v>
      </c>
      <c r="D521" s="11" t="s">
        <v>108</v>
      </c>
      <c r="E521" s="11" t="s">
        <v>107</v>
      </c>
      <c r="F521" s="11" t="s">
        <v>205</v>
      </c>
      <c r="G521" s="11" t="str">
        <f t="shared" ref="G521:G540" si="25">IF(LEFT(H521,3)="11S",IF(MID(H521,4,1)="8",MID(H521,4,9),MID(H521,4,8)),MID(H521,3,10))</f>
        <v>SB27A41668</v>
      </c>
      <c r="H521" s="25" t="s">
        <v>1988</v>
      </c>
      <c r="I521" s="25" t="s">
        <v>2000</v>
      </c>
      <c r="J521" s="23" t="s">
        <v>533</v>
      </c>
      <c r="K521" s="16" t="s">
        <v>84</v>
      </c>
      <c r="L521" s="11" t="s">
        <v>206</v>
      </c>
      <c r="M521" s="11" t="s">
        <v>112</v>
      </c>
      <c r="N521" s="23" t="s">
        <v>2014</v>
      </c>
      <c r="O521" s="23" t="s">
        <v>2026</v>
      </c>
      <c r="P521" s="23" t="s">
        <v>14</v>
      </c>
      <c r="Q521" s="11" t="s">
        <v>115</v>
      </c>
      <c r="U521" s="15">
        <v>1</v>
      </c>
      <c r="Z521" s="22">
        <f>IF(H521="","",COUNTIF(H:H,H521))</f>
        <v>2</v>
      </c>
    </row>
    <row r="522" spans="1:26" ht="14.25" customHeight="1">
      <c r="A522" s="15">
        <v>521</v>
      </c>
      <c r="B522" s="16">
        <v>23</v>
      </c>
      <c r="C522" s="19">
        <v>44361</v>
      </c>
      <c r="D522" s="11" t="s">
        <v>108</v>
      </c>
      <c r="E522" s="11" t="s">
        <v>107</v>
      </c>
      <c r="F522" s="11" t="s">
        <v>205</v>
      </c>
      <c r="G522" s="11" t="str">
        <f t="shared" si="25"/>
        <v>SB27A41668</v>
      </c>
      <c r="H522" s="23" t="s">
        <v>1989</v>
      </c>
      <c r="I522" s="23" t="s">
        <v>2000</v>
      </c>
      <c r="J522" s="23" t="s">
        <v>2007</v>
      </c>
      <c r="K522" s="16" t="s">
        <v>84</v>
      </c>
      <c r="L522" s="11" t="s">
        <v>206</v>
      </c>
      <c r="M522" s="11" t="s">
        <v>112</v>
      </c>
      <c r="N522" s="23" t="s">
        <v>2015</v>
      </c>
      <c r="O522" s="23" t="s">
        <v>1224</v>
      </c>
      <c r="P522" s="23" t="s">
        <v>14</v>
      </c>
      <c r="Q522" s="11" t="s">
        <v>115</v>
      </c>
      <c r="U522" s="15">
        <v>1</v>
      </c>
      <c r="Z522" s="22">
        <f>IF(H522="","",COUNTIF(H:H,H522))</f>
        <v>2</v>
      </c>
    </row>
    <row r="523" spans="1:26" ht="14.25" customHeight="1">
      <c r="A523" s="15">
        <v>522</v>
      </c>
      <c r="B523" s="16">
        <v>23</v>
      </c>
      <c r="C523" s="19">
        <v>44361</v>
      </c>
      <c r="D523" s="11" t="s">
        <v>108</v>
      </c>
      <c r="E523" s="11" t="s">
        <v>107</v>
      </c>
      <c r="F523" s="11" t="s">
        <v>2165</v>
      </c>
      <c r="G523" s="11" t="str">
        <f t="shared" si="25"/>
        <v>SB27A74984</v>
      </c>
      <c r="H523" s="23" t="s">
        <v>1990</v>
      </c>
      <c r="I523" s="23" t="s">
        <v>2000</v>
      </c>
      <c r="J523" s="23" t="s">
        <v>2008</v>
      </c>
      <c r="K523" s="16" t="s">
        <v>84</v>
      </c>
      <c r="L523" s="11" t="s">
        <v>326</v>
      </c>
      <c r="M523" s="11" t="s">
        <v>112</v>
      </c>
      <c r="N523" s="23" t="s">
        <v>2016</v>
      </c>
      <c r="O523" s="23" t="s">
        <v>2027</v>
      </c>
      <c r="P523" s="11" t="s">
        <v>113</v>
      </c>
      <c r="Q523" s="23" t="s">
        <v>85</v>
      </c>
      <c r="R523" s="11" t="s">
        <v>112</v>
      </c>
      <c r="S523" s="15">
        <v>1</v>
      </c>
      <c r="Z523" s="22">
        <f>IF(H523="","",COUNTIF(H:H,H523))</f>
        <v>1</v>
      </c>
    </row>
    <row r="524" spans="1:26" ht="14.25" customHeight="1">
      <c r="A524" s="15">
        <v>523</v>
      </c>
      <c r="B524" s="16">
        <v>23</v>
      </c>
      <c r="C524" s="19">
        <v>44361</v>
      </c>
      <c r="D524" s="11" t="s">
        <v>108</v>
      </c>
      <c r="E524" s="11" t="s">
        <v>107</v>
      </c>
      <c r="F524" s="11" t="s">
        <v>2164</v>
      </c>
      <c r="G524" s="11" t="str">
        <f t="shared" si="25"/>
        <v>SB27A42875</v>
      </c>
      <c r="H524" s="23" t="s">
        <v>1991</v>
      </c>
      <c r="I524" s="23" t="s">
        <v>2000</v>
      </c>
      <c r="J524" s="23" t="s">
        <v>2009</v>
      </c>
      <c r="K524" s="16" t="s">
        <v>84</v>
      </c>
      <c r="L524" s="11" t="s">
        <v>110</v>
      </c>
      <c r="M524" s="11" t="s">
        <v>112</v>
      </c>
      <c r="N524" s="23" t="s">
        <v>2017</v>
      </c>
      <c r="O524" s="23" t="s">
        <v>2028</v>
      </c>
      <c r="P524" s="23" t="s">
        <v>14</v>
      </c>
      <c r="Q524" s="11" t="s">
        <v>115</v>
      </c>
      <c r="U524" s="15">
        <v>1</v>
      </c>
      <c r="Z524" s="22">
        <f>IF(H524="","",COUNTIF(H:H,H524))</f>
        <v>1</v>
      </c>
    </row>
    <row r="525" spans="1:26" ht="14.25" customHeight="1">
      <c r="A525" s="15">
        <v>524</v>
      </c>
      <c r="B525" s="16">
        <v>24</v>
      </c>
      <c r="C525" s="19">
        <v>44362</v>
      </c>
      <c r="D525" s="11" t="s">
        <v>108</v>
      </c>
      <c r="E525" s="11" t="s">
        <v>107</v>
      </c>
      <c r="F525" s="11" t="s">
        <v>205</v>
      </c>
      <c r="G525" s="11" t="str">
        <f t="shared" si="25"/>
        <v>SB27A41668</v>
      </c>
      <c r="H525" s="25" t="s">
        <v>1992</v>
      </c>
      <c r="I525" s="25" t="s">
        <v>2001</v>
      </c>
      <c r="J525" s="23" t="s">
        <v>118</v>
      </c>
      <c r="K525" s="16" t="s">
        <v>84</v>
      </c>
      <c r="L525" s="11" t="s">
        <v>206</v>
      </c>
      <c r="M525" s="11" t="s">
        <v>112</v>
      </c>
      <c r="N525" s="23" t="s">
        <v>2018</v>
      </c>
      <c r="O525" s="23" t="s">
        <v>2029</v>
      </c>
      <c r="P525" s="11" t="s">
        <v>113</v>
      </c>
      <c r="Q525" s="23" t="s">
        <v>85</v>
      </c>
      <c r="R525" s="11" t="s">
        <v>112</v>
      </c>
      <c r="S525" s="15">
        <v>1</v>
      </c>
      <c r="Z525" s="22">
        <f>IF(H525="","",COUNTIF(H:H,H525))</f>
        <v>1</v>
      </c>
    </row>
    <row r="526" spans="1:26" ht="14.25" customHeight="1">
      <c r="A526" s="15">
        <v>525</v>
      </c>
      <c r="B526" s="16">
        <v>24</v>
      </c>
      <c r="C526" s="19">
        <v>44362</v>
      </c>
      <c r="D526" s="11" t="s">
        <v>108</v>
      </c>
      <c r="E526" s="11" t="s">
        <v>107</v>
      </c>
      <c r="F526" s="11" t="s">
        <v>205</v>
      </c>
      <c r="G526" s="11" t="str">
        <f t="shared" si="25"/>
        <v>SB27A41668</v>
      </c>
      <c r="H526" s="23" t="s">
        <v>1945</v>
      </c>
      <c r="I526" s="23" t="s">
        <v>2001</v>
      </c>
      <c r="J526" s="23" t="s">
        <v>2010</v>
      </c>
      <c r="K526" s="16" t="s">
        <v>84</v>
      </c>
      <c r="L526" s="11" t="s">
        <v>206</v>
      </c>
      <c r="M526" s="11" t="s">
        <v>112</v>
      </c>
      <c r="N526" s="23" t="s">
        <v>1983</v>
      </c>
      <c r="O526" s="23" t="s">
        <v>2030</v>
      </c>
      <c r="P526" s="11" t="s">
        <v>113</v>
      </c>
      <c r="Q526" s="23" t="s">
        <v>85</v>
      </c>
      <c r="R526" s="11" t="s">
        <v>112</v>
      </c>
      <c r="S526" s="15">
        <v>1</v>
      </c>
      <c r="Z526" s="22">
        <f>IF(H526="","",COUNTIF(H:H,H526))</f>
        <v>2</v>
      </c>
    </row>
    <row r="527" spans="1:26" ht="14.25" customHeight="1">
      <c r="A527" s="15">
        <v>526</v>
      </c>
      <c r="B527" s="16">
        <v>24</v>
      </c>
      <c r="C527" s="19">
        <v>44363</v>
      </c>
      <c r="D527" s="11" t="s">
        <v>108</v>
      </c>
      <c r="E527" s="11" t="s">
        <v>107</v>
      </c>
      <c r="F527" s="11" t="s">
        <v>2164</v>
      </c>
      <c r="G527" s="11" t="str">
        <f t="shared" si="25"/>
        <v>SB27A18608</v>
      </c>
      <c r="H527" s="25" t="s">
        <v>1993</v>
      </c>
      <c r="I527" s="25" t="s">
        <v>2002</v>
      </c>
      <c r="J527" s="23" t="s">
        <v>83</v>
      </c>
      <c r="K527" s="16" t="s">
        <v>84</v>
      </c>
      <c r="L527" s="11" t="s">
        <v>110</v>
      </c>
      <c r="M527" s="11" t="s">
        <v>112</v>
      </c>
      <c r="N527" s="23" t="s">
        <v>2019</v>
      </c>
      <c r="O527" s="23" t="s">
        <v>96</v>
      </c>
      <c r="P527" s="23" t="s">
        <v>14</v>
      </c>
      <c r="Q527" s="11" t="s">
        <v>115</v>
      </c>
      <c r="U527" s="15">
        <v>1</v>
      </c>
      <c r="Z527" s="22">
        <f>IF(H527="","",COUNTIF(H:H,H527))</f>
        <v>1</v>
      </c>
    </row>
    <row r="528" spans="1:26" ht="14.25" customHeight="1">
      <c r="A528" s="15">
        <v>527</v>
      </c>
      <c r="B528" s="16">
        <v>24</v>
      </c>
      <c r="C528" s="19">
        <v>44363</v>
      </c>
      <c r="D528" s="11" t="s">
        <v>108</v>
      </c>
      <c r="E528" s="11" t="s">
        <v>107</v>
      </c>
      <c r="F528" s="11" t="s">
        <v>2165</v>
      </c>
      <c r="G528" s="11" t="str">
        <f t="shared" si="25"/>
        <v>SB27A74984</v>
      </c>
      <c r="H528" s="23" t="s">
        <v>1994</v>
      </c>
      <c r="I528" s="23" t="s">
        <v>2002</v>
      </c>
      <c r="J528" s="23" t="s">
        <v>83</v>
      </c>
      <c r="K528" s="16" t="s">
        <v>84</v>
      </c>
      <c r="L528" s="11" t="s">
        <v>326</v>
      </c>
      <c r="M528" s="11" t="s">
        <v>112</v>
      </c>
      <c r="N528" s="23" t="s">
        <v>2020</v>
      </c>
      <c r="O528" s="23" t="s">
        <v>86</v>
      </c>
      <c r="P528" s="11" t="s">
        <v>113</v>
      </c>
      <c r="Q528" s="23" t="s">
        <v>85</v>
      </c>
      <c r="R528" s="11" t="s">
        <v>112</v>
      </c>
      <c r="S528" s="15">
        <v>1</v>
      </c>
      <c r="Z528" s="22">
        <f>IF(H528="","",COUNTIF(H:H,H528))</f>
        <v>1</v>
      </c>
    </row>
    <row r="529" spans="1:26" ht="14.25" customHeight="1">
      <c r="A529" s="15">
        <v>528</v>
      </c>
      <c r="B529" s="16">
        <v>24</v>
      </c>
      <c r="C529" s="19">
        <v>44365</v>
      </c>
      <c r="D529" s="11" t="s">
        <v>108</v>
      </c>
      <c r="E529" s="11" t="s">
        <v>107</v>
      </c>
      <c r="F529" s="11" t="s">
        <v>205</v>
      </c>
      <c r="G529" s="11" t="str">
        <f t="shared" si="25"/>
        <v>SB27A41668</v>
      </c>
      <c r="H529" s="25" t="s">
        <v>1995</v>
      </c>
      <c r="I529" s="25" t="s">
        <v>2002</v>
      </c>
      <c r="J529" s="23" t="s">
        <v>83</v>
      </c>
      <c r="K529" s="16" t="s">
        <v>84</v>
      </c>
      <c r="L529" s="11" t="s">
        <v>206</v>
      </c>
      <c r="M529" s="11" t="s">
        <v>112</v>
      </c>
      <c r="N529" s="23" t="s">
        <v>2021</v>
      </c>
      <c r="O529" s="23" t="s">
        <v>86</v>
      </c>
      <c r="P529" s="11" t="s">
        <v>113</v>
      </c>
      <c r="Q529" s="23" t="s">
        <v>85</v>
      </c>
      <c r="R529" s="11" t="s">
        <v>112</v>
      </c>
      <c r="S529" s="15">
        <v>1</v>
      </c>
      <c r="Z529" s="22">
        <f>IF(H529="","",COUNTIF(H:H,H529))</f>
        <v>1</v>
      </c>
    </row>
    <row r="530" spans="1:26" ht="14.25" customHeight="1">
      <c r="A530" s="15">
        <v>529</v>
      </c>
      <c r="B530" s="16">
        <v>24</v>
      </c>
      <c r="C530" s="19">
        <v>44365</v>
      </c>
      <c r="D530" s="11" t="s">
        <v>108</v>
      </c>
      <c r="E530" s="11" t="s">
        <v>107</v>
      </c>
      <c r="F530" s="11" t="s">
        <v>2165</v>
      </c>
      <c r="G530" s="11" t="str">
        <f t="shared" si="25"/>
        <v>SB27A74984</v>
      </c>
      <c r="H530" s="23" t="s">
        <v>1996</v>
      </c>
      <c r="I530" s="23" t="s">
        <v>2003</v>
      </c>
      <c r="J530" s="23" t="s">
        <v>2011</v>
      </c>
      <c r="K530" s="16" t="s">
        <v>84</v>
      </c>
      <c r="L530" s="11" t="s">
        <v>326</v>
      </c>
      <c r="M530" s="11" t="s">
        <v>112</v>
      </c>
      <c r="N530" s="23" t="s">
        <v>2022</v>
      </c>
      <c r="O530" s="23" t="s">
        <v>2031</v>
      </c>
      <c r="P530" s="11" t="s">
        <v>15</v>
      </c>
      <c r="Q530" s="11" t="s">
        <v>115</v>
      </c>
      <c r="U530" s="15">
        <v>1</v>
      </c>
      <c r="Z530" s="22">
        <f>IF(H530="","",COUNTIF(H:H,H530))</f>
        <v>2</v>
      </c>
    </row>
    <row r="531" spans="1:26" ht="14.25" customHeight="1">
      <c r="A531" s="15">
        <v>530</v>
      </c>
      <c r="B531" s="16">
        <v>25</v>
      </c>
      <c r="C531" s="19">
        <v>44370</v>
      </c>
      <c r="D531" s="11" t="s">
        <v>108</v>
      </c>
      <c r="E531" s="11" t="s">
        <v>107</v>
      </c>
      <c r="F531" s="11" t="s">
        <v>2165</v>
      </c>
      <c r="G531" s="11" t="str">
        <f t="shared" si="25"/>
        <v>SB27A74984</v>
      </c>
      <c r="H531" s="25" t="s">
        <v>1997</v>
      </c>
      <c r="I531" s="25" t="s">
        <v>2004</v>
      </c>
      <c r="J531" s="23" t="s">
        <v>2012</v>
      </c>
      <c r="K531" s="16" t="s">
        <v>84</v>
      </c>
      <c r="L531" s="11" t="s">
        <v>326</v>
      </c>
      <c r="M531" s="11" t="s">
        <v>112</v>
      </c>
      <c r="N531" s="23" t="s">
        <v>2023</v>
      </c>
      <c r="O531" s="23" t="s">
        <v>2032</v>
      </c>
      <c r="P531" s="11" t="s">
        <v>113</v>
      </c>
      <c r="Q531" s="23" t="s">
        <v>85</v>
      </c>
      <c r="R531" s="11" t="s">
        <v>112</v>
      </c>
      <c r="S531" s="15">
        <v>1</v>
      </c>
      <c r="Z531" s="22">
        <f>IF(H531="","",COUNTIF(H:H,H531))</f>
        <v>1</v>
      </c>
    </row>
    <row r="532" spans="1:26" ht="14.25" customHeight="1">
      <c r="A532" s="15">
        <v>531</v>
      </c>
      <c r="B532" s="16">
        <v>25</v>
      </c>
      <c r="C532" s="19">
        <v>44370</v>
      </c>
      <c r="D532" s="11" t="s">
        <v>108</v>
      </c>
      <c r="E532" s="11" t="s">
        <v>107</v>
      </c>
      <c r="F532" s="11" t="s">
        <v>2165</v>
      </c>
      <c r="G532" s="11" t="str">
        <f t="shared" si="25"/>
        <v>SB27A74984</v>
      </c>
      <c r="H532" s="23" t="s">
        <v>1998</v>
      </c>
      <c r="I532" s="23" t="s">
        <v>2005</v>
      </c>
      <c r="J532" s="23" t="s">
        <v>2013</v>
      </c>
      <c r="K532" s="16" t="s">
        <v>84</v>
      </c>
      <c r="L532" s="11" t="s">
        <v>326</v>
      </c>
      <c r="M532" s="11" t="s">
        <v>112</v>
      </c>
      <c r="N532" s="23" t="s">
        <v>2024</v>
      </c>
      <c r="O532" s="23" t="s">
        <v>2033</v>
      </c>
      <c r="P532" s="23" t="s">
        <v>14</v>
      </c>
      <c r="Q532" s="11" t="s">
        <v>115</v>
      </c>
      <c r="U532" s="15">
        <v>1</v>
      </c>
      <c r="Z532" s="22">
        <f>IF(H532="","",COUNTIF(H:H,H532))</f>
        <v>2</v>
      </c>
    </row>
    <row r="533" spans="1:26" ht="14.25" customHeight="1">
      <c r="A533" s="15">
        <v>532</v>
      </c>
      <c r="B533" s="16">
        <v>25</v>
      </c>
      <c r="C533" s="19">
        <v>44377</v>
      </c>
      <c r="D533" s="11" t="s">
        <v>108</v>
      </c>
      <c r="E533" s="11" t="s">
        <v>107</v>
      </c>
      <c r="F533" s="11" t="s">
        <v>2165</v>
      </c>
      <c r="G533" s="11" t="str">
        <f t="shared" si="25"/>
        <v>SB27A74984</v>
      </c>
      <c r="H533" s="25" t="s">
        <v>2034</v>
      </c>
      <c r="I533" s="25" t="s">
        <v>2035</v>
      </c>
      <c r="J533" s="23" t="s">
        <v>1707</v>
      </c>
      <c r="K533" s="16" t="s">
        <v>84</v>
      </c>
      <c r="L533" s="11" t="s">
        <v>326</v>
      </c>
      <c r="M533" s="11" t="s">
        <v>112</v>
      </c>
      <c r="N533" s="23" t="s">
        <v>2038</v>
      </c>
      <c r="O533" s="25" t="s">
        <v>1476</v>
      </c>
      <c r="P533" s="23" t="s">
        <v>14</v>
      </c>
      <c r="Q533" s="11" t="s">
        <v>115</v>
      </c>
      <c r="U533" s="15">
        <v>1</v>
      </c>
      <c r="Z533" s="22">
        <f>IF(H533="","",COUNTIF(H:H,H533))</f>
        <v>1</v>
      </c>
    </row>
    <row r="534" spans="1:26" ht="14.25" customHeight="1">
      <c r="A534" s="15">
        <v>533</v>
      </c>
      <c r="B534" s="16">
        <v>26</v>
      </c>
      <c r="C534" s="19">
        <v>44377</v>
      </c>
      <c r="D534" s="11" t="s">
        <v>108</v>
      </c>
      <c r="E534" s="11" t="s">
        <v>107</v>
      </c>
      <c r="F534" s="11" t="s">
        <v>205</v>
      </c>
      <c r="G534" s="11" t="str">
        <f t="shared" si="25"/>
        <v>SB27A41668</v>
      </c>
      <c r="H534" s="23" t="s">
        <v>1988</v>
      </c>
      <c r="I534" s="23" t="s">
        <v>2036</v>
      </c>
      <c r="J534" s="23" t="s">
        <v>533</v>
      </c>
      <c r="K534" s="16" t="s">
        <v>84</v>
      </c>
      <c r="L534" s="11" t="s">
        <v>206</v>
      </c>
      <c r="M534" s="11" t="s">
        <v>112</v>
      </c>
      <c r="N534" s="23" t="s">
        <v>2014</v>
      </c>
      <c r="O534" s="25" t="s">
        <v>2037</v>
      </c>
      <c r="P534" s="11" t="s">
        <v>113</v>
      </c>
      <c r="Q534" s="23" t="s">
        <v>85</v>
      </c>
      <c r="R534" s="11" t="s">
        <v>112</v>
      </c>
      <c r="S534" s="15">
        <v>1</v>
      </c>
      <c r="Z534" s="22">
        <f>IF(H534="","",COUNTIF(H:H,H534))</f>
        <v>2</v>
      </c>
    </row>
    <row r="535" spans="1:26" ht="14.25" customHeight="1">
      <c r="A535" s="15">
        <v>534</v>
      </c>
      <c r="B535" s="16">
        <v>26</v>
      </c>
      <c r="C535" s="19">
        <v>44382</v>
      </c>
      <c r="D535" s="11" t="s">
        <v>108</v>
      </c>
      <c r="E535" s="11" t="s">
        <v>107</v>
      </c>
      <c r="F535" s="11" t="s">
        <v>205</v>
      </c>
      <c r="G535" s="11" t="str">
        <f t="shared" si="25"/>
        <v>SB27A41668</v>
      </c>
      <c r="H535" s="25" t="s">
        <v>1989</v>
      </c>
      <c r="I535" s="25" t="s">
        <v>2040</v>
      </c>
      <c r="J535" s="23" t="s">
        <v>83</v>
      </c>
      <c r="K535" s="16" t="s">
        <v>84</v>
      </c>
      <c r="L535" s="11" t="s">
        <v>206</v>
      </c>
      <c r="M535" s="11" t="s">
        <v>112</v>
      </c>
      <c r="N535" s="23" t="s">
        <v>2015</v>
      </c>
      <c r="O535" s="23" t="s">
        <v>1683</v>
      </c>
      <c r="P535" s="11" t="s">
        <v>113</v>
      </c>
      <c r="Q535" s="23" t="s">
        <v>85</v>
      </c>
      <c r="R535" s="11" t="s">
        <v>112</v>
      </c>
      <c r="S535" s="15">
        <v>1</v>
      </c>
      <c r="Z535" s="22">
        <f>IF(H535="","",COUNTIF(H:H,H535))</f>
        <v>2</v>
      </c>
    </row>
    <row r="536" spans="1:26" ht="14.25" customHeight="1">
      <c r="A536" s="15">
        <v>535</v>
      </c>
      <c r="B536" s="16">
        <v>26</v>
      </c>
      <c r="C536" s="19">
        <v>44382</v>
      </c>
      <c r="D536" s="11" t="s">
        <v>108</v>
      </c>
      <c r="E536" s="11" t="s">
        <v>107</v>
      </c>
      <c r="F536" s="11" t="s">
        <v>2165</v>
      </c>
      <c r="G536" s="11" t="str">
        <f t="shared" si="25"/>
        <v>SB27A74984</v>
      </c>
      <c r="H536" s="23" t="s">
        <v>1998</v>
      </c>
      <c r="I536" s="23" t="s">
        <v>2040</v>
      </c>
      <c r="J536" s="23" t="s">
        <v>2039</v>
      </c>
      <c r="K536" s="16" t="s">
        <v>84</v>
      </c>
      <c r="L536" s="11" t="s">
        <v>326</v>
      </c>
      <c r="M536" s="11" t="s">
        <v>112</v>
      </c>
      <c r="N536" s="23" t="s">
        <v>2024</v>
      </c>
      <c r="O536" s="23" t="s">
        <v>2041</v>
      </c>
      <c r="P536" s="11" t="s">
        <v>113</v>
      </c>
      <c r="Q536" s="23" t="s">
        <v>85</v>
      </c>
      <c r="R536" s="11" t="s">
        <v>112</v>
      </c>
      <c r="S536" s="15">
        <v>1</v>
      </c>
      <c r="Z536" s="22">
        <f>IF(H536="","",COUNTIF(H:H,H536))</f>
        <v>2</v>
      </c>
    </row>
    <row r="537" spans="1:26" ht="14.25" customHeight="1">
      <c r="A537" s="15">
        <v>536</v>
      </c>
      <c r="B537" s="16">
        <v>27</v>
      </c>
      <c r="C537" s="19">
        <v>44385</v>
      </c>
      <c r="D537" s="11" t="s">
        <v>108</v>
      </c>
      <c r="E537" s="11" t="s">
        <v>107</v>
      </c>
      <c r="F537" s="11" t="s">
        <v>205</v>
      </c>
      <c r="G537" s="11" t="str">
        <f t="shared" si="25"/>
        <v>SB27A41668</v>
      </c>
      <c r="H537" s="25" t="s">
        <v>2042</v>
      </c>
      <c r="I537" s="25" t="s">
        <v>2047</v>
      </c>
      <c r="J537" s="23" t="s">
        <v>118</v>
      </c>
      <c r="K537" s="16" t="s">
        <v>84</v>
      </c>
      <c r="L537" s="11" t="s">
        <v>206</v>
      </c>
      <c r="M537" s="11" t="s">
        <v>112</v>
      </c>
      <c r="N537" s="23" t="s">
        <v>1838</v>
      </c>
      <c r="O537" s="23" t="s">
        <v>2059</v>
      </c>
      <c r="P537" s="11" t="s">
        <v>113</v>
      </c>
      <c r="Q537" s="23" t="s">
        <v>85</v>
      </c>
      <c r="R537" s="11" t="s">
        <v>112</v>
      </c>
      <c r="S537" s="15">
        <v>1</v>
      </c>
      <c r="Z537" s="22">
        <f>IF(H537="","",COUNTIF(H:H,H537))</f>
        <v>1</v>
      </c>
    </row>
    <row r="538" spans="1:26" ht="14.25" customHeight="1">
      <c r="A538" s="15">
        <v>537</v>
      </c>
      <c r="B538" s="16">
        <v>27</v>
      </c>
      <c r="C538" s="19">
        <v>44385</v>
      </c>
      <c r="D538" s="11" t="s">
        <v>108</v>
      </c>
      <c r="E538" s="11" t="s">
        <v>107</v>
      </c>
      <c r="F538" s="11" t="s">
        <v>2165</v>
      </c>
      <c r="G538" s="11" t="str">
        <f t="shared" si="25"/>
        <v>SB27A74984</v>
      </c>
      <c r="H538" s="23" t="s">
        <v>1996</v>
      </c>
      <c r="I538" s="23" t="s">
        <v>2047</v>
      </c>
      <c r="J538" s="23" t="s">
        <v>2052</v>
      </c>
      <c r="K538" s="16" t="s">
        <v>84</v>
      </c>
      <c r="L538" s="11" t="s">
        <v>326</v>
      </c>
      <c r="M538" s="11" t="s">
        <v>112</v>
      </c>
      <c r="N538" s="23" t="s">
        <v>2022</v>
      </c>
      <c r="O538" s="23" t="s">
        <v>2060</v>
      </c>
      <c r="P538" s="11" t="s">
        <v>113</v>
      </c>
      <c r="Q538" s="23" t="s">
        <v>85</v>
      </c>
      <c r="R538" s="11" t="s">
        <v>112</v>
      </c>
      <c r="S538" s="15">
        <v>1</v>
      </c>
      <c r="Z538" s="22">
        <f>IF(H538="","",COUNTIF(H:H,H538))</f>
        <v>2</v>
      </c>
    </row>
    <row r="539" spans="1:26" ht="14.25" customHeight="1">
      <c r="A539" s="15">
        <v>538</v>
      </c>
      <c r="B539" s="16">
        <v>28</v>
      </c>
      <c r="C539" s="19">
        <v>44392</v>
      </c>
      <c r="D539" s="11" t="s">
        <v>108</v>
      </c>
      <c r="E539" s="11" t="s">
        <v>107</v>
      </c>
      <c r="F539" s="11" t="s">
        <v>2165</v>
      </c>
      <c r="G539" s="11" t="str">
        <f t="shared" si="25"/>
        <v>SB27A74984</v>
      </c>
      <c r="H539" s="25" t="s">
        <v>2043</v>
      </c>
      <c r="I539" s="25" t="s">
        <v>2048</v>
      </c>
      <c r="J539" s="23" t="s">
        <v>1707</v>
      </c>
      <c r="K539" s="16" t="s">
        <v>84</v>
      </c>
      <c r="L539" s="11" t="s">
        <v>326</v>
      </c>
      <c r="M539" s="11" t="s">
        <v>112</v>
      </c>
      <c r="N539" s="23" t="s">
        <v>2055</v>
      </c>
      <c r="O539" s="23" t="s">
        <v>2062</v>
      </c>
      <c r="P539" s="11" t="s">
        <v>113</v>
      </c>
      <c r="Q539" s="23" t="s">
        <v>85</v>
      </c>
      <c r="R539" s="11" t="s">
        <v>112</v>
      </c>
      <c r="S539" s="15">
        <v>1</v>
      </c>
      <c r="Z539" s="22">
        <f>IF(H539="","",COUNTIF(H:H,H539))</f>
        <v>1</v>
      </c>
    </row>
    <row r="540" spans="1:26" ht="14.25" customHeight="1">
      <c r="A540" s="15">
        <v>539</v>
      </c>
      <c r="B540" s="16">
        <v>28</v>
      </c>
      <c r="C540" s="19">
        <v>44392</v>
      </c>
      <c r="D540" s="11" t="s">
        <v>108</v>
      </c>
      <c r="E540" s="11" t="s">
        <v>107</v>
      </c>
      <c r="F540" s="11" t="s">
        <v>2165</v>
      </c>
      <c r="G540" s="11" t="str">
        <f t="shared" si="25"/>
        <v>SB27A74984</v>
      </c>
      <c r="H540" s="23" t="s">
        <v>2044</v>
      </c>
      <c r="I540" s="23" t="s">
        <v>2049</v>
      </c>
      <c r="J540" s="23" t="s">
        <v>118</v>
      </c>
      <c r="K540" s="16" t="s">
        <v>84</v>
      </c>
      <c r="L540" s="11" t="s">
        <v>326</v>
      </c>
      <c r="M540" s="11" t="s">
        <v>112</v>
      </c>
      <c r="N540" s="23" t="s">
        <v>2056</v>
      </c>
      <c r="O540" s="23" t="s">
        <v>2063</v>
      </c>
      <c r="P540" s="11" t="s">
        <v>113</v>
      </c>
      <c r="Q540" s="23" t="s">
        <v>85</v>
      </c>
      <c r="R540" s="11" t="s">
        <v>112</v>
      </c>
      <c r="S540" s="15">
        <v>1</v>
      </c>
      <c r="Z540" s="22">
        <f>IF(H540="","",COUNTIF(H:H,H540))</f>
        <v>1</v>
      </c>
    </row>
    <row r="541" spans="1:26" ht="14.25" customHeight="1">
      <c r="A541" s="15">
        <v>540</v>
      </c>
      <c r="B541" s="16">
        <v>28</v>
      </c>
      <c r="C541" s="19">
        <v>44396</v>
      </c>
      <c r="D541" s="11" t="s">
        <v>108</v>
      </c>
      <c r="E541" s="11" t="s">
        <v>107</v>
      </c>
      <c r="F541" s="11" t="s">
        <v>2164</v>
      </c>
      <c r="G541" s="11" t="str">
        <f t="shared" ref="G541:G551" si="26">IF(LEFT(H541,3)="11S",IF(MID(H541,4,1)="8",MID(H541,4,9),MID(H541,4,8)),MID(H541,3,10))</f>
        <v>SB27A18608</v>
      </c>
      <c r="H541" s="25" t="s">
        <v>2045</v>
      </c>
      <c r="I541" s="25" t="s">
        <v>2050</v>
      </c>
      <c r="J541" s="23" t="s">
        <v>2053</v>
      </c>
      <c r="K541" s="16" t="s">
        <v>84</v>
      </c>
      <c r="L541" s="11" t="s">
        <v>326</v>
      </c>
      <c r="M541" s="11" t="s">
        <v>112</v>
      </c>
      <c r="N541" s="23" t="s">
        <v>2057</v>
      </c>
      <c r="O541" s="23" t="s">
        <v>2061</v>
      </c>
      <c r="P541" s="11" t="s">
        <v>113</v>
      </c>
      <c r="Q541" s="23" t="s">
        <v>85</v>
      </c>
      <c r="R541" s="11" t="s">
        <v>112</v>
      </c>
      <c r="S541" s="15">
        <v>1</v>
      </c>
      <c r="Z541" s="22">
        <f>IF(H541="","",COUNTIF(H:H,H541))</f>
        <v>1</v>
      </c>
    </row>
    <row r="542" spans="1:26" ht="14.25" customHeight="1">
      <c r="A542" s="15">
        <v>541</v>
      </c>
      <c r="B542" s="16">
        <v>29</v>
      </c>
      <c r="C542" s="19">
        <v>44398</v>
      </c>
      <c r="D542" s="11" t="s">
        <v>108</v>
      </c>
      <c r="E542" s="11" t="s">
        <v>107</v>
      </c>
      <c r="F542" s="11" t="s">
        <v>2164</v>
      </c>
      <c r="G542" s="11" t="str">
        <f t="shared" si="26"/>
        <v>SB27A18608</v>
      </c>
      <c r="H542" s="25" t="s">
        <v>2046</v>
      </c>
      <c r="I542" s="25" t="s">
        <v>2051</v>
      </c>
      <c r="J542" s="23" t="s">
        <v>2054</v>
      </c>
      <c r="K542" s="16" t="s">
        <v>84</v>
      </c>
      <c r="L542" s="11" t="s">
        <v>326</v>
      </c>
      <c r="M542" s="11" t="s">
        <v>112</v>
      </c>
      <c r="N542" s="23" t="s">
        <v>2058</v>
      </c>
      <c r="O542" s="23" t="s">
        <v>2064</v>
      </c>
      <c r="P542" s="23" t="s">
        <v>14</v>
      </c>
      <c r="Q542" s="11" t="s">
        <v>115</v>
      </c>
      <c r="U542" s="15">
        <v>1</v>
      </c>
      <c r="Z542" s="22">
        <f>IF(H542="","",COUNTIF(H:H,H542))</f>
        <v>2</v>
      </c>
    </row>
    <row r="543" spans="1:26" ht="14.25" customHeight="1">
      <c r="A543" s="15">
        <v>542</v>
      </c>
      <c r="B543" s="16">
        <v>32</v>
      </c>
      <c r="C543" s="19">
        <v>44420</v>
      </c>
      <c r="D543" s="11" t="s">
        <v>108</v>
      </c>
      <c r="E543" s="11" t="s">
        <v>107</v>
      </c>
      <c r="F543" s="11" t="s">
        <v>2165</v>
      </c>
      <c r="G543" s="11" t="str">
        <f t="shared" si="26"/>
        <v>SB27A74984</v>
      </c>
      <c r="H543" s="20" t="s">
        <v>2065</v>
      </c>
      <c r="I543" s="20" t="s">
        <v>2073</v>
      </c>
      <c r="J543" s="11" t="s">
        <v>2067</v>
      </c>
      <c r="K543" s="16" t="s">
        <v>84</v>
      </c>
      <c r="L543" s="11" t="s">
        <v>326</v>
      </c>
      <c r="M543" s="11" t="s">
        <v>112</v>
      </c>
      <c r="N543" s="11" t="s">
        <v>2071</v>
      </c>
      <c r="O543" s="11" t="s">
        <v>2069</v>
      </c>
      <c r="P543" s="11" t="s">
        <v>113</v>
      </c>
      <c r="Q543" s="23" t="s">
        <v>85</v>
      </c>
      <c r="R543" s="11" t="s">
        <v>112</v>
      </c>
      <c r="S543" s="15">
        <v>1</v>
      </c>
      <c r="Z543" s="22">
        <f>IF(H543="","",COUNTIF(H:H,H543))</f>
        <v>1</v>
      </c>
    </row>
    <row r="544" spans="1:26" ht="14.25" customHeight="1">
      <c r="A544" s="15">
        <v>543</v>
      </c>
      <c r="B544" s="16">
        <v>32</v>
      </c>
      <c r="C544" s="19">
        <v>44420</v>
      </c>
      <c r="D544" s="11" t="s">
        <v>108</v>
      </c>
      <c r="E544" s="11" t="s">
        <v>107</v>
      </c>
      <c r="F544" s="11" t="s">
        <v>2165</v>
      </c>
      <c r="G544" s="11" t="str">
        <f t="shared" si="26"/>
        <v>SB27A74984</v>
      </c>
      <c r="H544" s="11" t="s">
        <v>2066</v>
      </c>
      <c r="I544" s="11" t="s">
        <v>2073</v>
      </c>
      <c r="J544" s="11" t="s">
        <v>2068</v>
      </c>
      <c r="K544" s="16" t="s">
        <v>84</v>
      </c>
      <c r="L544" s="11" t="s">
        <v>326</v>
      </c>
      <c r="M544" s="11" t="s">
        <v>112</v>
      </c>
      <c r="N544" s="11" t="s">
        <v>2072</v>
      </c>
      <c r="O544" s="11" t="s">
        <v>2070</v>
      </c>
      <c r="P544" s="11" t="s">
        <v>113</v>
      </c>
      <c r="Q544" s="23" t="s">
        <v>85</v>
      </c>
      <c r="R544" s="11" t="s">
        <v>112</v>
      </c>
      <c r="S544" s="15">
        <v>1</v>
      </c>
      <c r="Z544" s="22">
        <f>IF(H544="","",COUNTIF(H:H,H544))</f>
        <v>1</v>
      </c>
    </row>
    <row r="545" spans="1:26" ht="14.25" customHeight="1">
      <c r="A545" s="15">
        <v>544</v>
      </c>
      <c r="B545" s="16">
        <v>33</v>
      </c>
      <c r="C545" s="19">
        <v>44424</v>
      </c>
      <c r="D545" s="11" t="s">
        <v>108</v>
      </c>
      <c r="E545" s="11" t="s">
        <v>107</v>
      </c>
      <c r="F545" s="11" t="s">
        <v>2165</v>
      </c>
      <c r="G545" s="11" t="str">
        <f t="shared" si="26"/>
        <v>SB27A74984</v>
      </c>
      <c r="H545" s="47" t="s">
        <v>2075</v>
      </c>
      <c r="I545" s="19">
        <v>44424</v>
      </c>
      <c r="J545" s="38" t="s">
        <v>118</v>
      </c>
      <c r="K545" s="16" t="s">
        <v>84</v>
      </c>
      <c r="L545" s="11" t="s">
        <v>326</v>
      </c>
      <c r="M545" s="11" t="s">
        <v>112</v>
      </c>
      <c r="N545" s="39" t="s">
        <v>2074</v>
      </c>
      <c r="O545" s="40" t="s">
        <v>119</v>
      </c>
      <c r="P545" s="23" t="s">
        <v>14</v>
      </c>
      <c r="Q545" s="11" t="s">
        <v>115</v>
      </c>
      <c r="U545" s="15">
        <v>1</v>
      </c>
      <c r="Z545" s="22">
        <f>IF(H545="","",COUNTIF(H:H,H545))</f>
        <v>1</v>
      </c>
    </row>
    <row r="546" spans="1:26" ht="14.25" customHeight="1">
      <c r="A546" s="15">
        <v>545</v>
      </c>
      <c r="B546" s="16">
        <v>33</v>
      </c>
      <c r="C546" s="19">
        <v>44424</v>
      </c>
      <c r="D546" s="11" t="s">
        <v>108</v>
      </c>
      <c r="E546" s="11" t="s">
        <v>107</v>
      </c>
      <c r="F546" s="11" t="s">
        <v>2164</v>
      </c>
      <c r="G546" s="11" t="str">
        <f t="shared" si="26"/>
        <v>SB27A18608</v>
      </c>
      <c r="H546" s="41" t="s">
        <v>2046</v>
      </c>
      <c r="I546" s="19">
        <v>44424</v>
      </c>
      <c r="J546" s="38" t="s">
        <v>2077</v>
      </c>
      <c r="K546" s="16" t="s">
        <v>84</v>
      </c>
      <c r="L546" s="11" t="s">
        <v>326</v>
      </c>
      <c r="M546" s="11" t="s">
        <v>112</v>
      </c>
      <c r="N546" s="26" t="s">
        <v>2058</v>
      </c>
      <c r="O546" s="40" t="s">
        <v>2076</v>
      </c>
      <c r="P546" s="11" t="s">
        <v>113</v>
      </c>
      <c r="Q546" s="23" t="s">
        <v>85</v>
      </c>
      <c r="R546" s="11" t="s">
        <v>112</v>
      </c>
      <c r="S546" s="15">
        <v>1</v>
      </c>
      <c r="Z546" s="22">
        <f>IF(H546="","",COUNTIF(H:H,H546))</f>
        <v>2</v>
      </c>
    </row>
    <row r="547" spans="1:26" ht="14.25" customHeight="1">
      <c r="A547" s="15">
        <v>546</v>
      </c>
      <c r="B547" s="16">
        <v>33</v>
      </c>
      <c r="C547" s="19">
        <v>44460</v>
      </c>
      <c r="D547" s="11" t="s">
        <v>108</v>
      </c>
      <c r="E547" s="11" t="s">
        <v>107</v>
      </c>
      <c r="F547" s="11" t="s">
        <v>2164</v>
      </c>
      <c r="G547" s="11" t="str">
        <f t="shared" si="26"/>
        <v>SB27A42875</v>
      </c>
      <c r="H547" s="48" t="s">
        <v>2078</v>
      </c>
      <c r="I547" s="11" t="s">
        <v>2080</v>
      </c>
      <c r="J547" s="42" t="s">
        <v>118</v>
      </c>
      <c r="K547" s="16" t="s">
        <v>84</v>
      </c>
      <c r="L547" s="11" t="s">
        <v>110</v>
      </c>
      <c r="M547" s="11" t="s">
        <v>112</v>
      </c>
      <c r="N547" s="43" t="s">
        <v>2079</v>
      </c>
      <c r="O547" s="40" t="s">
        <v>119</v>
      </c>
      <c r="P547" s="23" t="s">
        <v>14</v>
      </c>
      <c r="Q547" s="11" t="s">
        <v>115</v>
      </c>
      <c r="U547" s="15">
        <v>1</v>
      </c>
      <c r="Z547" s="22">
        <f>IF(H547="","",COUNTIF(H:H,H547))</f>
        <v>1</v>
      </c>
    </row>
    <row r="548" spans="1:26" ht="14.25" customHeight="1">
      <c r="A548" s="15">
        <v>547</v>
      </c>
      <c r="B548" s="16">
        <v>37</v>
      </c>
      <c r="C548" s="19">
        <v>44509</v>
      </c>
      <c r="D548" s="11" t="s">
        <v>108</v>
      </c>
      <c r="E548" s="11" t="s">
        <v>107</v>
      </c>
      <c r="F548" s="11" t="s">
        <v>2165</v>
      </c>
      <c r="G548" s="11" t="str">
        <f t="shared" si="26"/>
        <v>SB27A74984</v>
      </c>
      <c r="H548" s="11" t="s">
        <v>2081</v>
      </c>
      <c r="I548" s="49">
        <v>44456</v>
      </c>
      <c r="J548" s="11" t="s">
        <v>2086</v>
      </c>
      <c r="K548" s="16" t="s">
        <v>84</v>
      </c>
      <c r="L548" s="11" t="s">
        <v>326</v>
      </c>
      <c r="M548" s="11" t="s">
        <v>112</v>
      </c>
      <c r="N548" s="11" t="s">
        <v>2094</v>
      </c>
      <c r="O548" s="27" t="s">
        <v>2091</v>
      </c>
      <c r="P548" s="23" t="s">
        <v>14</v>
      </c>
      <c r="Q548" s="11" t="s">
        <v>115</v>
      </c>
      <c r="U548" s="15">
        <v>1</v>
      </c>
      <c r="Z548" s="22">
        <f>IF(H548="","",COUNTIF(H:H,H548))</f>
        <v>1</v>
      </c>
    </row>
    <row r="549" spans="1:26" ht="14.25" customHeight="1">
      <c r="A549" s="15">
        <v>548</v>
      </c>
      <c r="B549" s="16" t="s">
        <v>2080</v>
      </c>
      <c r="C549" s="19">
        <v>44509</v>
      </c>
      <c r="D549" s="11" t="s">
        <v>108</v>
      </c>
      <c r="E549" s="11" t="s">
        <v>107</v>
      </c>
      <c r="F549" s="11" t="s">
        <v>109</v>
      </c>
      <c r="G549" s="11" t="str">
        <f t="shared" si="26"/>
        <v>SB27A74A98</v>
      </c>
      <c r="H549" s="11" t="s">
        <v>2082</v>
      </c>
      <c r="J549" s="11" t="s">
        <v>2087</v>
      </c>
      <c r="K549" s="16" t="s">
        <v>84</v>
      </c>
      <c r="L549" s="11" t="s">
        <v>326</v>
      </c>
      <c r="M549" s="11" t="s">
        <v>112</v>
      </c>
      <c r="N549" s="11" t="s">
        <v>2095</v>
      </c>
      <c r="O549" s="11" t="s">
        <v>1128</v>
      </c>
      <c r="P549" s="23" t="s">
        <v>14</v>
      </c>
      <c r="Q549" s="11" t="s">
        <v>115</v>
      </c>
      <c r="U549" s="15">
        <v>1</v>
      </c>
      <c r="Z549" s="22">
        <f>IF(H549="","",COUNTIF(H:H,H549))</f>
        <v>1</v>
      </c>
    </row>
    <row r="550" spans="1:26" ht="14.25" customHeight="1">
      <c r="A550" s="15">
        <v>549</v>
      </c>
      <c r="B550" s="16">
        <v>44</v>
      </c>
      <c r="C550" s="19">
        <v>44509</v>
      </c>
      <c r="D550" s="11" t="s">
        <v>108</v>
      </c>
      <c r="E550" s="11" t="s">
        <v>107</v>
      </c>
      <c r="F550" s="11" t="s">
        <v>2164</v>
      </c>
      <c r="G550" s="11" t="str">
        <f t="shared" si="26"/>
        <v>SB27A18608</v>
      </c>
      <c r="H550" s="27" t="s">
        <v>2083</v>
      </c>
      <c r="I550" s="49">
        <v>44504</v>
      </c>
      <c r="J550" s="11" t="s">
        <v>2088</v>
      </c>
      <c r="K550" s="16" t="s">
        <v>84</v>
      </c>
      <c r="L550" s="11" t="s">
        <v>326</v>
      </c>
      <c r="M550" s="11" t="s">
        <v>112</v>
      </c>
      <c r="N550" s="11" t="s">
        <v>2096</v>
      </c>
      <c r="O550" s="11" t="s">
        <v>2092</v>
      </c>
      <c r="P550" s="11" t="s">
        <v>113</v>
      </c>
      <c r="Q550" s="23" t="s">
        <v>85</v>
      </c>
      <c r="R550" s="11" t="s">
        <v>112</v>
      </c>
      <c r="S550" s="15">
        <v>1</v>
      </c>
      <c r="Z550" s="22">
        <f>IF(H550="","",COUNTIF(H:H,H550))</f>
        <v>1</v>
      </c>
    </row>
    <row r="551" spans="1:26" ht="14.25" customHeight="1">
      <c r="A551" s="15">
        <v>550</v>
      </c>
      <c r="B551" s="16">
        <v>45</v>
      </c>
      <c r="C551" s="19">
        <v>44509</v>
      </c>
      <c r="D551" s="11" t="s">
        <v>108</v>
      </c>
      <c r="E551" s="11" t="s">
        <v>107</v>
      </c>
      <c r="F551" s="11" t="s">
        <v>2165</v>
      </c>
      <c r="G551" s="11" t="str">
        <f t="shared" si="26"/>
        <v>SB27A74984</v>
      </c>
      <c r="H551" s="50" t="s">
        <v>2084</v>
      </c>
      <c r="I551" s="49">
        <v>44509</v>
      </c>
      <c r="J551" s="50" t="s">
        <v>2089</v>
      </c>
      <c r="K551" s="16" t="s">
        <v>84</v>
      </c>
      <c r="L551" s="11" t="s">
        <v>326</v>
      </c>
      <c r="M551" s="11" t="s">
        <v>112</v>
      </c>
      <c r="N551" s="11" t="s">
        <v>2097</v>
      </c>
      <c r="O551" s="11" t="s">
        <v>1128</v>
      </c>
      <c r="P551" s="23" t="s">
        <v>14</v>
      </c>
      <c r="Q551" s="11" t="s">
        <v>115</v>
      </c>
      <c r="U551" s="15">
        <v>1</v>
      </c>
      <c r="Z551" s="22">
        <f>IF(H551="","",COUNTIF(H:H,H551))</f>
        <v>1</v>
      </c>
    </row>
    <row r="552" spans="1:26" ht="14.25" customHeight="1">
      <c r="A552" s="15">
        <v>551</v>
      </c>
      <c r="B552" s="16">
        <v>44</v>
      </c>
      <c r="C552" s="19">
        <v>44509</v>
      </c>
      <c r="D552" s="11" t="s">
        <v>108</v>
      </c>
      <c r="E552" s="11" t="s">
        <v>107</v>
      </c>
      <c r="F552" s="11" t="s">
        <v>2164</v>
      </c>
      <c r="G552" s="11" t="str">
        <f t="shared" ref="G552:G562" si="27">IF(LEFT(H552,3)="11S",IF(MID(H552,4,1)="8",MID(H552,4,9),MID(H552,4,8)),MID(H552,3,10))</f>
        <v>SB27A18608</v>
      </c>
      <c r="H552" s="50" t="s">
        <v>2085</v>
      </c>
      <c r="I552" s="49">
        <v>44505</v>
      </c>
      <c r="J552" s="50" t="s">
        <v>2090</v>
      </c>
      <c r="K552" s="16" t="s">
        <v>84</v>
      </c>
      <c r="L552" s="11" t="s">
        <v>326</v>
      </c>
      <c r="M552" s="11" t="s">
        <v>112</v>
      </c>
      <c r="N552" s="11" t="s">
        <v>2098</v>
      </c>
      <c r="O552" s="50" t="s">
        <v>2093</v>
      </c>
      <c r="P552" s="23" t="s">
        <v>14</v>
      </c>
      <c r="Q552" s="11" t="s">
        <v>115</v>
      </c>
      <c r="U552" s="15">
        <v>1</v>
      </c>
      <c r="Z552" s="22">
        <f>IF(H552="","",COUNTIF(H:H,H552))</f>
        <v>2</v>
      </c>
    </row>
    <row r="553" spans="1:26" ht="14.25" customHeight="1">
      <c r="A553" s="15">
        <v>552</v>
      </c>
      <c r="B553" s="16">
        <v>38</v>
      </c>
      <c r="C553" s="19">
        <v>44512</v>
      </c>
      <c r="D553" s="11" t="s">
        <v>108</v>
      </c>
      <c r="E553" s="11" t="s">
        <v>107</v>
      </c>
      <c r="F553" s="11" t="s">
        <v>2164</v>
      </c>
      <c r="G553" s="11" t="str">
        <f t="shared" si="27"/>
        <v>SB27A42875</v>
      </c>
      <c r="H553" s="23" t="s">
        <v>2099</v>
      </c>
      <c r="I553" s="49">
        <v>44459</v>
      </c>
      <c r="J553" s="23" t="s">
        <v>2102</v>
      </c>
      <c r="K553" s="16" t="s">
        <v>84</v>
      </c>
      <c r="L553" s="11" t="s">
        <v>110</v>
      </c>
      <c r="M553" s="11" t="s">
        <v>112</v>
      </c>
      <c r="N553" s="23" t="s">
        <v>2105</v>
      </c>
      <c r="O553" s="23" t="s">
        <v>2108</v>
      </c>
      <c r="P553" s="23" t="s">
        <v>14</v>
      </c>
      <c r="Q553" s="11" t="s">
        <v>115</v>
      </c>
      <c r="U553" s="15">
        <v>1</v>
      </c>
      <c r="Z553" s="22">
        <f>IF(H553="","",COUNTIF(H:H,H553))</f>
        <v>1</v>
      </c>
    </row>
    <row r="554" spans="1:26" ht="14.25" customHeight="1">
      <c r="A554" s="15">
        <v>553</v>
      </c>
      <c r="B554" s="16">
        <v>38</v>
      </c>
      <c r="C554" s="19">
        <v>44512</v>
      </c>
      <c r="D554" s="11" t="s">
        <v>108</v>
      </c>
      <c r="E554" s="11" t="s">
        <v>107</v>
      </c>
      <c r="F554" s="11" t="s">
        <v>2165</v>
      </c>
      <c r="G554" s="11" t="str">
        <f t="shared" si="27"/>
        <v>SB27A74984</v>
      </c>
      <c r="H554" s="23" t="s">
        <v>2100</v>
      </c>
      <c r="I554" s="49">
        <v>44459</v>
      </c>
      <c r="J554" s="23" t="s">
        <v>2103</v>
      </c>
      <c r="K554" s="16" t="s">
        <v>84</v>
      </c>
      <c r="L554" s="11" t="s">
        <v>326</v>
      </c>
      <c r="M554" s="11" t="s">
        <v>112</v>
      </c>
      <c r="N554" s="23" t="s">
        <v>2106</v>
      </c>
      <c r="O554" s="23" t="s">
        <v>2109</v>
      </c>
      <c r="P554" s="23" t="s">
        <v>547</v>
      </c>
      <c r="Q554" s="23" t="s">
        <v>546</v>
      </c>
      <c r="R554" s="11" t="s">
        <v>548</v>
      </c>
      <c r="T554" s="15">
        <v>1</v>
      </c>
      <c r="Z554" s="22">
        <f>IF(H554="","",COUNTIF(H:H,H554))</f>
        <v>2</v>
      </c>
    </row>
    <row r="555" spans="1:26" ht="14.25" customHeight="1">
      <c r="A555" s="15">
        <v>554</v>
      </c>
      <c r="B555" s="16">
        <v>45</v>
      </c>
      <c r="C555" s="19">
        <v>44512</v>
      </c>
      <c r="D555" s="11" t="s">
        <v>108</v>
      </c>
      <c r="E555" s="11" t="s">
        <v>107</v>
      </c>
      <c r="F555" s="11" t="s">
        <v>2164</v>
      </c>
      <c r="G555" s="11" t="str">
        <f t="shared" si="27"/>
        <v>SB27A18608</v>
      </c>
      <c r="H555" s="23" t="s">
        <v>2101</v>
      </c>
      <c r="I555" s="49">
        <v>44509</v>
      </c>
      <c r="J555" s="23" t="s">
        <v>2104</v>
      </c>
      <c r="K555" s="16" t="s">
        <v>84</v>
      </c>
      <c r="L555" s="11" t="s">
        <v>326</v>
      </c>
      <c r="M555" s="11" t="s">
        <v>112</v>
      </c>
      <c r="N555" s="23" t="s">
        <v>2107</v>
      </c>
      <c r="O555" s="23" t="s">
        <v>2110</v>
      </c>
      <c r="P555" s="23" t="s">
        <v>14</v>
      </c>
      <c r="Q555" s="11" t="s">
        <v>115</v>
      </c>
      <c r="U555" s="15">
        <v>1</v>
      </c>
      <c r="Z555" s="22">
        <f>IF(H555="","",COUNTIF(H:H,H555))</f>
        <v>1</v>
      </c>
    </row>
    <row r="556" spans="1:26" ht="14.25" customHeight="1">
      <c r="A556" s="15">
        <v>555</v>
      </c>
      <c r="B556" s="16">
        <v>46</v>
      </c>
      <c r="C556" s="19">
        <v>44519</v>
      </c>
      <c r="D556" s="11" t="s">
        <v>108</v>
      </c>
      <c r="E556" s="11" t="s">
        <v>107</v>
      </c>
      <c r="F556" s="11" t="s">
        <v>2164</v>
      </c>
      <c r="G556" s="11" t="str">
        <f t="shared" si="27"/>
        <v>SB27A18608</v>
      </c>
      <c r="H556" s="23" t="s">
        <v>2085</v>
      </c>
      <c r="I556" s="49">
        <v>44517</v>
      </c>
      <c r="J556" s="23" t="s">
        <v>2114</v>
      </c>
      <c r="K556" s="16" t="s">
        <v>84</v>
      </c>
      <c r="L556" s="11" t="s">
        <v>326</v>
      </c>
      <c r="M556" s="11" t="s">
        <v>112</v>
      </c>
      <c r="N556" s="23" t="s">
        <v>2098</v>
      </c>
      <c r="O556" s="23" t="s">
        <v>2113</v>
      </c>
      <c r="P556" s="11" t="s">
        <v>113</v>
      </c>
      <c r="Q556" s="23" t="s">
        <v>85</v>
      </c>
      <c r="R556" s="11" t="s">
        <v>112</v>
      </c>
      <c r="S556" s="15">
        <v>1</v>
      </c>
      <c r="Z556" s="22">
        <f>IF(H556="","",COUNTIF(H:H,H556))</f>
        <v>2</v>
      </c>
    </row>
    <row r="557" spans="1:26" ht="14.25" customHeight="1">
      <c r="A557" s="15">
        <v>556</v>
      </c>
      <c r="B557" s="16">
        <v>46</v>
      </c>
      <c r="C557" s="19">
        <v>44519</v>
      </c>
      <c r="D557" s="11" t="s">
        <v>108</v>
      </c>
      <c r="E557" s="11" t="s">
        <v>107</v>
      </c>
      <c r="F557" s="11" t="s">
        <v>2164</v>
      </c>
      <c r="G557" s="11" t="str">
        <f t="shared" si="27"/>
        <v>SB27A18608</v>
      </c>
      <c r="H557" s="23" t="s">
        <v>2111</v>
      </c>
      <c r="I557" s="49">
        <v>44517</v>
      </c>
      <c r="J557" s="23" t="s">
        <v>2115</v>
      </c>
      <c r="K557" s="16" t="s">
        <v>84</v>
      </c>
      <c r="L557" s="11" t="s">
        <v>326</v>
      </c>
      <c r="M557" s="11" t="s">
        <v>112</v>
      </c>
      <c r="N557" s="23" t="s">
        <v>2112</v>
      </c>
      <c r="O557" s="23" t="s">
        <v>1902</v>
      </c>
      <c r="P557" s="23" t="s">
        <v>14</v>
      </c>
      <c r="Q557" s="11" t="s">
        <v>115</v>
      </c>
      <c r="U557" s="15">
        <v>1</v>
      </c>
      <c r="Z557" s="22">
        <f>IF(H557="","",COUNTIF(H:H,H557))</f>
        <v>2</v>
      </c>
    </row>
    <row r="558" spans="1:26" ht="14.25" customHeight="1">
      <c r="A558" s="15">
        <v>557</v>
      </c>
      <c r="B558" s="16">
        <v>45</v>
      </c>
      <c r="C558" s="19">
        <v>44523</v>
      </c>
      <c r="D558" s="11" t="s">
        <v>108</v>
      </c>
      <c r="E558" s="11" t="s">
        <v>107</v>
      </c>
      <c r="F558" s="11" t="s">
        <v>2164</v>
      </c>
      <c r="G558" s="11" t="str">
        <f t="shared" si="27"/>
        <v>SB27A42875</v>
      </c>
      <c r="H558" s="23" t="s">
        <v>2116</v>
      </c>
      <c r="I558" s="49">
        <v>44511</v>
      </c>
      <c r="J558" s="23" t="s">
        <v>2117</v>
      </c>
      <c r="K558" s="16" t="s">
        <v>84</v>
      </c>
      <c r="L558" s="11" t="s">
        <v>110</v>
      </c>
      <c r="M558" s="11" t="s">
        <v>112</v>
      </c>
      <c r="N558" s="23" t="s">
        <v>2118</v>
      </c>
      <c r="O558" s="23" t="s">
        <v>2119</v>
      </c>
      <c r="P558" s="23" t="s">
        <v>14</v>
      </c>
      <c r="Q558" s="11" t="s">
        <v>115</v>
      </c>
      <c r="U558" s="15">
        <v>1</v>
      </c>
      <c r="Z558" s="22">
        <f>IF(H558="","",COUNTIF(H:H,H558))</f>
        <v>1</v>
      </c>
    </row>
    <row r="559" spans="1:26" ht="14.25" customHeight="1">
      <c r="A559" s="15">
        <v>558</v>
      </c>
      <c r="B559" s="16">
        <v>45</v>
      </c>
      <c r="C559" s="19">
        <v>44526</v>
      </c>
      <c r="D559" s="11" t="s">
        <v>108</v>
      </c>
      <c r="E559" s="11" t="s">
        <v>107</v>
      </c>
      <c r="F559" s="11" t="s">
        <v>2165</v>
      </c>
      <c r="G559" s="11" t="str">
        <f t="shared" si="27"/>
        <v>SB27A74984</v>
      </c>
      <c r="H559" s="44" t="s">
        <v>2120</v>
      </c>
      <c r="I559" s="45">
        <v>44513</v>
      </c>
      <c r="J559" s="44" t="s">
        <v>2124</v>
      </c>
      <c r="K559" s="16" t="s">
        <v>84</v>
      </c>
      <c r="L559" s="11" t="s">
        <v>326</v>
      </c>
      <c r="M559" s="11" t="s">
        <v>112</v>
      </c>
      <c r="N559" s="11" t="s">
        <v>2128</v>
      </c>
      <c r="O559" s="11" t="s">
        <v>2132</v>
      </c>
      <c r="P559" s="11" t="s">
        <v>113</v>
      </c>
      <c r="Q559" s="23" t="s">
        <v>85</v>
      </c>
      <c r="R559" s="11" t="s">
        <v>112</v>
      </c>
      <c r="S559" s="15">
        <v>1</v>
      </c>
      <c r="Z559" s="22">
        <f>IF(H559="","",COUNTIF(H:H,H559))</f>
        <v>1</v>
      </c>
    </row>
    <row r="560" spans="1:26" ht="14.25" customHeight="1">
      <c r="A560" s="15">
        <v>559</v>
      </c>
      <c r="B560" s="16">
        <v>47</v>
      </c>
      <c r="C560" s="19">
        <v>44526</v>
      </c>
      <c r="D560" s="11" t="s">
        <v>108</v>
      </c>
      <c r="E560" s="11" t="s">
        <v>107</v>
      </c>
      <c r="F560" s="11" t="s">
        <v>2164</v>
      </c>
      <c r="G560" s="11" t="str">
        <f t="shared" si="27"/>
        <v>SB27A42875</v>
      </c>
      <c r="H560" s="44" t="s">
        <v>2121</v>
      </c>
      <c r="I560" s="45">
        <v>44524</v>
      </c>
      <c r="J560" s="44" t="s">
        <v>2125</v>
      </c>
      <c r="K560" s="16" t="s">
        <v>84</v>
      </c>
      <c r="L560" s="11" t="s">
        <v>110</v>
      </c>
      <c r="M560" s="11" t="s">
        <v>112</v>
      </c>
      <c r="N560" s="11" t="s">
        <v>2129</v>
      </c>
      <c r="O560" s="11" t="s">
        <v>2133</v>
      </c>
      <c r="P560" s="11" t="s">
        <v>113</v>
      </c>
      <c r="Q560" s="23" t="s">
        <v>85</v>
      </c>
      <c r="R560" s="11" t="s">
        <v>112</v>
      </c>
      <c r="S560" s="15">
        <v>1</v>
      </c>
      <c r="Z560" s="22">
        <f>IF(H560="","",COUNTIF(H:H,H560))</f>
        <v>1</v>
      </c>
    </row>
    <row r="561" spans="1:27" ht="14.25" customHeight="1">
      <c r="A561" s="15">
        <v>560</v>
      </c>
      <c r="B561" s="16">
        <v>48</v>
      </c>
      <c r="C561" s="19">
        <v>44529</v>
      </c>
      <c r="D561" s="11" t="s">
        <v>108</v>
      </c>
      <c r="E561" s="11" t="s">
        <v>107</v>
      </c>
      <c r="F561" s="11" t="s">
        <v>2164</v>
      </c>
      <c r="G561" s="11" t="str">
        <f t="shared" si="27"/>
        <v>SB27A18608</v>
      </c>
      <c r="H561" s="11" t="s">
        <v>2122</v>
      </c>
      <c r="I561" s="49">
        <v>44529</v>
      </c>
      <c r="J561" s="11" t="s">
        <v>2126</v>
      </c>
      <c r="K561" s="16" t="s">
        <v>84</v>
      </c>
      <c r="L561" s="11" t="s">
        <v>326</v>
      </c>
      <c r="M561" s="11" t="s">
        <v>112</v>
      </c>
      <c r="N561" s="11" t="s">
        <v>2130</v>
      </c>
      <c r="O561" s="11" t="s">
        <v>1128</v>
      </c>
      <c r="P561" s="23" t="s">
        <v>14</v>
      </c>
      <c r="Q561" s="11" t="s">
        <v>115</v>
      </c>
      <c r="U561" s="15">
        <v>1</v>
      </c>
      <c r="Z561" s="22">
        <f>IF(H561="","",COUNTIF(H:H,H561))</f>
        <v>1</v>
      </c>
    </row>
    <row r="562" spans="1:27" ht="14.25" customHeight="1">
      <c r="A562" s="15">
        <v>561</v>
      </c>
      <c r="B562" s="16">
        <v>48</v>
      </c>
      <c r="C562" s="19">
        <v>44530</v>
      </c>
      <c r="D562" s="11" t="s">
        <v>108</v>
      </c>
      <c r="E562" s="11" t="s">
        <v>107</v>
      </c>
      <c r="F562" s="11" t="s">
        <v>2164</v>
      </c>
      <c r="G562" s="11" t="str">
        <f t="shared" si="27"/>
        <v>SB27A18608</v>
      </c>
      <c r="H562" s="11" t="s">
        <v>2123</v>
      </c>
      <c r="I562" s="49">
        <v>44529</v>
      </c>
      <c r="J562" s="11" t="s">
        <v>2127</v>
      </c>
      <c r="K562" s="16" t="s">
        <v>84</v>
      </c>
      <c r="L562" s="11" t="s">
        <v>326</v>
      </c>
      <c r="M562" s="11" t="s">
        <v>112</v>
      </c>
      <c r="N562" s="11" t="s">
        <v>2131</v>
      </c>
      <c r="O562" s="11" t="s">
        <v>1128</v>
      </c>
      <c r="P562" s="23" t="s">
        <v>14</v>
      </c>
      <c r="Q562" s="11" t="s">
        <v>115</v>
      </c>
      <c r="U562" s="15">
        <v>1</v>
      </c>
      <c r="Z562" s="22">
        <f>IF(H562="","",COUNTIF(H:H,H562))</f>
        <v>1</v>
      </c>
    </row>
    <row r="563" spans="1:27" ht="14.25" customHeight="1">
      <c r="A563" s="15">
        <v>562</v>
      </c>
      <c r="B563" s="30">
        <v>48</v>
      </c>
      <c r="C563" s="51">
        <v>44532</v>
      </c>
      <c r="D563" s="28" t="s">
        <v>108</v>
      </c>
      <c r="E563" s="28" t="s">
        <v>107</v>
      </c>
      <c r="F563" s="28" t="s">
        <v>2164</v>
      </c>
      <c r="G563" s="30" t="s">
        <v>2134</v>
      </c>
      <c r="H563" s="30" t="s">
        <v>2135</v>
      </c>
      <c r="I563" s="51">
        <v>44531</v>
      </c>
      <c r="J563" s="30" t="s">
        <v>2136</v>
      </c>
      <c r="K563" s="29" t="s">
        <v>84</v>
      </c>
      <c r="L563" s="28" t="s">
        <v>326</v>
      </c>
      <c r="M563" s="28" t="s">
        <v>112</v>
      </c>
      <c r="N563" s="30" t="s">
        <v>2137</v>
      </c>
      <c r="O563" s="28" t="s">
        <v>1128</v>
      </c>
      <c r="P563" s="30" t="s">
        <v>14</v>
      </c>
      <c r="Q563" s="28" t="s">
        <v>115</v>
      </c>
      <c r="R563" s="28"/>
      <c r="S563" s="31"/>
      <c r="T563" s="31"/>
      <c r="U563" s="31">
        <v>1</v>
      </c>
      <c r="V563" s="31"/>
      <c r="W563" s="31"/>
      <c r="X563" s="31"/>
      <c r="Y563" s="32"/>
      <c r="Z563" s="22">
        <f>IF(H563="","",COUNTIF(H:H,H563))</f>
        <v>1</v>
      </c>
    </row>
    <row r="564" spans="1:27" ht="14.25" customHeight="1">
      <c r="A564" s="15">
        <v>563</v>
      </c>
      <c r="B564" s="30">
        <v>48</v>
      </c>
      <c r="C564" s="49">
        <v>44536</v>
      </c>
      <c r="D564" s="11" t="s">
        <v>108</v>
      </c>
      <c r="E564" s="11" t="s">
        <v>107</v>
      </c>
      <c r="F564" s="11" t="s">
        <v>2164</v>
      </c>
      <c r="G564" s="50" t="s">
        <v>2134</v>
      </c>
      <c r="H564" s="11" t="s">
        <v>2138</v>
      </c>
      <c r="I564" s="49">
        <v>44533</v>
      </c>
      <c r="J564" s="10" t="s">
        <v>2139</v>
      </c>
      <c r="K564" s="16" t="s">
        <v>84</v>
      </c>
      <c r="L564" s="11" t="s">
        <v>326</v>
      </c>
      <c r="M564" s="11" t="s">
        <v>112</v>
      </c>
      <c r="N564" s="11" t="s">
        <v>2140</v>
      </c>
      <c r="O564" s="11" t="s">
        <v>1128</v>
      </c>
      <c r="P564" s="23" t="s">
        <v>14</v>
      </c>
      <c r="Q564" s="11" t="s">
        <v>115</v>
      </c>
      <c r="S564" s="11"/>
      <c r="T564" s="11"/>
      <c r="U564" s="31">
        <v>1</v>
      </c>
      <c r="V564" s="11"/>
      <c r="W564" s="11"/>
      <c r="X564" s="11"/>
      <c r="Y564" s="11"/>
      <c r="Z564" s="22">
        <f>IF(H564="","",COUNTIF(H:H,H564))</f>
        <v>1</v>
      </c>
    </row>
    <row r="565" spans="1:27" ht="14.25" customHeight="1">
      <c r="A565" s="15">
        <v>564</v>
      </c>
      <c r="B565" s="30">
        <v>49</v>
      </c>
      <c r="C565" s="49">
        <v>44536</v>
      </c>
      <c r="D565" s="11" t="s">
        <v>108</v>
      </c>
      <c r="E565" s="11" t="s">
        <v>107</v>
      </c>
      <c r="F565" s="11" t="s">
        <v>2164</v>
      </c>
      <c r="G565" s="11" t="s">
        <v>2134</v>
      </c>
      <c r="H565" s="11" t="s">
        <v>2141</v>
      </c>
      <c r="I565" s="49">
        <v>44537</v>
      </c>
      <c r="J565" s="11" t="s">
        <v>2142</v>
      </c>
      <c r="K565" s="16" t="s">
        <v>84</v>
      </c>
      <c r="L565" s="11" t="s">
        <v>326</v>
      </c>
      <c r="M565" s="11" t="s">
        <v>112</v>
      </c>
      <c r="N565" s="11" t="s">
        <v>2143</v>
      </c>
      <c r="O565" s="11" t="s">
        <v>1128</v>
      </c>
      <c r="P565" s="23" t="s">
        <v>14</v>
      </c>
      <c r="Q565" s="11" t="s">
        <v>115</v>
      </c>
      <c r="S565" s="11"/>
      <c r="T565" s="11"/>
      <c r="U565" s="31">
        <v>1</v>
      </c>
      <c r="V565" s="11"/>
      <c r="W565" s="11"/>
      <c r="X565" s="11"/>
      <c r="Y565" s="11"/>
      <c r="Z565" s="22">
        <f>IF(H565="","",COUNTIF(H:H,H565))</f>
        <v>1</v>
      </c>
    </row>
    <row r="566" spans="1:27" ht="14.25" customHeight="1">
      <c r="A566" s="15">
        <v>565</v>
      </c>
      <c r="B566" s="30">
        <v>49</v>
      </c>
      <c r="C566" s="49">
        <v>44538</v>
      </c>
      <c r="D566" s="11" t="s">
        <v>108</v>
      </c>
      <c r="E566" s="11" t="s">
        <v>107</v>
      </c>
      <c r="F566" s="11" t="s">
        <v>2164</v>
      </c>
      <c r="G566" s="11" t="s">
        <v>2134</v>
      </c>
      <c r="H566" s="11" t="s">
        <v>2144</v>
      </c>
      <c r="I566" s="49">
        <v>44538</v>
      </c>
      <c r="J566" s="11" t="s">
        <v>2145</v>
      </c>
      <c r="K566" s="16" t="s">
        <v>84</v>
      </c>
      <c r="L566" s="11" t="s">
        <v>326</v>
      </c>
      <c r="M566" s="11" t="s">
        <v>112</v>
      </c>
      <c r="N566" s="11" t="s">
        <v>2146</v>
      </c>
      <c r="O566" s="11" t="s">
        <v>2147</v>
      </c>
      <c r="P566" s="23" t="s">
        <v>547</v>
      </c>
      <c r="Q566" s="23" t="s">
        <v>546</v>
      </c>
      <c r="R566" s="11" t="s">
        <v>548</v>
      </c>
      <c r="S566" s="11"/>
      <c r="T566" s="15">
        <v>1</v>
      </c>
      <c r="U566" s="31"/>
      <c r="V566" s="11"/>
      <c r="W566" s="11"/>
      <c r="X566" s="11"/>
      <c r="Y566" s="11"/>
      <c r="Z566" s="22">
        <f>IF(H566="","",COUNTIF(H:H,H566))</f>
        <v>1</v>
      </c>
    </row>
    <row r="567" spans="1:27" ht="14.25" customHeight="1">
      <c r="A567" s="15">
        <v>566</v>
      </c>
      <c r="B567" s="30">
        <v>49</v>
      </c>
      <c r="C567" s="49">
        <v>44539</v>
      </c>
      <c r="D567" s="11" t="s">
        <v>108</v>
      </c>
      <c r="E567" s="11" t="s">
        <v>107</v>
      </c>
      <c r="F567" s="11" t="s">
        <v>2164</v>
      </c>
      <c r="G567" s="11" t="s">
        <v>2134</v>
      </c>
      <c r="H567" s="11" t="s">
        <v>2148</v>
      </c>
      <c r="I567" s="49">
        <v>44538</v>
      </c>
      <c r="J567" s="46" t="s">
        <v>2149</v>
      </c>
      <c r="K567" s="16" t="s">
        <v>84</v>
      </c>
      <c r="L567" s="11" t="s">
        <v>326</v>
      </c>
      <c r="M567" s="11" t="s">
        <v>112</v>
      </c>
      <c r="N567" s="11" t="s">
        <v>2150</v>
      </c>
      <c r="O567" s="11" t="s">
        <v>2151</v>
      </c>
      <c r="P567" s="11" t="s">
        <v>14</v>
      </c>
      <c r="Q567" s="11" t="s">
        <v>115</v>
      </c>
      <c r="S567" s="11"/>
      <c r="T567" s="11"/>
      <c r="U567" s="31">
        <v>1</v>
      </c>
      <c r="V567" s="11"/>
      <c r="W567" s="11"/>
      <c r="X567" s="11"/>
      <c r="Y567" s="11"/>
      <c r="Z567" s="22">
        <f>IF(H567="","",COUNTIF(H:H,H567))</f>
        <v>1</v>
      </c>
    </row>
    <row r="568" spans="1:27" ht="14.25" customHeight="1">
      <c r="A568" s="15">
        <v>567</v>
      </c>
      <c r="B568" s="52">
        <v>49</v>
      </c>
      <c r="C568" s="53">
        <v>44541</v>
      </c>
      <c r="D568" s="33" t="s">
        <v>108</v>
      </c>
      <c r="E568" s="52" t="s">
        <v>107</v>
      </c>
      <c r="F568" s="52" t="s">
        <v>2164</v>
      </c>
      <c r="G568" s="52" t="s">
        <v>2134</v>
      </c>
      <c r="H568" s="52" t="s">
        <v>2152</v>
      </c>
      <c r="I568" s="53">
        <v>44541</v>
      </c>
      <c r="J568" s="52" t="s">
        <v>2153</v>
      </c>
      <c r="K568" s="34" t="s">
        <v>84</v>
      </c>
      <c r="L568" s="33" t="s">
        <v>326</v>
      </c>
      <c r="M568" s="33" t="s">
        <v>112</v>
      </c>
      <c r="N568" s="52" t="s">
        <v>2154</v>
      </c>
      <c r="O568" s="52" t="s">
        <v>2155</v>
      </c>
      <c r="P568" s="52" t="s">
        <v>113</v>
      </c>
      <c r="Q568" s="52" t="s">
        <v>85</v>
      </c>
      <c r="R568" s="52" t="s">
        <v>112</v>
      </c>
      <c r="S568" s="52">
        <v>1</v>
      </c>
      <c r="T568" s="52"/>
      <c r="U568" s="52"/>
      <c r="V568" s="52"/>
      <c r="W568" s="52"/>
      <c r="X568" s="52"/>
      <c r="Y568" s="52"/>
      <c r="Z568" s="22">
        <f>IF(H568="","",COUNTIF(H:H,H568))</f>
        <v>1</v>
      </c>
      <c r="AA568" s="52"/>
    </row>
    <row r="569" spans="1:27" ht="14.25" customHeight="1">
      <c r="A569" s="15">
        <v>568</v>
      </c>
      <c r="B569" s="52">
        <v>49</v>
      </c>
      <c r="C569" s="53">
        <v>44541</v>
      </c>
      <c r="D569" s="33" t="s">
        <v>108</v>
      </c>
      <c r="E569" s="52" t="s">
        <v>107</v>
      </c>
      <c r="F569" s="52" t="s">
        <v>2164</v>
      </c>
      <c r="G569" s="52" t="s">
        <v>2134</v>
      </c>
      <c r="H569" s="52" t="s">
        <v>2156</v>
      </c>
      <c r="I569" s="53">
        <v>44541</v>
      </c>
      <c r="J569" s="52" t="s">
        <v>2157</v>
      </c>
      <c r="K569" s="34" t="s">
        <v>84</v>
      </c>
      <c r="L569" s="33" t="s">
        <v>326</v>
      </c>
      <c r="M569" s="33" t="s">
        <v>112</v>
      </c>
      <c r="N569" s="52" t="s">
        <v>2158</v>
      </c>
      <c r="O569" s="52" t="s">
        <v>2159</v>
      </c>
      <c r="P569" s="52" t="s">
        <v>14</v>
      </c>
      <c r="Q569" s="33" t="s">
        <v>115</v>
      </c>
      <c r="R569" s="52"/>
      <c r="S569" s="52"/>
      <c r="T569" s="52"/>
      <c r="U569" s="52">
        <v>1</v>
      </c>
      <c r="V569" s="52"/>
      <c r="W569" s="52"/>
      <c r="X569" s="52"/>
      <c r="Y569" s="52"/>
      <c r="Z569" s="22">
        <f>IF(H569="","",COUNTIF(H:H,H569))</f>
        <v>1</v>
      </c>
      <c r="AA569" s="52"/>
    </row>
    <row r="570" spans="1:27" ht="14.25" customHeight="1">
      <c r="A570" s="15">
        <v>569</v>
      </c>
      <c r="B570" s="52">
        <v>50</v>
      </c>
      <c r="C570" s="49">
        <v>44546</v>
      </c>
      <c r="D570" s="11" t="s">
        <v>108</v>
      </c>
      <c r="E570" s="11" t="s">
        <v>107</v>
      </c>
      <c r="F570" s="11" t="s">
        <v>2164</v>
      </c>
      <c r="G570" s="11" t="s">
        <v>2134</v>
      </c>
      <c r="H570" s="11" t="s">
        <v>2160</v>
      </c>
      <c r="I570" s="49">
        <v>44545</v>
      </c>
      <c r="J570" s="11" t="s">
        <v>1538</v>
      </c>
      <c r="K570" s="16" t="s">
        <v>84</v>
      </c>
      <c r="L570" s="11" t="s">
        <v>326</v>
      </c>
      <c r="M570" s="11" t="s">
        <v>112</v>
      </c>
      <c r="N570" s="11" t="s">
        <v>2161</v>
      </c>
      <c r="O570" s="11" t="s">
        <v>2159</v>
      </c>
      <c r="P570" s="11" t="s">
        <v>14</v>
      </c>
      <c r="Q570" s="11" t="s">
        <v>115</v>
      </c>
      <c r="S570" s="11"/>
      <c r="T570" s="11"/>
      <c r="U570" s="52">
        <v>1</v>
      </c>
      <c r="V570" s="11"/>
      <c r="W570" s="11"/>
      <c r="X570" s="11"/>
      <c r="Y570" s="11"/>
      <c r="Z570" s="22">
        <f>IF(H570="","",COUNTIF(H:H,H570))</f>
        <v>1</v>
      </c>
    </row>
    <row r="571" spans="1:27" ht="14.25" customHeight="1">
      <c r="A571" s="15">
        <v>570</v>
      </c>
      <c r="B571" s="52">
        <v>50</v>
      </c>
      <c r="C571" s="49">
        <v>44546</v>
      </c>
      <c r="D571" s="11" t="s">
        <v>108</v>
      </c>
      <c r="E571" s="11" t="s">
        <v>107</v>
      </c>
      <c r="F571" s="11" t="s">
        <v>2164</v>
      </c>
      <c r="G571" s="11" t="s">
        <v>2134</v>
      </c>
      <c r="H571" s="11" t="s">
        <v>2162</v>
      </c>
      <c r="I571" s="49">
        <v>44546</v>
      </c>
      <c r="J571" s="11" t="s">
        <v>1538</v>
      </c>
      <c r="K571" s="16" t="s">
        <v>84</v>
      </c>
      <c r="L571" s="11" t="s">
        <v>326</v>
      </c>
      <c r="M571" s="11" t="s">
        <v>112</v>
      </c>
      <c r="N571" s="11" t="s">
        <v>2163</v>
      </c>
      <c r="O571" s="11" t="s">
        <v>2159</v>
      </c>
      <c r="P571" s="11" t="s">
        <v>14</v>
      </c>
      <c r="Q571" s="11" t="s">
        <v>115</v>
      </c>
      <c r="S571" s="11"/>
      <c r="T571" s="11"/>
      <c r="U571" s="52">
        <v>1</v>
      </c>
      <c r="V571" s="11"/>
      <c r="W571" s="11"/>
      <c r="X571" s="11"/>
      <c r="Y571" s="11"/>
      <c r="Z571" s="22">
        <f>IF(H571="","",COUNTIF(H:H,H571))</f>
        <v>1</v>
      </c>
    </row>
    <row r="572" spans="1:27" ht="14.25" customHeight="1">
      <c r="A572" s="15">
        <v>571</v>
      </c>
      <c r="B572" s="52">
        <v>3</v>
      </c>
      <c r="C572" s="49">
        <v>44215</v>
      </c>
      <c r="D572" s="11" t="s">
        <v>108</v>
      </c>
      <c r="E572" s="11" t="s">
        <v>107</v>
      </c>
      <c r="F572" s="11" t="s">
        <v>2164</v>
      </c>
      <c r="G572" s="11" t="s">
        <v>2134</v>
      </c>
      <c r="H572" s="11" t="s">
        <v>2203</v>
      </c>
      <c r="I572" s="49">
        <v>44540</v>
      </c>
      <c r="J572" s="11" t="s">
        <v>2204</v>
      </c>
      <c r="K572" s="16" t="s">
        <v>84</v>
      </c>
      <c r="L572" s="11" t="s">
        <v>110</v>
      </c>
      <c r="M572" s="11" t="s">
        <v>112</v>
      </c>
      <c r="N572" s="11" t="s">
        <v>2205</v>
      </c>
      <c r="O572" s="11" t="s">
        <v>2206</v>
      </c>
      <c r="P572" s="11" t="s">
        <v>547</v>
      </c>
      <c r="Q572" s="11" t="s">
        <v>546</v>
      </c>
      <c r="R572" s="11" t="s">
        <v>548</v>
      </c>
      <c r="S572" s="11"/>
      <c r="T572" s="15">
        <v>1</v>
      </c>
      <c r="U572" s="11"/>
      <c r="V572" s="11"/>
      <c r="W572" s="11"/>
      <c r="X572" s="11"/>
      <c r="Y572" s="11"/>
      <c r="Z572" s="22">
        <f>IF(H572="","",COUNTIF(H:H,H572))</f>
        <v>1</v>
      </c>
    </row>
    <row r="573" spans="1:27" ht="14.25" customHeight="1">
      <c r="A573" s="15">
        <v>572</v>
      </c>
      <c r="B573" s="52">
        <v>3</v>
      </c>
      <c r="C573" s="49">
        <v>44215</v>
      </c>
      <c r="D573" s="11" t="s">
        <v>108</v>
      </c>
      <c r="E573" s="11" t="s">
        <v>107</v>
      </c>
      <c r="F573" s="35" t="s">
        <v>2165</v>
      </c>
      <c r="G573" s="11" t="s">
        <v>2191</v>
      </c>
      <c r="H573" s="11" t="s">
        <v>2207</v>
      </c>
      <c r="I573" s="11" t="s">
        <v>2208</v>
      </c>
      <c r="J573" s="11" t="s">
        <v>2209</v>
      </c>
      <c r="K573" s="16" t="s">
        <v>84</v>
      </c>
      <c r="M573" s="11" t="s">
        <v>112</v>
      </c>
      <c r="N573" s="11" t="s">
        <v>2210</v>
      </c>
      <c r="O573" s="11" t="s">
        <v>2211</v>
      </c>
      <c r="P573" s="11" t="s">
        <v>547</v>
      </c>
      <c r="Q573" s="11" t="s">
        <v>546</v>
      </c>
      <c r="R573" s="11" t="s">
        <v>548</v>
      </c>
      <c r="S573" s="11"/>
      <c r="T573" s="15">
        <v>1</v>
      </c>
      <c r="U573" s="11"/>
      <c r="V573" s="11"/>
      <c r="W573" s="11"/>
      <c r="X573" s="11"/>
      <c r="Y573" s="11"/>
      <c r="Z573" s="22">
        <f>IF(H573="","",COUNTIF(H:H,H573))</f>
        <v>1</v>
      </c>
    </row>
    <row r="574" spans="1:27" ht="14.25" customHeight="1">
      <c r="A574" s="15">
        <v>573</v>
      </c>
      <c r="B574" s="52">
        <v>3</v>
      </c>
      <c r="C574" s="49">
        <v>44215</v>
      </c>
      <c r="D574" s="11" t="s">
        <v>108</v>
      </c>
      <c r="E574" s="11" t="s">
        <v>107</v>
      </c>
      <c r="F574" s="35" t="s">
        <v>2165</v>
      </c>
      <c r="G574" s="11" t="s">
        <v>2191</v>
      </c>
      <c r="H574" s="11" t="s">
        <v>2212</v>
      </c>
      <c r="I574" s="11" t="s">
        <v>2208</v>
      </c>
      <c r="J574" s="11" t="s">
        <v>2213</v>
      </c>
      <c r="K574" s="16" t="s">
        <v>84</v>
      </c>
      <c r="M574" s="11" t="s">
        <v>112</v>
      </c>
      <c r="N574" s="11" t="s">
        <v>2214</v>
      </c>
      <c r="O574" s="11" t="s">
        <v>2215</v>
      </c>
      <c r="P574" s="11" t="s">
        <v>547</v>
      </c>
      <c r="Q574" s="11" t="s">
        <v>546</v>
      </c>
      <c r="R574" s="11" t="s">
        <v>548</v>
      </c>
      <c r="S574" s="11"/>
      <c r="T574" s="15">
        <v>1</v>
      </c>
      <c r="U574" s="11"/>
      <c r="V574" s="11"/>
      <c r="W574" s="11"/>
      <c r="X574" s="11"/>
      <c r="Y574" s="11"/>
      <c r="Z574" s="22">
        <f>IF(H574="","",COUNTIF(H:H,H574))</f>
        <v>1</v>
      </c>
    </row>
    <row r="575" spans="1:27" ht="13">
      <c r="A575" s="15">
        <v>574</v>
      </c>
      <c r="B575" s="52">
        <v>4</v>
      </c>
      <c r="C575" s="49">
        <v>44585</v>
      </c>
      <c r="D575" s="11" t="s">
        <v>108</v>
      </c>
      <c r="E575" s="11" t="s">
        <v>107</v>
      </c>
      <c r="F575" s="35" t="s">
        <v>2165</v>
      </c>
      <c r="G575" s="11" t="s">
        <v>2192</v>
      </c>
      <c r="H575" s="11" t="s">
        <v>2100</v>
      </c>
      <c r="I575" s="49">
        <v>44583</v>
      </c>
      <c r="J575" s="11" t="s">
        <v>2216</v>
      </c>
      <c r="K575" s="16" t="s">
        <v>84</v>
      </c>
      <c r="L575" s="11" t="s">
        <v>326</v>
      </c>
      <c r="M575" s="11" t="s">
        <v>112</v>
      </c>
      <c r="N575" s="11" t="s">
        <v>2106</v>
      </c>
      <c r="O575" s="11" t="s">
        <v>2109</v>
      </c>
      <c r="P575" s="11" t="s">
        <v>547</v>
      </c>
      <c r="Q575" s="11" t="s">
        <v>546</v>
      </c>
      <c r="R575" s="11" t="s">
        <v>548</v>
      </c>
      <c r="S575" s="11"/>
      <c r="T575" s="15">
        <v>1</v>
      </c>
      <c r="U575" s="11"/>
      <c r="V575" s="11"/>
      <c r="W575" s="11"/>
      <c r="X575" s="11"/>
      <c r="Y575" s="11"/>
      <c r="Z575" s="22">
        <f>IF(H575="","",COUNTIF(H:H,H575))</f>
        <v>2</v>
      </c>
    </row>
    <row r="576" spans="1:27" ht="13">
      <c r="A576" s="15">
        <v>575</v>
      </c>
      <c r="B576" s="52">
        <v>4</v>
      </c>
      <c r="C576" s="49">
        <v>44588</v>
      </c>
      <c r="D576" s="11" t="s">
        <v>108</v>
      </c>
      <c r="E576" s="11" t="s">
        <v>107</v>
      </c>
      <c r="F576" s="11" t="s">
        <v>2165</v>
      </c>
      <c r="G576" s="11" t="s">
        <v>2191</v>
      </c>
      <c r="H576" s="11" t="s">
        <v>2217</v>
      </c>
      <c r="I576" s="49">
        <v>44586</v>
      </c>
      <c r="J576" s="11" t="s">
        <v>2218</v>
      </c>
      <c r="K576" s="16" t="s">
        <v>84</v>
      </c>
      <c r="M576" s="11" t="s">
        <v>112</v>
      </c>
      <c r="N576" s="11" t="s">
        <v>2219</v>
      </c>
      <c r="O576" s="11" t="s">
        <v>2220</v>
      </c>
      <c r="P576" s="11" t="s">
        <v>547</v>
      </c>
      <c r="Q576" s="11" t="s">
        <v>546</v>
      </c>
      <c r="R576" s="11" t="s">
        <v>548</v>
      </c>
      <c r="S576" s="11"/>
      <c r="T576" s="15">
        <v>1</v>
      </c>
      <c r="U576" s="11"/>
      <c r="V576" s="11"/>
      <c r="W576" s="11"/>
      <c r="X576" s="11"/>
      <c r="Y576" s="11"/>
      <c r="Z576" s="22">
        <f>IF(H576="","",COUNTIF(H:H,H576))</f>
        <v>1</v>
      </c>
    </row>
    <row r="577" spans="1:46" ht="13">
      <c r="A577" s="15">
        <v>576</v>
      </c>
      <c r="B577" s="52">
        <v>5</v>
      </c>
      <c r="C577" s="49">
        <v>44600</v>
      </c>
      <c r="D577" s="11" t="s">
        <v>108</v>
      </c>
      <c r="E577" s="11" t="s">
        <v>107</v>
      </c>
      <c r="F577" s="11" t="s">
        <v>2164</v>
      </c>
      <c r="G577" s="11" t="s">
        <v>2134</v>
      </c>
      <c r="H577" s="11" t="s">
        <v>2221</v>
      </c>
      <c r="I577" s="49">
        <v>44596</v>
      </c>
      <c r="J577" s="11" t="s">
        <v>2222</v>
      </c>
      <c r="K577" s="16" t="s">
        <v>84</v>
      </c>
      <c r="L577" s="11" t="s">
        <v>110</v>
      </c>
      <c r="M577" s="11" t="s">
        <v>112</v>
      </c>
      <c r="N577" s="11" t="s">
        <v>2223</v>
      </c>
      <c r="O577" s="11" t="s">
        <v>2224</v>
      </c>
      <c r="P577" s="11" t="s">
        <v>14</v>
      </c>
      <c r="Q577" s="11" t="s">
        <v>115</v>
      </c>
      <c r="R577" s="11" t="s">
        <v>112</v>
      </c>
      <c r="S577" s="11"/>
      <c r="U577" s="15">
        <v>1</v>
      </c>
      <c r="V577" s="11"/>
      <c r="W577" s="11"/>
      <c r="X577" s="11"/>
      <c r="Y577" s="11"/>
      <c r="Z577" s="22">
        <f>IF(H577="","",COUNTIF(H:H,H577))</f>
        <v>1</v>
      </c>
    </row>
    <row r="578" spans="1:46" ht="13">
      <c r="A578" s="15">
        <v>577</v>
      </c>
      <c r="B578" s="52">
        <v>4</v>
      </c>
      <c r="C578" s="49">
        <v>44596</v>
      </c>
      <c r="D578" s="11" t="s">
        <v>108</v>
      </c>
      <c r="E578" s="11" t="s">
        <v>107</v>
      </c>
      <c r="F578" s="11" t="s">
        <v>2166</v>
      </c>
      <c r="G578" s="11" t="s">
        <v>2196</v>
      </c>
      <c r="H578" s="11" t="s">
        <v>2225</v>
      </c>
      <c r="I578" s="49">
        <v>44586</v>
      </c>
      <c r="J578" s="11" t="s">
        <v>2226</v>
      </c>
      <c r="K578" s="16" t="s">
        <v>84</v>
      </c>
      <c r="L578" s="11" t="s">
        <v>110</v>
      </c>
      <c r="M578" s="11" t="s">
        <v>112</v>
      </c>
      <c r="N578" s="11"/>
      <c r="O578" s="11" t="s">
        <v>2227</v>
      </c>
      <c r="P578" s="11" t="s">
        <v>547</v>
      </c>
      <c r="Q578" s="11" t="s">
        <v>546</v>
      </c>
      <c r="R578" s="11" t="s">
        <v>548</v>
      </c>
      <c r="S578" s="11"/>
      <c r="T578" s="15">
        <v>1</v>
      </c>
      <c r="U578" s="11"/>
      <c r="V578" s="11"/>
      <c r="W578" s="11"/>
      <c r="X578" s="11"/>
      <c r="Y578" s="11"/>
      <c r="Z578" s="22">
        <f>IF(H578="","",COUNTIF(H:H,H578))</f>
        <v>1</v>
      </c>
    </row>
    <row r="579" spans="1:46" ht="13">
      <c r="A579" s="15">
        <v>578</v>
      </c>
      <c r="B579" s="52">
        <v>4</v>
      </c>
      <c r="C579" s="49">
        <v>44596</v>
      </c>
      <c r="D579" s="11" t="s">
        <v>108</v>
      </c>
      <c r="E579" s="11" t="s">
        <v>107</v>
      </c>
      <c r="F579" s="11" t="s">
        <v>2164</v>
      </c>
      <c r="G579" s="11" t="s">
        <v>2177</v>
      </c>
      <c r="H579" s="11" t="s">
        <v>2228</v>
      </c>
      <c r="I579" s="49">
        <v>44587</v>
      </c>
      <c r="J579" s="11" t="s">
        <v>2229</v>
      </c>
      <c r="K579" s="16" t="s">
        <v>84</v>
      </c>
      <c r="L579" s="11" t="s">
        <v>110</v>
      </c>
      <c r="M579" s="11" t="s">
        <v>112</v>
      </c>
      <c r="N579" s="11"/>
      <c r="O579" s="11" t="s">
        <v>2211</v>
      </c>
      <c r="P579" s="11" t="s">
        <v>547</v>
      </c>
      <c r="Q579" s="11" t="s">
        <v>546</v>
      </c>
      <c r="R579" s="11" t="s">
        <v>548</v>
      </c>
      <c r="S579" s="11"/>
      <c r="T579" s="15">
        <v>1</v>
      </c>
      <c r="U579" s="11"/>
      <c r="V579" s="11"/>
      <c r="W579" s="11"/>
      <c r="X579" s="11"/>
      <c r="Y579" s="11"/>
      <c r="Z579" s="22">
        <f>IF(H579="","",COUNTIF(H:H,H579))</f>
        <v>1</v>
      </c>
    </row>
    <row r="580" spans="1:46" ht="14.25" customHeight="1">
      <c r="A580" s="15">
        <v>579</v>
      </c>
      <c r="B580" s="54">
        <v>6</v>
      </c>
      <c r="C580" s="55">
        <v>44603</v>
      </c>
      <c r="D580" s="36" t="s">
        <v>108</v>
      </c>
      <c r="E580" s="11" t="s">
        <v>107</v>
      </c>
      <c r="F580" s="54" t="s">
        <v>2164</v>
      </c>
      <c r="G580" s="54" t="s">
        <v>2134</v>
      </c>
      <c r="H580" s="54" t="s">
        <v>2230</v>
      </c>
      <c r="I580" s="55">
        <v>44600</v>
      </c>
      <c r="J580" s="54" t="s">
        <v>2231</v>
      </c>
      <c r="K580" s="37" t="s">
        <v>84</v>
      </c>
      <c r="L580" s="36" t="s">
        <v>110</v>
      </c>
      <c r="M580" s="36" t="s">
        <v>112</v>
      </c>
      <c r="N580" s="54" t="s">
        <v>2232</v>
      </c>
      <c r="O580" s="54" t="s">
        <v>2233</v>
      </c>
      <c r="P580" s="36" t="s">
        <v>14</v>
      </c>
      <c r="Q580" s="36" t="s">
        <v>115</v>
      </c>
      <c r="R580" s="54" t="s">
        <v>112</v>
      </c>
      <c r="S580" s="54"/>
      <c r="T580" s="54"/>
      <c r="U580" s="54">
        <v>1</v>
      </c>
      <c r="V580" s="54"/>
      <c r="W580" s="54"/>
      <c r="X580" s="54"/>
      <c r="Y580" s="54"/>
      <c r="Z580" s="54">
        <v>1</v>
      </c>
    </row>
    <row r="581" spans="1:46" ht="14.25" customHeight="1">
      <c r="A581" s="15">
        <v>580</v>
      </c>
      <c r="B581" s="54">
        <v>6</v>
      </c>
      <c r="C581" s="55">
        <v>44603</v>
      </c>
      <c r="D581" s="36" t="s">
        <v>108</v>
      </c>
      <c r="E581" s="11" t="s">
        <v>107</v>
      </c>
      <c r="F581" s="54" t="s">
        <v>2164</v>
      </c>
      <c r="G581" s="54" t="s">
        <v>2134</v>
      </c>
      <c r="H581" s="54" t="s">
        <v>2111</v>
      </c>
      <c r="I581" s="55">
        <v>44602</v>
      </c>
      <c r="J581" s="54" t="s">
        <v>2231</v>
      </c>
      <c r="K581" s="37" t="s">
        <v>84</v>
      </c>
      <c r="L581" s="36" t="s">
        <v>110</v>
      </c>
      <c r="M581" s="36" t="s">
        <v>112</v>
      </c>
      <c r="N581" s="54" t="s">
        <v>2112</v>
      </c>
      <c r="O581" s="54" t="s">
        <v>2234</v>
      </c>
      <c r="P581" s="54" t="s">
        <v>14</v>
      </c>
      <c r="Q581" s="36" t="s">
        <v>115</v>
      </c>
      <c r="R581" s="54" t="s">
        <v>112</v>
      </c>
      <c r="S581" s="54"/>
      <c r="T581" s="54"/>
      <c r="U581" s="54">
        <v>1</v>
      </c>
      <c r="V581" s="54"/>
      <c r="W581" s="54"/>
      <c r="X581" s="54"/>
      <c r="Y581" s="54"/>
      <c r="Z581" s="54">
        <v>2</v>
      </c>
    </row>
    <row r="582" spans="1:46" ht="14.25" customHeight="1">
      <c r="A582" s="15">
        <v>581</v>
      </c>
      <c r="B582" s="35">
        <v>10</v>
      </c>
      <c r="C582" s="56">
        <v>44631</v>
      </c>
      <c r="D582" s="57" t="s">
        <v>2235</v>
      </c>
      <c r="E582" s="11" t="s">
        <v>107</v>
      </c>
      <c r="F582" s="35" t="s">
        <v>2164</v>
      </c>
      <c r="G582" s="35" t="s">
        <v>2174</v>
      </c>
      <c r="H582" s="35" t="s">
        <v>2236</v>
      </c>
      <c r="I582" s="56">
        <v>44630</v>
      </c>
      <c r="J582" s="35" t="s">
        <v>2237</v>
      </c>
      <c r="K582" s="58" t="s">
        <v>84</v>
      </c>
      <c r="L582" s="57" t="s">
        <v>110</v>
      </c>
      <c r="M582" s="57" t="s">
        <v>112</v>
      </c>
      <c r="N582" s="35" t="s">
        <v>2112</v>
      </c>
      <c r="O582" s="35" t="s">
        <v>2238</v>
      </c>
      <c r="P582" s="35" t="s">
        <v>2239</v>
      </c>
      <c r="Q582" s="57" t="s">
        <v>115</v>
      </c>
      <c r="R582" s="35" t="s">
        <v>112</v>
      </c>
      <c r="S582" s="35"/>
      <c r="T582" s="35"/>
      <c r="U582" s="35">
        <v>1</v>
      </c>
      <c r="V582" s="35"/>
      <c r="W582" s="35"/>
      <c r="X582" s="35"/>
      <c r="Y582" s="35"/>
      <c r="Z582" s="35">
        <v>1</v>
      </c>
    </row>
    <row r="583" spans="1:46" s="62" customFormat="1" ht="13">
      <c r="A583" s="15">
        <v>582</v>
      </c>
      <c r="B583" s="35">
        <v>11</v>
      </c>
      <c r="C583" s="59">
        <v>44638</v>
      </c>
      <c r="D583" s="11" t="s">
        <v>175</v>
      </c>
      <c r="E583" s="60" t="s">
        <v>2240</v>
      </c>
      <c r="F583" s="61" t="s">
        <v>2241</v>
      </c>
      <c r="G583" s="60" t="s">
        <v>2242</v>
      </c>
      <c r="H583" s="60" t="s">
        <v>2243</v>
      </c>
      <c r="I583" s="59">
        <v>44637</v>
      </c>
      <c r="J583" s="60" t="s">
        <v>2244</v>
      </c>
      <c r="K583" s="16" t="s">
        <v>84</v>
      </c>
      <c r="L583" s="11" t="s">
        <v>110</v>
      </c>
      <c r="M583" s="11" t="s">
        <v>112</v>
      </c>
      <c r="N583" s="60" t="s">
        <v>2245</v>
      </c>
      <c r="O583" s="60" t="s">
        <v>2244</v>
      </c>
      <c r="P583" s="11" t="s">
        <v>113</v>
      </c>
      <c r="Q583" s="60" t="s">
        <v>85</v>
      </c>
      <c r="R583" s="11" t="s">
        <v>112</v>
      </c>
      <c r="S583" s="35">
        <v>1</v>
      </c>
      <c r="T583" s="60"/>
      <c r="U583" s="60"/>
      <c r="V583" s="60"/>
      <c r="W583" s="60"/>
      <c r="X583" s="60"/>
      <c r="Y583" s="60"/>
      <c r="Z583" s="35">
        <v>1</v>
      </c>
    </row>
    <row r="584" spans="1:46" s="62" customFormat="1" ht="13">
      <c r="A584" s="15">
        <v>583</v>
      </c>
      <c r="B584" s="35">
        <v>11</v>
      </c>
      <c r="C584" s="59">
        <v>44638</v>
      </c>
      <c r="D584" s="11" t="s">
        <v>175</v>
      </c>
      <c r="E584" s="60" t="s">
        <v>2240</v>
      </c>
      <c r="F584" s="61" t="s">
        <v>2241</v>
      </c>
      <c r="G584" s="60" t="s">
        <v>2242</v>
      </c>
      <c r="H584" s="60" t="s">
        <v>2246</v>
      </c>
      <c r="I584" s="59">
        <v>44637</v>
      </c>
      <c r="J584" s="60" t="s">
        <v>2247</v>
      </c>
      <c r="K584" s="16" t="s">
        <v>84</v>
      </c>
      <c r="L584" s="11" t="s">
        <v>110</v>
      </c>
      <c r="M584" s="11" t="s">
        <v>112</v>
      </c>
      <c r="N584" s="60" t="s">
        <v>2248</v>
      </c>
      <c r="O584" s="60" t="s">
        <v>2247</v>
      </c>
      <c r="P584" s="11" t="s">
        <v>113</v>
      </c>
      <c r="Q584" s="60" t="s">
        <v>85</v>
      </c>
      <c r="R584" s="11" t="s">
        <v>112</v>
      </c>
      <c r="S584" s="35">
        <v>1</v>
      </c>
      <c r="T584" s="60"/>
      <c r="U584" s="60"/>
      <c r="V584" s="60"/>
      <c r="W584" s="60"/>
      <c r="X584" s="60"/>
      <c r="Y584" s="60"/>
      <c r="Z584" s="35">
        <v>1</v>
      </c>
    </row>
    <row r="585" spans="1:46" s="62" customFormat="1" ht="13">
      <c r="A585" s="15">
        <v>584</v>
      </c>
      <c r="B585" s="35">
        <v>11</v>
      </c>
      <c r="C585" s="59">
        <v>44638</v>
      </c>
      <c r="D585" s="11" t="s">
        <v>108</v>
      </c>
      <c r="E585" s="60" t="s">
        <v>2240</v>
      </c>
      <c r="F585" s="60" t="s">
        <v>2166</v>
      </c>
      <c r="G585" s="60" t="s">
        <v>2196</v>
      </c>
      <c r="H585" s="63" t="s">
        <v>2249</v>
      </c>
      <c r="I585" s="64">
        <v>44637</v>
      </c>
      <c r="J585" s="63" t="s">
        <v>2250</v>
      </c>
      <c r="K585" s="16" t="s">
        <v>84</v>
      </c>
      <c r="L585" s="11" t="s">
        <v>2251</v>
      </c>
      <c r="M585" s="11" t="s">
        <v>112</v>
      </c>
      <c r="N585" s="60" t="s">
        <v>2252</v>
      </c>
      <c r="O585" s="60" t="s">
        <v>2253</v>
      </c>
      <c r="P585" s="23" t="s">
        <v>547</v>
      </c>
      <c r="Q585" s="23" t="s">
        <v>546</v>
      </c>
      <c r="R585" s="11" t="s">
        <v>548</v>
      </c>
      <c r="S585" s="35"/>
      <c r="T585" s="15">
        <v>1</v>
      </c>
      <c r="U585" s="15"/>
      <c r="V585" s="15"/>
      <c r="W585" s="15"/>
      <c r="X585" s="15"/>
      <c r="Y585" s="32"/>
      <c r="Z585" s="35">
        <v>1</v>
      </c>
    </row>
    <row r="586" spans="1:46" ht="14.25" customHeight="1">
      <c r="A586" s="15">
        <v>585</v>
      </c>
      <c r="B586" s="35">
        <v>11</v>
      </c>
      <c r="C586" s="59">
        <v>44649</v>
      </c>
      <c r="D586" s="11" t="s">
        <v>108</v>
      </c>
      <c r="E586" s="60" t="s">
        <v>2240</v>
      </c>
      <c r="F586" s="60" t="s">
        <v>2166</v>
      </c>
      <c r="G586" s="60" t="s">
        <v>2196</v>
      </c>
      <c r="H586" s="63" t="s">
        <v>2254</v>
      </c>
      <c r="I586" s="64">
        <v>44638</v>
      </c>
      <c r="J586" s="63" t="s">
        <v>2255</v>
      </c>
      <c r="K586" s="16" t="s">
        <v>84</v>
      </c>
      <c r="L586" s="11" t="s">
        <v>2251</v>
      </c>
      <c r="M586" s="11" t="s">
        <v>112</v>
      </c>
      <c r="N586" s="60" t="s">
        <v>2252</v>
      </c>
      <c r="O586" s="60" t="s">
        <v>2258</v>
      </c>
      <c r="P586" s="65" t="s">
        <v>113</v>
      </c>
      <c r="Q586" s="60" t="s">
        <v>85</v>
      </c>
      <c r="R586" s="35" t="s">
        <v>112</v>
      </c>
      <c r="S586" s="35">
        <v>1</v>
      </c>
      <c r="Z586" s="35">
        <v>1</v>
      </c>
    </row>
    <row r="587" spans="1:46" ht="14.25" customHeight="1">
      <c r="A587" s="15">
        <v>586</v>
      </c>
      <c r="B587" s="35">
        <v>11</v>
      </c>
      <c r="C587" s="59">
        <v>44649</v>
      </c>
      <c r="D587" s="11" t="s">
        <v>108</v>
      </c>
      <c r="E587" s="60" t="s">
        <v>2240</v>
      </c>
      <c r="F587" s="60" t="s">
        <v>2166</v>
      </c>
      <c r="G587" s="60" t="s">
        <v>2196</v>
      </c>
      <c r="H587" s="63" t="s">
        <v>2256</v>
      </c>
      <c r="I587" s="64">
        <v>44637</v>
      </c>
      <c r="J587" s="63" t="s">
        <v>2257</v>
      </c>
      <c r="K587" s="16" t="s">
        <v>84</v>
      </c>
      <c r="L587" s="11" t="s">
        <v>2251</v>
      </c>
      <c r="M587" s="11" t="s">
        <v>112</v>
      </c>
      <c r="N587" s="60" t="s">
        <v>2252</v>
      </c>
      <c r="O587" s="60" t="s">
        <v>2259</v>
      </c>
      <c r="P587" s="65" t="s">
        <v>2260</v>
      </c>
      <c r="Q587" s="36" t="s">
        <v>115</v>
      </c>
      <c r="R587" s="11" t="s">
        <v>112</v>
      </c>
      <c r="U587" s="15">
        <v>1</v>
      </c>
      <c r="Z587" s="35">
        <v>1</v>
      </c>
    </row>
    <row r="588" spans="1:46" ht="14.25" customHeight="1">
      <c r="A588" s="15">
        <v>587</v>
      </c>
      <c r="B588" s="35">
        <v>14</v>
      </c>
      <c r="C588" s="59">
        <v>44659</v>
      </c>
      <c r="D588" s="11" t="s">
        <v>108</v>
      </c>
      <c r="E588" s="60" t="s">
        <v>2240</v>
      </c>
      <c r="F588" s="60" t="s">
        <v>2166</v>
      </c>
      <c r="G588" s="60" t="s">
        <v>2196</v>
      </c>
      <c r="H588" s="64" t="s">
        <v>2261</v>
      </c>
      <c r="I588" s="64">
        <v>44657</v>
      </c>
      <c r="J588" s="66" t="s">
        <v>2262</v>
      </c>
      <c r="K588" s="67" t="s">
        <v>84</v>
      </c>
      <c r="L588" s="11" t="s">
        <v>2251</v>
      </c>
      <c r="M588" s="11" t="s">
        <v>112</v>
      </c>
      <c r="N588" s="60" t="s">
        <v>2263</v>
      </c>
      <c r="O588" s="60" t="s">
        <v>2258</v>
      </c>
      <c r="P588" s="65" t="s">
        <v>113</v>
      </c>
      <c r="Q588" s="68" t="s">
        <v>85</v>
      </c>
      <c r="R588" s="11" t="s">
        <v>112</v>
      </c>
      <c r="S588" s="15">
        <v>1</v>
      </c>
      <c r="Z588" s="22">
        <v>1</v>
      </c>
    </row>
    <row r="589" spans="1:46" ht="14.25" customHeight="1">
      <c r="A589" s="15">
        <v>588</v>
      </c>
      <c r="B589" s="35">
        <v>14</v>
      </c>
      <c r="C589" s="59"/>
      <c r="D589" s="11" t="s">
        <v>175</v>
      </c>
      <c r="E589" s="60" t="s">
        <v>2240</v>
      </c>
      <c r="F589" s="60" t="s">
        <v>2269</v>
      </c>
      <c r="G589" s="60" t="s">
        <v>2181</v>
      </c>
      <c r="H589" s="64" t="s">
        <v>2264</v>
      </c>
      <c r="I589" s="64">
        <v>44658</v>
      </c>
      <c r="J589" s="66" t="s">
        <v>2265</v>
      </c>
      <c r="K589" s="67" t="s">
        <v>84</v>
      </c>
      <c r="L589" s="11" t="s">
        <v>326</v>
      </c>
      <c r="M589" s="11" t="s">
        <v>112</v>
      </c>
      <c r="N589" s="60" t="s">
        <v>2267</v>
      </c>
      <c r="O589" s="60" t="s">
        <v>2266</v>
      </c>
      <c r="P589" s="65" t="s">
        <v>14</v>
      </c>
      <c r="Q589" s="68" t="s">
        <v>2268</v>
      </c>
      <c r="R589" s="11" t="s">
        <v>112</v>
      </c>
      <c r="U589" s="15">
        <v>1</v>
      </c>
    </row>
    <row r="590" spans="1:46" ht="14.25" customHeight="1">
      <c r="A590" s="15">
        <v>589</v>
      </c>
      <c r="B590" s="35">
        <v>14</v>
      </c>
      <c r="C590" s="59"/>
      <c r="D590" s="11" t="s">
        <v>175</v>
      </c>
      <c r="E590" s="60" t="s">
        <v>2240</v>
      </c>
      <c r="F590" s="60" t="s">
        <v>2269</v>
      </c>
      <c r="G590" s="60" t="s">
        <v>2185</v>
      </c>
      <c r="H590" s="64" t="s">
        <v>2270</v>
      </c>
      <c r="I590" s="64">
        <v>44657</v>
      </c>
      <c r="J590" s="66" t="s">
        <v>2271</v>
      </c>
      <c r="K590" s="67" t="s">
        <v>84</v>
      </c>
      <c r="L590" s="11" t="s">
        <v>202</v>
      </c>
      <c r="M590" s="11" t="s">
        <v>112</v>
      </c>
      <c r="N590" s="60" t="s">
        <v>2080</v>
      </c>
      <c r="O590" s="60" t="s">
        <v>2266</v>
      </c>
      <c r="P590" s="65" t="s">
        <v>14</v>
      </c>
      <c r="Q590" s="68" t="s">
        <v>2268</v>
      </c>
      <c r="R590" s="11" t="s">
        <v>112</v>
      </c>
      <c r="U590" s="15">
        <v>1</v>
      </c>
    </row>
    <row r="591" spans="1:46" ht="14.25" customHeight="1">
      <c r="A591" s="15">
        <v>590</v>
      </c>
      <c r="B591" s="35">
        <v>14</v>
      </c>
      <c r="C591" s="59"/>
      <c r="D591" s="11" t="s">
        <v>175</v>
      </c>
      <c r="E591" s="60" t="s">
        <v>2240</v>
      </c>
      <c r="F591" s="60" t="s">
        <v>2269</v>
      </c>
      <c r="G591" s="60" t="s">
        <v>2187</v>
      </c>
      <c r="H591" s="64" t="s">
        <v>2272</v>
      </c>
      <c r="I591" s="64">
        <v>44657</v>
      </c>
      <c r="J591" s="66" t="s">
        <v>2273</v>
      </c>
      <c r="K591" s="67" t="s">
        <v>84</v>
      </c>
      <c r="L591" s="11" t="s">
        <v>110</v>
      </c>
      <c r="M591" s="11" t="s">
        <v>112</v>
      </c>
      <c r="N591" s="60" t="s">
        <v>2080</v>
      </c>
      <c r="O591" s="60" t="s">
        <v>2266</v>
      </c>
      <c r="P591" s="65" t="s">
        <v>14</v>
      </c>
      <c r="Q591" s="68" t="s">
        <v>2268</v>
      </c>
      <c r="R591" s="11" t="s">
        <v>112</v>
      </c>
      <c r="U591" s="15">
        <v>1</v>
      </c>
    </row>
    <row r="592" spans="1:46" ht="14.25" customHeight="1">
      <c r="A592" s="69">
        <v>591</v>
      </c>
      <c r="B592" s="70">
        <v>21</v>
      </c>
      <c r="C592" s="71">
        <v>44713</v>
      </c>
      <c r="D592" s="72" t="s">
        <v>175</v>
      </c>
      <c r="E592" s="73" t="s">
        <v>2240</v>
      </c>
      <c r="F592" s="73"/>
      <c r="G592" s="73" t="s">
        <v>2274</v>
      </c>
      <c r="H592" s="74" t="s">
        <v>2275</v>
      </c>
      <c r="I592" s="74">
        <v>44707</v>
      </c>
      <c r="J592" s="75" t="s">
        <v>2276</v>
      </c>
      <c r="K592" s="76" t="s">
        <v>84</v>
      </c>
      <c r="L592" s="72"/>
      <c r="M592" s="72" t="s">
        <v>112</v>
      </c>
      <c r="N592" s="73" t="s">
        <v>2277</v>
      </c>
      <c r="O592" s="73" t="s">
        <v>2266</v>
      </c>
      <c r="P592" s="77" t="s">
        <v>14</v>
      </c>
      <c r="Q592" s="78" t="s">
        <v>2268</v>
      </c>
      <c r="R592" s="72" t="s">
        <v>548</v>
      </c>
      <c r="S592" s="69"/>
      <c r="T592" s="69"/>
      <c r="U592" s="69">
        <v>1</v>
      </c>
      <c r="V592" s="69"/>
      <c r="W592" s="69"/>
      <c r="X592" s="69"/>
      <c r="Y592" s="79"/>
      <c r="Z592" s="80"/>
      <c r="AA592" s="72"/>
      <c r="AB592" s="72"/>
      <c r="AC592" s="72"/>
      <c r="AD592" s="72"/>
      <c r="AE592" s="72"/>
      <c r="AF592" s="72"/>
      <c r="AG592" s="72"/>
      <c r="AH592" s="72"/>
      <c r="AI592" s="72"/>
      <c r="AJ592" s="72"/>
      <c r="AK592" s="72"/>
      <c r="AL592" s="72"/>
      <c r="AM592" s="72"/>
      <c r="AN592" s="72"/>
      <c r="AO592" s="72"/>
      <c r="AP592" s="72"/>
      <c r="AQ592" s="72"/>
      <c r="AR592" s="72"/>
      <c r="AS592" s="72"/>
      <c r="AT592" s="72"/>
    </row>
    <row r="593" spans="1:46" ht="14.25" customHeight="1">
      <c r="A593" s="69">
        <v>592</v>
      </c>
      <c r="B593" s="70">
        <v>21</v>
      </c>
      <c r="C593" s="71">
        <v>44713</v>
      </c>
      <c r="D593" s="72" t="s">
        <v>175</v>
      </c>
      <c r="E593" s="73" t="s">
        <v>2240</v>
      </c>
      <c r="F593" s="73"/>
      <c r="G593" s="73" t="s">
        <v>2274</v>
      </c>
      <c r="H593" s="74" t="s">
        <v>2278</v>
      </c>
      <c r="I593" s="74">
        <v>44707</v>
      </c>
      <c r="J593" s="75" t="s">
        <v>2276</v>
      </c>
      <c r="K593" s="76" t="s">
        <v>84</v>
      </c>
      <c r="L593" s="72"/>
      <c r="M593" s="72" t="s">
        <v>112</v>
      </c>
      <c r="N593" s="73" t="s">
        <v>2279</v>
      </c>
      <c r="O593" s="73" t="s">
        <v>2266</v>
      </c>
      <c r="P593" s="77" t="s">
        <v>14</v>
      </c>
      <c r="Q593" s="78" t="s">
        <v>2268</v>
      </c>
      <c r="R593" s="72" t="s">
        <v>548</v>
      </c>
      <c r="S593" s="69"/>
      <c r="T593" s="69"/>
      <c r="U593" s="69">
        <v>1</v>
      </c>
      <c r="V593" s="69"/>
      <c r="W593" s="69"/>
      <c r="X593" s="69"/>
      <c r="Y593" s="79"/>
      <c r="Z593" s="80"/>
      <c r="AA593" s="72"/>
      <c r="AB593" s="72"/>
      <c r="AC593" s="72"/>
      <c r="AD593" s="72"/>
      <c r="AE593" s="72"/>
      <c r="AF593" s="72"/>
      <c r="AG593" s="72"/>
      <c r="AH593" s="72"/>
      <c r="AI593" s="72"/>
      <c r="AJ593" s="72"/>
      <c r="AK593" s="72"/>
      <c r="AL593" s="72"/>
      <c r="AM593" s="72"/>
      <c r="AN593" s="72"/>
      <c r="AO593" s="72"/>
      <c r="AP593" s="72"/>
      <c r="AQ593" s="72"/>
      <c r="AR593" s="72"/>
      <c r="AS593" s="72"/>
      <c r="AT593" s="72"/>
    </row>
    <row r="594" spans="1:46" ht="14.25" customHeight="1">
      <c r="A594" s="69">
        <v>593</v>
      </c>
      <c r="B594" s="70">
        <v>22</v>
      </c>
      <c r="C594" s="71">
        <v>44713</v>
      </c>
      <c r="D594" s="72" t="s">
        <v>175</v>
      </c>
      <c r="E594" s="73" t="s">
        <v>2240</v>
      </c>
      <c r="F594" s="73" t="s">
        <v>109</v>
      </c>
      <c r="G594" s="73" t="s">
        <v>2280</v>
      </c>
      <c r="H594" s="74" t="s">
        <v>2281</v>
      </c>
      <c r="I594" s="74">
        <v>44712</v>
      </c>
      <c r="J594" s="75" t="s">
        <v>2282</v>
      </c>
      <c r="K594" s="76" t="s">
        <v>84</v>
      </c>
      <c r="L594" s="72"/>
      <c r="M594" s="72" t="s">
        <v>112</v>
      </c>
      <c r="N594" s="73" t="s">
        <v>2283</v>
      </c>
      <c r="O594" s="73" t="s">
        <v>2266</v>
      </c>
      <c r="P594" s="77" t="s">
        <v>14</v>
      </c>
      <c r="Q594" s="78" t="s">
        <v>2268</v>
      </c>
      <c r="R594" s="72" t="s">
        <v>548</v>
      </c>
      <c r="S594" s="69"/>
      <c r="T594" s="69"/>
      <c r="U594" s="69">
        <v>1</v>
      </c>
      <c r="V594" s="69"/>
      <c r="W594" s="69"/>
      <c r="X594" s="69"/>
      <c r="Y594" s="79"/>
      <c r="Z594" s="80"/>
      <c r="AA594" s="72"/>
      <c r="AB594" s="72"/>
      <c r="AC594" s="72"/>
      <c r="AD594" s="72"/>
      <c r="AE594" s="72"/>
      <c r="AF594" s="72"/>
      <c r="AG594" s="72"/>
      <c r="AH594" s="72"/>
      <c r="AI594" s="72"/>
      <c r="AJ594" s="72"/>
      <c r="AK594" s="72"/>
      <c r="AL594" s="72"/>
      <c r="AM594" s="72"/>
      <c r="AN594" s="72"/>
      <c r="AO594" s="72"/>
      <c r="AP594" s="72"/>
      <c r="AQ594" s="72"/>
      <c r="AR594" s="72"/>
      <c r="AS594" s="72"/>
      <c r="AT594" s="72"/>
    </row>
    <row r="595" spans="1:46" ht="14.25" customHeight="1">
      <c r="A595" s="69">
        <v>594</v>
      </c>
      <c r="B595" s="70">
        <v>1</v>
      </c>
      <c r="C595" s="71">
        <v>44713</v>
      </c>
      <c r="D595" s="72" t="s">
        <v>175</v>
      </c>
      <c r="E595" s="73" t="s">
        <v>2240</v>
      </c>
      <c r="F595" s="73"/>
      <c r="G595" s="73" t="s">
        <v>2274</v>
      </c>
      <c r="H595" s="74" t="s">
        <v>2284</v>
      </c>
      <c r="I595" s="74">
        <v>44567</v>
      </c>
      <c r="J595" s="75" t="s">
        <v>2285</v>
      </c>
      <c r="K595" s="76" t="s">
        <v>84</v>
      </c>
      <c r="L595" s="72"/>
      <c r="M595" s="72" t="s">
        <v>112</v>
      </c>
      <c r="N595" s="73" t="s">
        <v>2286</v>
      </c>
      <c r="O595" s="73" t="s">
        <v>2266</v>
      </c>
      <c r="P595" s="77" t="s">
        <v>14</v>
      </c>
      <c r="Q595" s="78" t="s">
        <v>2268</v>
      </c>
      <c r="R595" s="72" t="s">
        <v>548</v>
      </c>
      <c r="S595" s="69"/>
      <c r="T595" s="69"/>
      <c r="U595" s="69">
        <v>1</v>
      </c>
      <c r="V595" s="69"/>
      <c r="W595" s="69"/>
      <c r="X595" s="69"/>
      <c r="Y595" s="79"/>
      <c r="Z595" s="80"/>
      <c r="AA595" s="72"/>
      <c r="AB595" s="72"/>
      <c r="AC595" s="72"/>
      <c r="AD595" s="72"/>
      <c r="AE595" s="72"/>
      <c r="AF595" s="72"/>
      <c r="AG595" s="72"/>
      <c r="AH595" s="72"/>
      <c r="AI595" s="72"/>
      <c r="AJ595" s="72"/>
      <c r="AK595" s="72"/>
      <c r="AL595" s="72"/>
      <c r="AM595" s="72"/>
      <c r="AN595" s="72"/>
      <c r="AO595" s="72"/>
      <c r="AP595" s="72"/>
      <c r="AQ595" s="72"/>
      <c r="AR595" s="72"/>
      <c r="AS595" s="72"/>
      <c r="AT595" s="72"/>
    </row>
    <row r="596" spans="1:46" ht="14.25" customHeight="1">
      <c r="A596" s="69">
        <v>595</v>
      </c>
      <c r="B596" s="70">
        <v>1</v>
      </c>
      <c r="C596" s="71">
        <v>44713</v>
      </c>
      <c r="D596" s="72" t="s">
        <v>175</v>
      </c>
      <c r="E596" s="73" t="s">
        <v>2240</v>
      </c>
      <c r="F596" s="73" t="s">
        <v>109</v>
      </c>
      <c r="G596" s="73" t="s">
        <v>2287</v>
      </c>
      <c r="H596" s="74" t="s">
        <v>2288</v>
      </c>
      <c r="I596" s="74">
        <v>44567</v>
      </c>
      <c r="J596" s="75" t="s">
        <v>2289</v>
      </c>
      <c r="K596" s="76" t="s">
        <v>84</v>
      </c>
      <c r="L596" s="72"/>
      <c r="M596" s="72" t="s">
        <v>112</v>
      </c>
      <c r="N596" s="73" t="s">
        <v>2290</v>
      </c>
      <c r="O596" s="73" t="s">
        <v>2266</v>
      </c>
      <c r="P596" s="77" t="s">
        <v>14</v>
      </c>
      <c r="Q596" s="78" t="s">
        <v>2268</v>
      </c>
      <c r="R596" s="72" t="s">
        <v>548</v>
      </c>
      <c r="S596" s="69"/>
      <c r="T596" s="69"/>
      <c r="U596" s="69">
        <v>1</v>
      </c>
      <c r="V596" s="69"/>
      <c r="W596" s="69"/>
      <c r="X596" s="69"/>
      <c r="Y596" s="79"/>
      <c r="Z596" s="80"/>
      <c r="AA596" s="72"/>
      <c r="AB596" s="72"/>
      <c r="AC596" s="72"/>
      <c r="AD596" s="72"/>
      <c r="AE596" s="72"/>
      <c r="AF596" s="72"/>
      <c r="AG596" s="72"/>
      <c r="AH596" s="72"/>
      <c r="AI596" s="72"/>
      <c r="AJ596" s="72"/>
      <c r="AK596" s="72"/>
      <c r="AL596" s="72"/>
      <c r="AM596" s="72"/>
      <c r="AN596" s="72"/>
      <c r="AO596" s="72"/>
      <c r="AP596" s="72"/>
      <c r="AQ596" s="72"/>
      <c r="AR596" s="72"/>
      <c r="AS596" s="72"/>
      <c r="AT596" s="72"/>
    </row>
    <row r="597" spans="1:46" ht="14.25" customHeight="1">
      <c r="A597" s="69">
        <v>596</v>
      </c>
      <c r="B597" s="70">
        <v>22</v>
      </c>
      <c r="C597" s="71">
        <v>45161</v>
      </c>
      <c r="D597" s="72" t="s">
        <v>175</v>
      </c>
      <c r="E597" s="73" t="s">
        <v>2240</v>
      </c>
      <c r="F597" s="73"/>
      <c r="G597" s="73" t="s">
        <v>2274</v>
      </c>
      <c r="H597" s="74" t="s">
        <v>2275</v>
      </c>
      <c r="I597" s="74">
        <v>44707</v>
      </c>
      <c r="J597" s="75" t="s">
        <v>2276</v>
      </c>
      <c r="K597" s="76" t="s">
        <v>84</v>
      </c>
      <c r="L597" s="72"/>
      <c r="M597" s="72" t="s">
        <v>112</v>
      </c>
      <c r="N597" s="73" t="s">
        <v>2277</v>
      </c>
      <c r="O597" s="73" t="s">
        <v>2266</v>
      </c>
      <c r="P597" s="77" t="s">
        <v>14</v>
      </c>
      <c r="Q597" s="78" t="s">
        <v>2268</v>
      </c>
      <c r="R597" s="72" t="s">
        <v>548</v>
      </c>
      <c r="S597" s="69"/>
      <c r="T597" s="69"/>
      <c r="U597" s="69">
        <v>1</v>
      </c>
      <c r="V597" s="69"/>
      <c r="W597" s="69"/>
      <c r="X597" s="69"/>
      <c r="Y597" s="79"/>
      <c r="Z597" s="80"/>
      <c r="AA597" s="72"/>
      <c r="AB597" s="72"/>
      <c r="AC597" s="72"/>
      <c r="AD597" s="72"/>
      <c r="AE597" s="72"/>
      <c r="AF597" s="72"/>
      <c r="AG597" s="72"/>
      <c r="AH597" s="72"/>
      <c r="AI597" s="72"/>
      <c r="AJ597" s="72"/>
      <c r="AK597" s="72"/>
      <c r="AL597" s="72"/>
      <c r="AM597" s="72"/>
      <c r="AN597" s="72"/>
      <c r="AO597" s="72"/>
      <c r="AP597" s="72"/>
      <c r="AQ597" s="72"/>
      <c r="AR597" s="72"/>
      <c r="AS597" s="72"/>
      <c r="AT597" s="72"/>
    </row>
    <row r="598" spans="1:46" ht="14.25" customHeight="1">
      <c r="A598" s="69">
        <v>597</v>
      </c>
      <c r="B598" s="70">
        <v>22</v>
      </c>
      <c r="C598" s="71">
        <v>45161</v>
      </c>
      <c r="D598" s="72" t="s">
        <v>175</v>
      </c>
      <c r="E598" s="73" t="s">
        <v>2240</v>
      </c>
      <c r="F598" s="73"/>
      <c r="G598" s="73" t="s">
        <v>2274</v>
      </c>
      <c r="H598" s="74" t="s">
        <v>2278</v>
      </c>
      <c r="I598" s="74">
        <v>44707</v>
      </c>
      <c r="J598" s="75" t="s">
        <v>2276</v>
      </c>
      <c r="K598" s="76" t="s">
        <v>84</v>
      </c>
      <c r="L598" s="72"/>
      <c r="M598" s="72" t="s">
        <v>112</v>
      </c>
      <c r="N598" s="73" t="s">
        <v>2279</v>
      </c>
      <c r="O598" s="73" t="s">
        <v>2266</v>
      </c>
      <c r="P598" s="77" t="s">
        <v>14</v>
      </c>
      <c r="Q598" s="78" t="s">
        <v>2268</v>
      </c>
      <c r="R598" s="72" t="s">
        <v>548</v>
      </c>
      <c r="S598" s="69"/>
      <c r="T598" s="69"/>
      <c r="U598" s="69">
        <v>1</v>
      </c>
      <c r="V598" s="69"/>
      <c r="W598" s="69"/>
      <c r="X598" s="69"/>
      <c r="Y598" s="79"/>
      <c r="Z598" s="80"/>
      <c r="AA598" s="72"/>
      <c r="AB598" s="72"/>
      <c r="AC598" s="72"/>
      <c r="AD598" s="72"/>
      <c r="AE598" s="72"/>
      <c r="AF598" s="72"/>
      <c r="AG598" s="72"/>
      <c r="AH598" s="72"/>
      <c r="AI598" s="72"/>
      <c r="AJ598" s="72"/>
      <c r="AK598" s="72"/>
      <c r="AL598" s="72"/>
      <c r="AM598" s="72"/>
      <c r="AN598" s="72"/>
      <c r="AO598" s="72"/>
      <c r="AP598" s="72"/>
      <c r="AQ598" s="72"/>
      <c r="AR598" s="72"/>
      <c r="AS598" s="72"/>
      <c r="AT598" s="72"/>
    </row>
    <row r="599" spans="1:46" ht="14.25" customHeight="1">
      <c r="A599" s="69">
        <v>598</v>
      </c>
      <c r="B599" s="70">
        <v>23</v>
      </c>
      <c r="C599" s="71">
        <v>45161</v>
      </c>
      <c r="D599" s="72" t="s">
        <v>175</v>
      </c>
      <c r="E599" s="73" t="s">
        <v>2240</v>
      </c>
      <c r="F599" s="73" t="s">
        <v>109</v>
      </c>
      <c r="G599" s="73" t="s">
        <v>2280</v>
      </c>
      <c r="H599" s="74" t="s">
        <v>2281</v>
      </c>
      <c r="I599" s="74">
        <v>44712</v>
      </c>
      <c r="J599" s="75" t="s">
        <v>2282</v>
      </c>
      <c r="K599" s="76" t="s">
        <v>84</v>
      </c>
      <c r="L599" s="72"/>
      <c r="M599" s="72" t="s">
        <v>112</v>
      </c>
      <c r="N599" s="73" t="s">
        <v>2283</v>
      </c>
      <c r="O599" s="73" t="s">
        <v>2266</v>
      </c>
      <c r="P599" s="77" t="s">
        <v>14</v>
      </c>
      <c r="Q599" s="78" t="s">
        <v>2268</v>
      </c>
      <c r="R599" s="72" t="s">
        <v>548</v>
      </c>
      <c r="S599" s="69"/>
      <c r="T599" s="69"/>
      <c r="U599" s="69">
        <v>1</v>
      </c>
      <c r="V599" s="69"/>
      <c r="W599" s="69"/>
      <c r="X599" s="69"/>
      <c r="Y599" s="79"/>
      <c r="Z599" s="80"/>
      <c r="AA599" s="72"/>
      <c r="AB599" s="72"/>
      <c r="AC599" s="72"/>
      <c r="AD599" s="72"/>
      <c r="AE599" s="72"/>
      <c r="AF599" s="72"/>
      <c r="AG599" s="72"/>
      <c r="AH599" s="72"/>
      <c r="AI599" s="72"/>
      <c r="AJ599" s="72"/>
      <c r="AK599" s="72"/>
      <c r="AL599" s="72"/>
      <c r="AM599" s="72"/>
      <c r="AN599" s="72"/>
      <c r="AO599" s="72"/>
      <c r="AP599" s="72"/>
      <c r="AQ599" s="72"/>
      <c r="AR599" s="72"/>
      <c r="AS599" s="72"/>
      <c r="AT599" s="72"/>
    </row>
    <row r="600" spans="1:46" ht="14.25" customHeight="1">
      <c r="A600" s="69">
        <v>599</v>
      </c>
      <c r="B600" s="70">
        <v>2</v>
      </c>
      <c r="C600" s="71">
        <v>45161</v>
      </c>
      <c r="D600" s="72" t="s">
        <v>175</v>
      </c>
      <c r="E600" s="73" t="s">
        <v>2240</v>
      </c>
      <c r="F600" s="73"/>
      <c r="G600" s="73" t="s">
        <v>2274</v>
      </c>
      <c r="H600" s="74" t="s">
        <v>2284</v>
      </c>
      <c r="I600" s="74">
        <v>44567</v>
      </c>
      <c r="J600" s="75" t="s">
        <v>2285</v>
      </c>
      <c r="K600" s="76" t="s">
        <v>84</v>
      </c>
      <c r="L600" s="72"/>
      <c r="M600" s="72" t="s">
        <v>112</v>
      </c>
      <c r="N600" s="73" t="s">
        <v>2286</v>
      </c>
      <c r="O600" s="73" t="s">
        <v>2266</v>
      </c>
      <c r="P600" s="77" t="s">
        <v>14</v>
      </c>
      <c r="Q600" s="78" t="s">
        <v>2268</v>
      </c>
      <c r="R600" s="72" t="s">
        <v>548</v>
      </c>
      <c r="S600" s="69"/>
      <c r="T600" s="69"/>
      <c r="U600" s="69">
        <v>1</v>
      </c>
      <c r="V600" s="69"/>
      <c r="W600" s="69"/>
      <c r="X600" s="69"/>
      <c r="Y600" s="79"/>
      <c r="Z600" s="80"/>
      <c r="AA600" s="72"/>
      <c r="AB600" s="72"/>
      <c r="AC600" s="72"/>
      <c r="AD600" s="72"/>
      <c r="AE600" s="72"/>
      <c r="AF600" s="72"/>
      <c r="AG600" s="72"/>
      <c r="AH600" s="72"/>
      <c r="AI600" s="72"/>
      <c r="AJ600" s="72"/>
      <c r="AK600" s="72"/>
      <c r="AL600" s="72"/>
      <c r="AM600" s="72"/>
      <c r="AN600" s="72"/>
      <c r="AO600" s="72"/>
      <c r="AP600" s="72"/>
      <c r="AQ600" s="72"/>
      <c r="AR600" s="72"/>
      <c r="AS600" s="72"/>
      <c r="AT600" s="72"/>
    </row>
    <row r="601" spans="1:46" ht="14.25" customHeight="1">
      <c r="A601" s="69">
        <v>600</v>
      </c>
      <c r="B601" s="70">
        <v>2</v>
      </c>
      <c r="C601" s="71">
        <v>45161</v>
      </c>
      <c r="D601" s="72" t="s">
        <v>175</v>
      </c>
      <c r="E601" s="73" t="s">
        <v>2240</v>
      </c>
      <c r="F601" s="73" t="s">
        <v>109</v>
      </c>
      <c r="G601" s="73" t="s">
        <v>2287</v>
      </c>
      <c r="H601" s="74" t="s">
        <v>2288</v>
      </c>
      <c r="I601" s="74">
        <v>44567</v>
      </c>
      <c r="J601" s="75" t="s">
        <v>2289</v>
      </c>
      <c r="K601" s="76" t="s">
        <v>84</v>
      </c>
      <c r="L601" s="72"/>
      <c r="M601" s="72" t="s">
        <v>112</v>
      </c>
      <c r="N601" s="73" t="s">
        <v>2290</v>
      </c>
      <c r="O601" s="73" t="s">
        <v>2266</v>
      </c>
      <c r="P601" s="77" t="s">
        <v>14</v>
      </c>
      <c r="Q601" s="78" t="s">
        <v>2268</v>
      </c>
      <c r="R601" s="72" t="s">
        <v>548</v>
      </c>
      <c r="S601" s="69"/>
      <c r="T601" s="69"/>
      <c r="U601" s="69">
        <v>1</v>
      </c>
      <c r="V601" s="69"/>
      <c r="W601" s="69"/>
      <c r="X601" s="69"/>
      <c r="Y601" s="79"/>
      <c r="Z601" s="80"/>
      <c r="AA601" s="72"/>
      <c r="AB601" s="72"/>
      <c r="AC601" s="72"/>
      <c r="AD601" s="72"/>
      <c r="AE601" s="72"/>
      <c r="AF601" s="72"/>
      <c r="AG601" s="72"/>
      <c r="AH601" s="72"/>
      <c r="AI601" s="72"/>
      <c r="AJ601" s="72"/>
      <c r="AK601" s="72"/>
      <c r="AL601" s="72"/>
      <c r="AM601" s="72"/>
      <c r="AN601" s="72"/>
      <c r="AO601" s="72"/>
      <c r="AP601" s="72"/>
      <c r="AQ601" s="72"/>
      <c r="AR601" s="72"/>
      <c r="AS601" s="72"/>
      <c r="AT601" s="72"/>
    </row>
    <row r="602" spans="1:46" ht="14.25" customHeight="1">
      <c r="A602" s="69">
        <v>601</v>
      </c>
      <c r="B602" s="70">
        <v>22</v>
      </c>
      <c r="C602" s="71">
        <v>45161</v>
      </c>
      <c r="D602" s="72" t="s">
        <v>175</v>
      </c>
      <c r="E602" s="73" t="s">
        <v>2240</v>
      </c>
      <c r="F602" s="73"/>
      <c r="G602" s="73" t="s">
        <v>2274</v>
      </c>
      <c r="H602" s="74" t="s">
        <v>2275</v>
      </c>
      <c r="I602" s="74">
        <v>44707</v>
      </c>
      <c r="J602" s="75" t="s">
        <v>2276</v>
      </c>
      <c r="K602" s="76" t="s">
        <v>84</v>
      </c>
      <c r="L602" s="72"/>
      <c r="M602" s="72" t="s">
        <v>112</v>
      </c>
      <c r="N602" s="73" t="s">
        <v>2277</v>
      </c>
      <c r="O602" s="73" t="s">
        <v>2266</v>
      </c>
      <c r="P602" s="77" t="s">
        <v>14</v>
      </c>
      <c r="Q602" s="78" t="s">
        <v>2268</v>
      </c>
      <c r="R602" s="72" t="s">
        <v>548</v>
      </c>
      <c r="S602" s="69"/>
      <c r="T602" s="69"/>
      <c r="U602" s="69">
        <v>1</v>
      </c>
      <c r="V602" s="69"/>
      <c r="W602" s="69"/>
      <c r="X602" s="69"/>
      <c r="Y602" s="79"/>
      <c r="Z602" s="80"/>
      <c r="AA602" s="72"/>
      <c r="AB602" s="72"/>
      <c r="AC602" s="72"/>
      <c r="AD602" s="72"/>
      <c r="AE602" s="72"/>
      <c r="AF602" s="72"/>
      <c r="AG602" s="72"/>
      <c r="AH602" s="72"/>
      <c r="AI602" s="72"/>
      <c r="AJ602" s="72"/>
      <c r="AK602" s="72"/>
      <c r="AL602" s="72"/>
      <c r="AM602" s="72"/>
      <c r="AN602" s="72"/>
      <c r="AO602" s="72"/>
      <c r="AP602" s="72"/>
      <c r="AQ602" s="72"/>
      <c r="AR602" s="72"/>
      <c r="AS602" s="72"/>
      <c r="AT602" s="72"/>
    </row>
    <row r="603" spans="1:46" ht="14.25" customHeight="1">
      <c r="A603" s="69">
        <v>602</v>
      </c>
      <c r="B603" s="70">
        <v>22</v>
      </c>
      <c r="C603" s="71">
        <v>45161</v>
      </c>
      <c r="D603" s="72" t="s">
        <v>175</v>
      </c>
      <c r="E603" s="73" t="s">
        <v>2240</v>
      </c>
      <c r="F603" s="73"/>
      <c r="G603" s="73" t="s">
        <v>2274</v>
      </c>
      <c r="H603" s="74" t="s">
        <v>2278</v>
      </c>
      <c r="I603" s="74">
        <v>44707</v>
      </c>
      <c r="J603" s="75" t="s">
        <v>2276</v>
      </c>
      <c r="K603" s="76" t="s">
        <v>84</v>
      </c>
      <c r="L603" s="72"/>
      <c r="M603" s="72" t="s">
        <v>112</v>
      </c>
      <c r="N603" s="73" t="s">
        <v>2279</v>
      </c>
      <c r="O603" s="73" t="s">
        <v>2266</v>
      </c>
      <c r="P603" s="77" t="s">
        <v>14</v>
      </c>
      <c r="Q603" s="78" t="s">
        <v>2268</v>
      </c>
      <c r="R603" s="72" t="s">
        <v>548</v>
      </c>
      <c r="S603" s="69"/>
      <c r="T603" s="69"/>
      <c r="U603" s="69">
        <v>1</v>
      </c>
      <c r="V603" s="69"/>
      <c r="W603" s="69"/>
      <c r="X603" s="69"/>
      <c r="Y603" s="79"/>
      <c r="Z603" s="80"/>
      <c r="AA603" s="72"/>
      <c r="AB603" s="72"/>
      <c r="AC603" s="72"/>
      <c r="AD603" s="72"/>
      <c r="AE603" s="72"/>
      <c r="AF603" s="72"/>
      <c r="AG603" s="72"/>
      <c r="AH603" s="72"/>
      <c r="AI603" s="72"/>
      <c r="AJ603" s="72"/>
      <c r="AK603" s="72"/>
      <c r="AL603" s="72"/>
      <c r="AM603" s="72"/>
      <c r="AN603" s="72"/>
      <c r="AO603" s="72"/>
      <c r="AP603" s="72"/>
      <c r="AQ603" s="72"/>
      <c r="AR603" s="72"/>
      <c r="AS603" s="72"/>
      <c r="AT603" s="72"/>
    </row>
    <row r="604" spans="1:46" ht="14.25" customHeight="1">
      <c r="A604" s="69">
        <v>603</v>
      </c>
      <c r="B604" s="70">
        <v>23</v>
      </c>
      <c r="C604" s="71">
        <v>45161</v>
      </c>
      <c r="D604" s="72" t="s">
        <v>175</v>
      </c>
      <c r="E604" s="73" t="s">
        <v>2240</v>
      </c>
      <c r="F604" s="73" t="s">
        <v>109</v>
      </c>
      <c r="G604" s="73" t="s">
        <v>2280</v>
      </c>
      <c r="H604" s="74" t="s">
        <v>2281</v>
      </c>
      <c r="I604" s="74">
        <v>44712</v>
      </c>
      <c r="J604" s="75" t="s">
        <v>2282</v>
      </c>
      <c r="K604" s="76" t="s">
        <v>84</v>
      </c>
      <c r="L604" s="72"/>
      <c r="M604" s="72" t="s">
        <v>112</v>
      </c>
      <c r="N604" s="73" t="s">
        <v>2283</v>
      </c>
      <c r="O604" s="73" t="s">
        <v>2266</v>
      </c>
      <c r="P604" s="77" t="s">
        <v>14</v>
      </c>
      <c r="Q604" s="78" t="s">
        <v>2268</v>
      </c>
      <c r="R604" s="72" t="s">
        <v>548</v>
      </c>
      <c r="S604" s="69"/>
      <c r="T604" s="69"/>
      <c r="U604" s="69">
        <v>1</v>
      </c>
      <c r="V604" s="69"/>
      <c r="W604" s="69"/>
      <c r="X604" s="69"/>
      <c r="Y604" s="79"/>
      <c r="Z604" s="80"/>
      <c r="AA604" s="72"/>
      <c r="AB604" s="72"/>
      <c r="AC604" s="72"/>
      <c r="AD604" s="72"/>
      <c r="AE604" s="72"/>
      <c r="AF604" s="72"/>
      <c r="AG604" s="72"/>
      <c r="AH604" s="72"/>
      <c r="AI604" s="72"/>
      <c r="AJ604" s="72"/>
      <c r="AK604" s="72"/>
      <c r="AL604" s="72"/>
      <c r="AM604" s="72"/>
      <c r="AN604" s="72"/>
      <c r="AO604" s="72"/>
      <c r="AP604" s="72"/>
      <c r="AQ604" s="72"/>
      <c r="AR604" s="72"/>
      <c r="AS604" s="72"/>
      <c r="AT604" s="72"/>
    </row>
    <row r="605" spans="1:46" ht="14.25" customHeight="1">
      <c r="A605" s="69">
        <v>604</v>
      </c>
      <c r="B605" s="70">
        <v>2</v>
      </c>
      <c r="C605" s="71">
        <v>45161</v>
      </c>
      <c r="D605" s="72" t="s">
        <v>175</v>
      </c>
      <c r="E605" s="73" t="s">
        <v>2240</v>
      </c>
      <c r="F605" s="73"/>
      <c r="G605" s="73" t="s">
        <v>2274</v>
      </c>
      <c r="H605" s="74" t="s">
        <v>2284</v>
      </c>
      <c r="I605" s="74">
        <v>44567</v>
      </c>
      <c r="J605" s="75" t="s">
        <v>2285</v>
      </c>
      <c r="K605" s="76" t="s">
        <v>84</v>
      </c>
      <c r="L605" s="72"/>
      <c r="M605" s="72" t="s">
        <v>112</v>
      </c>
      <c r="N605" s="73" t="s">
        <v>2286</v>
      </c>
      <c r="O605" s="73" t="s">
        <v>2266</v>
      </c>
      <c r="P605" s="77" t="s">
        <v>14</v>
      </c>
      <c r="Q605" s="78" t="s">
        <v>2268</v>
      </c>
      <c r="R605" s="72" t="s">
        <v>548</v>
      </c>
      <c r="S605" s="69"/>
      <c r="T605" s="69"/>
      <c r="U605" s="69">
        <v>1</v>
      </c>
      <c r="V605" s="69"/>
      <c r="W605" s="69"/>
      <c r="X605" s="69"/>
      <c r="Y605" s="79"/>
      <c r="Z605" s="80"/>
      <c r="AA605" s="72"/>
      <c r="AB605" s="72"/>
      <c r="AC605" s="72"/>
      <c r="AD605" s="72"/>
      <c r="AE605" s="72"/>
      <c r="AF605" s="72"/>
      <c r="AG605" s="72"/>
      <c r="AH605" s="72"/>
      <c r="AI605" s="72"/>
      <c r="AJ605" s="72"/>
      <c r="AK605" s="72"/>
      <c r="AL605" s="72"/>
      <c r="AM605" s="72"/>
      <c r="AN605" s="72"/>
      <c r="AO605" s="72"/>
      <c r="AP605" s="72"/>
      <c r="AQ605" s="72"/>
      <c r="AR605" s="72"/>
      <c r="AS605" s="72"/>
      <c r="AT605" s="72"/>
    </row>
    <row r="606" spans="1:46" ht="14.25" customHeight="1">
      <c r="A606" s="69">
        <v>605</v>
      </c>
      <c r="B606" s="70">
        <v>2</v>
      </c>
      <c r="C606" s="71">
        <v>45161</v>
      </c>
      <c r="D606" s="72" t="s">
        <v>175</v>
      </c>
      <c r="E606" s="73" t="s">
        <v>2240</v>
      </c>
      <c r="F606" s="73" t="s">
        <v>109</v>
      </c>
      <c r="G606" s="73" t="s">
        <v>2287</v>
      </c>
      <c r="H606" s="74" t="s">
        <v>2288</v>
      </c>
      <c r="I606" s="74">
        <v>44567</v>
      </c>
      <c r="J606" s="75" t="s">
        <v>2289</v>
      </c>
      <c r="K606" s="76" t="s">
        <v>84</v>
      </c>
      <c r="L606" s="72"/>
      <c r="M606" s="72" t="s">
        <v>112</v>
      </c>
      <c r="N606" s="73" t="s">
        <v>2290</v>
      </c>
      <c r="O606" s="73" t="s">
        <v>2266</v>
      </c>
      <c r="P606" s="77" t="s">
        <v>14</v>
      </c>
      <c r="Q606" s="78" t="s">
        <v>2268</v>
      </c>
      <c r="R606" s="72" t="s">
        <v>548</v>
      </c>
      <c r="S606" s="69"/>
      <c r="T606" s="69"/>
      <c r="U606" s="69">
        <v>1</v>
      </c>
      <c r="V606" s="69"/>
      <c r="W606" s="69"/>
      <c r="X606" s="69"/>
      <c r="Y606" s="79"/>
      <c r="Z606" s="80"/>
      <c r="AA606" s="72"/>
      <c r="AB606" s="72"/>
      <c r="AC606" s="72"/>
      <c r="AD606" s="72"/>
      <c r="AE606" s="72"/>
      <c r="AF606" s="72"/>
      <c r="AG606" s="72"/>
      <c r="AH606" s="72"/>
      <c r="AI606" s="72"/>
      <c r="AJ606" s="72"/>
      <c r="AK606" s="72"/>
      <c r="AL606" s="72"/>
      <c r="AM606" s="72"/>
      <c r="AN606" s="72"/>
      <c r="AO606" s="72"/>
      <c r="AP606" s="72"/>
      <c r="AQ606" s="72"/>
      <c r="AR606" s="72"/>
      <c r="AS606" s="72"/>
      <c r="AT606" s="72"/>
    </row>
    <row r="607" spans="1:46" ht="14.25" customHeight="1">
      <c r="A607" s="69">
        <v>606</v>
      </c>
      <c r="B607" s="70">
        <v>22</v>
      </c>
      <c r="C607" s="71">
        <v>45161</v>
      </c>
      <c r="D607" s="72" t="s">
        <v>175</v>
      </c>
      <c r="E607" s="73" t="s">
        <v>2240</v>
      </c>
      <c r="F607" s="73"/>
      <c r="G607" s="73" t="s">
        <v>2274</v>
      </c>
      <c r="H607" s="74" t="s">
        <v>2275</v>
      </c>
      <c r="I607" s="74">
        <v>44707</v>
      </c>
      <c r="J607" s="75" t="s">
        <v>2276</v>
      </c>
      <c r="K607" s="76" t="s">
        <v>84</v>
      </c>
      <c r="L607" s="72"/>
      <c r="M607" s="72" t="s">
        <v>112</v>
      </c>
      <c r="N607" s="73" t="s">
        <v>2277</v>
      </c>
      <c r="O607" s="73" t="s">
        <v>2266</v>
      </c>
      <c r="P607" s="77" t="s">
        <v>14</v>
      </c>
      <c r="Q607" s="78" t="s">
        <v>2268</v>
      </c>
      <c r="R607" s="72" t="s">
        <v>548</v>
      </c>
      <c r="S607" s="69"/>
      <c r="T607" s="69"/>
      <c r="U607" s="69">
        <v>1</v>
      </c>
      <c r="V607" s="69"/>
      <c r="W607" s="69"/>
      <c r="X607" s="69"/>
      <c r="Y607" s="79"/>
      <c r="Z607" s="80"/>
      <c r="AA607" s="72"/>
      <c r="AB607" s="72"/>
      <c r="AC607" s="72"/>
      <c r="AD607" s="72"/>
      <c r="AE607" s="72"/>
      <c r="AF607" s="72"/>
      <c r="AG607" s="72"/>
      <c r="AH607" s="72"/>
      <c r="AI607" s="72"/>
      <c r="AJ607" s="72"/>
      <c r="AK607" s="72"/>
      <c r="AL607" s="72"/>
      <c r="AM607" s="72"/>
      <c r="AN607" s="72"/>
      <c r="AO607" s="72"/>
      <c r="AP607" s="72"/>
      <c r="AQ607" s="72"/>
      <c r="AR607" s="72"/>
      <c r="AS607" s="72"/>
      <c r="AT607" s="72"/>
    </row>
    <row r="608" spans="1:46" ht="14.25" customHeight="1">
      <c r="A608" s="69">
        <v>607</v>
      </c>
      <c r="B608" s="70">
        <v>22</v>
      </c>
      <c r="C608" s="71">
        <v>45161</v>
      </c>
      <c r="D608" s="72" t="s">
        <v>175</v>
      </c>
      <c r="E608" s="73" t="s">
        <v>2240</v>
      </c>
      <c r="F608" s="73"/>
      <c r="G608" s="73" t="s">
        <v>2274</v>
      </c>
      <c r="H608" s="74" t="s">
        <v>2278</v>
      </c>
      <c r="I608" s="74">
        <v>44707</v>
      </c>
      <c r="J608" s="75" t="s">
        <v>2276</v>
      </c>
      <c r="K608" s="76" t="s">
        <v>84</v>
      </c>
      <c r="L608" s="72"/>
      <c r="M608" s="72" t="s">
        <v>112</v>
      </c>
      <c r="N608" s="73" t="s">
        <v>2279</v>
      </c>
      <c r="O608" s="73" t="s">
        <v>2266</v>
      </c>
      <c r="P608" s="77" t="s">
        <v>14</v>
      </c>
      <c r="Q608" s="78" t="s">
        <v>2268</v>
      </c>
      <c r="R608" s="72" t="s">
        <v>548</v>
      </c>
      <c r="S608" s="69"/>
      <c r="T608" s="69"/>
      <c r="U608" s="69">
        <v>1</v>
      </c>
      <c r="V608" s="69"/>
      <c r="W608" s="69"/>
      <c r="X608" s="69"/>
      <c r="Y608" s="79"/>
      <c r="Z608" s="80"/>
      <c r="AA608" s="72"/>
      <c r="AB608" s="72"/>
      <c r="AC608" s="72"/>
      <c r="AD608" s="72"/>
      <c r="AE608" s="72"/>
      <c r="AF608" s="72"/>
      <c r="AG608" s="72"/>
      <c r="AH608" s="72"/>
      <c r="AI608" s="72"/>
      <c r="AJ608" s="72"/>
      <c r="AK608" s="72"/>
      <c r="AL608" s="72"/>
      <c r="AM608" s="72"/>
      <c r="AN608" s="72"/>
      <c r="AO608" s="72"/>
      <c r="AP608" s="72"/>
      <c r="AQ608" s="72"/>
      <c r="AR608" s="72"/>
      <c r="AS608" s="72"/>
      <c r="AT608" s="72"/>
    </row>
    <row r="609" spans="1:46" ht="14.25" customHeight="1">
      <c r="A609" s="69">
        <v>608</v>
      </c>
      <c r="B609" s="70">
        <v>23</v>
      </c>
      <c r="C609" s="71">
        <v>45161</v>
      </c>
      <c r="D609" s="72" t="s">
        <v>175</v>
      </c>
      <c r="E609" s="73" t="s">
        <v>2240</v>
      </c>
      <c r="F609" s="73" t="s">
        <v>109</v>
      </c>
      <c r="G609" s="73" t="s">
        <v>2280</v>
      </c>
      <c r="H609" s="74" t="s">
        <v>2281</v>
      </c>
      <c r="I609" s="74">
        <v>44712</v>
      </c>
      <c r="J609" s="75" t="s">
        <v>2282</v>
      </c>
      <c r="K609" s="76" t="s">
        <v>84</v>
      </c>
      <c r="L609" s="72"/>
      <c r="M609" s="72" t="s">
        <v>112</v>
      </c>
      <c r="N609" s="73" t="s">
        <v>2283</v>
      </c>
      <c r="O609" s="73" t="s">
        <v>2266</v>
      </c>
      <c r="P609" s="77" t="s">
        <v>14</v>
      </c>
      <c r="Q609" s="78" t="s">
        <v>2268</v>
      </c>
      <c r="R609" s="72" t="s">
        <v>548</v>
      </c>
      <c r="S609" s="69"/>
      <c r="T609" s="69"/>
      <c r="U609" s="69">
        <v>1</v>
      </c>
      <c r="V609" s="69"/>
      <c r="W609" s="69"/>
      <c r="X609" s="69"/>
      <c r="Y609" s="79"/>
      <c r="Z609" s="80"/>
      <c r="AA609" s="72"/>
      <c r="AB609" s="72"/>
      <c r="AC609" s="72"/>
      <c r="AD609" s="72"/>
      <c r="AE609" s="72"/>
      <c r="AF609" s="72"/>
      <c r="AG609" s="72"/>
      <c r="AH609" s="72"/>
      <c r="AI609" s="72"/>
      <c r="AJ609" s="72"/>
      <c r="AK609" s="72"/>
      <c r="AL609" s="72"/>
      <c r="AM609" s="72"/>
      <c r="AN609" s="72"/>
      <c r="AO609" s="72"/>
      <c r="AP609" s="72"/>
      <c r="AQ609" s="72"/>
      <c r="AR609" s="72"/>
      <c r="AS609" s="72"/>
      <c r="AT609" s="72"/>
    </row>
    <row r="610" spans="1:46" ht="14.25" customHeight="1">
      <c r="A610" s="69">
        <v>609</v>
      </c>
      <c r="B610" s="70">
        <v>2</v>
      </c>
      <c r="C610" s="71">
        <v>45161</v>
      </c>
      <c r="D610" s="72" t="s">
        <v>175</v>
      </c>
      <c r="E610" s="73" t="s">
        <v>2240</v>
      </c>
      <c r="F610" s="73"/>
      <c r="G610" s="73" t="s">
        <v>2274</v>
      </c>
      <c r="H610" s="74" t="s">
        <v>2284</v>
      </c>
      <c r="I610" s="74">
        <v>44567</v>
      </c>
      <c r="J610" s="75" t="s">
        <v>2285</v>
      </c>
      <c r="K610" s="76" t="s">
        <v>84</v>
      </c>
      <c r="L610" s="72"/>
      <c r="M610" s="72" t="s">
        <v>112</v>
      </c>
      <c r="N610" s="73" t="s">
        <v>2286</v>
      </c>
      <c r="O610" s="73" t="s">
        <v>2266</v>
      </c>
      <c r="P610" s="77" t="s">
        <v>14</v>
      </c>
      <c r="Q610" s="78" t="s">
        <v>2268</v>
      </c>
      <c r="R610" s="72" t="s">
        <v>548</v>
      </c>
      <c r="S610" s="69"/>
      <c r="T610" s="69"/>
      <c r="U610" s="69">
        <v>1</v>
      </c>
      <c r="V610" s="69"/>
      <c r="W610" s="69"/>
      <c r="X610" s="69"/>
      <c r="Y610" s="79"/>
      <c r="Z610" s="80"/>
      <c r="AA610" s="72"/>
      <c r="AB610" s="72"/>
      <c r="AC610" s="72"/>
      <c r="AD610" s="72"/>
      <c r="AE610" s="72"/>
      <c r="AF610" s="72"/>
      <c r="AG610" s="72"/>
      <c r="AH610" s="72"/>
      <c r="AI610" s="72"/>
      <c r="AJ610" s="72"/>
      <c r="AK610" s="72"/>
      <c r="AL610" s="72"/>
      <c r="AM610" s="72"/>
      <c r="AN610" s="72"/>
      <c r="AO610" s="72"/>
      <c r="AP610" s="72"/>
      <c r="AQ610" s="72"/>
      <c r="AR610" s="72"/>
      <c r="AS610" s="72"/>
      <c r="AT610" s="72"/>
    </row>
    <row r="611" spans="1:46" ht="14.25" customHeight="1">
      <c r="A611" s="69">
        <v>610</v>
      </c>
      <c r="B611" s="70">
        <v>2</v>
      </c>
      <c r="C611" s="71">
        <v>45161</v>
      </c>
      <c r="D611" s="72" t="s">
        <v>175</v>
      </c>
      <c r="E611" s="73" t="s">
        <v>2240</v>
      </c>
      <c r="F611" s="73" t="s">
        <v>109</v>
      </c>
      <c r="G611" s="73" t="s">
        <v>2287</v>
      </c>
      <c r="H611" s="74" t="s">
        <v>2288</v>
      </c>
      <c r="I611" s="74">
        <v>44567</v>
      </c>
      <c r="J611" s="75" t="s">
        <v>2289</v>
      </c>
      <c r="K611" s="76" t="s">
        <v>84</v>
      </c>
      <c r="L611" s="72"/>
      <c r="M611" s="72" t="s">
        <v>112</v>
      </c>
      <c r="N611" s="73" t="s">
        <v>2290</v>
      </c>
      <c r="O611" s="73" t="s">
        <v>2266</v>
      </c>
      <c r="P611" s="77" t="s">
        <v>14</v>
      </c>
      <c r="Q611" s="78" t="s">
        <v>2268</v>
      </c>
      <c r="R611" s="72" t="s">
        <v>548</v>
      </c>
      <c r="S611" s="69"/>
      <c r="T611" s="69"/>
      <c r="U611" s="69">
        <v>1</v>
      </c>
      <c r="V611" s="69"/>
      <c r="W611" s="69"/>
      <c r="X611" s="69"/>
      <c r="Y611" s="79"/>
      <c r="Z611" s="80"/>
      <c r="AA611" s="72"/>
      <c r="AB611" s="72"/>
      <c r="AC611" s="72"/>
      <c r="AD611" s="72"/>
      <c r="AE611" s="72"/>
      <c r="AF611" s="72"/>
      <c r="AG611" s="72"/>
      <c r="AH611" s="72"/>
      <c r="AI611" s="72"/>
      <c r="AJ611" s="72"/>
      <c r="AK611" s="72"/>
      <c r="AL611" s="72"/>
      <c r="AM611" s="72"/>
      <c r="AN611" s="72"/>
      <c r="AO611" s="72"/>
      <c r="AP611" s="72"/>
      <c r="AQ611" s="72"/>
      <c r="AR611" s="72"/>
      <c r="AS611" s="72"/>
      <c r="AT611" s="72"/>
    </row>
    <row r="612" spans="1:46" ht="14.25" customHeight="1">
      <c r="A612" s="69">
        <v>611</v>
      </c>
      <c r="B612" s="70">
        <v>22</v>
      </c>
      <c r="C612" s="71">
        <v>45161</v>
      </c>
      <c r="D612" s="72" t="s">
        <v>175</v>
      </c>
      <c r="E612" s="73" t="s">
        <v>2240</v>
      </c>
      <c r="F612" s="73"/>
      <c r="G612" s="73" t="s">
        <v>2274</v>
      </c>
      <c r="H612" s="74" t="s">
        <v>2275</v>
      </c>
      <c r="I612" s="74">
        <v>44707</v>
      </c>
      <c r="J612" s="75" t="s">
        <v>2276</v>
      </c>
      <c r="K612" s="76" t="s">
        <v>84</v>
      </c>
      <c r="L612" s="72"/>
      <c r="M612" s="72" t="s">
        <v>112</v>
      </c>
      <c r="N612" s="73" t="s">
        <v>2277</v>
      </c>
      <c r="O612" s="73" t="s">
        <v>2266</v>
      </c>
      <c r="P612" s="77" t="s">
        <v>14</v>
      </c>
      <c r="Q612" s="78" t="s">
        <v>2268</v>
      </c>
      <c r="R612" s="72" t="s">
        <v>548</v>
      </c>
      <c r="S612" s="69"/>
      <c r="T612" s="69"/>
      <c r="U612" s="69">
        <v>1</v>
      </c>
      <c r="V612" s="69"/>
      <c r="W612" s="69"/>
      <c r="X612" s="69"/>
      <c r="Y612" s="79"/>
      <c r="Z612" s="80"/>
      <c r="AA612" s="72"/>
      <c r="AB612" s="72"/>
      <c r="AC612" s="72"/>
      <c r="AD612" s="72"/>
      <c r="AE612" s="72"/>
      <c r="AF612" s="72"/>
      <c r="AG612" s="72"/>
      <c r="AH612" s="72"/>
      <c r="AI612" s="72"/>
      <c r="AJ612" s="72"/>
      <c r="AK612" s="72"/>
      <c r="AL612" s="72"/>
      <c r="AM612" s="72"/>
      <c r="AN612" s="72"/>
      <c r="AO612" s="72"/>
      <c r="AP612" s="72"/>
      <c r="AQ612" s="72"/>
      <c r="AR612" s="72"/>
      <c r="AS612" s="72"/>
      <c r="AT612" s="72"/>
    </row>
    <row r="613" spans="1:46" ht="14.25" customHeight="1">
      <c r="A613" s="69">
        <v>612</v>
      </c>
      <c r="B613" s="70">
        <v>22</v>
      </c>
      <c r="C613" s="71">
        <v>45161</v>
      </c>
      <c r="D613" s="72" t="s">
        <v>175</v>
      </c>
      <c r="E613" s="73" t="s">
        <v>2240</v>
      </c>
      <c r="F613" s="73"/>
      <c r="G613" s="73" t="s">
        <v>2274</v>
      </c>
      <c r="H613" s="74" t="s">
        <v>2278</v>
      </c>
      <c r="I613" s="74">
        <v>44707</v>
      </c>
      <c r="J613" s="75" t="s">
        <v>2276</v>
      </c>
      <c r="K613" s="76" t="s">
        <v>84</v>
      </c>
      <c r="L613" s="72"/>
      <c r="M613" s="72" t="s">
        <v>112</v>
      </c>
      <c r="N613" s="73" t="s">
        <v>2279</v>
      </c>
      <c r="O613" s="73" t="s">
        <v>2266</v>
      </c>
      <c r="P613" s="77" t="s">
        <v>14</v>
      </c>
      <c r="Q613" s="78" t="s">
        <v>2268</v>
      </c>
      <c r="R613" s="72" t="s">
        <v>548</v>
      </c>
      <c r="S613" s="69"/>
      <c r="T613" s="69"/>
      <c r="U613" s="69">
        <v>1</v>
      </c>
      <c r="V613" s="69"/>
      <c r="W613" s="69"/>
      <c r="X613" s="69"/>
      <c r="Y613" s="79"/>
      <c r="Z613" s="80"/>
      <c r="AA613" s="72"/>
      <c r="AB613" s="72"/>
      <c r="AC613" s="72"/>
      <c r="AD613" s="72"/>
      <c r="AE613" s="72"/>
      <c r="AF613" s="72"/>
      <c r="AG613" s="72"/>
      <c r="AH613" s="72"/>
      <c r="AI613" s="72"/>
      <c r="AJ613" s="72"/>
      <c r="AK613" s="72"/>
      <c r="AL613" s="72"/>
      <c r="AM613" s="72"/>
      <c r="AN613" s="72"/>
      <c r="AO613" s="72"/>
      <c r="AP613" s="72"/>
      <c r="AQ613" s="72"/>
      <c r="AR613" s="72"/>
      <c r="AS613" s="72"/>
      <c r="AT613" s="72"/>
    </row>
    <row r="614" spans="1:46" ht="14.25" customHeight="1">
      <c r="A614" s="69">
        <v>613</v>
      </c>
      <c r="B614" s="70">
        <v>23</v>
      </c>
      <c r="C614" s="71">
        <v>45161</v>
      </c>
      <c r="D614" s="72" t="s">
        <v>175</v>
      </c>
      <c r="E614" s="73" t="s">
        <v>2240</v>
      </c>
      <c r="F614" s="73" t="s">
        <v>109</v>
      </c>
      <c r="G614" s="73" t="s">
        <v>2280</v>
      </c>
      <c r="H614" s="74" t="s">
        <v>2281</v>
      </c>
      <c r="I614" s="74">
        <v>44712</v>
      </c>
      <c r="J614" s="75" t="s">
        <v>2282</v>
      </c>
      <c r="K614" s="76" t="s">
        <v>84</v>
      </c>
      <c r="L614" s="72"/>
      <c r="M614" s="72" t="s">
        <v>112</v>
      </c>
      <c r="N614" s="73" t="s">
        <v>2283</v>
      </c>
      <c r="O614" s="73" t="s">
        <v>2266</v>
      </c>
      <c r="P614" s="77" t="s">
        <v>14</v>
      </c>
      <c r="Q614" s="78" t="s">
        <v>2268</v>
      </c>
      <c r="R614" s="72" t="s">
        <v>548</v>
      </c>
      <c r="S614" s="69"/>
      <c r="T614" s="69"/>
      <c r="U614" s="69">
        <v>1</v>
      </c>
      <c r="V614" s="69"/>
      <c r="W614" s="69"/>
      <c r="X614" s="69"/>
      <c r="Y614" s="79"/>
      <c r="Z614" s="80"/>
      <c r="AA614" s="72"/>
      <c r="AB614" s="72"/>
      <c r="AC614" s="72"/>
      <c r="AD614" s="72"/>
      <c r="AE614" s="72"/>
      <c r="AF614" s="72"/>
      <c r="AG614" s="72"/>
      <c r="AH614" s="72"/>
      <c r="AI614" s="72"/>
      <c r="AJ614" s="72"/>
      <c r="AK614" s="72"/>
      <c r="AL614" s="72"/>
      <c r="AM614" s="72"/>
      <c r="AN614" s="72"/>
      <c r="AO614" s="72"/>
      <c r="AP614" s="72"/>
      <c r="AQ614" s="72"/>
      <c r="AR614" s="72"/>
      <c r="AS614" s="72"/>
      <c r="AT614" s="72"/>
    </row>
    <row r="615" spans="1:46" ht="14.25" customHeight="1">
      <c r="A615" s="69">
        <v>614</v>
      </c>
      <c r="B615" s="70">
        <v>2</v>
      </c>
      <c r="C615" s="71">
        <v>45161</v>
      </c>
      <c r="D615" s="72" t="s">
        <v>175</v>
      </c>
      <c r="E615" s="73" t="s">
        <v>2240</v>
      </c>
      <c r="F615" s="73"/>
      <c r="G615" s="73" t="s">
        <v>2274</v>
      </c>
      <c r="H615" s="74" t="s">
        <v>2284</v>
      </c>
      <c r="I615" s="74">
        <v>44567</v>
      </c>
      <c r="J615" s="75" t="s">
        <v>2285</v>
      </c>
      <c r="K615" s="76" t="s">
        <v>84</v>
      </c>
      <c r="L615" s="72"/>
      <c r="M615" s="72" t="s">
        <v>112</v>
      </c>
      <c r="N615" s="73" t="s">
        <v>2286</v>
      </c>
      <c r="O615" s="73" t="s">
        <v>2266</v>
      </c>
      <c r="P615" s="77" t="s">
        <v>14</v>
      </c>
      <c r="Q615" s="78" t="s">
        <v>2268</v>
      </c>
      <c r="R615" s="72" t="s">
        <v>548</v>
      </c>
      <c r="S615" s="69"/>
      <c r="T615" s="69"/>
      <c r="U615" s="69">
        <v>1</v>
      </c>
      <c r="V615" s="69"/>
      <c r="W615" s="69"/>
      <c r="X615" s="69"/>
      <c r="Y615" s="79"/>
      <c r="Z615" s="80"/>
      <c r="AA615" s="72"/>
      <c r="AB615" s="72"/>
      <c r="AC615" s="72"/>
      <c r="AD615" s="72"/>
      <c r="AE615" s="72"/>
      <c r="AF615" s="72"/>
      <c r="AG615" s="72"/>
      <c r="AH615" s="72"/>
      <c r="AI615" s="72"/>
      <c r="AJ615" s="72"/>
      <c r="AK615" s="72"/>
      <c r="AL615" s="72"/>
      <c r="AM615" s="72"/>
      <c r="AN615" s="72"/>
      <c r="AO615" s="72"/>
      <c r="AP615" s="72"/>
      <c r="AQ615" s="72"/>
      <c r="AR615" s="72"/>
      <c r="AS615" s="72"/>
      <c r="AT615" s="72"/>
    </row>
    <row r="616" spans="1:46" ht="14.25" customHeight="1">
      <c r="A616" s="69">
        <v>615</v>
      </c>
      <c r="B616" s="70">
        <v>2</v>
      </c>
      <c r="C616" s="71">
        <v>45161</v>
      </c>
      <c r="D616" s="72" t="s">
        <v>175</v>
      </c>
      <c r="E616" s="73" t="s">
        <v>2240</v>
      </c>
      <c r="F616" s="73" t="s">
        <v>109</v>
      </c>
      <c r="G616" s="73" t="s">
        <v>2287</v>
      </c>
      <c r="H616" s="74" t="s">
        <v>2288</v>
      </c>
      <c r="I616" s="74">
        <v>44567</v>
      </c>
      <c r="J616" s="75" t="s">
        <v>2289</v>
      </c>
      <c r="K616" s="76" t="s">
        <v>84</v>
      </c>
      <c r="L616" s="72"/>
      <c r="M616" s="72" t="s">
        <v>112</v>
      </c>
      <c r="N616" s="73" t="s">
        <v>2290</v>
      </c>
      <c r="O616" s="73" t="s">
        <v>2266</v>
      </c>
      <c r="P616" s="77" t="s">
        <v>14</v>
      </c>
      <c r="Q616" s="78" t="s">
        <v>2268</v>
      </c>
      <c r="R616" s="72" t="s">
        <v>548</v>
      </c>
      <c r="S616" s="69"/>
      <c r="T616" s="69"/>
      <c r="U616" s="69">
        <v>1</v>
      </c>
      <c r="V616" s="69"/>
      <c r="W616" s="69"/>
      <c r="X616" s="69"/>
      <c r="Y616" s="79"/>
      <c r="Z616" s="80"/>
      <c r="AA616" s="72"/>
      <c r="AB616" s="72"/>
      <c r="AC616" s="72"/>
      <c r="AD616" s="72"/>
      <c r="AE616" s="72"/>
      <c r="AF616" s="72"/>
      <c r="AG616" s="72"/>
      <c r="AH616" s="72"/>
      <c r="AI616" s="72"/>
      <c r="AJ616" s="72"/>
      <c r="AK616" s="72"/>
      <c r="AL616" s="72"/>
      <c r="AM616" s="72"/>
      <c r="AN616" s="72"/>
      <c r="AO616" s="72"/>
      <c r="AP616" s="72"/>
      <c r="AQ616" s="72"/>
      <c r="AR616" s="72"/>
      <c r="AS616" s="72"/>
      <c r="AT616" s="72"/>
    </row>
    <row r="617" spans="1:46" ht="14.25" customHeight="1">
      <c r="A617" s="69">
        <v>616</v>
      </c>
      <c r="B617" s="70">
        <v>2</v>
      </c>
      <c r="C617" s="71">
        <v>45161</v>
      </c>
      <c r="D617" s="72" t="s">
        <v>175</v>
      </c>
      <c r="E617" s="73" t="s">
        <v>2240</v>
      </c>
      <c r="F617" s="73" t="s">
        <v>109</v>
      </c>
      <c r="G617" s="73" t="s">
        <v>2287</v>
      </c>
      <c r="H617" s="74" t="s">
        <v>2291</v>
      </c>
      <c r="I617" s="74">
        <v>44567</v>
      </c>
      <c r="J617" s="75" t="s">
        <v>2289</v>
      </c>
      <c r="K617" s="76" t="s">
        <v>84</v>
      </c>
      <c r="L617" s="72"/>
      <c r="M617" s="72" t="s">
        <v>112</v>
      </c>
      <c r="N617" s="73" t="s">
        <v>2290</v>
      </c>
      <c r="O617" s="73" t="s">
        <v>2266</v>
      </c>
      <c r="P617" s="77" t="s">
        <v>14</v>
      </c>
      <c r="Q617" s="78" t="s">
        <v>2268</v>
      </c>
      <c r="R617" s="72" t="s">
        <v>548</v>
      </c>
      <c r="S617" s="69"/>
      <c r="T617" s="69"/>
      <c r="U617" s="69">
        <v>1</v>
      </c>
      <c r="V617" s="69"/>
      <c r="W617" s="69"/>
      <c r="X617" s="69"/>
      <c r="Y617" s="79"/>
      <c r="Z617" s="80"/>
      <c r="AA617" s="72"/>
      <c r="AB617" s="72"/>
      <c r="AC617" s="72"/>
      <c r="AD617" s="72"/>
      <c r="AE617" s="72"/>
      <c r="AF617" s="72"/>
      <c r="AG617" s="72"/>
      <c r="AH617" s="72"/>
      <c r="AI617" s="72"/>
      <c r="AJ617" s="72"/>
      <c r="AK617" s="72"/>
      <c r="AL617" s="72"/>
      <c r="AM617" s="72"/>
      <c r="AN617" s="72"/>
      <c r="AO617" s="72"/>
      <c r="AP617" s="72"/>
      <c r="AQ617" s="72"/>
      <c r="AR617" s="72"/>
      <c r="AS617" s="72"/>
      <c r="AT617" s="72"/>
    </row>
    <row r="618" spans="1:46" ht="14.25" customHeight="1">
      <c r="A618" s="69">
        <v>617</v>
      </c>
      <c r="B618" s="70">
        <v>22</v>
      </c>
      <c r="C618" s="71">
        <v>45161</v>
      </c>
      <c r="D618" s="72" t="s">
        <v>175</v>
      </c>
      <c r="E618" s="73" t="s">
        <v>2240</v>
      </c>
      <c r="F618" s="73"/>
      <c r="G618" s="73" t="s">
        <v>2274</v>
      </c>
      <c r="H618" s="74" t="s">
        <v>2275</v>
      </c>
      <c r="I618" s="74">
        <v>44707</v>
      </c>
      <c r="J618" s="75" t="s">
        <v>2276</v>
      </c>
      <c r="K618" s="76" t="s">
        <v>84</v>
      </c>
      <c r="L618" s="72"/>
      <c r="M618" s="72" t="s">
        <v>112</v>
      </c>
      <c r="N618" s="73" t="s">
        <v>2277</v>
      </c>
      <c r="O618" s="73" t="s">
        <v>2266</v>
      </c>
      <c r="P618" s="77" t="s">
        <v>14</v>
      </c>
      <c r="Q618" s="78" t="s">
        <v>2268</v>
      </c>
      <c r="R618" s="72" t="s">
        <v>548</v>
      </c>
      <c r="S618" s="69"/>
      <c r="T618" s="69"/>
      <c r="U618" s="69">
        <v>1</v>
      </c>
      <c r="V618" s="69"/>
      <c r="W618" s="69"/>
      <c r="X618" s="69"/>
      <c r="Y618" s="79"/>
      <c r="Z618" s="80"/>
      <c r="AA618" s="72"/>
      <c r="AB618" s="72"/>
      <c r="AC618" s="72"/>
      <c r="AD618" s="72"/>
      <c r="AE618" s="72"/>
      <c r="AF618" s="72"/>
      <c r="AG618" s="72"/>
      <c r="AH618" s="72"/>
      <c r="AI618" s="72"/>
      <c r="AJ618" s="72"/>
      <c r="AK618" s="72"/>
      <c r="AL618" s="72"/>
      <c r="AM618" s="72"/>
      <c r="AN618" s="72"/>
      <c r="AO618" s="72"/>
      <c r="AP618" s="72"/>
      <c r="AQ618" s="72"/>
      <c r="AR618" s="72"/>
      <c r="AS618" s="72"/>
      <c r="AT618" s="72"/>
    </row>
    <row r="619" spans="1:46" ht="14.25" customHeight="1">
      <c r="A619" s="69">
        <v>618</v>
      </c>
      <c r="B619" s="70">
        <v>22</v>
      </c>
      <c r="C619" s="71">
        <v>45161</v>
      </c>
      <c r="D619" s="72" t="s">
        <v>175</v>
      </c>
      <c r="E619" s="73" t="s">
        <v>2240</v>
      </c>
      <c r="F619" s="73"/>
      <c r="G619" s="73" t="s">
        <v>2274</v>
      </c>
      <c r="H619" s="74" t="s">
        <v>2278</v>
      </c>
      <c r="I619" s="74">
        <v>44707</v>
      </c>
      <c r="J619" s="75" t="s">
        <v>2276</v>
      </c>
      <c r="K619" s="76" t="s">
        <v>84</v>
      </c>
      <c r="L619" s="72"/>
      <c r="M619" s="72" t="s">
        <v>112</v>
      </c>
      <c r="N619" s="73" t="s">
        <v>2279</v>
      </c>
      <c r="O619" s="73" t="s">
        <v>2266</v>
      </c>
      <c r="P619" s="77" t="s">
        <v>14</v>
      </c>
      <c r="Q619" s="78" t="s">
        <v>2268</v>
      </c>
      <c r="R619" s="72" t="s">
        <v>548</v>
      </c>
      <c r="S619" s="69"/>
      <c r="T619" s="69"/>
      <c r="U619" s="69">
        <v>1</v>
      </c>
      <c r="V619" s="69"/>
      <c r="W619" s="69"/>
      <c r="X619" s="69"/>
      <c r="Y619" s="79"/>
      <c r="Z619" s="80"/>
      <c r="AA619" s="72"/>
      <c r="AB619" s="72"/>
      <c r="AC619" s="72"/>
      <c r="AD619" s="72"/>
      <c r="AE619" s="72"/>
      <c r="AF619" s="72"/>
      <c r="AG619" s="72"/>
      <c r="AH619" s="72"/>
      <c r="AI619" s="72"/>
      <c r="AJ619" s="72"/>
      <c r="AK619" s="72"/>
      <c r="AL619" s="72"/>
      <c r="AM619" s="72"/>
      <c r="AN619" s="72"/>
      <c r="AO619" s="72"/>
      <c r="AP619" s="72"/>
      <c r="AQ619" s="72"/>
      <c r="AR619" s="72"/>
      <c r="AS619" s="72"/>
      <c r="AT619" s="72"/>
    </row>
    <row r="620" spans="1:46" ht="14.25" customHeight="1">
      <c r="A620" s="69">
        <v>619</v>
      </c>
      <c r="B620" s="70">
        <v>23</v>
      </c>
      <c r="C620" s="71">
        <v>45161</v>
      </c>
      <c r="D620" s="72" t="s">
        <v>175</v>
      </c>
      <c r="E620" s="73" t="s">
        <v>2240</v>
      </c>
      <c r="F620" s="73" t="s">
        <v>109</v>
      </c>
      <c r="G620" s="73" t="s">
        <v>2280</v>
      </c>
      <c r="H620" s="74" t="s">
        <v>2281</v>
      </c>
      <c r="I620" s="74">
        <v>44712</v>
      </c>
      <c r="J620" s="75" t="s">
        <v>2282</v>
      </c>
      <c r="K620" s="76" t="s">
        <v>84</v>
      </c>
      <c r="L620" s="72"/>
      <c r="M620" s="72" t="s">
        <v>112</v>
      </c>
      <c r="N620" s="73" t="s">
        <v>2283</v>
      </c>
      <c r="O620" s="73" t="s">
        <v>2266</v>
      </c>
      <c r="P620" s="77" t="s">
        <v>14</v>
      </c>
      <c r="Q620" s="78" t="s">
        <v>2268</v>
      </c>
      <c r="R620" s="72" t="s">
        <v>548</v>
      </c>
      <c r="S620" s="69"/>
      <c r="T620" s="69"/>
      <c r="U620" s="69">
        <v>1</v>
      </c>
      <c r="V620" s="69"/>
      <c r="W620" s="69"/>
      <c r="X620" s="69"/>
      <c r="Y620" s="79"/>
      <c r="Z620" s="80"/>
      <c r="AA620" s="72"/>
      <c r="AB620" s="72"/>
      <c r="AC620" s="72"/>
      <c r="AD620" s="72"/>
      <c r="AE620" s="72"/>
      <c r="AF620" s="72"/>
      <c r="AG620" s="72"/>
      <c r="AH620" s="72"/>
      <c r="AI620" s="72"/>
      <c r="AJ620" s="72"/>
      <c r="AK620" s="72"/>
      <c r="AL620" s="72"/>
      <c r="AM620" s="72"/>
      <c r="AN620" s="72"/>
      <c r="AO620" s="72"/>
      <c r="AP620" s="72"/>
      <c r="AQ620" s="72"/>
      <c r="AR620" s="72"/>
      <c r="AS620" s="72"/>
      <c r="AT620" s="72"/>
    </row>
    <row r="621" spans="1:46" ht="14.25" customHeight="1">
      <c r="A621" s="69">
        <v>620</v>
      </c>
      <c r="B621" s="70">
        <v>2</v>
      </c>
      <c r="C621" s="71">
        <v>45161</v>
      </c>
      <c r="D621" s="72" t="s">
        <v>175</v>
      </c>
      <c r="E621" s="73" t="s">
        <v>2240</v>
      </c>
      <c r="F621" s="73"/>
      <c r="G621" s="73" t="s">
        <v>2274</v>
      </c>
      <c r="H621" s="74" t="s">
        <v>2284</v>
      </c>
      <c r="I621" s="74">
        <v>44567</v>
      </c>
      <c r="J621" s="75" t="s">
        <v>2285</v>
      </c>
      <c r="K621" s="76" t="s">
        <v>84</v>
      </c>
      <c r="L621" s="72"/>
      <c r="M621" s="72" t="s">
        <v>112</v>
      </c>
      <c r="N621" s="73" t="s">
        <v>2286</v>
      </c>
      <c r="O621" s="73" t="s">
        <v>2266</v>
      </c>
      <c r="P621" s="77" t="s">
        <v>14</v>
      </c>
      <c r="Q621" s="78" t="s">
        <v>2268</v>
      </c>
      <c r="R621" s="72" t="s">
        <v>548</v>
      </c>
      <c r="S621" s="69"/>
      <c r="T621" s="69"/>
      <c r="U621" s="69">
        <v>1</v>
      </c>
      <c r="V621" s="69"/>
      <c r="W621" s="69"/>
      <c r="X621" s="69"/>
      <c r="Y621" s="79"/>
      <c r="Z621" s="80"/>
      <c r="AA621" s="72"/>
      <c r="AB621" s="72"/>
      <c r="AC621" s="72"/>
      <c r="AD621" s="72"/>
      <c r="AE621" s="72"/>
      <c r="AF621" s="72"/>
      <c r="AG621" s="72"/>
      <c r="AH621" s="72"/>
      <c r="AI621" s="72"/>
      <c r="AJ621" s="72"/>
      <c r="AK621" s="72"/>
      <c r="AL621" s="72"/>
      <c r="AM621" s="72"/>
      <c r="AN621" s="72"/>
      <c r="AO621" s="72"/>
      <c r="AP621" s="72"/>
      <c r="AQ621" s="72"/>
      <c r="AR621" s="72"/>
      <c r="AS621" s="72"/>
      <c r="AT621" s="72"/>
    </row>
    <row r="622" spans="1:46" ht="14.25" customHeight="1">
      <c r="A622" s="69">
        <v>621</v>
      </c>
      <c r="B622" s="70">
        <v>2</v>
      </c>
      <c r="C622" s="71">
        <v>45161</v>
      </c>
      <c r="D622" s="72" t="s">
        <v>175</v>
      </c>
      <c r="E622" s="73" t="s">
        <v>2240</v>
      </c>
      <c r="F622" s="73" t="s">
        <v>109</v>
      </c>
      <c r="G622" s="73" t="s">
        <v>2287</v>
      </c>
      <c r="H622" s="74" t="s">
        <v>2288</v>
      </c>
      <c r="I622" s="74">
        <v>44567</v>
      </c>
      <c r="J622" s="75" t="s">
        <v>2289</v>
      </c>
      <c r="K622" s="76" t="s">
        <v>84</v>
      </c>
      <c r="L622" s="72"/>
      <c r="M622" s="72" t="s">
        <v>112</v>
      </c>
      <c r="N622" s="73" t="s">
        <v>2290</v>
      </c>
      <c r="O622" s="73" t="s">
        <v>2266</v>
      </c>
      <c r="P622" s="77" t="s">
        <v>14</v>
      </c>
      <c r="Q622" s="78" t="s">
        <v>2268</v>
      </c>
      <c r="R622" s="72" t="s">
        <v>548</v>
      </c>
      <c r="S622" s="69"/>
      <c r="T622" s="69"/>
      <c r="U622" s="69">
        <v>1</v>
      </c>
      <c r="V622" s="69"/>
      <c r="W622" s="69"/>
      <c r="X622" s="69"/>
      <c r="Y622" s="79"/>
      <c r="Z622" s="80"/>
      <c r="AA622" s="72"/>
      <c r="AB622" s="72"/>
      <c r="AC622" s="72"/>
      <c r="AD622" s="72"/>
      <c r="AE622" s="72"/>
      <c r="AF622" s="72"/>
      <c r="AG622" s="72"/>
      <c r="AH622" s="72"/>
      <c r="AI622" s="72"/>
      <c r="AJ622" s="72"/>
      <c r="AK622" s="72"/>
      <c r="AL622" s="72"/>
      <c r="AM622" s="72"/>
      <c r="AN622" s="72"/>
      <c r="AO622" s="72"/>
      <c r="AP622" s="72"/>
      <c r="AQ622" s="72"/>
      <c r="AR622" s="72"/>
      <c r="AS622" s="72"/>
      <c r="AT622" s="72"/>
    </row>
  </sheetData>
  <phoneticPr fontId="7" type="noConversion"/>
  <dataValidations count="1">
    <dataValidation type="list" allowBlank="1" showInputMessage="1" showErrorMessage="1" sqref="Y59525:Y59587 Y125061:Y125123 Y190597:Y190659 Y256133:Y256195 Y321669:Y321731 Y387205:Y387267 Y452741:Y452803 Y518277:Y518339 Y583813:Y583875 Y649349:Y649411 Y714885:Y714947 Y780421:Y780483 Y845957:Y846019 Y911493:Y911555 Y977029:Y977091" xr:uid="{00000000-0002-0000-0100-000000000000}">
      <formula1>"N,Y"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workbookViewId="0">
      <selection activeCell="B14" sqref="B14"/>
    </sheetView>
  </sheetViews>
  <sheetFormatPr defaultRowHeight="15.5"/>
  <cols>
    <col min="1" max="4" width="9.75" bestFit="1" customWidth="1"/>
  </cols>
  <sheetData>
    <row r="1" spans="1:4">
      <c r="A1" t="s">
        <v>2164</v>
      </c>
      <c r="B1" t="s">
        <v>2165</v>
      </c>
      <c r="C1" t="s">
        <v>2166</v>
      </c>
      <c r="D1" t="s">
        <v>2167</v>
      </c>
    </row>
    <row r="2" spans="1:4" ht="16">
      <c r="A2" s="6" t="s">
        <v>2168</v>
      </c>
      <c r="B2" s="6" t="s">
        <v>2195</v>
      </c>
      <c r="C2" s="6" t="s">
        <v>2196</v>
      </c>
      <c r="D2" s="6" t="s">
        <v>2197</v>
      </c>
    </row>
    <row r="3" spans="1:4" ht="16">
      <c r="A3" s="6" t="s">
        <v>2169</v>
      </c>
      <c r="B3" s="6" t="s">
        <v>2194</v>
      </c>
      <c r="C3" s="6" t="s">
        <v>2198</v>
      </c>
      <c r="D3" s="6" t="s">
        <v>2199</v>
      </c>
    </row>
    <row r="4" spans="1:4" ht="16">
      <c r="A4" s="6" t="s">
        <v>2170</v>
      </c>
      <c r="B4" s="6" t="s">
        <v>2181</v>
      </c>
      <c r="C4" s="6" t="s">
        <v>2200</v>
      </c>
      <c r="D4" s="6" t="s">
        <v>2201</v>
      </c>
    </row>
    <row r="5" spans="1:4" ht="16">
      <c r="A5" s="6" t="s">
        <v>2171</v>
      </c>
      <c r="B5" s="6" t="s">
        <v>2182</v>
      </c>
      <c r="D5" s="6" t="s">
        <v>2202</v>
      </c>
    </row>
    <row r="6" spans="1:4" ht="16">
      <c r="A6" s="6" t="s">
        <v>2172</v>
      </c>
      <c r="B6" s="6" t="s">
        <v>2183</v>
      </c>
    </row>
    <row r="7" spans="1:4" ht="16">
      <c r="A7" s="6" t="s">
        <v>2134</v>
      </c>
      <c r="B7" s="6" t="s">
        <v>2184</v>
      </c>
    </row>
    <row r="8" spans="1:4" ht="16">
      <c r="A8" s="6" t="s">
        <v>2173</v>
      </c>
      <c r="B8" s="6" t="s">
        <v>2185</v>
      </c>
    </row>
    <row r="9" spans="1:4" ht="16">
      <c r="A9" s="6" t="s">
        <v>2174</v>
      </c>
      <c r="B9" s="6" t="s">
        <v>2186</v>
      </c>
    </row>
    <row r="10" spans="1:4" ht="16">
      <c r="A10" s="6" t="s">
        <v>2175</v>
      </c>
      <c r="B10" s="6" t="s">
        <v>2187</v>
      </c>
    </row>
    <row r="11" spans="1:4" ht="16">
      <c r="A11" s="6" t="s">
        <v>2176</v>
      </c>
      <c r="B11" s="6" t="s">
        <v>2188</v>
      </c>
    </row>
    <row r="12" spans="1:4" ht="16">
      <c r="A12" s="6" t="s">
        <v>2177</v>
      </c>
      <c r="B12" s="6" t="s">
        <v>2189</v>
      </c>
    </row>
    <row r="13" spans="1:4" ht="16">
      <c r="A13" s="6" t="s">
        <v>2178</v>
      </c>
      <c r="B13" s="6" t="s">
        <v>2190</v>
      </c>
    </row>
    <row r="14" spans="1:4" ht="16">
      <c r="A14" s="6" t="s">
        <v>2179</v>
      </c>
      <c r="B14" s="6" t="s">
        <v>2191</v>
      </c>
    </row>
    <row r="15" spans="1:4" ht="16">
      <c r="A15" s="6" t="s">
        <v>2180</v>
      </c>
      <c r="B15" s="6" t="s">
        <v>2192</v>
      </c>
    </row>
    <row r="16" spans="1:4" ht="16">
      <c r="B16" s="6" t="s">
        <v>2193</v>
      </c>
    </row>
  </sheetData>
  <phoneticPr fontId="6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8:D13"/>
  <sheetViews>
    <sheetView workbookViewId="0">
      <selection activeCell="E9" sqref="E9"/>
    </sheetView>
  </sheetViews>
  <sheetFormatPr defaultRowHeight="15.5"/>
  <cols>
    <col min="1" max="1" width="17.08203125" bestFit="1" customWidth="1"/>
  </cols>
  <sheetData>
    <row r="8" spans="1:4">
      <c r="B8" t="s">
        <v>19</v>
      </c>
    </row>
    <row r="10" spans="1:4">
      <c r="A10" t="s">
        <v>18</v>
      </c>
    </row>
    <row r="12" spans="1:4">
      <c r="B12" t="s">
        <v>20</v>
      </c>
      <c r="D12" t="s">
        <v>21</v>
      </c>
    </row>
    <row r="13" spans="1:4">
      <c r="D13" t="s">
        <v>22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Guidance</vt:lpstr>
      <vt:lpstr>OSV record</vt:lpstr>
      <vt:lpstr>Munka1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2023-08-23T15:08:11Z</dcterms:modified>
</cp:coreProperties>
</file>