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isk-free" sheetId="1" state="visible" r:id="rId2"/>
    <sheet name="SP500" sheetId="2" state="visible" r:id="rId3"/>
    <sheet name="VFINX" sheetId="3" state="visible" r:id="rId4"/>
    <sheet name="FMAGX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<sst xmlns="http://schemas.openxmlformats.org/spreadsheetml/2006/main" count="27" uniqueCount="16">
  <si>
    <t xml:space="preserve">Month</t>
  </si>
  <si>
    <t xml:space="preserve">One-month risk-free return</t>
  </si>
  <si>
    <t xml:space="preserve">S&amp;P 500 index return</t>
  </si>
  <si>
    <t xml:space="preserve">S&amp;P 500 total return</t>
  </si>
  <si>
    <t xml:space="preserve">VFINX distributions during month</t>
  </si>
  <si>
    <t xml:space="preserve">VFINX NAV at end of month</t>
  </si>
  <si>
    <t xml:space="preserve">Return</t>
  </si>
  <si>
    <t xml:space="preserve">Gross return</t>
  </si>
  <si>
    <t xml:space="preserve">Cumulative return</t>
  </si>
  <si>
    <t xml:space="preserve">Excess return</t>
  </si>
  <si>
    <t xml:space="preserve">Arithmetic average:</t>
  </si>
  <si>
    <t xml:space="preserve">Geometric average:</t>
  </si>
  <si>
    <t xml:space="preserve">Volatility:</t>
  </si>
  <si>
    <t xml:space="preserve">Sharpe</t>
  </si>
  <si>
    <t xml:space="preserve">FMAGX distributions during month</t>
  </si>
  <si>
    <t xml:space="preserve">FMAGX NAV at end of month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</si>
</sst>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"/>
    <numFmt numFmtId="166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0:J11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33239</v>
      </c>
      <c r="B2" s="0" t="n">
        <v>0.0052</v>
      </c>
    </row>
    <row r="3" customFormat="false" ht="15" hidden="false" customHeight="false" outlineLevel="0" collapsed="false">
      <c r="A3" s="2" t="n">
        <v>33270</v>
      </c>
      <c r="B3" s="0" t="n">
        <v>0.0048</v>
      </c>
    </row>
    <row r="4" customFormat="false" ht="15" hidden="false" customHeight="false" outlineLevel="0" collapsed="false">
      <c r="A4" s="2" t="n">
        <v>33298</v>
      </c>
      <c r="B4" s="0" t="n">
        <v>0.0044</v>
      </c>
    </row>
    <row r="5" customFormat="false" ht="15" hidden="false" customHeight="false" outlineLevel="0" collapsed="false">
      <c r="A5" s="2" t="n">
        <v>33329</v>
      </c>
      <c r="B5" s="0" t="n">
        <v>0.0053</v>
      </c>
    </row>
    <row r="6" customFormat="false" ht="15" hidden="false" customHeight="false" outlineLevel="0" collapsed="false">
      <c r="A6" s="2" t="n">
        <v>33359</v>
      </c>
      <c r="B6" s="0" t="n">
        <v>0.0047</v>
      </c>
    </row>
    <row r="7" customFormat="false" ht="15" hidden="false" customHeight="false" outlineLevel="0" collapsed="false">
      <c r="A7" s="2" t="n">
        <v>33390</v>
      </c>
      <c r="B7" s="0" t="n">
        <v>0.0042</v>
      </c>
    </row>
    <row r="8" customFormat="false" ht="15" hidden="false" customHeight="false" outlineLevel="0" collapsed="false">
      <c r="A8" s="2" t="n">
        <v>33420</v>
      </c>
      <c r="B8" s="0" t="n">
        <v>0.0049</v>
      </c>
    </row>
    <row r="9" customFormat="false" ht="15" hidden="false" customHeight="false" outlineLevel="0" collapsed="false">
      <c r="A9" s="2" t="n">
        <v>33451</v>
      </c>
      <c r="B9" s="0" t="n">
        <v>0.0046</v>
      </c>
    </row>
    <row r="10" customFormat="false" ht="15" hidden="false" customHeight="false" outlineLevel="0" collapsed="false">
      <c r="A10" s="2" t="n">
        <v>33482</v>
      </c>
      <c r="B10" s="0" t="n">
        <v>0.0046</v>
      </c>
    </row>
    <row r="11" customFormat="false" ht="15" hidden="false" customHeight="false" outlineLevel="0" collapsed="false">
      <c r="A11" s="2" t="n">
        <v>33512</v>
      </c>
      <c r="B11" s="0" t="n">
        <v>0.0042</v>
      </c>
    </row>
    <row r="12" customFormat="false" ht="15" hidden="false" customHeight="false" outlineLevel="0" collapsed="false">
      <c r="A12" s="2" t="n">
        <v>33543</v>
      </c>
      <c r="B12" s="0" t="n">
        <v>0.0039</v>
      </c>
    </row>
    <row r="13" customFormat="false" ht="15" hidden="false" customHeight="false" outlineLevel="0" collapsed="false">
      <c r="A13" s="2" t="n">
        <v>33573</v>
      </c>
      <c r="B13" s="0" t="n">
        <v>0.0038</v>
      </c>
    </row>
    <row r="14" customFormat="false" ht="15" hidden="false" customHeight="false" outlineLevel="0" collapsed="false">
      <c r="A14" s="2" t="n">
        <v>33604</v>
      </c>
      <c r="B14" s="0" t="n">
        <v>0.0034</v>
      </c>
    </row>
    <row r="15" customFormat="false" ht="15" hidden="false" customHeight="false" outlineLevel="0" collapsed="false">
      <c r="A15" s="2" t="n">
        <v>33635</v>
      </c>
      <c r="B15" s="0" t="n">
        <v>0.0028</v>
      </c>
    </row>
    <row r="16" customFormat="false" ht="15" hidden="false" customHeight="false" outlineLevel="0" collapsed="false">
      <c r="A16" s="2" t="n">
        <v>33664</v>
      </c>
      <c r="B16" s="0" t="n">
        <v>0.0034</v>
      </c>
    </row>
    <row r="17" customFormat="false" ht="15" hidden="false" customHeight="false" outlineLevel="0" collapsed="false">
      <c r="A17" s="2" t="n">
        <v>33695</v>
      </c>
      <c r="B17" s="0" t="n">
        <v>0.0032</v>
      </c>
    </row>
    <row r="18" customFormat="false" ht="15" hidden="false" customHeight="false" outlineLevel="0" collapsed="false">
      <c r="A18" s="2" t="n">
        <v>33725</v>
      </c>
      <c r="B18" s="0" t="n">
        <v>0.0028</v>
      </c>
    </row>
    <row r="19" customFormat="false" ht="15" hidden="false" customHeight="false" outlineLevel="0" collapsed="false">
      <c r="A19" s="2" t="n">
        <v>33756</v>
      </c>
      <c r="B19" s="0" t="n">
        <v>0.0032</v>
      </c>
    </row>
    <row r="20" customFormat="false" ht="15" hidden="false" customHeight="false" outlineLevel="0" collapsed="false">
      <c r="A20" s="2" t="n">
        <v>33786</v>
      </c>
      <c r="B20" s="0" t="n">
        <v>0.0031</v>
      </c>
    </row>
    <row r="21" customFormat="false" ht="15" hidden="false" customHeight="false" outlineLevel="0" collapsed="false">
      <c r="A21" s="2" t="n">
        <v>33817</v>
      </c>
      <c r="B21" s="0" t="n">
        <v>0.0026</v>
      </c>
    </row>
    <row r="22" customFormat="false" ht="15" hidden="false" customHeight="false" outlineLevel="0" collapsed="false">
      <c r="A22" s="2" t="n">
        <v>33848</v>
      </c>
      <c r="B22" s="0" t="n">
        <v>0.0026</v>
      </c>
    </row>
    <row r="23" customFormat="false" ht="15" hidden="false" customHeight="false" outlineLevel="0" collapsed="false">
      <c r="A23" s="2" t="n">
        <v>33878</v>
      </c>
      <c r="B23" s="0" t="n">
        <v>0.0023</v>
      </c>
    </row>
    <row r="24" customFormat="false" ht="15" hidden="false" customHeight="false" outlineLevel="0" collapsed="false">
      <c r="A24" s="2" t="n">
        <v>33909</v>
      </c>
      <c r="B24" s="0" t="n">
        <v>0.0023</v>
      </c>
    </row>
    <row r="25" customFormat="false" ht="15" hidden="false" customHeight="false" outlineLevel="0" collapsed="false">
      <c r="A25" s="2" t="n">
        <v>33939</v>
      </c>
      <c r="B25" s="0" t="n">
        <v>0.0028</v>
      </c>
    </row>
    <row r="26" customFormat="false" ht="15" hidden="false" customHeight="false" outlineLevel="0" collapsed="false">
      <c r="A26" s="2" t="n">
        <v>33970</v>
      </c>
      <c r="B26" s="0" t="n">
        <v>0.0023</v>
      </c>
    </row>
    <row r="27" customFormat="false" ht="15" hidden="false" customHeight="false" outlineLevel="0" collapsed="false">
      <c r="A27" s="2" t="n">
        <v>34001</v>
      </c>
      <c r="B27" s="0" t="n">
        <v>0.0022</v>
      </c>
    </row>
    <row r="28" customFormat="false" ht="15" hidden="false" customHeight="false" outlineLevel="0" collapsed="false">
      <c r="A28" s="2" t="n">
        <v>34029</v>
      </c>
      <c r="B28" s="0" t="n">
        <v>0.0025</v>
      </c>
    </row>
    <row r="29" customFormat="false" ht="15" hidden="false" customHeight="false" outlineLevel="0" collapsed="false">
      <c r="A29" s="2" t="n">
        <v>34060</v>
      </c>
      <c r="B29" s="0" t="n">
        <v>0.0024</v>
      </c>
    </row>
    <row r="30" customFormat="false" ht="15" hidden="false" customHeight="false" outlineLevel="0" collapsed="false">
      <c r="A30" s="2" t="n">
        <v>34090</v>
      </c>
      <c r="B30" s="0" t="n">
        <v>0.0022</v>
      </c>
    </row>
    <row r="31" customFormat="false" ht="15" hidden="false" customHeight="false" outlineLevel="0" collapsed="false">
      <c r="A31" s="2" t="n">
        <v>34121</v>
      </c>
      <c r="B31" s="0" t="n">
        <v>0.0025</v>
      </c>
    </row>
    <row r="32" customFormat="false" ht="15" hidden="false" customHeight="false" outlineLevel="0" collapsed="false">
      <c r="A32" s="2" t="n">
        <v>34151</v>
      </c>
      <c r="B32" s="0" t="n">
        <v>0.0024</v>
      </c>
    </row>
    <row r="33" customFormat="false" ht="15" hidden="false" customHeight="false" outlineLevel="0" collapsed="false">
      <c r="A33" s="2" t="n">
        <v>34182</v>
      </c>
      <c r="B33" s="0" t="n">
        <v>0.0025</v>
      </c>
    </row>
    <row r="34" customFormat="false" ht="15" hidden="false" customHeight="false" outlineLevel="0" collapsed="false">
      <c r="A34" s="2" t="n">
        <v>34213</v>
      </c>
      <c r="B34" s="0" t="n">
        <v>0.0026</v>
      </c>
    </row>
    <row r="35" customFormat="false" ht="15" hidden="false" customHeight="false" outlineLevel="0" collapsed="false">
      <c r="A35" s="2" t="n">
        <v>34243</v>
      </c>
      <c r="B35" s="0" t="n">
        <v>0.0022</v>
      </c>
    </row>
    <row r="36" customFormat="false" ht="15" hidden="false" customHeight="false" outlineLevel="0" collapsed="false">
      <c r="A36" s="2" t="n">
        <v>34274</v>
      </c>
      <c r="B36" s="0" t="n">
        <v>0.0025</v>
      </c>
    </row>
    <row r="37" customFormat="false" ht="15" hidden="false" customHeight="false" outlineLevel="0" collapsed="false">
      <c r="A37" s="2" t="n">
        <v>34304</v>
      </c>
      <c r="B37" s="0" t="n">
        <v>0.0023</v>
      </c>
    </row>
    <row r="38" customFormat="false" ht="15" hidden="false" customHeight="false" outlineLevel="0" collapsed="false">
      <c r="A38" s="2" t="n">
        <v>34335</v>
      </c>
      <c r="B38" s="0" t="n">
        <v>0.0025</v>
      </c>
    </row>
    <row r="39" customFormat="false" ht="15" hidden="false" customHeight="false" outlineLevel="0" collapsed="false">
      <c r="A39" s="2" t="n">
        <v>34366</v>
      </c>
      <c r="B39" s="0" t="n">
        <v>0.0021</v>
      </c>
    </row>
    <row r="40" customFormat="false" ht="15" hidden="false" customHeight="false" outlineLevel="0" collapsed="false">
      <c r="A40" s="2" t="n">
        <v>34394</v>
      </c>
      <c r="B40" s="0" t="n">
        <v>0.0027</v>
      </c>
    </row>
    <row r="41" customFormat="false" ht="15" hidden="false" customHeight="false" outlineLevel="0" collapsed="false">
      <c r="A41" s="2" t="n">
        <v>34425</v>
      </c>
      <c r="B41" s="0" t="n">
        <v>0.0027</v>
      </c>
    </row>
    <row r="42" customFormat="false" ht="15" hidden="false" customHeight="false" outlineLevel="0" collapsed="false">
      <c r="A42" s="2" t="n">
        <v>34455</v>
      </c>
      <c r="B42" s="0" t="n">
        <v>0.0031</v>
      </c>
    </row>
    <row r="43" customFormat="false" ht="15" hidden="false" customHeight="false" outlineLevel="0" collapsed="false">
      <c r="A43" s="2" t="n">
        <v>34486</v>
      </c>
      <c r="B43" s="0" t="n">
        <v>0.0031</v>
      </c>
    </row>
    <row r="44" customFormat="false" ht="15" hidden="false" customHeight="false" outlineLevel="0" collapsed="false">
      <c r="A44" s="2" t="n">
        <v>34516</v>
      </c>
      <c r="B44" s="0" t="n">
        <v>0.0028</v>
      </c>
    </row>
    <row r="45" customFormat="false" ht="15" hidden="false" customHeight="false" outlineLevel="0" collapsed="false">
      <c r="A45" s="2" t="n">
        <v>34547</v>
      </c>
      <c r="B45" s="0" t="n">
        <v>0.0037</v>
      </c>
    </row>
    <row r="46" customFormat="false" ht="15" hidden="false" customHeight="false" outlineLevel="0" collapsed="false">
      <c r="A46" s="2" t="n">
        <v>34578</v>
      </c>
      <c r="B46" s="0" t="n">
        <v>0.0037</v>
      </c>
    </row>
    <row r="47" customFormat="false" ht="15" hidden="false" customHeight="false" outlineLevel="0" collapsed="false">
      <c r="A47" s="2" t="n">
        <v>34608</v>
      </c>
      <c r="B47" s="0" t="n">
        <v>0.0038</v>
      </c>
    </row>
    <row r="48" customFormat="false" ht="15" hidden="false" customHeight="false" outlineLevel="0" collapsed="false">
      <c r="A48" s="2" t="n">
        <v>34639</v>
      </c>
      <c r="B48" s="0" t="n">
        <v>0.0037</v>
      </c>
    </row>
    <row r="49" customFormat="false" ht="15" hidden="false" customHeight="false" outlineLevel="0" collapsed="false">
      <c r="A49" s="2" t="n">
        <v>34669</v>
      </c>
      <c r="B49" s="0" t="n">
        <v>0.0044</v>
      </c>
    </row>
    <row r="50" customFormat="false" ht="15" hidden="false" customHeight="false" outlineLevel="0" collapsed="false">
      <c r="A50" s="2" t="n">
        <v>34700</v>
      </c>
      <c r="B50" s="0" t="n">
        <v>0.0042</v>
      </c>
    </row>
    <row r="51" customFormat="false" ht="15" hidden="false" customHeight="false" outlineLevel="0" collapsed="false">
      <c r="A51" s="2" t="n">
        <v>34731</v>
      </c>
      <c r="B51" s="0" t="n">
        <v>0.004</v>
      </c>
    </row>
    <row r="52" customFormat="false" ht="15" hidden="false" customHeight="false" outlineLevel="0" collapsed="false">
      <c r="A52" s="2" t="n">
        <v>34759</v>
      </c>
      <c r="B52" s="0" t="n">
        <v>0.0046</v>
      </c>
    </row>
    <row r="53" customFormat="false" ht="15" hidden="false" customHeight="false" outlineLevel="0" collapsed="false">
      <c r="A53" s="2" t="n">
        <v>34790</v>
      </c>
      <c r="B53" s="0" t="n">
        <v>0.0044</v>
      </c>
    </row>
    <row r="54" customFormat="false" ht="15" hidden="false" customHeight="false" outlineLevel="0" collapsed="false">
      <c r="A54" s="2" t="n">
        <v>34820</v>
      </c>
      <c r="B54" s="0" t="n">
        <v>0.0054</v>
      </c>
    </row>
    <row r="55" customFormat="false" ht="15" hidden="false" customHeight="false" outlineLevel="0" collapsed="false">
      <c r="A55" s="2" t="n">
        <v>34851</v>
      </c>
      <c r="B55" s="0" t="n">
        <v>0.0047</v>
      </c>
    </row>
    <row r="56" customFormat="false" ht="15" hidden="false" customHeight="false" outlineLevel="0" collapsed="false">
      <c r="A56" s="2" t="n">
        <v>34881</v>
      </c>
      <c r="B56" s="0" t="n">
        <v>0.0045</v>
      </c>
    </row>
    <row r="57" customFormat="false" ht="15" hidden="false" customHeight="false" outlineLevel="0" collapsed="false">
      <c r="A57" s="2" t="n">
        <v>34912</v>
      </c>
      <c r="B57" s="0" t="n">
        <v>0.0047</v>
      </c>
    </row>
    <row r="58" customFormat="false" ht="15" hidden="false" customHeight="false" outlineLevel="0" collapsed="false">
      <c r="A58" s="2" t="n">
        <v>34943</v>
      </c>
      <c r="B58" s="0" t="n">
        <v>0.0043</v>
      </c>
    </row>
    <row r="59" customFormat="false" ht="15" hidden="false" customHeight="false" outlineLevel="0" collapsed="false">
      <c r="A59" s="2" t="n">
        <v>34973</v>
      </c>
      <c r="B59" s="0" t="n">
        <v>0.0047</v>
      </c>
    </row>
    <row r="60" customFormat="false" ht="15" hidden="false" customHeight="false" outlineLevel="0" collapsed="false">
      <c r="A60" s="2" t="n">
        <v>35004</v>
      </c>
      <c r="B60" s="0" t="n">
        <v>0.0042</v>
      </c>
    </row>
    <row r="61" customFormat="false" ht="15" hidden="false" customHeight="false" outlineLevel="0" collapsed="false">
      <c r="A61" s="2" t="n">
        <v>35034</v>
      </c>
      <c r="B61" s="0" t="n">
        <v>0.0049</v>
      </c>
    </row>
    <row r="62" customFormat="false" ht="15" hidden="false" customHeight="false" outlineLevel="0" collapsed="false">
      <c r="A62" s="2" t="n">
        <v>35065</v>
      </c>
      <c r="B62" s="0" t="n">
        <v>0.0043</v>
      </c>
    </row>
    <row r="63" customFormat="false" ht="15" hidden="false" customHeight="false" outlineLevel="0" collapsed="false">
      <c r="A63" s="2" t="n">
        <v>35096</v>
      </c>
      <c r="B63" s="0" t="n">
        <v>0.0039</v>
      </c>
    </row>
    <row r="64" customFormat="false" ht="15" hidden="false" customHeight="false" outlineLevel="0" collapsed="false">
      <c r="A64" s="2" t="n">
        <v>35125</v>
      </c>
      <c r="B64" s="0" t="n">
        <v>0.0039</v>
      </c>
    </row>
    <row r="65" customFormat="false" ht="15" hidden="false" customHeight="false" outlineLevel="0" collapsed="false">
      <c r="A65" s="2" t="n">
        <v>35156</v>
      </c>
      <c r="B65" s="0" t="n">
        <v>0.0046</v>
      </c>
    </row>
    <row r="66" customFormat="false" ht="15" hidden="false" customHeight="false" outlineLevel="0" collapsed="false">
      <c r="A66" s="2" t="n">
        <v>35186</v>
      </c>
      <c r="B66" s="0" t="n">
        <v>0.0042</v>
      </c>
    </row>
    <row r="67" customFormat="false" ht="15" hidden="false" customHeight="false" outlineLevel="0" collapsed="false">
      <c r="A67" s="2" t="n">
        <v>35217</v>
      </c>
      <c r="B67" s="0" t="n">
        <v>0.004</v>
      </c>
    </row>
    <row r="68" customFormat="false" ht="15" hidden="false" customHeight="false" outlineLevel="0" collapsed="false">
      <c r="A68" s="2" t="n">
        <v>35247</v>
      </c>
      <c r="B68" s="0" t="n">
        <v>0.0045</v>
      </c>
    </row>
    <row r="69" customFormat="false" ht="15" hidden="false" customHeight="false" outlineLevel="0" collapsed="false">
      <c r="A69" s="2" t="n">
        <v>35278</v>
      </c>
      <c r="B69" s="0" t="n">
        <v>0.0041</v>
      </c>
    </row>
    <row r="70" customFormat="false" ht="15" hidden="false" customHeight="false" outlineLevel="0" collapsed="false">
      <c r="A70" s="2" t="n">
        <v>35309</v>
      </c>
      <c r="B70" s="0" t="n">
        <v>0.0044</v>
      </c>
    </row>
    <row r="71" customFormat="false" ht="15" hidden="false" customHeight="false" outlineLevel="0" collapsed="false">
      <c r="A71" s="2" t="n">
        <v>35339</v>
      </c>
      <c r="B71" s="0" t="n">
        <v>0.0042</v>
      </c>
    </row>
    <row r="72" customFormat="false" ht="15" hidden="false" customHeight="false" outlineLevel="0" collapsed="false">
      <c r="A72" s="2" t="n">
        <v>35370</v>
      </c>
      <c r="B72" s="0" t="n">
        <v>0.0041</v>
      </c>
    </row>
    <row r="73" customFormat="false" ht="15" hidden="false" customHeight="false" outlineLevel="0" collapsed="false">
      <c r="A73" s="2" t="n">
        <v>35400</v>
      </c>
      <c r="B73" s="0" t="n">
        <v>0.0046</v>
      </c>
    </row>
    <row r="74" customFormat="false" ht="15" hidden="false" customHeight="false" outlineLevel="0" collapsed="false">
      <c r="A74" s="2" t="n">
        <v>35431</v>
      </c>
      <c r="B74" s="0" t="n">
        <v>0.0045</v>
      </c>
    </row>
    <row r="75" customFormat="false" ht="15" hidden="false" customHeight="false" outlineLevel="0" collapsed="false">
      <c r="A75" s="2" t="n">
        <v>35462</v>
      </c>
      <c r="B75" s="0" t="n">
        <v>0.0039</v>
      </c>
    </row>
    <row r="76" customFormat="false" ht="15" hidden="false" customHeight="false" outlineLevel="0" collapsed="false">
      <c r="A76" s="2" t="n">
        <v>35490</v>
      </c>
      <c r="B76" s="0" t="n">
        <v>0.0043</v>
      </c>
    </row>
    <row r="77" customFormat="false" ht="15" hidden="false" customHeight="false" outlineLevel="0" collapsed="false">
      <c r="A77" s="2" t="n">
        <v>35521</v>
      </c>
      <c r="B77" s="0" t="n">
        <v>0.0043</v>
      </c>
    </row>
    <row r="78" customFormat="false" ht="15" hidden="false" customHeight="false" outlineLevel="0" collapsed="false">
      <c r="A78" s="2" t="n">
        <v>35551</v>
      </c>
      <c r="B78" s="0" t="n">
        <v>0.0049</v>
      </c>
    </row>
    <row r="79" customFormat="false" ht="15" hidden="false" customHeight="false" outlineLevel="0" collapsed="false">
      <c r="A79" s="2" t="n">
        <v>35582</v>
      </c>
      <c r="B79" s="0" t="n">
        <v>0.0037</v>
      </c>
    </row>
    <row r="80" customFormat="false" ht="15" hidden="false" customHeight="false" outlineLevel="0" collapsed="false">
      <c r="A80" s="2" t="n">
        <v>35612</v>
      </c>
      <c r="B80" s="0" t="n">
        <v>0.0043</v>
      </c>
    </row>
    <row r="81" customFormat="false" ht="15" hidden="false" customHeight="false" outlineLevel="0" collapsed="false">
      <c r="A81" s="2" t="n">
        <v>35643</v>
      </c>
      <c r="B81" s="0" t="n">
        <v>0.0041</v>
      </c>
    </row>
    <row r="82" customFormat="false" ht="15" hidden="false" customHeight="false" outlineLevel="0" collapsed="false">
      <c r="A82" s="2" t="n">
        <v>35674</v>
      </c>
      <c r="B82" s="0" t="n">
        <v>0.0044</v>
      </c>
    </row>
    <row r="83" customFormat="false" ht="15" hidden="false" customHeight="false" outlineLevel="0" collapsed="false">
      <c r="A83" s="2" t="n">
        <v>35704</v>
      </c>
      <c r="B83" s="0" t="n">
        <v>0.0042</v>
      </c>
    </row>
    <row r="84" customFormat="false" ht="15" hidden="false" customHeight="false" outlineLevel="0" collapsed="false">
      <c r="A84" s="2" t="n">
        <v>35735</v>
      </c>
      <c r="B84" s="0" t="n">
        <v>0.0039</v>
      </c>
    </row>
    <row r="85" customFormat="false" ht="15" hidden="false" customHeight="false" outlineLevel="0" collapsed="false">
      <c r="A85" s="2" t="n">
        <v>35765</v>
      </c>
      <c r="B85" s="0" t="n">
        <v>0.0048</v>
      </c>
    </row>
    <row r="86" customFormat="false" ht="15" hidden="false" customHeight="false" outlineLevel="0" collapsed="false">
      <c r="A86" s="2" t="n">
        <v>35796</v>
      </c>
      <c r="B86" s="0" t="n">
        <v>0.0043</v>
      </c>
    </row>
    <row r="87" customFormat="false" ht="15" hidden="false" customHeight="false" outlineLevel="0" collapsed="false">
      <c r="A87" s="2" t="n">
        <v>35827</v>
      </c>
      <c r="B87" s="0" t="n">
        <v>0.0039</v>
      </c>
    </row>
    <row r="88" customFormat="false" ht="15" hidden="false" customHeight="false" outlineLevel="0" collapsed="false">
      <c r="A88" s="2" t="n">
        <v>35855</v>
      </c>
      <c r="B88" s="0" t="n">
        <v>0.0039</v>
      </c>
    </row>
    <row r="89" customFormat="false" ht="15" hidden="false" customHeight="false" outlineLevel="0" collapsed="false">
      <c r="A89" s="2" t="n">
        <v>35886</v>
      </c>
      <c r="B89" s="0" t="n">
        <v>0.0043</v>
      </c>
    </row>
    <row r="90" customFormat="false" ht="15" hidden="false" customHeight="false" outlineLevel="0" collapsed="false">
      <c r="A90" s="2" t="n">
        <v>35916</v>
      </c>
      <c r="B90" s="0" t="n">
        <v>0.004</v>
      </c>
    </row>
    <row r="91" customFormat="false" ht="15" hidden="false" customHeight="false" outlineLevel="0" collapsed="false">
      <c r="A91" s="2" t="n">
        <v>35947</v>
      </c>
      <c r="B91" s="0" t="n">
        <v>0.0041</v>
      </c>
    </row>
    <row r="92" customFormat="false" ht="15" hidden="false" customHeight="false" outlineLevel="0" collapsed="false">
      <c r="A92" s="2" t="n">
        <v>35977</v>
      </c>
      <c r="B92" s="0" t="n">
        <v>0.004</v>
      </c>
    </row>
    <row r="93" customFormat="false" ht="15" hidden="false" customHeight="false" outlineLevel="0" collapsed="false">
      <c r="A93" s="2" t="n">
        <v>36008</v>
      </c>
      <c r="B93" s="0" t="n">
        <v>0.0043</v>
      </c>
    </row>
    <row r="94" customFormat="false" ht="15" hidden="false" customHeight="false" outlineLevel="0" collapsed="false">
      <c r="A94" s="2" t="n">
        <v>36039</v>
      </c>
      <c r="B94" s="0" t="n">
        <v>0.0046</v>
      </c>
    </row>
    <row r="95" customFormat="false" ht="15" hidden="false" customHeight="false" outlineLevel="0" collapsed="false">
      <c r="A95" s="2" t="n">
        <v>36069</v>
      </c>
      <c r="B95" s="0" t="n">
        <v>0.0032</v>
      </c>
    </row>
    <row r="96" customFormat="false" ht="15" hidden="false" customHeight="false" outlineLevel="0" collapsed="false">
      <c r="A96" s="2" t="n">
        <v>36100</v>
      </c>
      <c r="B96" s="0" t="n">
        <v>0.0031</v>
      </c>
    </row>
    <row r="97" customFormat="false" ht="15" hidden="false" customHeight="false" outlineLevel="0" collapsed="false">
      <c r="A97" s="2" t="n">
        <v>36130</v>
      </c>
      <c r="B97" s="0" t="n">
        <v>0.0038</v>
      </c>
    </row>
    <row r="98" customFormat="false" ht="15" hidden="false" customHeight="false" outlineLevel="0" collapsed="false">
      <c r="A98" s="2" t="n">
        <v>36161</v>
      </c>
      <c r="B98" s="0" t="n">
        <v>0.0035</v>
      </c>
    </row>
    <row r="99" customFormat="false" ht="15" hidden="false" customHeight="false" outlineLevel="0" collapsed="false">
      <c r="A99" s="2" t="n">
        <v>36192</v>
      </c>
      <c r="B99" s="0" t="n">
        <v>0.0035</v>
      </c>
    </row>
    <row r="100" customFormat="false" ht="15" hidden="false" customHeight="false" outlineLevel="0" collapsed="false">
      <c r="A100" s="2" t="n">
        <v>36220</v>
      </c>
      <c r="B100" s="0" t="n">
        <v>0.0043</v>
      </c>
    </row>
    <row r="101" customFormat="false" ht="15" hidden="false" customHeight="false" outlineLevel="0" collapsed="false">
      <c r="A101" s="2" t="n">
        <v>36251</v>
      </c>
      <c r="B101" s="0" t="n">
        <v>0.0037</v>
      </c>
    </row>
    <row r="102" customFormat="false" ht="15" hidden="false" customHeight="false" outlineLevel="0" collapsed="false">
      <c r="A102" s="2" t="n">
        <v>36281</v>
      </c>
      <c r="B102" s="0" t="n">
        <v>0.0034</v>
      </c>
    </row>
    <row r="103" customFormat="false" ht="15" hidden="false" customHeight="false" outlineLevel="0" collapsed="false">
      <c r="A103" s="2" t="n">
        <v>36312</v>
      </c>
      <c r="B103" s="0" t="n">
        <v>0.004</v>
      </c>
    </row>
    <row r="104" customFormat="false" ht="15" hidden="false" customHeight="false" outlineLevel="0" collapsed="false">
      <c r="A104" s="2" t="n">
        <v>36342</v>
      </c>
      <c r="B104" s="0" t="n">
        <v>0.0038</v>
      </c>
    </row>
    <row r="105" customFormat="false" ht="15" hidden="false" customHeight="false" outlineLevel="0" collapsed="false">
      <c r="A105" s="2" t="n">
        <v>36373</v>
      </c>
      <c r="B105" s="0" t="n">
        <v>0.0039</v>
      </c>
    </row>
    <row r="106" customFormat="false" ht="15" hidden="false" customHeight="false" outlineLevel="0" collapsed="false">
      <c r="A106" s="2" t="n">
        <v>36404</v>
      </c>
      <c r="B106" s="0" t="n">
        <v>0.0039</v>
      </c>
    </row>
    <row r="107" customFormat="false" ht="15" hidden="false" customHeight="false" outlineLevel="0" collapsed="false">
      <c r="A107" s="2" t="n">
        <v>36434</v>
      </c>
      <c r="B107" s="0" t="n">
        <v>0.0039</v>
      </c>
    </row>
    <row r="108" customFormat="false" ht="15" hidden="false" customHeight="false" outlineLevel="0" collapsed="false">
      <c r="A108" s="2" t="n">
        <v>36465</v>
      </c>
      <c r="B108" s="0" t="n">
        <v>0.0036</v>
      </c>
    </row>
    <row r="109" customFormat="false" ht="15" hidden="false" customHeight="false" outlineLevel="0" collapsed="false">
      <c r="A109" s="2" t="n">
        <v>36495</v>
      </c>
      <c r="B109" s="0" t="n">
        <v>0.0044</v>
      </c>
    </row>
    <row r="110" customFormat="false" ht="15" hidden="false" customHeight="false" outlineLevel="0" collapsed="false">
      <c r="A110" s="2" t="n">
        <v>36526</v>
      </c>
      <c r="B110" s="0" t="n">
        <v>0.0041</v>
      </c>
    </row>
    <row r="111" customFormat="false" ht="15" hidden="false" customHeight="false" outlineLevel="0" collapsed="false">
      <c r="A111" s="2" t="n">
        <v>36557</v>
      </c>
      <c r="B111" s="0" t="n">
        <v>0.0043</v>
      </c>
    </row>
    <row r="112" customFormat="false" ht="15" hidden="false" customHeight="false" outlineLevel="0" collapsed="false">
      <c r="A112" s="2" t="n">
        <v>36586</v>
      </c>
      <c r="B112" s="0" t="n">
        <v>0.0047</v>
      </c>
    </row>
    <row r="113" customFormat="false" ht="15" hidden="false" customHeight="false" outlineLevel="0" collapsed="false">
      <c r="A113" s="2" t="n">
        <v>36617</v>
      </c>
      <c r="B113" s="0" t="n">
        <v>0.0046</v>
      </c>
    </row>
    <row r="114" customFormat="false" ht="15" hidden="false" customHeight="false" outlineLevel="0" collapsed="false">
      <c r="A114" s="2" t="n">
        <v>36647</v>
      </c>
      <c r="B114" s="0" t="n">
        <v>0.005</v>
      </c>
    </row>
    <row r="115" customFormat="false" ht="15" hidden="false" customHeight="false" outlineLevel="0" collapsed="false">
      <c r="A115" s="2" t="n">
        <v>36678</v>
      </c>
      <c r="B115" s="0" t="n">
        <v>0.004</v>
      </c>
    </row>
    <row r="116" customFormat="false" ht="15" hidden="false" customHeight="false" outlineLevel="0" collapsed="false">
      <c r="A116" s="2" t="n">
        <v>36708</v>
      </c>
      <c r="B116" s="0" t="n">
        <v>0.0048</v>
      </c>
    </row>
    <row r="117" customFormat="false" ht="15" hidden="false" customHeight="false" outlineLevel="0" collapsed="false">
      <c r="A117" s="2" t="n">
        <v>36739</v>
      </c>
      <c r="B117" s="0" t="n">
        <v>0.005</v>
      </c>
    </row>
    <row r="118" customFormat="false" ht="15" hidden="false" customHeight="false" outlineLevel="0" collapsed="false">
      <c r="A118" s="2" t="n">
        <v>36770</v>
      </c>
      <c r="B118" s="0" t="n">
        <v>0.0051</v>
      </c>
    </row>
    <row r="119" customFormat="false" ht="15" hidden="false" customHeight="false" outlineLevel="0" collapsed="false">
      <c r="A119" s="2" t="n">
        <v>36800</v>
      </c>
      <c r="B119" s="0" t="n">
        <v>0.0056</v>
      </c>
    </row>
    <row r="120" customFormat="false" ht="15" hidden="false" customHeight="false" outlineLevel="0" collapsed="false">
      <c r="A120" s="2" t="n">
        <v>36831</v>
      </c>
      <c r="B120" s="0" t="n">
        <v>0.0051</v>
      </c>
    </row>
    <row r="121" customFormat="false" ht="15" hidden="false" customHeight="false" outlineLevel="0" collapsed="false">
      <c r="A121" s="2" t="n">
        <v>36861</v>
      </c>
      <c r="B121" s="0" t="n">
        <v>0.005</v>
      </c>
    </row>
    <row r="122" customFormat="false" ht="15" hidden="false" customHeight="false" outlineLevel="0" collapsed="false">
      <c r="A122" s="2" t="n">
        <v>36892</v>
      </c>
      <c r="B122" s="0" t="n">
        <v>0.0054</v>
      </c>
    </row>
    <row r="123" customFormat="false" ht="15" hidden="false" customHeight="false" outlineLevel="0" collapsed="false">
      <c r="A123" s="2" t="n">
        <v>36923</v>
      </c>
      <c r="B123" s="0" t="n">
        <v>0.0038</v>
      </c>
    </row>
    <row r="124" customFormat="false" ht="15" hidden="false" customHeight="false" outlineLevel="0" collapsed="false">
      <c r="A124" s="2" t="n">
        <v>36951</v>
      </c>
      <c r="B124" s="0" t="n">
        <v>0.0042</v>
      </c>
    </row>
    <row r="125" customFormat="false" ht="15" hidden="false" customHeight="false" outlineLevel="0" collapsed="false">
      <c r="A125" s="2" t="n">
        <v>36982</v>
      </c>
      <c r="B125" s="0" t="n">
        <v>0.0039</v>
      </c>
    </row>
    <row r="126" customFormat="false" ht="15" hidden="false" customHeight="false" outlineLevel="0" collapsed="false">
      <c r="A126" s="2" t="n">
        <v>37012</v>
      </c>
      <c r="B126" s="0" t="n">
        <v>0.0032</v>
      </c>
    </row>
    <row r="127" customFormat="false" ht="15" hidden="false" customHeight="false" outlineLevel="0" collapsed="false">
      <c r="A127" s="2" t="n">
        <v>37043</v>
      </c>
      <c r="B127" s="0" t="n">
        <v>0.0028</v>
      </c>
    </row>
    <row r="128" customFormat="false" ht="15" hidden="false" customHeight="false" outlineLevel="0" collapsed="false">
      <c r="A128" s="2" t="n">
        <v>37073</v>
      </c>
      <c r="B128" s="0" t="n">
        <v>0.003</v>
      </c>
    </row>
    <row r="129" customFormat="false" ht="15" hidden="false" customHeight="false" outlineLevel="0" collapsed="false">
      <c r="A129" s="2" t="n">
        <v>37104</v>
      </c>
      <c r="B129" s="0" t="n">
        <v>0.0031</v>
      </c>
    </row>
    <row r="130" customFormat="false" ht="15" hidden="false" customHeight="false" outlineLevel="0" collapsed="false">
      <c r="A130" s="2" t="n">
        <v>37135</v>
      </c>
      <c r="B130" s="0" t="n">
        <v>0.0028</v>
      </c>
    </row>
    <row r="131" customFormat="false" ht="15" hidden="false" customHeight="false" outlineLevel="0" collapsed="false">
      <c r="A131" s="2" t="n">
        <v>37165</v>
      </c>
      <c r="B131" s="0" t="n">
        <v>0.0022</v>
      </c>
    </row>
    <row r="132" customFormat="false" ht="15" hidden="false" customHeight="false" outlineLevel="0" collapsed="false">
      <c r="A132" s="2" t="n">
        <v>37196</v>
      </c>
      <c r="B132" s="0" t="n">
        <v>0.0017</v>
      </c>
    </row>
    <row r="133" customFormat="false" ht="15" hidden="false" customHeight="false" outlineLevel="0" collapsed="false">
      <c r="A133" s="2" t="n">
        <v>37226</v>
      </c>
      <c r="B133" s="0" t="n">
        <v>0.0015</v>
      </c>
    </row>
    <row r="134" customFormat="false" ht="15" hidden="false" customHeight="false" outlineLevel="0" collapsed="false">
      <c r="A134" s="2" t="n">
        <v>37257</v>
      </c>
      <c r="B134" s="0" t="n">
        <v>0.0014</v>
      </c>
    </row>
    <row r="135" customFormat="false" ht="15" hidden="false" customHeight="false" outlineLevel="0" collapsed="false">
      <c r="A135" s="2" t="n">
        <v>37288</v>
      </c>
      <c r="B135" s="0" t="n">
        <v>0.0013</v>
      </c>
    </row>
    <row r="136" customFormat="false" ht="15" hidden="false" customHeight="false" outlineLevel="0" collapsed="false">
      <c r="A136" s="2" t="n">
        <v>37316</v>
      </c>
      <c r="B136" s="0" t="n">
        <v>0.0013</v>
      </c>
    </row>
    <row r="137" customFormat="false" ht="15" hidden="false" customHeight="false" outlineLevel="0" collapsed="false">
      <c r="A137" s="2" t="n">
        <v>37347</v>
      </c>
      <c r="B137" s="0" t="n">
        <v>0.0015</v>
      </c>
    </row>
    <row r="138" customFormat="false" ht="15" hidden="false" customHeight="false" outlineLevel="0" collapsed="false">
      <c r="A138" s="2" t="n">
        <v>37377</v>
      </c>
      <c r="B138" s="0" t="n">
        <v>0.0014</v>
      </c>
    </row>
    <row r="139" customFormat="false" ht="15" hidden="false" customHeight="false" outlineLevel="0" collapsed="false">
      <c r="A139" s="2" t="n">
        <v>37408</v>
      </c>
      <c r="B139" s="0" t="n">
        <v>0.0013</v>
      </c>
    </row>
    <row r="140" customFormat="false" ht="15" hidden="false" customHeight="false" outlineLevel="0" collapsed="false">
      <c r="A140" s="2" t="n">
        <v>37438</v>
      </c>
      <c r="B140" s="0" t="n">
        <v>0.0015</v>
      </c>
    </row>
    <row r="141" customFormat="false" ht="15" hidden="false" customHeight="false" outlineLevel="0" collapsed="false">
      <c r="A141" s="2" t="n">
        <v>37469</v>
      </c>
      <c r="B141" s="0" t="n">
        <v>0.0014</v>
      </c>
    </row>
    <row r="142" customFormat="false" ht="15" hidden="false" customHeight="false" outlineLevel="0" collapsed="false">
      <c r="A142" s="2" t="n">
        <v>37500</v>
      </c>
      <c r="B142" s="0" t="n">
        <v>0.0014</v>
      </c>
    </row>
    <row r="143" customFormat="false" ht="15" hidden="false" customHeight="false" outlineLevel="0" collapsed="false">
      <c r="A143" s="2" t="n">
        <v>37530</v>
      </c>
      <c r="B143" s="0" t="n">
        <v>0.0014</v>
      </c>
    </row>
    <row r="144" customFormat="false" ht="15" hidden="false" customHeight="false" outlineLevel="0" collapsed="false">
      <c r="A144" s="2" t="n">
        <v>37561</v>
      </c>
      <c r="B144" s="0" t="n">
        <v>0.0012</v>
      </c>
    </row>
    <row r="145" customFormat="false" ht="15" hidden="false" customHeight="false" outlineLevel="0" collapsed="false">
      <c r="A145" s="2" t="n">
        <v>37591</v>
      </c>
      <c r="B145" s="0" t="n">
        <v>0.0011</v>
      </c>
    </row>
    <row r="146" customFormat="false" ht="15" hidden="false" customHeight="false" outlineLevel="0" collapsed="false">
      <c r="A146" s="2" t="n">
        <v>37622</v>
      </c>
      <c r="B146" s="0" t="n">
        <v>0.001</v>
      </c>
    </row>
    <row r="147" customFormat="false" ht="15" hidden="false" customHeight="false" outlineLevel="0" collapsed="false">
      <c r="A147" s="2" t="n">
        <v>37653</v>
      </c>
      <c r="B147" s="0" t="n">
        <v>0.0009</v>
      </c>
    </row>
    <row r="148" customFormat="false" ht="15" hidden="false" customHeight="false" outlineLevel="0" collapsed="false">
      <c r="A148" s="2" t="n">
        <v>37681</v>
      </c>
      <c r="B148" s="0" t="n">
        <v>0.001</v>
      </c>
    </row>
    <row r="149" customFormat="false" ht="15" hidden="false" customHeight="false" outlineLevel="0" collapsed="false">
      <c r="A149" s="2" t="n">
        <v>37712</v>
      </c>
      <c r="B149" s="0" t="n">
        <v>0.001</v>
      </c>
    </row>
    <row r="150" customFormat="false" ht="15" hidden="false" customHeight="false" outlineLevel="0" collapsed="false">
      <c r="A150" s="2" t="n">
        <v>37742</v>
      </c>
      <c r="B150" s="0" t="n">
        <v>0.0009</v>
      </c>
    </row>
    <row r="151" customFormat="false" ht="15" hidden="false" customHeight="false" outlineLevel="0" collapsed="false">
      <c r="A151" s="2" t="n">
        <v>37773</v>
      </c>
      <c r="B151" s="0" t="n">
        <v>0.001</v>
      </c>
    </row>
    <row r="152" customFormat="false" ht="15" hidden="false" customHeight="false" outlineLevel="0" collapsed="false">
      <c r="A152" s="2" t="n">
        <v>37803</v>
      </c>
      <c r="B152" s="0" t="n">
        <v>0.0007</v>
      </c>
    </row>
    <row r="153" customFormat="false" ht="15" hidden="false" customHeight="false" outlineLevel="0" collapsed="false">
      <c r="A153" s="2" t="n">
        <v>37834</v>
      </c>
      <c r="B153" s="0" t="n">
        <v>0.0007</v>
      </c>
    </row>
    <row r="154" customFormat="false" ht="15" hidden="false" customHeight="false" outlineLevel="0" collapsed="false">
      <c r="A154" s="2" t="n">
        <v>37865</v>
      </c>
      <c r="B154" s="0" t="n">
        <v>0.0008</v>
      </c>
    </row>
    <row r="155" customFormat="false" ht="15" hidden="false" customHeight="false" outlineLevel="0" collapsed="false">
      <c r="A155" s="2" t="n">
        <v>37895</v>
      </c>
      <c r="B155" s="0" t="n">
        <v>0.0007</v>
      </c>
    </row>
    <row r="156" customFormat="false" ht="15" hidden="false" customHeight="false" outlineLevel="0" collapsed="false">
      <c r="A156" s="2" t="n">
        <v>37926</v>
      </c>
      <c r="B156" s="0" t="n">
        <v>0.0007</v>
      </c>
    </row>
    <row r="157" customFormat="false" ht="15" hidden="false" customHeight="false" outlineLevel="0" collapsed="false">
      <c r="A157" s="2" t="n">
        <v>37956</v>
      </c>
      <c r="B157" s="0" t="n">
        <v>0.0008</v>
      </c>
    </row>
    <row r="158" customFormat="false" ht="15" hidden="false" customHeight="false" outlineLevel="0" collapsed="false">
      <c r="A158" s="2" t="n">
        <v>37987</v>
      </c>
      <c r="B158" s="0" t="n">
        <v>0.0007</v>
      </c>
    </row>
    <row r="159" customFormat="false" ht="15" hidden="false" customHeight="false" outlineLevel="0" collapsed="false">
      <c r="A159" s="2" t="n">
        <v>38018</v>
      </c>
      <c r="B159" s="0" t="n">
        <v>0.0006</v>
      </c>
    </row>
    <row r="160" customFormat="false" ht="15" hidden="false" customHeight="false" outlineLevel="0" collapsed="false">
      <c r="A160" s="2" t="n">
        <v>38047</v>
      </c>
      <c r="B160" s="0" t="n">
        <v>0.0009</v>
      </c>
    </row>
    <row r="161" customFormat="false" ht="15" hidden="false" customHeight="false" outlineLevel="0" collapsed="false">
      <c r="A161" s="2" t="n">
        <v>38078</v>
      </c>
      <c r="B161" s="0" t="n">
        <v>0.0008</v>
      </c>
    </row>
    <row r="162" customFormat="false" ht="15" hidden="false" customHeight="false" outlineLevel="0" collapsed="false">
      <c r="A162" s="2" t="n">
        <v>38108</v>
      </c>
      <c r="B162" s="0" t="n">
        <v>0.0006</v>
      </c>
    </row>
    <row r="163" customFormat="false" ht="15" hidden="false" customHeight="false" outlineLevel="0" collapsed="false">
      <c r="A163" s="2" t="n">
        <v>38139</v>
      </c>
      <c r="B163" s="0" t="n">
        <v>0.0008</v>
      </c>
    </row>
    <row r="164" customFormat="false" ht="15" hidden="false" customHeight="false" outlineLevel="0" collapsed="false">
      <c r="A164" s="2" t="n">
        <v>38169</v>
      </c>
      <c r="B164" s="0" t="n">
        <v>0.001</v>
      </c>
    </row>
    <row r="165" customFormat="false" ht="15" hidden="false" customHeight="false" outlineLevel="0" collapsed="false">
      <c r="A165" s="2" t="n">
        <v>38200</v>
      </c>
      <c r="B165" s="0" t="n">
        <v>0.0011</v>
      </c>
    </row>
    <row r="166" customFormat="false" ht="15" hidden="false" customHeight="false" outlineLevel="0" collapsed="false">
      <c r="A166" s="2" t="n">
        <v>38231</v>
      </c>
      <c r="B166" s="0" t="n">
        <v>0.0011</v>
      </c>
    </row>
    <row r="167" customFormat="false" ht="15" hidden="false" customHeight="false" outlineLevel="0" collapsed="false">
      <c r="A167" s="2" t="n">
        <v>38261</v>
      </c>
      <c r="B167" s="0" t="n">
        <v>0.0011</v>
      </c>
    </row>
    <row r="168" customFormat="false" ht="15" hidden="false" customHeight="false" outlineLevel="0" collapsed="false">
      <c r="A168" s="2" t="n">
        <v>38292</v>
      </c>
      <c r="B168" s="0" t="n">
        <v>0.0015</v>
      </c>
    </row>
    <row r="169" customFormat="false" ht="15" hidden="false" customHeight="false" outlineLevel="0" collapsed="false">
      <c r="A169" s="2" t="n">
        <v>38322</v>
      </c>
      <c r="B169" s="0" t="n">
        <v>0.0016</v>
      </c>
    </row>
    <row r="170" customFormat="false" ht="15" hidden="false" customHeight="false" outlineLevel="0" collapsed="false">
      <c r="A170" s="2" t="n">
        <v>38353</v>
      </c>
      <c r="B170" s="0" t="n">
        <v>0.0016</v>
      </c>
    </row>
    <row r="171" customFormat="false" ht="15" hidden="false" customHeight="false" outlineLevel="0" collapsed="false">
      <c r="A171" s="2" t="n">
        <v>38384</v>
      </c>
      <c r="B171" s="0" t="n">
        <v>0.0016</v>
      </c>
    </row>
    <row r="172" customFormat="false" ht="15" hidden="false" customHeight="false" outlineLevel="0" collapsed="false">
      <c r="A172" s="2" t="n">
        <v>38412</v>
      </c>
      <c r="B172" s="0" t="n">
        <v>0.0021</v>
      </c>
    </row>
    <row r="173" customFormat="false" ht="15" hidden="false" customHeight="false" outlineLevel="0" collapsed="false">
      <c r="A173" s="2" t="n">
        <v>38443</v>
      </c>
      <c r="B173" s="0" t="n">
        <v>0.0021</v>
      </c>
    </row>
    <row r="174" customFormat="false" ht="15" hidden="false" customHeight="false" outlineLevel="0" collapsed="false">
      <c r="A174" s="2" t="n">
        <v>38473</v>
      </c>
      <c r="B174" s="0" t="n">
        <v>0.0024</v>
      </c>
    </row>
    <row r="175" customFormat="false" ht="15" hidden="false" customHeight="false" outlineLevel="0" collapsed="false">
      <c r="A175" s="2" t="n">
        <v>38504</v>
      </c>
      <c r="B175" s="0" t="n">
        <v>0.0023</v>
      </c>
    </row>
    <row r="176" customFormat="false" ht="15" hidden="false" customHeight="false" outlineLevel="0" collapsed="false">
      <c r="A176" s="2" t="n">
        <v>38534</v>
      </c>
      <c r="B176" s="0" t="n">
        <v>0.0024</v>
      </c>
    </row>
    <row r="177" customFormat="false" ht="15" hidden="false" customHeight="false" outlineLevel="0" collapsed="false">
      <c r="A177" s="2" t="n">
        <v>38565</v>
      </c>
      <c r="B177" s="0" t="n">
        <v>0.003</v>
      </c>
    </row>
    <row r="178" customFormat="false" ht="15" hidden="false" customHeight="false" outlineLevel="0" collapsed="false">
      <c r="A178" s="2" t="n">
        <v>38596</v>
      </c>
      <c r="B178" s="0" t="n">
        <v>0.0029</v>
      </c>
    </row>
    <row r="179" customFormat="false" ht="15" hidden="false" customHeight="false" outlineLevel="0" collapsed="false">
      <c r="A179" s="2" t="n">
        <v>38626</v>
      </c>
      <c r="B179" s="0" t="n">
        <v>0.0027</v>
      </c>
    </row>
    <row r="180" customFormat="false" ht="15" hidden="false" customHeight="false" outlineLevel="0" collapsed="false">
      <c r="A180" s="2" t="n">
        <v>38657</v>
      </c>
      <c r="B180" s="0" t="n">
        <v>0.0031</v>
      </c>
    </row>
    <row r="181" customFormat="false" ht="15" hidden="false" customHeight="false" outlineLevel="0" collapsed="false">
      <c r="A181" s="2" t="n">
        <v>38687</v>
      </c>
      <c r="B181" s="0" t="n">
        <v>0.0032</v>
      </c>
    </row>
    <row r="182" customFormat="false" ht="15" hidden="false" customHeight="false" outlineLevel="0" collapsed="false">
      <c r="A182" s="2" t="n">
        <v>38718</v>
      </c>
      <c r="B182" s="0" t="n">
        <v>0.0035</v>
      </c>
    </row>
    <row r="183" customFormat="false" ht="15" hidden="false" customHeight="false" outlineLevel="0" collapsed="false">
      <c r="A183" s="2" t="n">
        <v>38749</v>
      </c>
      <c r="B183" s="0" t="n">
        <v>0.0034</v>
      </c>
    </row>
    <row r="184" customFormat="false" ht="15" hidden="false" customHeight="false" outlineLevel="0" collapsed="false">
      <c r="A184" s="2" t="n">
        <v>38777</v>
      </c>
      <c r="B184" s="0" t="n">
        <v>0.0037</v>
      </c>
    </row>
    <row r="185" customFormat="false" ht="15" hidden="false" customHeight="false" outlineLevel="0" collapsed="false">
      <c r="A185" s="2" t="n">
        <v>38808</v>
      </c>
      <c r="B185" s="0" t="n">
        <v>0.0036</v>
      </c>
    </row>
    <row r="186" customFormat="false" ht="15" hidden="false" customHeight="false" outlineLevel="0" collapsed="false">
      <c r="A186" s="2" t="n">
        <v>38838</v>
      </c>
      <c r="B186" s="0" t="n">
        <v>0.0043</v>
      </c>
    </row>
    <row r="187" customFormat="false" ht="15" hidden="false" customHeight="false" outlineLevel="0" collapsed="false">
      <c r="A187" s="2" t="n">
        <v>38869</v>
      </c>
      <c r="B187" s="0" t="n">
        <v>0.004</v>
      </c>
    </row>
    <row r="188" customFormat="false" ht="15" hidden="false" customHeight="false" outlineLevel="0" collapsed="false">
      <c r="A188" s="2" t="n">
        <v>38899</v>
      </c>
      <c r="B188" s="0" t="n">
        <v>0.004</v>
      </c>
    </row>
    <row r="189" customFormat="false" ht="15" hidden="false" customHeight="false" outlineLevel="0" collapsed="false">
      <c r="A189" s="2" t="n">
        <v>38930</v>
      </c>
      <c r="B189" s="0" t="n">
        <v>0.0042</v>
      </c>
    </row>
    <row r="190" customFormat="false" ht="15" hidden="false" customHeight="false" outlineLevel="0" collapsed="false">
      <c r="A190" s="2" t="n">
        <v>38961</v>
      </c>
      <c r="B190" s="0" t="n">
        <v>0.0041</v>
      </c>
    </row>
    <row r="191" customFormat="false" ht="15" hidden="false" customHeight="false" outlineLevel="0" collapsed="false">
      <c r="A191" s="2" t="n">
        <v>38991</v>
      </c>
      <c r="B191" s="0" t="n">
        <v>0.0041</v>
      </c>
    </row>
    <row r="192" customFormat="false" ht="15" hidden="false" customHeight="false" outlineLevel="0" collapsed="false">
      <c r="A192" s="2" t="n">
        <v>39022</v>
      </c>
      <c r="B192" s="0" t="n">
        <v>0.0042</v>
      </c>
    </row>
    <row r="193" customFormat="false" ht="15" hidden="false" customHeight="false" outlineLevel="0" collapsed="false">
      <c r="A193" s="2" t="n">
        <v>39052</v>
      </c>
      <c r="B193" s="0" t="n">
        <v>0.004</v>
      </c>
    </row>
    <row r="194" customFormat="false" ht="15" hidden="false" customHeight="false" outlineLevel="0" collapsed="false">
      <c r="A194" s="2" t="n">
        <v>39083</v>
      </c>
      <c r="B194" s="0" t="n">
        <v>0.0044</v>
      </c>
    </row>
    <row r="195" customFormat="false" ht="15" hidden="false" customHeight="false" outlineLevel="0" collapsed="false">
      <c r="A195" s="2" t="n">
        <v>39114</v>
      </c>
      <c r="B195" s="0" t="n">
        <v>0.0038</v>
      </c>
    </row>
    <row r="196" customFormat="false" ht="15" hidden="false" customHeight="false" outlineLevel="0" collapsed="false">
      <c r="A196" s="2" t="n">
        <v>39142</v>
      </c>
      <c r="B196" s="0" t="n">
        <v>0.0043</v>
      </c>
    </row>
    <row r="197" customFormat="false" ht="15" hidden="false" customHeight="false" outlineLevel="0" collapsed="false">
      <c r="A197" s="2" t="n">
        <v>39173</v>
      </c>
      <c r="B197" s="0" t="n">
        <v>0.0044</v>
      </c>
    </row>
    <row r="198" customFormat="false" ht="15" hidden="false" customHeight="false" outlineLevel="0" collapsed="false">
      <c r="A198" s="2" t="n">
        <v>39203</v>
      </c>
      <c r="B198" s="0" t="n">
        <v>0.0041</v>
      </c>
    </row>
    <row r="199" customFormat="false" ht="15" hidden="false" customHeight="false" outlineLevel="0" collapsed="false">
      <c r="A199" s="2" t="n">
        <v>39234</v>
      </c>
      <c r="B199" s="0" t="n">
        <v>0.004</v>
      </c>
    </row>
    <row r="200" customFormat="false" ht="15" hidden="false" customHeight="false" outlineLevel="0" collapsed="false">
      <c r="A200" s="2" t="n">
        <v>39264</v>
      </c>
      <c r="B200" s="0" t="n">
        <v>0.004</v>
      </c>
    </row>
    <row r="201" customFormat="false" ht="15" hidden="false" customHeight="false" outlineLevel="0" collapsed="false">
      <c r="A201" s="2" t="n">
        <v>39295</v>
      </c>
      <c r="B201" s="0" t="n">
        <v>0.0042</v>
      </c>
    </row>
    <row r="202" customFormat="false" ht="15" hidden="false" customHeight="false" outlineLevel="0" collapsed="false">
      <c r="A202" s="2" t="n">
        <v>39326</v>
      </c>
      <c r="B202" s="0" t="n">
        <v>0.0032</v>
      </c>
    </row>
    <row r="203" customFormat="false" ht="15" hidden="false" customHeight="false" outlineLevel="0" collapsed="false">
      <c r="A203" s="2" t="n">
        <v>39356</v>
      </c>
      <c r="B203" s="0" t="n">
        <v>0.0032</v>
      </c>
    </row>
    <row r="204" customFormat="false" ht="15" hidden="false" customHeight="false" outlineLevel="0" collapsed="false">
      <c r="A204" s="2" t="n">
        <v>39387</v>
      </c>
      <c r="B204" s="0" t="n">
        <v>0.0034</v>
      </c>
    </row>
    <row r="205" customFormat="false" ht="15" hidden="false" customHeight="false" outlineLevel="0" collapsed="false">
      <c r="A205" s="2" t="n">
        <v>39417</v>
      </c>
      <c r="B205" s="0" t="n">
        <v>0.0027</v>
      </c>
    </row>
    <row r="206" customFormat="false" ht="15" hidden="false" customHeight="false" outlineLevel="0" collapsed="false">
      <c r="A206" s="2" t="n">
        <v>39448</v>
      </c>
      <c r="B206" s="0" t="n">
        <v>0.0021</v>
      </c>
    </row>
    <row r="207" customFormat="false" ht="15" hidden="false" customHeight="false" outlineLevel="0" collapsed="false">
      <c r="A207" s="2" t="n">
        <v>39479</v>
      </c>
      <c r="B207" s="0" t="n">
        <v>0.0013</v>
      </c>
    </row>
    <row r="208" customFormat="false" ht="15" hidden="false" customHeight="false" outlineLevel="0" collapsed="false">
      <c r="A208" s="2" t="n">
        <v>39508</v>
      </c>
      <c r="B208" s="0" t="n">
        <v>0.0017</v>
      </c>
    </row>
    <row r="209" customFormat="false" ht="15" hidden="false" customHeight="false" outlineLevel="0" collapsed="false">
      <c r="A209" s="2" t="n">
        <v>39539</v>
      </c>
      <c r="B209" s="0" t="n">
        <v>0.0018</v>
      </c>
    </row>
    <row r="210" customFormat="false" ht="15" hidden="false" customHeight="false" outlineLevel="0" collapsed="false">
      <c r="A210" s="2" t="n">
        <v>39569</v>
      </c>
      <c r="B210" s="0" t="n">
        <v>0.0018</v>
      </c>
    </row>
    <row r="211" customFormat="false" ht="15" hidden="false" customHeight="false" outlineLevel="0" collapsed="false">
      <c r="A211" s="2" t="n">
        <v>39600</v>
      </c>
      <c r="B211" s="0" t="n">
        <v>0.0017</v>
      </c>
    </row>
    <row r="212" customFormat="false" ht="15" hidden="false" customHeight="false" outlineLevel="0" collapsed="false">
      <c r="A212" s="2" t="n">
        <v>39630</v>
      </c>
      <c r="B212" s="0" t="n">
        <v>0.0015</v>
      </c>
    </row>
    <row r="213" customFormat="false" ht="15" hidden="false" customHeight="false" outlineLevel="0" collapsed="false">
      <c r="A213" s="2" t="n">
        <v>39661</v>
      </c>
      <c r="B213" s="0" t="n">
        <v>0.0013</v>
      </c>
    </row>
    <row r="214" customFormat="false" ht="15" hidden="false" customHeight="false" outlineLevel="0" collapsed="false">
      <c r="A214" s="2" t="n">
        <v>39692</v>
      </c>
      <c r="B214" s="0" t="n">
        <v>0.0015</v>
      </c>
    </row>
    <row r="215" customFormat="false" ht="15" hidden="false" customHeight="false" outlineLevel="0" collapsed="false">
      <c r="A215" s="2" t="n">
        <v>39722</v>
      </c>
      <c r="B215" s="0" t="n">
        <v>0.0008</v>
      </c>
    </row>
    <row r="216" customFormat="false" ht="15" hidden="false" customHeight="false" outlineLevel="0" collapsed="false">
      <c r="A216" s="2" t="n">
        <v>39753</v>
      </c>
      <c r="B216" s="0" t="n">
        <v>0.0003</v>
      </c>
    </row>
    <row r="217" customFormat="false" ht="15" hidden="false" customHeight="false" outlineLevel="0" collapsed="false">
      <c r="A217" s="2" t="n">
        <v>39783</v>
      </c>
      <c r="B217" s="0" t="n">
        <v>0</v>
      </c>
    </row>
    <row r="218" customFormat="false" ht="15" hidden="false" customHeight="false" outlineLevel="0" collapsed="false">
      <c r="A218" s="2" t="n">
        <v>39814</v>
      </c>
      <c r="B218" s="0" t="n">
        <v>0</v>
      </c>
    </row>
    <row r="219" customFormat="false" ht="15" hidden="false" customHeight="false" outlineLevel="0" collapsed="false">
      <c r="A219" s="2" t="n">
        <v>39845</v>
      </c>
      <c r="B219" s="0" t="n">
        <v>0.0001</v>
      </c>
    </row>
    <row r="220" customFormat="false" ht="15" hidden="false" customHeight="false" outlineLevel="0" collapsed="false">
      <c r="A220" s="2" t="n">
        <v>39873</v>
      </c>
      <c r="B220" s="0" t="n">
        <v>0.0002</v>
      </c>
    </row>
    <row r="221" customFormat="false" ht="15" hidden="false" customHeight="false" outlineLevel="0" collapsed="false">
      <c r="A221" s="2" t="n">
        <v>39904</v>
      </c>
      <c r="B221" s="0" t="n">
        <v>0.0001</v>
      </c>
    </row>
    <row r="222" customFormat="false" ht="15" hidden="false" customHeight="false" outlineLevel="0" collapsed="false">
      <c r="A222" s="2" t="n">
        <v>39934</v>
      </c>
      <c r="B222" s="0" t="n">
        <v>0</v>
      </c>
    </row>
    <row r="223" customFormat="false" ht="15" hidden="false" customHeight="false" outlineLevel="0" collapsed="false">
      <c r="A223" s="2" t="n">
        <v>39965</v>
      </c>
      <c r="B223" s="0" t="n">
        <v>0.0001</v>
      </c>
    </row>
    <row r="224" customFormat="false" ht="15" hidden="false" customHeight="false" outlineLevel="0" collapsed="false">
      <c r="A224" s="2" t="n">
        <v>39995</v>
      </c>
      <c r="B224" s="0" t="n">
        <v>0.0001</v>
      </c>
    </row>
    <row r="225" customFormat="false" ht="15" hidden="false" customHeight="false" outlineLevel="0" collapsed="false">
      <c r="A225" s="2" t="n">
        <v>40026</v>
      </c>
      <c r="B225" s="0" t="n">
        <v>0.0001</v>
      </c>
    </row>
    <row r="226" customFormat="false" ht="15" hidden="false" customHeight="false" outlineLevel="0" collapsed="false">
      <c r="A226" s="2" t="n">
        <v>40057</v>
      </c>
      <c r="B226" s="0" t="n">
        <v>0.0001</v>
      </c>
    </row>
    <row r="227" customFormat="false" ht="15" hidden="false" customHeight="false" outlineLevel="0" collapsed="false">
      <c r="A227" s="2" t="n">
        <v>40087</v>
      </c>
      <c r="B227" s="0" t="n">
        <v>0</v>
      </c>
    </row>
    <row r="228" customFormat="false" ht="15" hidden="false" customHeight="false" outlineLevel="0" collapsed="false">
      <c r="A228" s="2" t="n">
        <v>40118</v>
      </c>
      <c r="B228" s="0" t="n">
        <v>0</v>
      </c>
    </row>
    <row r="229" customFormat="false" ht="15" hidden="false" customHeight="false" outlineLevel="0" collapsed="false">
      <c r="A229" s="2" t="n">
        <v>40148</v>
      </c>
      <c r="B229" s="0" t="n">
        <v>0.0001</v>
      </c>
    </row>
    <row r="230" customFormat="false" ht="15" hidden="false" customHeight="false" outlineLevel="0" collapsed="false">
      <c r="A230" s="2" t="n">
        <v>40179</v>
      </c>
      <c r="B230" s="0" t="n">
        <v>0</v>
      </c>
    </row>
    <row r="231" customFormat="false" ht="15" hidden="false" customHeight="false" outlineLevel="0" collapsed="false">
      <c r="A231" s="2" t="n">
        <v>40210</v>
      </c>
      <c r="B231" s="0" t="n">
        <v>0</v>
      </c>
    </row>
    <row r="232" customFormat="false" ht="15" hidden="false" customHeight="false" outlineLevel="0" collapsed="false">
      <c r="A232" s="2" t="n">
        <v>40238</v>
      </c>
      <c r="B232" s="0" t="n">
        <v>0.0001</v>
      </c>
    </row>
    <row r="233" customFormat="false" ht="15" hidden="false" customHeight="false" outlineLevel="0" collapsed="false">
      <c r="A233" s="2" t="n">
        <v>40269</v>
      </c>
      <c r="B233" s="0" t="n">
        <v>0.0001</v>
      </c>
    </row>
    <row r="234" customFormat="false" ht="15" hidden="false" customHeight="false" outlineLevel="0" collapsed="false">
      <c r="A234" s="2" t="n">
        <v>40299</v>
      </c>
      <c r="B234" s="0" t="n">
        <v>0.0001</v>
      </c>
    </row>
    <row r="235" customFormat="false" ht="15" hidden="false" customHeight="false" outlineLevel="0" collapsed="false">
      <c r="A235" s="2" t="n">
        <v>40330</v>
      </c>
      <c r="B235" s="0" t="n">
        <v>0.0001</v>
      </c>
    </row>
    <row r="236" customFormat="false" ht="15" hidden="false" customHeight="false" outlineLevel="0" collapsed="false">
      <c r="A236" s="2" t="n">
        <v>40360</v>
      </c>
      <c r="B236" s="0" t="n">
        <v>0.0001</v>
      </c>
    </row>
    <row r="237" customFormat="false" ht="15" hidden="false" customHeight="false" outlineLevel="0" collapsed="false">
      <c r="A237" s="2" t="n">
        <v>40391</v>
      </c>
      <c r="B237" s="0" t="n">
        <v>0.0001</v>
      </c>
    </row>
    <row r="238" customFormat="false" ht="15" hidden="false" customHeight="false" outlineLevel="0" collapsed="false">
      <c r="A238" s="2" t="n">
        <v>40422</v>
      </c>
      <c r="B238" s="0" t="n">
        <v>0.0001</v>
      </c>
    </row>
    <row r="239" customFormat="false" ht="15" hidden="false" customHeight="false" outlineLevel="0" collapsed="false">
      <c r="A239" s="2" t="n">
        <v>40452</v>
      </c>
      <c r="B239" s="0" t="n">
        <v>0.0001</v>
      </c>
    </row>
    <row r="240" customFormat="false" ht="15" hidden="false" customHeight="false" outlineLevel="0" collapsed="false">
      <c r="A240" s="2" t="n">
        <v>40483</v>
      </c>
      <c r="B240" s="0" t="n">
        <v>0.0001</v>
      </c>
    </row>
    <row r="241" customFormat="false" ht="15" hidden="false" customHeight="false" outlineLevel="0" collapsed="false">
      <c r="A241" s="2" t="n">
        <v>40513</v>
      </c>
      <c r="B241" s="0" t="n">
        <v>0.0001</v>
      </c>
    </row>
    <row r="242" customFormat="false" ht="15" hidden="false" customHeight="false" outlineLevel="0" collapsed="false">
      <c r="A242" s="2" t="n">
        <v>40544</v>
      </c>
      <c r="B242" s="0" t="n">
        <v>0.0001</v>
      </c>
    </row>
    <row r="243" customFormat="false" ht="15" hidden="false" customHeight="false" outlineLevel="0" collapsed="false">
      <c r="A243" s="2" t="n">
        <v>40575</v>
      </c>
      <c r="B243" s="0" t="n">
        <v>0.0001</v>
      </c>
    </row>
    <row r="244" customFormat="false" ht="15" hidden="false" customHeight="false" outlineLevel="0" collapsed="false">
      <c r="A244" s="2" t="n">
        <v>40603</v>
      </c>
      <c r="B244" s="0" t="n">
        <v>0.0001</v>
      </c>
    </row>
    <row r="245" customFormat="false" ht="15" hidden="false" customHeight="false" outlineLevel="0" collapsed="false">
      <c r="A245" s="2" t="n">
        <v>40634</v>
      </c>
      <c r="B245" s="0" t="n">
        <v>0</v>
      </c>
    </row>
    <row r="246" customFormat="false" ht="15" hidden="false" customHeight="false" outlineLevel="0" collapsed="false">
      <c r="A246" s="2" t="n">
        <v>40664</v>
      </c>
      <c r="B246" s="0" t="n">
        <v>0</v>
      </c>
    </row>
    <row r="247" customFormat="false" ht="15" hidden="false" customHeight="false" outlineLevel="0" collapsed="false">
      <c r="A247" s="2" t="n">
        <v>40695</v>
      </c>
      <c r="B247" s="0" t="n">
        <v>0</v>
      </c>
    </row>
    <row r="248" customFormat="false" ht="15" hidden="false" customHeight="false" outlineLevel="0" collapsed="false">
      <c r="A248" s="2" t="n">
        <v>40725</v>
      </c>
      <c r="B248" s="0" t="n">
        <v>0</v>
      </c>
    </row>
    <row r="249" customFormat="false" ht="15" hidden="false" customHeight="false" outlineLevel="0" collapsed="false">
      <c r="A249" s="2" t="n">
        <v>40756</v>
      </c>
      <c r="B249" s="0" t="n">
        <v>0.0001</v>
      </c>
    </row>
    <row r="250" customFormat="false" ht="15" hidden="false" customHeight="false" outlineLevel="0" collapsed="false">
      <c r="A250" s="2" t="n">
        <v>40787</v>
      </c>
      <c r="B250" s="0" t="n">
        <v>0</v>
      </c>
    </row>
    <row r="251" customFormat="false" ht="15" hidden="false" customHeight="false" outlineLevel="0" collapsed="false">
      <c r="A251" s="2" t="n">
        <v>40817</v>
      </c>
      <c r="B251" s="0" t="n">
        <v>0</v>
      </c>
    </row>
    <row r="252" customFormat="false" ht="15" hidden="false" customHeight="false" outlineLevel="0" collapsed="false">
      <c r="A252" s="2" t="n">
        <v>40848</v>
      </c>
      <c r="B252" s="0" t="n">
        <v>0</v>
      </c>
    </row>
    <row r="253" customFormat="false" ht="15" hidden="false" customHeight="false" outlineLevel="0" collapsed="false">
      <c r="A253" s="2" t="n">
        <v>40878</v>
      </c>
      <c r="B253" s="0" t="n">
        <v>0</v>
      </c>
    </row>
    <row r="254" customFormat="false" ht="15" hidden="false" customHeight="false" outlineLevel="0" collapsed="false">
      <c r="A254" s="2" t="n">
        <v>40909</v>
      </c>
      <c r="B254" s="0" t="n">
        <v>0</v>
      </c>
    </row>
    <row r="255" customFormat="false" ht="15" hidden="false" customHeight="false" outlineLevel="0" collapsed="false">
      <c r="A255" s="2" t="n">
        <v>40940</v>
      </c>
      <c r="B255" s="0" t="n">
        <v>0</v>
      </c>
    </row>
    <row r="256" customFormat="false" ht="15" hidden="false" customHeight="false" outlineLevel="0" collapsed="false">
      <c r="A256" s="2" t="n">
        <v>40969</v>
      </c>
      <c r="B256" s="0" t="n">
        <v>0</v>
      </c>
    </row>
    <row r="257" customFormat="false" ht="15" hidden="false" customHeight="false" outlineLevel="0" collapsed="false">
      <c r="A257" s="2" t="n">
        <v>41000</v>
      </c>
      <c r="B257" s="0" t="n">
        <v>0</v>
      </c>
    </row>
    <row r="258" customFormat="false" ht="15" hidden="false" customHeight="false" outlineLevel="0" collapsed="false">
      <c r="A258" s="2" t="n">
        <v>41030</v>
      </c>
      <c r="B258" s="0" t="n">
        <v>0.0001</v>
      </c>
    </row>
    <row r="259" customFormat="false" ht="15" hidden="false" customHeight="false" outlineLevel="0" collapsed="false">
      <c r="A259" s="2" t="n">
        <v>41061</v>
      </c>
      <c r="B259" s="0" t="n">
        <v>0</v>
      </c>
    </row>
    <row r="260" customFormat="false" ht="15" hidden="false" customHeight="false" outlineLevel="0" collapsed="false">
      <c r="A260" s="2" t="n">
        <v>41091</v>
      </c>
      <c r="B260" s="0" t="n">
        <v>0</v>
      </c>
    </row>
    <row r="261" customFormat="false" ht="15" hidden="false" customHeight="false" outlineLevel="0" collapsed="false">
      <c r="A261" s="2" t="n">
        <v>41122</v>
      </c>
      <c r="B261" s="0" t="n">
        <v>0.0001</v>
      </c>
    </row>
    <row r="262" customFormat="false" ht="15" hidden="false" customHeight="false" outlineLevel="0" collapsed="false">
      <c r="A262" s="2" t="n">
        <v>41153</v>
      </c>
      <c r="B262" s="0" t="n">
        <v>0.0001</v>
      </c>
    </row>
    <row r="263" customFormat="false" ht="15" hidden="false" customHeight="false" outlineLevel="0" collapsed="false">
      <c r="A263" s="2" t="n">
        <v>41183</v>
      </c>
      <c r="B263" s="0" t="n">
        <v>0.0001</v>
      </c>
    </row>
    <row r="264" customFormat="false" ht="15" hidden="false" customHeight="false" outlineLevel="0" collapsed="false">
      <c r="A264" s="2" t="n">
        <v>41214</v>
      </c>
      <c r="B264" s="0" t="n">
        <v>0.0001</v>
      </c>
    </row>
    <row r="265" customFormat="false" ht="15" hidden="false" customHeight="false" outlineLevel="0" collapsed="false">
      <c r="A265" s="2" t="n">
        <v>41244</v>
      </c>
      <c r="B265" s="0" t="n">
        <v>0.0001</v>
      </c>
    </row>
    <row r="266" customFormat="false" ht="15" hidden="false" customHeight="false" outlineLevel="0" collapsed="false">
      <c r="A266" s="2" t="n">
        <v>41275</v>
      </c>
      <c r="B266" s="0" t="n">
        <v>0</v>
      </c>
    </row>
    <row r="267" customFormat="false" ht="15" hidden="false" customHeight="false" outlineLevel="0" collapsed="false">
      <c r="A267" s="2" t="n">
        <v>41306</v>
      </c>
      <c r="B267" s="0" t="n">
        <v>0</v>
      </c>
    </row>
    <row r="268" customFormat="false" ht="15" hidden="false" customHeight="false" outlineLevel="0" collapsed="false">
      <c r="A268" s="2" t="n">
        <v>41334</v>
      </c>
      <c r="B268" s="0" t="n">
        <v>0</v>
      </c>
    </row>
    <row r="269" customFormat="false" ht="15" hidden="false" customHeight="false" outlineLevel="0" collapsed="false">
      <c r="A269" s="2" t="n">
        <v>41365</v>
      </c>
      <c r="B269" s="0" t="n">
        <v>0</v>
      </c>
    </row>
    <row r="270" customFormat="false" ht="15" hidden="false" customHeight="false" outlineLevel="0" collapsed="false">
      <c r="A270" s="2" t="n">
        <v>41395</v>
      </c>
      <c r="B270" s="0" t="n">
        <v>0</v>
      </c>
    </row>
    <row r="271" customFormat="false" ht="15" hidden="false" customHeight="false" outlineLevel="0" collapsed="false">
      <c r="A271" s="2" t="n">
        <v>41426</v>
      </c>
      <c r="B271" s="0" t="n">
        <v>0</v>
      </c>
    </row>
    <row r="272" customFormat="false" ht="15" hidden="false" customHeight="false" outlineLevel="0" collapsed="false">
      <c r="A272" s="2" t="n">
        <v>41456</v>
      </c>
      <c r="B272" s="0" t="n">
        <v>0</v>
      </c>
    </row>
    <row r="273" customFormat="false" ht="15" hidden="false" customHeight="false" outlineLevel="0" collapsed="false">
      <c r="A273" s="2" t="n">
        <v>41487</v>
      </c>
      <c r="B273" s="0" t="n">
        <v>0</v>
      </c>
    </row>
    <row r="274" customFormat="false" ht="15" hidden="false" customHeight="false" outlineLevel="0" collapsed="false">
      <c r="A274" s="2" t="n">
        <v>41518</v>
      </c>
      <c r="B274" s="0" t="n">
        <v>0</v>
      </c>
    </row>
    <row r="275" customFormat="false" ht="15" hidden="false" customHeight="false" outlineLevel="0" collapsed="false">
      <c r="A275" s="2" t="n">
        <v>41548</v>
      </c>
      <c r="B275" s="0" t="n">
        <v>0</v>
      </c>
    </row>
    <row r="276" customFormat="false" ht="15" hidden="false" customHeight="false" outlineLevel="0" collapsed="false">
      <c r="A276" s="2" t="n">
        <v>41579</v>
      </c>
      <c r="B276" s="0" t="n">
        <v>0</v>
      </c>
    </row>
    <row r="277" customFormat="false" ht="15" hidden="false" customHeight="false" outlineLevel="0" collapsed="false">
      <c r="A277" s="2" t="n">
        <v>41609</v>
      </c>
      <c r="B277" s="0" t="n">
        <v>0</v>
      </c>
    </row>
    <row r="278" customFormat="false" ht="15" hidden="false" customHeight="false" outlineLevel="0" collapsed="false">
      <c r="A278" s="2" t="n">
        <v>41640</v>
      </c>
      <c r="B278" s="0" t="n">
        <v>0</v>
      </c>
    </row>
    <row r="279" customFormat="false" ht="15" hidden="false" customHeight="false" outlineLevel="0" collapsed="false">
      <c r="A279" s="2" t="n">
        <v>41671</v>
      </c>
      <c r="B279" s="0" t="n">
        <v>0</v>
      </c>
    </row>
    <row r="280" customFormat="false" ht="15" hidden="false" customHeight="false" outlineLevel="0" collapsed="false">
      <c r="A280" s="2" t="n">
        <v>41699</v>
      </c>
      <c r="B280" s="0" t="n">
        <v>0</v>
      </c>
    </row>
    <row r="281" customFormat="false" ht="15" hidden="false" customHeight="false" outlineLevel="0" collapsed="false">
      <c r="A281" s="2" t="n">
        <v>41730</v>
      </c>
      <c r="B281" s="0" t="n">
        <v>0</v>
      </c>
    </row>
    <row r="282" customFormat="false" ht="15" hidden="false" customHeight="false" outlineLevel="0" collapsed="false">
      <c r="A282" s="2" t="n">
        <v>41760</v>
      </c>
      <c r="B282" s="0" t="n">
        <v>0</v>
      </c>
    </row>
    <row r="283" customFormat="false" ht="15" hidden="false" customHeight="false" outlineLevel="0" collapsed="false">
      <c r="A283" s="2" t="n">
        <v>41791</v>
      </c>
      <c r="B283" s="0" t="n">
        <v>0</v>
      </c>
    </row>
    <row r="284" customFormat="false" ht="15" hidden="false" customHeight="false" outlineLevel="0" collapsed="false">
      <c r="A284" s="2" t="n">
        <v>41821</v>
      </c>
      <c r="B284" s="0" t="n">
        <v>0</v>
      </c>
    </row>
    <row r="285" customFormat="false" ht="15" hidden="false" customHeight="false" outlineLevel="0" collapsed="false">
      <c r="A285" s="2" t="n">
        <v>41852</v>
      </c>
      <c r="B285" s="0" t="n">
        <v>0</v>
      </c>
    </row>
    <row r="286" customFormat="false" ht="15" hidden="false" customHeight="false" outlineLevel="0" collapsed="false">
      <c r="A286" s="2" t="n">
        <v>41883</v>
      </c>
      <c r="B286" s="0" t="n">
        <v>0</v>
      </c>
    </row>
    <row r="287" customFormat="false" ht="15" hidden="false" customHeight="false" outlineLevel="0" collapsed="false">
      <c r="A287" s="2" t="n">
        <v>41913</v>
      </c>
      <c r="B287" s="0" t="n">
        <v>0</v>
      </c>
    </row>
    <row r="288" customFormat="false" ht="15" hidden="false" customHeight="false" outlineLevel="0" collapsed="false">
      <c r="A288" s="2" t="n">
        <v>41944</v>
      </c>
      <c r="B288" s="0" t="n">
        <v>0</v>
      </c>
    </row>
    <row r="289" customFormat="false" ht="15" hidden="false" customHeight="false" outlineLevel="0" collapsed="false">
      <c r="A289" s="2" t="n">
        <v>41974</v>
      </c>
      <c r="B289" s="0" t="n">
        <v>0</v>
      </c>
    </row>
    <row r="290" customFormat="false" ht="15" hidden="false" customHeight="false" outlineLevel="0" collapsed="false">
      <c r="A290" s="2" t="n">
        <v>42005</v>
      </c>
      <c r="B290" s="0" t="n">
        <v>0</v>
      </c>
    </row>
    <row r="291" customFormat="false" ht="15" hidden="false" customHeight="false" outlineLevel="0" collapsed="false">
      <c r="A291" s="2" t="n">
        <v>42036</v>
      </c>
      <c r="B291" s="0" t="n">
        <v>0</v>
      </c>
    </row>
    <row r="292" customFormat="false" ht="15" hidden="false" customHeight="false" outlineLevel="0" collapsed="false">
      <c r="A292" s="2" t="n">
        <v>42064</v>
      </c>
      <c r="B292" s="0" t="n">
        <v>0</v>
      </c>
    </row>
    <row r="293" customFormat="false" ht="15" hidden="false" customHeight="false" outlineLevel="0" collapsed="false">
      <c r="A293" s="2" t="n">
        <v>42095</v>
      </c>
      <c r="B293" s="0" t="n">
        <v>0</v>
      </c>
    </row>
    <row r="294" customFormat="false" ht="15" hidden="false" customHeight="false" outlineLevel="0" collapsed="false">
      <c r="A294" s="2" t="n">
        <v>42125</v>
      </c>
      <c r="B294" s="0" t="n">
        <v>0</v>
      </c>
    </row>
    <row r="295" customFormat="false" ht="15" hidden="false" customHeight="false" outlineLevel="0" collapsed="false">
      <c r="A295" s="2" t="n">
        <v>42156</v>
      </c>
      <c r="B295" s="0" t="n">
        <v>0</v>
      </c>
    </row>
    <row r="296" customFormat="false" ht="15" hidden="false" customHeight="false" outlineLevel="0" collapsed="false">
      <c r="A296" s="2" t="n">
        <v>42186</v>
      </c>
      <c r="B296" s="0" t="n">
        <v>0</v>
      </c>
    </row>
    <row r="297" customFormat="false" ht="15" hidden="false" customHeight="false" outlineLevel="0" collapsed="false">
      <c r="A297" s="2" t="n">
        <v>42217</v>
      </c>
      <c r="B297" s="0" t="n">
        <v>0</v>
      </c>
    </row>
    <row r="298" customFormat="false" ht="15" hidden="false" customHeight="false" outlineLevel="0" collapsed="false">
      <c r="A298" s="2" t="n">
        <v>42248</v>
      </c>
      <c r="B298" s="0" t="n">
        <v>0</v>
      </c>
    </row>
    <row r="299" customFormat="false" ht="15" hidden="false" customHeight="false" outlineLevel="0" collapsed="false">
      <c r="A299" s="2" t="n">
        <v>42278</v>
      </c>
      <c r="B299" s="0" t="n">
        <v>0</v>
      </c>
    </row>
    <row r="300" customFormat="false" ht="15" hidden="false" customHeight="false" outlineLevel="0" collapsed="false">
      <c r="A300" s="2" t="n">
        <v>42309</v>
      </c>
      <c r="B300" s="0" t="n">
        <v>0</v>
      </c>
    </row>
    <row r="301" customFormat="false" ht="15" hidden="false" customHeight="false" outlineLevel="0" collapsed="false">
      <c r="A301" s="2" t="n">
        <v>42339</v>
      </c>
      <c r="B301" s="0" t="n">
        <v>0.0001</v>
      </c>
    </row>
    <row r="302" customFormat="false" ht="15" hidden="false" customHeight="false" outlineLevel="0" collapsed="false">
      <c r="A302" s="2" t="n">
        <v>42370</v>
      </c>
      <c r="B302" s="0" t="n">
        <v>0.0001</v>
      </c>
    </row>
    <row r="303" customFormat="false" ht="15" hidden="false" customHeight="false" outlineLevel="0" collapsed="false">
      <c r="A303" s="2" t="n">
        <v>42401</v>
      </c>
      <c r="B303" s="0" t="n">
        <v>0.0002</v>
      </c>
    </row>
    <row r="304" customFormat="false" ht="15" hidden="false" customHeight="false" outlineLevel="0" collapsed="false">
      <c r="A304" s="2" t="n">
        <v>42430</v>
      </c>
      <c r="B304" s="0" t="n">
        <v>0.0002</v>
      </c>
    </row>
    <row r="305" customFormat="false" ht="15" hidden="false" customHeight="false" outlineLevel="0" collapsed="false">
      <c r="A305" s="2" t="n">
        <v>42461</v>
      </c>
      <c r="B305" s="0" t="n">
        <v>0.0001</v>
      </c>
    </row>
    <row r="306" customFormat="false" ht="15" hidden="false" customHeight="false" outlineLevel="0" collapsed="false">
      <c r="A306" s="2" t="n">
        <v>42491</v>
      </c>
      <c r="B306" s="0" t="n">
        <v>0.0001</v>
      </c>
    </row>
    <row r="307" customFormat="false" ht="15" hidden="false" customHeight="false" outlineLevel="0" collapsed="false">
      <c r="A307" s="2" t="n">
        <v>42522</v>
      </c>
      <c r="B307" s="0" t="n">
        <v>0.0002</v>
      </c>
    </row>
    <row r="308" customFormat="false" ht="15" hidden="false" customHeight="false" outlineLevel="0" collapsed="false">
      <c r="A308" s="2" t="n">
        <v>42552</v>
      </c>
      <c r="B308" s="0" t="n">
        <v>0.0002</v>
      </c>
    </row>
    <row r="309" customFormat="false" ht="15" hidden="false" customHeight="false" outlineLevel="0" collapsed="false">
      <c r="A309" s="2" t="n">
        <v>42583</v>
      </c>
      <c r="B309" s="0" t="n">
        <v>0.0002</v>
      </c>
    </row>
    <row r="310" customFormat="false" ht="15" hidden="false" customHeight="false" outlineLevel="0" collapsed="false">
      <c r="A310" s="2" t="n">
        <v>42614</v>
      </c>
      <c r="B310" s="0" t="n">
        <v>0.0002</v>
      </c>
    </row>
    <row r="311" customFormat="false" ht="15" hidden="false" customHeight="false" outlineLevel="0" collapsed="false">
      <c r="A311" s="2" t="n">
        <v>42644</v>
      </c>
      <c r="B311" s="0" t="n">
        <v>0.0002</v>
      </c>
    </row>
    <row r="312" customFormat="false" ht="15" hidden="false" customHeight="false" outlineLevel="0" collapsed="false">
      <c r="A312" s="2" t="n">
        <v>42675</v>
      </c>
      <c r="B312" s="0" t="n">
        <v>0.0001</v>
      </c>
    </row>
    <row r="313" customFormat="false" ht="15" hidden="false" customHeight="false" outlineLevel="0" collapsed="false">
      <c r="A313" s="2" t="n">
        <v>42705</v>
      </c>
      <c r="B313" s="0" t="n">
        <v>0.0003</v>
      </c>
    </row>
    <row r="314" customFormat="false" ht="15" hidden="false" customHeight="false" outlineLevel="0" collapsed="false">
      <c r="A314" s="2" t="n">
        <v>42736</v>
      </c>
      <c r="B314" s="0" t="n">
        <v>0.0004</v>
      </c>
    </row>
    <row r="315" customFormat="false" ht="15" hidden="false" customHeight="false" outlineLevel="0" collapsed="false">
      <c r="A315" s="2" t="n">
        <v>42767</v>
      </c>
      <c r="B315" s="0" t="n">
        <v>0.0004</v>
      </c>
    </row>
    <row r="316" customFormat="false" ht="15" hidden="false" customHeight="false" outlineLevel="0" collapsed="false">
      <c r="A316" s="2" t="n">
        <v>42795</v>
      </c>
      <c r="B316" s="0" t="n">
        <v>0.0003</v>
      </c>
    </row>
    <row r="317" customFormat="false" ht="15" hidden="false" customHeight="false" outlineLevel="0" collapsed="false">
      <c r="A317" s="2" t="n">
        <v>42826</v>
      </c>
      <c r="B317" s="0" t="n">
        <v>0.0005</v>
      </c>
    </row>
    <row r="318" customFormat="false" ht="15" hidden="false" customHeight="false" outlineLevel="0" collapsed="false">
      <c r="A318" s="2" t="n">
        <v>42856</v>
      </c>
      <c r="B318" s="0" t="n">
        <v>0.0006</v>
      </c>
    </row>
    <row r="319" customFormat="false" ht="15" hidden="false" customHeight="false" outlineLevel="0" collapsed="false">
      <c r="A319" s="2" t="n">
        <v>42887</v>
      </c>
      <c r="B319" s="0" t="n">
        <v>0.0006</v>
      </c>
    </row>
    <row r="320" customFormat="false" ht="15" hidden="false" customHeight="false" outlineLevel="0" collapsed="false">
      <c r="A320" s="2" t="n">
        <v>42917</v>
      </c>
      <c r="B320" s="0" t="n">
        <v>0.0007</v>
      </c>
    </row>
    <row r="321" customFormat="false" ht="15" hidden="false" customHeight="false" outlineLevel="0" collapsed="false">
      <c r="A321" s="2" t="n">
        <v>42948</v>
      </c>
      <c r="B321" s="0" t="n">
        <v>0.0009</v>
      </c>
    </row>
    <row r="322" customFormat="false" ht="15" hidden="false" customHeight="false" outlineLevel="0" collapsed="false">
      <c r="A322" s="2" t="n">
        <v>42979</v>
      </c>
      <c r="B322" s="0" t="n">
        <v>0.0009</v>
      </c>
    </row>
    <row r="323" customFormat="false" ht="15" hidden="false" customHeight="false" outlineLevel="0" collapsed="false">
      <c r="A323" s="2" t="n">
        <v>43009</v>
      </c>
      <c r="B323" s="0" t="n">
        <v>0.0009</v>
      </c>
    </row>
    <row r="324" customFormat="false" ht="15" hidden="false" customHeight="false" outlineLevel="0" collapsed="false">
      <c r="A324" s="2" t="n">
        <v>43040</v>
      </c>
      <c r="B324" s="0" t="n">
        <v>0.0008</v>
      </c>
    </row>
    <row r="325" customFormat="false" ht="15" hidden="false" customHeight="false" outlineLevel="0" collapsed="false">
      <c r="A325" s="2" t="n">
        <v>43070</v>
      </c>
      <c r="B325" s="0" t="n">
        <v>0.0009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J10:J11 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</row>
    <row r="2" customFormat="false" ht="15" hidden="false" customHeight="false" outlineLevel="0" collapsed="false">
      <c r="A2" s="2" t="n">
        <v>33239</v>
      </c>
      <c r="B2" s="0" t="n">
        <v>0.043063</v>
      </c>
      <c r="C2" s="0" t="n">
        <v>0.045001</v>
      </c>
    </row>
    <row r="3" customFormat="false" ht="15" hidden="false" customHeight="false" outlineLevel="0" collapsed="false">
      <c r="A3" s="2" t="n">
        <v>33270</v>
      </c>
      <c r="B3" s="0" t="n">
        <v>0.067371</v>
      </c>
      <c r="C3" s="0" t="n">
        <v>0.071565</v>
      </c>
    </row>
    <row r="4" customFormat="false" ht="15" hidden="false" customHeight="false" outlineLevel="0" collapsed="false">
      <c r="A4" s="2" t="n">
        <v>33298</v>
      </c>
      <c r="B4" s="0" t="n">
        <v>0.022312</v>
      </c>
      <c r="C4" s="0" t="n">
        <v>0.024355</v>
      </c>
    </row>
    <row r="5" customFormat="false" ht="15" hidden="false" customHeight="false" outlineLevel="0" collapsed="false">
      <c r="A5" s="2" t="n">
        <v>33329</v>
      </c>
      <c r="B5" s="0" t="n">
        <v>0.000214</v>
      </c>
      <c r="C5" s="0" t="n">
        <v>0.002268</v>
      </c>
    </row>
    <row r="6" customFormat="false" ht="15" hidden="false" customHeight="false" outlineLevel="0" collapsed="false">
      <c r="A6" s="2" t="n">
        <v>33359</v>
      </c>
      <c r="B6" s="0" t="n">
        <v>0.038759</v>
      </c>
      <c r="C6" s="0" t="n">
        <v>0.04293</v>
      </c>
    </row>
    <row r="7" customFormat="false" ht="15" hidden="false" customHeight="false" outlineLevel="0" collapsed="false">
      <c r="A7" s="2" t="n">
        <v>33390</v>
      </c>
      <c r="B7" s="0" t="n">
        <v>-0.047498</v>
      </c>
      <c r="C7" s="0" t="n">
        <v>-0.045357</v>
      </c>
    </row>
    <row r="8" customFormat="false" ht="15" hidden="false" customHeight="false" outlineLevel="0" collapsed="false">
      <c r="A8" s="2" t="n">
        <v>33420</v>
      </c>
      <c r="B8" s="0" t="n">
        <v>0.044799</v>
      </c>
      <c r="C8" s="0" t="n">
        <v>0.046526</v>
      </c>
    </row>
    <row r="9" customFormat="false" ht="15" hidden="false" customHeight="false" outlineLevel="0" collapsed="false">
      <c r="A9" s="2" t="n">
        <v>33451</v>
      </c>
      <c r="B9" s="0" t="n">
        <v>0.019912</v>
      </c>
      <c r="C9" s="0" t="n">
        <v>0.023885</v>
      </c>
    </row>
    <row r="10" customFormat="false" ht="15" hidden="false" customHeight="false" outlineLevel="0" collapsed="false">
      <c r="A10" s="2" t="n">
        <v>33482</v>
      </c>
      <c r="B10" s="0" t="n">
        <v>-0.019061</v>
      </c>
      <c r="C10" s="0" t="n">
        <v>-0.016861</v>
      </c>
    </row>
    <row r="11" customFormat="false" ht="15" hidden="false" customHeight="false" outlineLevel="0" collapsed="false">
      <c r="A11" s="2" t="n">
        <v>33512</v>
      </c>
      <c r="B11" s="0" t="n">
        <v>0.011899</v>
      </c>
      <c r="C11" s="0" t="n">
        <v>0.013458</v>
      </c>
    </row>
    <row r="12" customFormat="false" ht="15" hidden="false" customHeight="false" outlineLevel="0" collapsed="false">
      <c r="A12" s="2" t="n">
        <v>33543</v>
      </c>
      <c r="B12" s="0" t="n">
        <v>-0.043973</v>
      </c>
      <c r="C12" s="0" t="n">
        <v>-0.040214</v>
      </c>
    </row>
    <row r="13" customFormat="false" ht="15" hidden="false" customHeight="false" outlineLevel="0" collapsed="false">
      <c r="A13" s="2" t="n">
        <v>33573</v>
      </c>
      <c r="B13" s="0" t="n">
        <v>0.111476</v>
      </c>
      <c r="C13" s="0" t="n">
        <v>0.114089</v>
      </c>
    </row>
    <row r="14" customFormat="false" ht="15" hidden="false" customHeight="false" outlineLevel="0" collapsed="false">
      <c r="A14" s="2" t="n">
        <v>33604</v>
      </c>
      <c r="B14" s="0" t="n">
        <v>-0.019654</v>
      </c>
      <c r="C14" s="0" t="n">
        <v>-0.018348</v>
      </c>
    </row>
    <row r="15" customFormat="false" ht="15" hidden="false" customHeight="false" outlineLevel="0" collapsed="false">
      <c r="A15" s="2" t="n">
        <v>33635</v>
      </c>
      <c r="B15" s="0" t="n">
        <v>0.009442</v>
      </c>
      <c r="C15" s="0" t="n">
        <v>0.012865</v>
      </c>
    </row>
    <row r="16" customFormat="false" ht="15" hidden="false" customHeight="false" outlineLevel="0" collapsed="false">
      <c r="A16" s="2" t="n">
        <v>33664</v>
      </c>
      <c r="B16" s="0" t="n">
        <v>-0.021873</v>
      </c>
      <c r="C16" s="0" t="n">
        <v>-0.01947</v>
      </c>
    </row>
    <row r="17" customFormat="false" ht="15" hidden="false" customHeight="false" outlineLevel="0" collapsed="false">
      <c r="A17" s="2" t="n">
        <v>33695</v>
      </c>
      <c r="B17" s="0" t="n">
        <v>0.027157</v>
      </c>
      <c r="C17" s="0" t="n">
        <v>0.028614</v>
      </c>
    </row>
    <row r="18" customFormat="false" ht="15" hidden="false" customHeight="false" outlineLevel="0" collapsed="false">
      <c r="A18" s="2" t="n">
        <v>33725</v>
      </c>
      <c r="B18" s="0" t="n">
        <v>0.001087</v>
      </c>
      <c r="C18" s="0" t="n">
        <v>0.00485</v>
      </c>
    </row>
    <row r="19" customFormat="false" ht="15" hidden="false" customHeight="false" outlineLevel="0" collapsed="false">
      <c r="A19" s="2" t="n">
        <v>33756</v>
      </c>
      <c r="B19" s="0" t="n">
        <v>-0.017545</v>
      </c>
      <c r="C19" s="0" t="n">
        <v>-0.01503</v>
      </c>
    </row>
    <row r="20" customFormat="false" ht="15" hidden="false" customHeight="false" outlineLevel="0" collapsed="false">
      <c r="A20" s="2" t="n">
        <v>33786</v>
      </c>
      <c r="B20" s="0" t="n">
        <v>0.039465</v>
      </c>
      <c r="C20" s="0" t="n">
        <v>0.040924</v>
      </c>
    </row>
    <row r="21" customFormat="false" ht="15" hidden="false" customHeight="false" outlineLevel="0" collapsed="false">
      <c r="A21" s="2" t="n">
        <v>33817</v>
      </c>
      <c r="B21" s="0" t="n">
        <v>-0.024214</v>
      </c>
      <c r="C21" s="0" t="n">
        <v>-0.020615</v>
      </c>
    </row>
    <row r="22" customFormat="false" ht="15" hidden="false" customHeight="false" outlineLevel="0" collapsed="false">
      <c r="A22" s="2" t="n">
        <v>33848</v>
      </c>
      <c r="B22" s="0" t="n">
        <v>0.008916</v>
      </c>
      <c r="C22" s="0" t="n">
        <v>0.01134</v>
      </c>
    </row>
    <row r="23" customFormat="false" ht="15" hidden="false" customHeight="false" outlineLevel="0" collapsed="false">
      <c r="A23" s="2" t="n">
        <v>33878</v>
      </c>
      <c r="B23" s="0" t="n">
        <v>0.003455</v>
      </c>
      <c r="C23" s="0" t="n">
        <v>0.004796</v>
      </c>
    </row>
    <row r="24" customFormat="false" ht="15" hidden="false" customHeight="false" outlineLevel="0" collapsed="false">
      <c r="A24" s="2" t="n">
        <v>33909</v>
      </c>
      <c r="B24" s="0" t="n">
        <v>0.030069</v>
      </c>
      <c r="C24" s="0" t="n">
        <v>0.033794</v>
      </c>
    </row>
    <row r="25" customFormat="false" ht="15" hidden="false" customHeight="false" outlineLevel="0" collapsed="false">
      <c r="A25" s="2" t="n">
        <v>33939</v>
      </c>
      <c r="B25" s="0" t="n">
        <v>0.011197</v>
      </c>
      <c r="C25" s="0" t="n">
        <v>0.01338</v>
      </c>
    </row>
    <row r="26" customFormat="false" ht="15" hidden="false" customHeight="false" outlineLevel="0" collapsed="false">
      <c r="A26" s="2" t="n">
        <v>33970</v>
      </c>
      <c r="B26" s="0" t="n">
        <v>0.005964</v>
      </c>
      <c r="C26" s="0" t="n">
        <v>0.007282</v>
      </c>
    </row>
    <row r="27" customFormat="false" ht="15" hidden="false" customHeight="false" outlineLevel="0" collapsed="false">
      <c r="A27" s="2" t="n">
        <v>34001</v>
      </c>
      <c r="B27" s="0" t="n">
        <v>0.010361</v>
      </c>
      <c r="C27" s="0" t="n">
        <v>0.013526</v>
      </c>
    </row>
    <row r="28" customFormat="false" ht="15" hidden="false" customHeight="false" outlineLevel="0" collapsed="false">
      <c r="A28" s="2" t="n">
        <v>34029</v>
      </c>
      <c r="B28" s="0" t="n">
        <v>0.018578</v>
      </c>
      <c r="C28" s="0" t="n">
        <v>0.021202</v>
      </c>
    </row>
    <row r="29" customFormat="false" ht="15" hidden="false" customHeight="false" outlineLevel="0" collapsed="false">
      <c r="A29" s="2" t="n">
        <v>34060</v>
      </c>
      <c r="B29" s="0" t="n">
        <v>-0.02578</v>
      </c>
      <c r="C29" s="0" t="n">
        <v>-0.024519</v>
      </c>
    </row>
    <row r="30" customFormat="false" ht="15" hidden="false" customHeight="false" outlineLevel="0" collapsed="false">
      <c r="A30" s="2" t="n">
        <v>34090</v>
      </c>
      <c r="B30" s="0" t="n">
        <v>0.022549</v>
      </c>
      <c r="C30" s="0" t="n">
        <v>0.026259</v>
      </c>
    </row>
    <row r="31" customFormat="false" ht="15" hidden="false" customHeight="false" outlineLevel="0" collapsed="false">
      <c r="A31" s="2" t="n">
        <v>34121</v>
      </c>
      <c r="B31" s="0" t="n">
        <v>0.001095</v>
      </c>
      <c r="C31" s="0" t="n">
        <v>0.003466</v>
      </c>
    </row>
    <row r="32" customFormat="false" ht="15" hidden="false" customHeight="false" outlineLevel="0" collapsed="false">
      <c r="A32" s="2" t="n">
        <v>34151</v>
      </c>
      <c r="B32" s="0" t="n">
        <v>-0.005909</v>
      </c>
      <c r="C32" s="0" t="n">
        <v>-0.004593</v>
      </c>
    </row>
    <row r="33" customFormat="false" ht="15" hidden="false" customHeight="false" outlineLevel="0" collapsed="false">
      <c r="A33" s="2" t="n">
        <v>34182</v>
      </c>
      <c r="B33" s="0" t="n">
        <v>0.033957</v>
      </c>
      <c r="C33" s="0" t="n">
        <v>0.037431</v>
      </c>
    </row>
    <row r="34" customFormat="false" ht="15" hidden="false" customHeight="false" outlineLevel="0" collapsed="false">
      <c r="A34" s="2" t="n">
        <v>34213</v>
      </c>
      <c r="B34" s="0" t="n">
        <v>-0.009842</v>
      </c>
      <c r="C34" s="0" t="n">
        <v>-0.007582</v>
      </c>
    </row>
    <row r="35" customFormat="false" ht="15" hidden="false" customHeight="false" outlineLevel="0" collapsed="false">
      <c r="A35" s="2" t="n">
        <v>34243</v>
      </c>
      <c r="B35" s="0" t="n">
        <v>0.01859</v>
      </c>
      <c r="C35" s="0" t="n">
        <v>0.019884</v>
      </c>
    </row>
    <row r="36" customFormat="false" ht="15" hidden="false" customHeight="false" outlineLevel="0" collapsed="false">
      <c r="A36" s="2" t="n">
        <v>34274</v>
      </c>
      <c r="B36" s="0" t="n">
        <v>-0.012084</v>
      </c>
      <c r="C36" s="0" t="n">
        <v>-0.008655</v>
      </c>
    </row>
    <row r="37" customFormat="false" ht="15" hidden="false" customHeight="false" outlineLevel="0" collapsed="false">
      <c r="A37" s="2" t="n">
        <v>34304</v>
      </c>
      <c r="B37" s="0" t="n">
        <v>0.010617</v>
      </c>
      <c r="C37" s="0" t="n">
        <v>0.012646</v>
      </c>
    </row>
    <row r="38" customFormat="false" ht="15" hidden="false" customHeight="false" outlineLevel="0" collapsed="false">
      <c r="A38" s="2" t="n">
        <v>34335</v>
      </c>
      <c r="B38" s="0" t="n">
        <v>0.031954</v>
      </c>
      <c r="C38" s="0" t="n">
        <v>0.033429</v>
      </c>
    </row>
    <row r="39" customFormat="false" ht="15" hidden="false" customHeight="false" outlineLevel="0" collapsed="false">
      <c r="A39" s="2" t="n">
        <v>34366</v>
      </c>
      <c r="B39" s="0" t="n">
        <v>-0.030121</v>
      </c>
      <c r="C39" s="0" t="n">
        <v>-0.027161</v>
      </c>
    </row>
    <row r="40" customFormat="false" ht="15" hidden="false" customHeight="false" outlineLevel="0" collapsed="false">
      <c r="A40" s="2" t="n">
        <v>34394</v>
      </c>
      <c r="B40" s="0" t="n">
        <v>-0.045728</v>
      </c>
      <c r="C40" s="0" t="n">
        <v>-0.043456</v>
      </c>
    </row>
    <row r="41" customFormat="false" ht="15" hidden="false" customHeight="false" outlineLevel="0" collapsed="false">
      <c r="A41" s="2" t="n">
        <v>34425</v>
      </c>
      <c r="B41" s="0" t="n">
        <v>0.011478</v>
      </c>
      <c r="C41" s="0" t="n">
        <v>0.012817</v>
      </c>
    </row>
    <row r="42" customFormat="false" ht="15" hidden="false" customHeight="false" outlineLevel="0" collapsed="false">
      <c r="A42" s="2" t="n">
        <v>34455</v>
      </c>
      <c r="B42" s="0" t="n">
        <v>0.012559</v>
      </c>
      <c r="C42" s="0" t="n">
        <v>0.016309</v>
      </c>
    </row>
    <row r="43" customFormat="false" ht="15" hidden="false" customHeight="false" outlineLevel="0" collapsed="false">
      <c r="A43" s="2" t="n">
        <v>34486</v>
      </c>
      <c r="B43" s="0" t="n">
        <v>-0.027113</v>
      </c>
      <c r="C43" s="0" t="n">
        <v>-0.024762</v>
      </c>
    </row>
    <row r="44" customFormat="false" ht="15" hidden="false" customHeight="false" outlineLevel="0" collapsed="false">
      <c r="A44" s="2" t="n">
        <v>34516</v>
      </c>
      <c r="B44" s="0" t="n">
        <v>0.031381</v>
      </c>
      <c r="C44" s="0" t="n">
        <v>0.032714</v>
      </c>
    </row>
    <row r="45" customFormat="false" ht="15" hidden="false" customHeight="false" outlineLevel="0" collapsed="false">
      <c r="A45" s="2" t="n">
        <v>34547</v>
      </c>
      <c r="B45" s="0" t="n">
        <v>0.03799</v>
      </c>
      <c r="C45" s="0" t="n">
        <v>0.041341</v>
      </c>
    </row>
    <row r="46" customFormat="false" ht="15" hidden="false" customHeight="false" outlineLevel="0" collapsed="false">
      <c r="A46" s="2" t="n">
        <v>34578</v>
      </c>
      <c r="B46" s="0" t="n">
        <v>-0.026238</v>
      </c>
      <c r="C46" s="0" t="n">
        <v>-0.02394</v>
      </c>
    </row>
    <row r="47" customFormat="false" ht="15" hidden="false" customHeight="false" outlineLevel="0" collapsed="false">
      <c r="A47" s="2" t="n">
        <v>34608</v>
      </c>
      <c r="B47" s="0" t="n">
        <v>0.021043</v>
      </c>
      <c r="C47" s="0" t="n">
        <v>0.022622</v>
      </c>
    </row>
    <row r="48" customFormat="false" ht="15" hidden="false" customHeight="false" outlineLevel="0" collapsed="false">
      <c r="A48" s="2" t="n">
        <v>34639</v>
      </c>
      <c r="B48" s="0" t="n">
        <v>-0.039423</v>
      </c>
      <c r="C48" s="0" t="n">
        <v>-0.036248</v>
      </c>
    </row>
    <row r="49" customFormat="false" ht="15" hidden="false" customHeight="false" outlineLevel="0" collapsed="false">
      <c r="A49" s="2" t="n">
        <v>34669</v>
      </c>
      <c r="B49" s="0" t="n">
        <v>0.012419</v>
      </c>
      <c r="C49" s="0" t="n">
        <v>0.014955</v>
      </c>
    </row>
    <row r="50" customFormat="false" ht="15" hidden="false" customHeight="false" outlineLevel="0" collapsed="false">
      <c r="A50" s="2" t="n">
        <v>34700</v>
      </c>
      <c r="B50" s="0" t="n">
        <v>0.024348</v>
      </c>
      <c r="C50" s="0" t="n">
        <v>0.026</v>
      </c>
    </row>
    <row r="51" customFormat="false" ht="15" hidden="false" customHeight="false" outlineLevel="0" collapsed="false">
      <c r="A51" s="2" t="n">
        <v>34731</v>
      </c>
      <c r="B51" s="0" t="n">
        <v>0.036328</v>
      </c>
      <c r="C51" s="0" t="n">
        <v>0.039228</v>
      </c>
    </row>
    <row r="52" customFormat="false" ht="15" hidden="false" customHeight="false" outlineLevel="0" collapsed="false">
      <c r="A52" s="2" t="n">
        <v>34759</v>
      </c>
      <c r="B52" s="0" t="n">
        <v>0.027179</v>
      </c>
      <c r="C52" s="0" t="n">
        <v>0.029334</v>
      </c>
    </row>
    <row r="53" customFormat="false" ht="15" hidden="false" customHeight="false" outlineLevel="0" collapsed="false">
      <c r="A53" s="2" t="n">
        <v>34790</v>
      </c>
      <c r="B53" s="0" t="n">
        <v>0.027914</v>
      </c>
      <c r="C53" s="0" t="n">
        <v>0.029395</v>
      </c>
    </row>
    <row r="54" customFormat="false" ht="15" hidden="false" customHeight="false" outlineLevel="0" collapsed="false">
      <c r="A54" s="2" t="n">
        <v>34820</v>
      </c>
      <c r="B54" s="0" t="n">
        <v>0.036454</v>
      </c>
      <c r="C54" s="0" t="n">
        <v>0.039809</v>
      </c>
    </row>
    <row r="55" customFormat="false" ht="15" hidden="false" customHeight="false" outlineLevel="0" collapsed="false">
      <c r="A55" s="2" t="n">
        <v>34851</v>
      </c>
      <c r="B55" s="0" t="n">
        <v>0.022198</v>
      </c>
      <c r="C55" s="0" t="n">
        <v>0.024155</v>
      </c>
    </row>
    <row r="56" customFormat="false" ht="15" hidden="false" customHeight="false" outlineLevel="0" collapsed="false">
      <c r="A56" s="2" t="n">
        <v>34881</v>
      </c>
      <c r="B56" s="0" t="n">
        <v>0.032023</v>
      </c>
      <c r="C56" s="0" t="n">
        <v>0.033405</v>
      </c>
    </row>
    <row r="57" customFormat="false" ht="15" hidden="false" customHeight="false" outlineLevel="0" collapsed="false">
      <c r="A57" s="2" t="n">
        <v>34912</v>
      </c>
      <c r="B57" s="0" t="n">
        <v>0.000642</v>
      </c>
      <c r="C57" s="0" t="n">
        <v>0.003502</v>
      </c>
    </row>
    <row r="58" customFormat="false" ht="15" hidden="false" customHeight="false" outlineLevel="0" collapsed="false">
      <c r="A58" s="2" t="n">
        <v>34943</v>
      </c>
      <c r="B58" s="0" t="n">
        <v>0.040182</v>
      </c>
      <c r="C58" s="0" t="n">
        <v>0.042102</v>
      </c>
    </row>
    <row r="59" customFormat="false" ht="15" hidden="false" customHeight="false" outlineLevel="0" collapsed="false">
      <c r="A59" s="2" t="n">
        <v>34973</v>
      </c>
      <c r="B59" s="0" t="n">
        <v>-0.004864</v>
      </c>
      <c r="C59" s="0" t="n">
        <v>-0.003442</v>
      </c>
    </row>
    <row r="60" customFormat="false" ht="15" hidden="false" customHeight="false" outlineLevel="0" collapsed="false">
      <c r="A60" s="2" t="n">
        <v>35004</v>
      </c>
      <c r="B60" s="0" t="n">
        <v>0.041338</v>
      </c>
      <c r="C60" s="0" t="n">
        <v>0.044179</v>
      </c>
    </row>
    <row r="61" customFormat="false" ht="15" hidden="false" customHeight="false" outlineLevel="0" collapsed="false">
      <c r="A61" s="2" t="n">
        <v>35034</v>
      </c>
      <c r="B61" s="0" t="n">
        <v>0.015809</v>
      </c>
      <c r="C61" s="0" t="n">
        <v>0.017643</v>
      </c>
    </row>
    <row r="62" customFormat="false" ht="15" hidden="false" customHeight="false" outlineLevel="0" collapsed="false">
      <c r="A62" s="2" t="n">
        <v>35065</v>
      </c>
      <c r="B62" s="0" t="n">
        <v>0.033415</v>
      </c>
      <c r="C62" s="0" t="n">
        <v>0.034861</v>
      </c>
    </row>
    <row r="63" customFormat="false" ht="15" hidden="false" customHeight="false" outlineLevel="0" collapsed="false">
      <c r="A63" s="2" t="n">
        <v>35096</v>
      </c>
      <c r="B63" s="0" t="n">
        <v>0.007689</v>
      </c>
      <c r="C63" s="0" t="n">
        <v>0.010088</v>
      </c>
    </row>
    <row r="64" customFormat="false" ht="15" hidden="false" customHeight="false" outlineLevel="0" collapsed="false">
      <c r="A64" s="2" t="n">
        <v>35125</v>
      </c>
      <c r="B64" s="0" t="n">
        <v>0.00786</v>
      </c>
      <c r="C64" s="0" t="n">
        <v>0.009585</v>
      </c>
    </row>
    <row r="65" customFormat="false" ht="15" hidden="false" customHeight="false" outlineLevel="0" collapsed="false">
      <c r="A65" s="2" t="n">
        <v>35156</v>
      </c>
      <c r="B65" s="0" t="n">
        <v>0.013857</v>
      </c>
      <c r="C65" s="0" t="n">
        <v>0.015133</v>
      </c>
    </row>
    <row r="66" customFormat="false" ht="15" hidden="false" customHeight="false" outlineLevel="0" collapsed="false">
      <c r="A66" s="2" t="n">
        <v>35186</v>
      </c>
      <c r="B66" s="0" t="n">
        <v>0.02253</v>
      </c>
      <c r="C66" s="0" t="n">
        <v>0.025258</v>
      </c>
    </row>
    <row r="67" customFormat="false" ht="15" hidden="false" customHeight="false" outlineLevel="0" collapsed="false">
      <c r="A67" s="2" t="n">
        <v>35217</v>
      </c>
      <c r="B67" s="0" t="n">
        <v>0.002562</v>
      </c>
      <c r="C67" s="0" t="n">
        <v>0.004128</v>
      </c>
    </row>
    <row r="68" customFormat="false" ht="15" hidden="false" customHeight="false" outlineLevel="0" collapsed="false">
      <c r="A68" s="2" t="n">
        <v>35247</v>
      </c>
      <c r="B68" s="0" t="n">
        <v>-0.046048</v>
      </c>
      <c r="C68" s="0" t="n">
        <v>-0.044444</v>
      </c>
    </row>
    <row r="69" customFormat="false" ht="15" hidden="false" customHeight="false" outlineLevel="0" collapsed="false">
      <c r="A69" s="2" t="n">
        <v>35278</v>
      </c>
      <c r="B69" s="0" t="n">
        <v>0.019589</v>
      </c>
      <c r="C69" s="0" t="n">
        <v>0.021928</v>
      </c>
    </row>
    <row r="70" customFormat="false" ht="15" hidden="false" customHeight="false" outlineLevel="0" collapsed="false">
      <c r="A70" s="2" t="n">
        <v>35309</v>
      </c>
      <c r="B70" s="0" t="n">
        <v>0.054112</v>
      </c>
      <c r="C70" s="0" t="n">
        <v>0.056035</v>
      </c>
    </row>
    <row r="71" customFormat="false" ht="15" hidden="false" customHeight="false" outlineLevel="0" collapsed="false">
      <c r="A71" s="2" t="n">
        <v>35339</v>
      </c>
      <c r="B71" s="0" t="n">
        <v>0.025349</v>
      </c>
      <c r="C71" s="0" t="n">
        <v>0.026798</v>
      </c>
    </row>
    <row r="72" customFormat="false" ht="15" hidden="false" customHeight="false" outlineLevel="0" collapsed="false">
      <c r="A72" s="2" t="n">
        <v>35370</v>
      </c>
      <c r="B72" s="0" t="n">
        <v>0.074218</v>
      </c>
      <c r="C72" s="0" t="n">
        <v>0.076441</v>
      </c>
    </row>
    <row r="73" customFormat="false" ht="15" hidden="false" customHeight="false" outlineLevel="0" collapsed="false">
      <c r="A73" s="2" t="n">
        <v>35400</v>
      </c>
      <c r="B73" s="0" t="n">
        <v>-0.021518</v>
      </c>
      <c r="C73" s="0" t="n">
        <v>-0.019798</v>
      </c>
    </row>
    <row r="74" customFormat="false" ht="15" hidden="false" customHeight="false" outlineLevel="0" collapsed="false">
      <c r="A74" s="2" t="n">
        <v>35431</v>
      </c>
      <c r="B74" s="0" t="n">
        <v>0.06169</v>
      </c>
      <c r="C74" s="0" t="n">
        <v>0.062827</v>
      </c>
    </row>
    <row r="75" customFormat="false" ht="15" hidden="false" customHeight="false" outlineLevel="0" collapsed="false">
      <c r="A75" s="2" t="n">
        <v>35462</v>
      </c>
      <c r="B75" s="0" t="n">
        <v>0.0058</v>
      </c>
      <c r="C75" s="0" t="n">
        <v>0.007752</v>
      </c>
    </row>
    <row r="76" customFormat="false" ht="15" hidden="false" customHeight="false" outlineLevel="0" collapsed="false">
      <c r="A76" s="2" t="n">
        <v>35490</v>
      </c>
      <c r="B76" s="0" t="n">
        <v>-0.04331</v>
      </c>
      <c r="C76" s="0" t="n">
        <v>-0.041688</v>
      </c>
    </row>
    <row r="77" customFormat="false" ht="15" hidden="false" customHeight="false" outlineLevel="0" collapsed="false">
      <c r="A77" s="2" t="n">
        <v>35521</v>
      </c>
      <c r="B77" s="0" t="n">
        <v>0.059016</v>
      </c>
      <c r="C77" s="0" t="n">
        <v>0.060274</v>
      </c>
    </row>
    <row r="78" customFormat="false" ht="15" hidden="false" customHeight="false" outlineLevel="0" collapsed="false">
      <c r="A78" s="2" t="n">
        <v>35551</v>
      </c>
      <c r="B78" s="0" t="n">
        <v>0.059272</v>
      </c>
      <c r="C78" s="0" t="n">
        <v>0.061401</v>
      </c>
    </row>
    <row r="79" customFormat="false" ht="15" hidden="false" customHeight="false" outlineLevel="0" collapsed="false">
      <c r="A79" s="2" t="n">
        <v>35582</v>
      </c>
      <c r="B79" s="0" t="n">
        <v>0.042762</v>
      </c>
      <c r="C79" s="0" t="n">
        <v>0.044103</v>
      </c>
    </row>
    <row r="80" customFormat="false" ht="15" hidden="false" customHeight="false" outlineLevel="0" collapsed="false">
      <c r="A80" s="2" t="n">
        <v>35612</v>
      </c>
      <c r="B80" s="0" t="n">
        <v>0.078977</v>
      </c>
      <c r="C80" s="0" t="n">
        <v>0.080388</v>
      </c>
    </row>
    <row r="81" customFormat="false" ht="15" hidden="false" customHeight="false" outlineLevel="0" collapsed="false">
      <c r="A81" s="2" t="n">
        <v>35643</v>
      </c>
      <c r="B81" s="0" t="n">
        <v>-0.056458</v>
      </c>
      <c r="C81" s="0" t="n">
        <v>-0.054975</v>
      </c>
    </row>
    <row r="82" customFormat="false" ht="15" hidden="false" customHeight="false" outlineLevel="0" collapsed="false">
      <c r="A82" s="2" t="n">
        <v>35674</v>
      </c>
      <c r="B82" s="0" t="n">
        <v>0.052408</v>
      </c>
      <c r="C82" s="0" t="n">
        <v>0.053886</v>
      </c>
    </row>
    <row r="83" customFormat="false" ht="15" hidden="false" customHeight="false" outlineLevel="0" collapsed="false">
      <c r="A83" s="2" t="n">
        <v>35704</v>
      </c>
      <c r="B83" s="0" t="n">
        <v>-0.03373</v>
      </c>
      <c r="C83" s="0" t="n">
        <v>-0.032605</v>
      </c>
    </row>
    <row r="84" customFormat="false" ht="15" hidden="false" customHeight="false" outlineLevel="0" collapsed="false">
      <c r="A84" s="2" t="n">
        <v>35735</v>
      </c>
      <c r="B84" s="0" t="n">
        <v>0.044625</v>
      </c>
      <c r="C84" s="0" t="n">
        <v>0.046321</v>
      </c>
    </row>
    <row r="85" customFormat="false" ht="15" hidden="false" customHeight="false" outlineLevel="0" collapsed="false">
      <c r="A85" s="2" t="n">
        <v>35765</v>
      </c>
      <c r="B85" s="0" t="n">
        <v>0.0157</v>
      </c>
      <c r="C85" s="0" t="n">
        <v>0.017147</v>
      </c>
    </row>
    <row r="86" customFormat="false" ht="15" hidden="false" customHeight="false" outlineLevel="0" collapsed="false">
      <c r="A86" s="2" t="n">
        <v>35796</v>
      </c>
      <c r="B86" s="0" t="n">
        <v>0.01108</v>
      </c>
      <c r="C86" s="0" t="n">
        <v>0.011994</v>
      </c>
    </row>
    <row r="87" customFormat="false" ht="15" hidden="false" customHeight="false" outlineLevel="0" collapsed="false">
      <c r="A87" s="2" t="n">
        <v>35827</v>
      </c>
      <c r="B87" s="0" t="n">
        <v>0.070303</v>
      </c>
      <c r="C87" s="0" t="n">
        <v>0.071956</v>
      </c>
    </row>
    <row r="88" customFormat="false" ht="15" hidden="false" customHeight="false" outlineLevel="0" collapsed="false">
      <c r="A88" s="2" t="n">
        <v>35855</v>
      </c>
      <c r="B88" s="0" t="n">
        <v>0.050104</v>
      </c>
      <c r="C88" s="0" t="n">
        <v>0.051336</v>
      </c>
    </row>
    <row r="89" customFormat="false" ht="15" hidden="false" customHeight="false" outlineLevel="0" collapsed="false">
      <c r="A89" s="2" t="n">
        <v>35886</v>
      </c>
      <c r="B89" s="0" t="n">
        <v>0.010232</v>
      </c>
      <c r="C89" s="0" t="n">
        <v>0.011276</v>
      </c>
    </row>
    <row r="90" customFormat="false" ht="15" hidden="false" customHeight="false" outlineLevel="0" collapsed="false">
      <c r="A90" s="2" t="n">
        <v>35916</v>
      </c>
      <c r="B90" s="0" t="n">
        <v>-0.019206</v>
      </c>
      <c r="C90" s="0" t="n">
        <v>-0.017674</v>
      </c>
    </row>
    <row r="91" customFormat="false" ht="15" hidden="false" customHeight="false" outlineLevel="0" collapsed="false">
      <c r="A91" s="2" t="n">
        <v>35947</v>
      </c>
      <c r="B91" s="0" t="n">
        <v>0.0398</v>
      </c>
      <c r="C91" s="0" t="n">
        <v>0.04097</v>
      </c>
    </row>
    <row r="92" customFormat="false" ht="15" hidden="false" customHeight="false" outlineLevel="0" collapsed="false">
      <c r="A92" s="2" t="n">
        <v>35977</v>
      </c>
      <c r="B92" s="0" t="n">
        <v>-0.011112</v>
      </c>
      <c r="C92" s="0" t="n">
        <v>-0.010109</v>
      </c>
    </row>
    <row r="93" customFormat="false" ht="15" hidden="false" customHeight="false" outlineLevel="0" collapsed="false">
      <c r="A93" s="2" t="n">
        <v>36008</v>
      </c>
      <c r="B93" s="0" t="n">
        <v>-0.144504</v>
      </c>
      <c r="C93" s="0" t="n">
        <v>-0.143124</v>
      </c>
    </row>
    <row r="94" customFormat="false" ht="15" hidden="false" customHeight="false" outlineLevel="0" collapsed="false">
      <c r="A94" s="2" t="n">
        <v>36039</v>
      </c>
      <c r="B94" s="0" t="n">
        <v>0.061612</v>
      </c>
      <c r="C94" s="0" t="n">
        <v>0.063176</v>
      </c>
    </row>
    <row r="95" customFormat="false" ht="15" hidden="false" customHeight="false" outlineLevel="0" collapsed="false">
      <c r="A95" s="2" t="n">
        <v>36069</v>
      </c>
      <c r="B95" s="0" t="n">
        <v>0.079144</v>
      </c>
      <c r="C95" s="0" t="n">
        <v>0.080111</v>
      </c>
    </row>
    <row r="96" customFormat="false" ht="15" hidden="false" customHeight="false" outlineLevel="0" collapsed="false">
      <c r="A96" s="2" t="n">
        <v>36100</v>
      </c>
      <c r="B96" s="0" t="n">
        <v>0.060685</v>
      </c>
      <c r="C96" s="0" t="n">
        <v>0.062165</v>
      </c>
    </row>
    <row r="97" customFormat="false" ht="15" hidden="false" customHeight="false" outlineLevel="0" collapsed="false">
      <c r="A97" s="2" t="n">
        <v>36130</v>
      </c>
      <c r="B97" s="0" t="n">
        <v>0.058454</v>
      </c>
      <c r="C97" s="0" t="n">
        <v>0.059673</v>
      </c>
    </row>
    <row r="98" customFormat="false" ht="15" hidden="false" customHeight="false" outlineLevel="0" collapsed="false">
      <c r="A98" s="2" t="n">
        <v>36161</v>
      </c>
      <c r="B98" s="0" t="n">
        <v>0.042</v>
      </c>
      <c r="C98" s="0" t="n">
        <v>0.0428</v>
      </c>
    </row>
    <row r="99" customFormat="false" ht="15" hidden="false" customHeight="false" outlineLevel="0" collapsed="false">
      <c r="A99" s="2" t="n">
        <v>36192</v>
      </c>
      <c r="B99" s="0" t="n">
        <v>-0.033156</v>
      </c>
      <c r="C99" s="0" t="n">
        <v>-0.031935</v>
      </c>
    </row>
    <row r="100" customFormat="false" ht="15" hidden="false" customHeight="false" outlineLevel="0" collapsed="false">
      <c r="A100" s="2" t="n">
        <v>36220</v>
      </c>
      <c r="B100" s="0" t="n">
        <v>0.037774</v>
      </c>
      <c r="C100" s="0" t="n">
        <v>0.038979</v>
      </c>
    </row>
    <row r="101" customFormat="false" ht="15" hidden="false" customHeight="false" outlineLevel="0" collapsed="false">
      <c r="A101" s="2" t="n">
        <v>36251</v>
      </c>
      <c r="B101" s="0" t="n">
        <v>0.036771</v>
      </c>
      <c r="C101" s="0" t="n">
        <v>0.037559</v>
      </c>
    </row>
    <row r="102" customFormat="false" ht="15" hidden="false" customHeight="false" outlineLevel="0" collapsed="false">
      <c r="A102" s="2" t="n">
        <v>36281</v>
      </c>
      <c r="B102" s="0" t="n">
        <v>-0.024833</v>
      </c>
      <c r="C102" s="0" t="n">
        <v>-0.023159</v>
      </c>
    </row>
    <row r="103" customFormat="false" ht="15" hidden="false" customHeight="false" outlineLevel="0" collapsed="false">
      <c r="A103" s="2" t="n">
        <v>36312</v>
      </c>
      <c r="B103" s="0" t="n">
        <v>0.053398</v>
      </c>
      <c r="C103" s="0" t="n">
        <v>0.054431</v>
      </c>
    </row>
    <row r="104" customFormat="false" ht="15" hidden="false" customHeight="false" outlineLevel="0" collapsed="false">
      <c r="A104" s="2" t="n">
        <v>36342</v>
      </c>
      <c r="B104" s="0" t="n">
        <v>-0.031084</v>
      </c>
      <c r="C104" s="0" t="n">
        <v>-0.03022</v>
      </c>
    </row>
    <row r="105" customFormat="false" ht="15" hidden="false" customHeight="false" outlineLevel="0" collapsed="false">
      <c r="A105" s="2" t="n">
        <v>36373</v>
      </c>
      <c r="B105" s="0" t="n">
        <v>-0.006251</v>
      </c>
      <c r="C105" s="0" t="n">
        <v>-0.005004</v>
      </c>
    </row>
    <row r="106" customFormat="false" ht="15" hidden="false" customHeight="false" outlineLevel="0" collapsed="false">
      <c r="A106" s="2" t="n">
        <v>36404</v>
      </c>
      <c r="B106" s="0" t="n">
        <v>-0.029257</v>
      </c>
      <c r="C106" s="0" t="n">
        <v>-0.028079</v>
      </c>
    </row>
    <row r="107" customFormat="false" ht="15" hidden="false" customHeight="false" outlineLevel="0" collapsed="false">
      <c r="A107" s="2" t="n">
        <v>36434</v>
      </c>
      <c r="B107" s="0" t="n">
        <v>0.063512</v>
      </c>
      <c r="C107" s="0" t="n">
        <v>0.064238</v>
      </c>
    </row>
    <row r="108" customFormat="false" ht="15" hidden="false" customHeight="false" outlineLevel="0" collapsed="false">
      <c r="A108" s="2" t="n">
        <v>36465</v>
      </c>
      <c r="B108" s="0" t="n">
        <v>0.019547</v>
      </c>
      <c r="C108" s="0" t="n">
        <v>0.020822</v>
      </c>
    </row>
    <row r="109" customFormat="false" ht="15" hidden="false" customHeight="false" outlineLevel="0" collapsed="false">
      <c r="A109" s="2" t="n">
        <v>36495</v>
      </c>
      <c r="B109" s="0" t="n">
        <v>0.061549</v>
      </c>
      <c r="C109" s="0" t="n">
        <v>0.062579</v>
      </c>
    </row>
    <row r="110" customFormat="false" ht="15" hidden="false" customHeight="false" outlineLevel="0" collapsed="false">
      <c r="A110" s="2" t="n">
        <v>36526</v>
      </c>
      <c r="B110" s="0" t="n">
        <v>-0.050296</v>
      </c>
      <c r="C110" s="0" t="n">
        <v>-0.04963</v>
      </c>
    </row>
    <row r="111" customFormat="false" ht="15" hidden="false" customHeight="false" outlineLevel="0" collapsed="false">
      <c r="A111" s="2" t="n">
        <v>36557</v>
      </c>
      <c r="B111" s="0" t="n">
        <v>-0.018666</v>
      </c>
      <c r="C111" s="0" t="n">
        <v>-0.017458</v>
      </c>
    </row>
    <row r="112" customFormat="false" ht="15" hidden="false" customHeight="false" outlineLevel="0" collapsed="false">
      <c r="A112" s="2" t="n">
        <v>36586</v>
      </c>
      <c r="B112" s="0" t="n">
        <v>0.097431</v>
      </c>
      <c r="C112" s="0" t="n">
        <v>0.098488</v>
      </c>
    </row>
    <row r="113" customFormat="false" ht="15" hidden="false" customHeight="false" outlineLevel="0" collapsed="false">
      <c r="A113" s="2" t="n">
        <v>36617</v>
      </c>
      <c r="B113" s="0" t="n">
        <v>-0.032308</v>
      </c>
      <c r="C113" s="0" t="n">
        <v>-0.031583</v>
      </c>
    </row>
    <row r="114" customFormat="false" ht="15" hidden="false" customHeight="false" outlineLevel="0" collapsed="false">
      <c r="A114" s="2" t="n">
        <v>36647</v>
      </c>
      <c r="B114" s="0" t="n">
        <v>-0.023617</v>
      </c>
      <c r="C114" s="0" t="n">
        <v>-0.022304</v>
      </c>
    </row>
    <row r="115" customFormat="false" ht="15" hidden="false" customHeight="false" outlineLevel="0" collapsed="false">
      <c r="A115" s="2" t="n">
        <v>36678</v>
      </c>
      <c r="B115" s="0" t="n">
        <v>0.025497</v>
      </c>
      <c r="C115" s="0" t="n">
        <v>0.026219</v>
      </c>
    </row>
    <row r="116" customFormat="false" ht="15" hidden="false" customHeight="false" outlineLevel="0" collapsed="false">
      <c r="A116" s="2" t="n">
        <v>36708</v>
      </c>
      <c r="B116" s="0" t="n">
        <v>-0.013559</v>
      </c>
      <c r="C116" s="0" t="n">
        <v>-0.012795</v>
      </c>
    </row>
    <row r="117" customFormat="false" ht="15" hidden="false" customHeight="false" outlineLevel="0" collapsed="false">
      <c r="A117" s="2" t="n">
        <v>36739</v>
      </c>
      <c r="B117" s="0" t="n">
        <v>0.061275</v>
      </c>
      <c r="C117" s="0" t="n">
        <v>0.062594</v>
      </c>
    </row>
    <row r="118" customFormat="false" ht="15" hidden="false" customHeight="false" outlineLevel="0" collapsed="false">
      <c r="A118" s="2" t="n">
        <v>36770</v>
      </c>
      <c r="B118" s="0" t="n">
        <v>-0.052795</v>
      </c>
      <c r="C118" s="0" t="n">
        <v>-0.052088</v>
      </c>
    </row>
    <row r="119" customFormat="false" ht="15" hidden="false" customHeight="false" outlineLevel="0" collapsed="false">
      <c r="A119" s="2" t="n">
        <v>36800</v>
      </c>
      <c r="B119" s="0" t="n">
        <v>-0.004829</v>
      </c>
      <c r="C119" s="0" t="n">
        <v>-0.00412</v>
      </c>
    </row>
    <row r="120" customFormat="false" ht="15" hidden="false" customHeight="false" outlineLevel="0" collapsed="false">
      <c r="A120" s="2" t="n">
        <v>36831</v>
      </c>
      <c r="B120" s="0" t="n">
        <v>-0.079558</v>
      </c>
      <c r="C120" s="0" t="n">
        <v>-0.078268</v>
      </c>
    </row>
    <row r="121" customFormat="false" ht="15" hidden="false" customHeight="false" outlineLevel="0" collapsed="false">
      <c r="A121" s="2" t="n">
        <v>36861</v>
      </c>
      <c r="B121" s="0" t="n">
        <v>0.004861</v>
      </c>
      <c r="C121" s="0" t="n">
        <v>0.00572</v>
      </c>
    </row>
    <row r="122" customFormat="false" ht="15" hidden="false" customHeight="false" outlineLevel="0" collapsed="false">
      <c r="A122" s="2" t="n">
        <v>36892</v>
      </c>
      <c r="B122" s="0" t="n">
        <v>0.031555</v>
      </c>
      <c r="C122" s="0" t="n">
        <v>0.032372</v>
      </c>
    </row>
    <row r="123" customFormat="false" ht="15" hidden="false" customHeight="false" outlineLevel="0" collapsed="false">
      <c r="A123" s="2" t="n">
        <v>36923</v>
      </c>
      <c r="B123" s="0" t="n">
        <v>-0.092131</v>
      </c>
      <c r="C123" s="0" t="n">
        <v>-0.090952</v>
      </c>
    </row>
    <row r="124" customFormat="false" ht="15" hidden="false" customHeight="false" outlineLevel="0" collapsed="false">
      <c r="A124" s="2" t="n">
        <v>36951</v>
      </c>
      <c r="B124" s="0" t="n">
        <v>-0.064587</v>
      </c>
      <c r="C124" s="0" t="n">
        <v>-0.063706</v>
      </c>
    </row>
    <row r="125" customFormat="false" ht="15" hidden="false" customHeight="false" outlineLevel="0" collapsed="false">
      <c r="A125" s="2" t="n">
        <v>36982</v>
      </c>
      <c r="B125" s="0" t="n">
        <v>0.076981</v>
      </c>
      <c r="C125" s="0" t="n">
        <v>0.077824</v>
      </c>
    </row>
    <row r="126" customFormat="false" ht="15" hidden="false" customHeight="false" outlineLevel="0" collapsed="false">
      <c r="A126" s="2" t="n">
        <v>37012</v>
      </c>
      <c r="B126" s="0" t="n">
        <v>0.00533</v>
      </c>
      <c r="C126" s="0" t="n">
        <v>0.006859</v>
      </c>
    </row>
    <row r="127" customFormat="false" ht="15" hidden="false" customHeight="false" outlineLevel="0" collapsed="false">
      <c r="A127" s="2" t="n">
        <v>37043</v>
      </c>
      <c r="B127" s="0" t="n">
        <v>-0.025183</v>
      </c>
      <c r="C127" s="0" t="n">
        <v>-0.024505</v>
      </c>
    </row>
    <row r="128" customFormat="false" ht="15" hidden="false" customHeight="false" outlineLevel="0" collapsed="false">
      <c r="A128" s="2" t="n">
        <v>37073</v>
      </c>
      <c r="B128" s="0" t="n">
        <v>-0.010248</v>
      </c>
      <c r="C128" s="0" t="n">
        <v>-0.009317</v>
      </c>
    </row>
    <row r="129" customFormat="false" ht="15" hidden="false" customHeight="false" outlineLevel="0" collapsed="false">
      <c r="A129" s="2" t="n">
        <v>37104</v>
      </c>
      <c r="B129" s="0" t="n">
        <v>-0.064933</v>
      </c>
      <c r="C129" s="0" t="n">
        <v>-0.063435</v>
      </c>
    </row>
    <row r="130" customFormat="false" ht="15" hidden="false" customHeight="false" outlineLevel="0" collapsed="false">
      <c r="A130" s="2" t="n">
        <v>37135</v>
      </c>
      <c r="B130" s="0" t="n">
        <v>-0.081352</v>
      </c>
      <c r="C130" s="0" t="n">
        <v>-0.080361</v>
      </c>
    </row>
    <row r="131" customFormat="false" ht="15" hidden="false" customHeight="false" outlineLevel="0" collapsed="false">
      <c r="A131" s="2" t="n">
        <v>37165</v>
      </c>
      <c r="B131" s="0" t="n">
        <v>0.018546</v>
      </c>
      <c r="C131" s="0" t="n">
        <v>0.01954</v>
      </c>
    </row>
    <row r="132" customFormat="false" ht="15" hidden="false" customHeight="false" outlineLevel="0" collapsed="false">
      <c r="A132" s="2" t="n">
        <v>37196</v>
      </c>
      <c r="B132" s="0" t="n">
        <v>0.077259</v>
      </c>
      <c r="C132" s="0" t="n">
        <v>0.078787</v>
      </c>
    </row>
    <row r="133" customFormat="false" ht="15" hidden="false" customHeight="false" outlineLevel="0" collapsed="false">
      <c r="A133" s="2" t="n">
        <v>37226</v>
      </c>
      <c r="B133" s="0" t="n">
        <v>0.007849</v>
      </c>
      <c r="C133" s="0" t="n">
        <v>0.009051</v>
      </c>
    </row>
    <row r="134" customFormat="false" ht="15" hidden="false" customHeight="false" outlineLevel="0" collapsed="false">
      <c r="A134" s="2" t="n">
        <v>37257</v>
      </c>
      <c r="B134" s="0" t="n">
        <v>-0.01532</v>
      </c>
      <c r="C134" s="0" t="n">
        <v>-0.014324</v>
      </c>
    </row>
    <row r="135" customFormat="false" ht="15" hidden="false" customHeight="false" outlineLevel="0" collapsed="false">
      <c r="A135" s="2" t="n">
        <v>37288</v>
      </c>
      <c r="B135" s="0" t="n">
        <v>-0.020973</v>
      </c>
      <c r="C135" s="0" t="n">
        <v>-0.019481</v>
      </c>
    </row>
    <row r="136" customFormat="false" ht="15" hidden="false" customHeight="false" outlineLevel="0" collapsed="false">
      <c r="A136" s="2" t="n">
        <v>37316</v>
      </c>
      <c r="B136" s="0" t="n">
        <v>0.03669</v>
      </c>
      <c r="C136" s="0" t="n">
        <v>0.037572</v>
      </c>
    </row>
    <row r="137" customFormat="false" ht="15" hidden="false" customHeight="false" outlineLevel="0" collapsed="false">
      <c r="A137" s="2" t="n">
        <v>37347</v>
      </c>
      <c r="B137" s="0" t="n">
        <v>-0.061826</v>
      </c>
      <c r="C137" s="0" t="n">
        <v>-0.061001</v>
      </c>
    </row>
    <row r="138" customFormat="false" ht="15" hidden="false" customHeight="false" outlineLevel="0" collapsed="false">
      <c r="A138" s="2" t="n">
        <v>37377</v>
      </c>
      <c r="B138" s="0" t="n">
        <v>-0.009438</v>
      </c>
      <c r="C138" s="0" t="n">
        <v>-0.0078</v>
      </c>
    </row>
    <row r="139" customFormat="false" ht="15" hidden="false" customHeight="false" outlineLevel="0" collapsed="false">
      <c r="A139" s="2" t="n">
        <v>37408</v>
      </c>
      <c r="B139" s="0" t="n">
        <v>-0.072611</v>
      </c>
      <c r="C139" s="0" t="n">
        <v>-0.071349</v>
      </c>
    </row>
    <row r="140" customFormat="false" ht="15" hidden="false" customHeight="false" outlineLevel="0" collapsed="false">
      <c r="A140" s="2" t="n">
        <v>37438</v>
      </c>
      <c r="B140" s="0" t="n">
        <v>-0.075074</v>
      </c>
      <c r="C140" s="0" t="n">
        <v>-0.073987</v>
      </c>
    </row>
    <row r="141" customFormat="false" ht="15" hidden="false" customHeight="false" outlineLevel="0" collapsed="false">
      <c r="A141" s="2" t="n">
        <v>37469</v>
      </c>
      <c r="B141" s="0" t="n">
        <v>0.005401</v>
      </c>
      <c r="C141" s="0" t="n">
        <v>0.007061</v>
      </c>
    </row>
    <row r="142" customFormat="false" ht="15" hidden="false" customHeight="false" outlineLevel="0" collapsed="false">
      <c r="A142" s="2" t="n">
        <v>37500</v>
      </c>
      <c r="B142" s="0" t="n">
        <v>-0.110421</v>
      </c>
      <c r="C142" s="0" t="n">
        <v>-0.108965</v>
      </c>
    </row>
    <row r="143" customFormat="false" ht="15" hidden="false" customHeight="false" outlineLevel="0" collapsed="false">
      <c r="A143" s="2" t="n">
        <v>37530</v>
      </c>
      <c r="B143" s="0" t="n">
        <v>0.087103</v>
      </c>
      <c r="C143" s="0" t="n">
        <v>0.088599</v>
      </c>
    </row>
    <row r="144" customFormat="false" ht="15" hidden="false" customHeight="false" outlineLevel="0" collapsed="false">
      <c r="A144" s="2" t="n">
        <v>37561</v>
      </c>
      <c r="B144" s="0" t="n">
        <v>0.057288</v>
      </c>
      <c r="C144" s="0" t="n">
        <v>0.059019</v>
      </c>
    </row>
    <row r="145" customFormat="false" ht="15" hidden="false" customHeight="false" outlineLevel="0" collapsed="false">
      <c r="A145" s="2" t="n">
        <v>37591</v>
      </c>
      <c r="B145" s="0" t="n">
        <v>-0.060464</v>
      </c>
      <c r="C145" s="0" t="n">
        <v>-0.058834</v>
      </c>
    </row>
    <row r="146" customFormat="false" ht="15" hidden="false" customHeight="false" outlineLevel="0" collapsed="false">
      <c r="A146" s="2" t="n">
        <v>37622</v>
      </c>
      <c r="B146" s="0" t="n">
        <v>-0.02786</v>
      </c>
      <c r="C146" s="0" t="n">
        <v>-0.026579</v>
      </c>
    </row>
    <row r="147" customFormat="false" ht="15" hidden="false" customHeight="false" outlineLevel="0" collapsed="false">
      <c r="A147" s="2" t="n">
        <v>37653</v>
      </c>
      <c r="B147" s="0" t="n">
        <v>-0.017225</v>
      </c>
      <c r="C147" s="0" t="n">
        <v>-0.015246</v>
      </c>
    </row>
    <row r="148" customFormat="false" ht="15" hidden="false" customHeight="false" outlineLevel="0" collapsed="false">
      <c r="A148" s="2" t="n">
        <v>37681</v>
      </c>
      <c r="B148" s="0" t="n">
        <v>0.008967</v>
      </c>
      <c r="C148" s="0" t="n">
        <v>0.010308</v>
      </c>
    </row>
    <row r="149" customFormat="false" ht="15" hidden="false" customHeight="false" outlineLevel="0" collapsed="false">
      <c r="A149" s="2" t="n">
        <v>37712</v>
      </c>
      <c r="B149" s="0" t="n">
        <v>0.081462</v>
      </c>
      <c r="C149" s="0" t="n">
        <v>0.082774</v>
      </c>
    </row>
    <row r="150" customFormat="false" ht="15" hidden="false" customHeight="false" outlineLevel="0" collapsed="false">
      <c r="A150" s="2" t="n">
        <v>37742</v>
      </c>
      <c r="B150" s="0" t="n">
        <v>0.051508</v>
      </c>
      <c r="C150" s="0" t="n">
        <v>0.053251</v>
      </c>
    </row>
    <row r="151" customFormat="false" ht="15" hidden="false" customHeight="false" outlineLevel="0" collapsed="false">
      <c r="A151" s="2" t="n">
        <v>37773</v>
      </c>
      <c r="B151" s="0" t="n">
        <v>0.011351</v>
      </c>
      <c r="C151" s="0" t="n">
        <v>0.012816</v>
      </c>
    </row>
    <row r="152" customFormat="false" ht="15" hidden="false" customHeight="false" outlineLevel="0" collapsed="false">
      <c r="A152" s="2" t="n">
        <v>37803</v>
      </c>
      <c r="B152" s="0" t="n">
        <v>0.016505</v>
      </c>
      <c r="C152" s="0" t="n">
        <v>0.017932</v>
      </c>
    </row>
    <row r="153" customFormat="false" ht="15" hidden="false" customHeight="false" outlineLevel="0" collapsed="false">
      <c r="A153" s="2" t="n">
        <v>37834</v>
      </c>
      <c r="B153" s="0" t="n">
        <v>0.018014</v>
      </c>
      <c r="C153" s="0" t="n">
        <v>0.019597</v>
      </c>
    </row>
    <row r="154" customFormat="false" ht="15" hidden="false" customHeight="false" outlineLevel="0" collapsed="false">
      <c r="A154" s="2" t="n">
        <v>37865</v>
      </c>
      <c r="B154" s="0" t="n">
        <v>-0.012107</v>
      </c>
      <c r="C154" s="0" t="n">
        <v>-0.010737</v>
      </c>
    </row>
    <row r="155" customFormat="false" ht="15" hidden="false" customHeight="false" outlineLevel="0" collapsed="false">
      <c r="A155" s="2" t="n">
        <v>37895</v>
      </c>
      <c r="B155" s="0" t="n">
        <v>0.05397</v>
      </c>
      <c r="C155" s="0" t="n">
        <v>0.05556</v>
      </c>
    </row>
    <row r="156" customFormat="false" ht="15" hidden="false" customHeight="false" outlineLevel="0" collapsed="false">
      <c r="A156" s="2" t="n">
        <v>37926</v>
      </c>
      <c r="B156" s="0" t="n">
        <v>0.007606</v>
      </c>
      <c r="C156" s="0" t="n">
        <v>0.009259</v>
      </c>
    </row>
    <row r="157" customFormat="false" ht="15" hidden="false" customHeight="false" outlineLevel="0" collapsed="false">
      <c r="A157" s="2" t="n">
        <v>37956</v>
      </c>
      <c r="B157" s="0" t="n">
        <v>0.050107</v>
      </c>
      <c r="C157" s="0" t="n">
        <v>0.05178</v>
      </c>
    </row>
    <row r="158" customFormat="false" ht="15" hidden="false" customHeight="false" outlineLevel="0" collapsed="false">
      <c r="A158" s="2" t="n">
        <v>37987</v>
      </c>
      <c r="B158" s="0" t="n">
        <v>0.017991</v>
      </c>
      <c r="C158" s="0" t="n">
        <v>0.019078</v>
      </c>
    </row>
    <row r="159" customFormat="false" ht="15" hidden="false" customHeight="false" outlineLevel="0" collapsed="false">
      <c r="A159" s="2" t="n">
        <v>38018</v>
      </c>
      <c r="B159" s="0" t="n">
        <v>0.012716</v>
      </c>
      <c r="C159" s="0" t="n">
        <v>0.014403</v>
      </c>
    </row>
    <row r="160" customFormat="false" ht="15" hidden="false" customHeight="false" outlineLevel="0" collapsed="false">
      <c r="A160" s="2" t="n">
        <v>38047</v>
      </c>
      <c r="B160" s="0" t="n">
        <v>-0.016267</v>
      </c>
      <c r="C160" s="0" t="n">
        <v>-0.014982</v>
      </c>
    </row>
    <row r="161" customFormat="false" ht="15" hidden="false" customHeight="false" outlineLevel="0" collapsed="false">
      <c r="A161" s="2" t="n">
        <v>38078</v>
      </c>
      <c r="B161" s="0" t="n">
        <v>-0.016719</v>
      </c>
      <c r="C161" s="0" t="n">
        <v>-0.015584</v>
      </c>
    </row>
    <row r="162" customFormat="false" ht="15" hidden="false" customHeight="false" outlineLevel="0" collapsed="false">
      <c r="A162" s="2" t="n">
        <v>38108</v>
      </c>
      <c r="B162" s="0" t="n">
        <v>0.012024</v>
      </c>
      <c r="C162" s="0" t="n">
        <v>0.013629</v>
      </c>
    </row>
    <row r="163" customFormat="false" ht="15" hidden="false" customHeight="false" outlineLevel="0" collapsed="false">
      <c r="A163" s="2" t="n">
        <v>38139</v>
      </c>
      <c r="B163" s="0" t="n">
        <v>0.018019</v>
      </c>
      <c r="C163" s="0" t="n">
        <v>0.019489</v>
      </c>
    </row>
    <row r="164" customFormat="false" ht="15" hidden="false" customHeight="false" outlineLevel="0" collapsed="false">
      <c r="A164" s="2" t="n">
        <v>38169</v>
      </c>
      <c r="B164" s="0" t="n">
        <v>-0.034111</v>
      </c>
      <c r="C164" s="0" t="n">
        <v>-0.032954</v>
      </c>
    </row>
    <row r="165" customFormat="false" ht="15" hidden="false" customHeight="false" outlineLevel="0" collapsed="false">
      <c r="A165" s="2" t="n">
        <v>38200</v>
      </c>
      <c r="B165" s="0" t="n">
        <v>0.002019</v>
      </c>
      <c r="C165" s="0" t="n">
        <v>0.003807</v>
      </c>
    </row>
    <row r="166" customFormat="false" ht="15" hidden="false" customHeight="false" outlineLevel="0" collapsed="false">
      <c r="A166" s="2" t="n">
        <v>38231</v>
      </c>
      <c r="B166" s="0" t="n">
        <v>0.009347</v>
      </c>
      <c r="C166" s="0" t="n">
        <v>0.010817</v>
      </c>
    </row>
    <row r="167" customFormat="false" ht="15" hidden="false" customHeight="false" outlineLevel="0" collapsed="false">
      <c r="A167" s="2" t="n">
        <v>38261</v>
      </c>
      <c r="B167" s="0" t="n">
        <v>0.013699</v>
      </c>
      <c r="C167" s="0" t="n">
        <v>0.014973</v>
      </c>
    </row>
    <row r="168" customFormat="false" ht="15" hidden="false" customHeight="false" outlineLevel="0" collapsed="false">
      <c r="A168" s="2" t="n">
        <v>38292</v>
      </c>
      <c r="B168" s="0" t="n">
        <v>0.035572</v>
      </c>
      <c r="C168" s="0" t="n">
        <v>0.040559</v>
      </c>
    </row>
    <row r="169" customFormat="false" ht="15" hidden="false" customHeight="false" outlineLevel="0" collapsed="false">
      <c r="A169" s="2" t="n">
        <v>38322</v>
      </c>
      <c r="B169" s="0" t="n">
        <v>0.032086</v>
      </c>
      <c r="C169" s="0" t="n">
        <v>0.033734</v>
      </c>
    </row>
    <row r="170" customFormat="false" ht="15" hidden="false" customHeight="false" outlineLevel="0" collapsed="false">
      <c r="A170" s="2" t="n">
        <v>38353</v>
      </c>
      <c r="B170" s="0" t="n">
        <v>-0.024749</v>
      </c>
      <c r="C170" s="0" t="n">
        <v>-0.023824</v>
      </c>
    </row>
    <row r="171" customFormat="false" ht="15" hidden="false" customHeight="false" outlineLevel="0" collapsed="false">
      <c r="A171" s="2" t="n">
        <v>38384</v>
      </c>
      <c r="B171" s="0" t="n">
        <v>0.019015</v>
      </c>
      <c r="C171" s="0" t="n">
        <v>0.021152</v>
      </c>
    </row>
    <row r="172" customFormat="false" ht="15" hidden="false" customHeight="false" outlineLevel="0" collapsed="false">
      <c r="A172" s="2" t="n">
        <v>38412</v>
      </c>
      <c r="B172" s="0" t="n">
        <v>-0.018729</v>
      </c>
      <c r="C172" s="0" t="n">
        <v>-0.01724</v>
      </c>
    </row>
    <row r="173" customFormat="false" ht="15" hidden="false" customHeight="false" outlineLevel="0" collapsed="false">
      <c r="A173" s="2" t="n">
        <v>38443</v>
      </c>
      <c r="B173" s="0" t="n">
        <v>-0.020076</v>
      </c>
      <c r="C173" s="0" t="n">
        <v>-0.018926</v>
      </c>
    </row>
    <row r="174" customFormat="false" ht="15" hidden="false" customHeight="false" outlineLevel="0" collapsed="false">
      <c r="A174" s="2" t="n">
        <v>38473</v>
      </c>
      <c r="B174" s="0" t="n">
        <v>0.030156</v>
      </c>
      <c r="C174" s="0" t="n">
        <v>0.031994</v>
      </c>
    </row>
    <row r="175" customFormat="false" ht="15" hidden="false" customHeight="false" outlineLevel="0" collapsed="false">
      <c r="A175" s="2" t="n">
        <v>38504</v>
      </c>
      <c r="B175" s="0" t="n">
        <v>0.000139</v>
      </c>
      <c r="C175" s="0" t="n">
        <v>0.001717</v>
      </c>
    </row>
    <row r="176" customFormat="false" ht="15" hidden="false" customHeight="false" outlineLevel="0" collapsed="false">
      <c r="A176" s="2" t="n">
        <v>38534</v>
      </c>
      <c r="B176" s="0" t="n">
        <v>0.036163</v>
      </c>
      <c r="C176" s="0" t="n">
        <v>0.037364</v>
      </c>
    </row>
    <row r="177" customFormat="false" ht="15" hidden="false" customHeight="false" outlineLevel="0" collapsed="false">
      <c r="A177" s="2" t="n">
        <v>38565</v>
      </c>
      <c r="B177" s="0" t="n">
        <v>-0.011265</v>
      </c>
      <c r="C177" s="0" t="n">
        <v>-0.009159</v>
      </c>
    </row>
    <row r="178" customFormat="false" ht="15" hidden="false" customHeight="false" outlineLevel="0" collapsed="false">
      <c r="A178" s="2" t="n">
        <v>38596</v>
      </c>
      <c r="B178" s="0" t="n">
        <v>0.006916</v>
      </c>
      <c r="C178" s="0" t="n">
        <v>0.008067</v>
      </c>
    </row>
    <row r="179" customFormat="false" ht="15" hidden="false" customHeight="false" outlineLevel="0" collapsed="false">
      <c r="A179" s="2" t="n">
        <v>38626</v>
      </c>
      <c r="B179" s="0" t="n">
        <v>-0.016697</v>
      </c>
      <c r="C179" s="0" t="n">
        <v>-0.015672</v>
      </c>
    </row>
    <row r="180" customFormat="false" ht="15" hidden="false" customHeight="false" outlineLevel="0" collapsed="false">
      <c r="A180" s="2" t="n">
        <v>38657</v>
      </c>
      <c r="B180" s="0" t="n">
        <v>0.035675</v>
      </c>
      <c r="C180" s="0" t="n">
        <v>0.038289</v>
      </c>
    </row>
    <row r="181" customFormat="false" ht="15" hidden="false" customHeight="false" outlineLevel="0" collapsed="false">
      <c r="A181" s="2" t="n">
        <v>38687</v>
      </c>
      <c r="B181" s="0" t="n">
        <v>-0.001396</v>
      </c>
      <c r="C181" s="0" t="n">
        <v>-6E-005</v>
      </c>
    </row>
    <row r="182" customFormat="false" ht="15" hidden="false" customHeight="false" outlineLevel="0" collapsed="false">
      <c r="A182" s="2" t="n">
        <v>38718</v>
      </c>
      <c r="B182" s="0" t="n">
        <v>0.025424</v>
      </c>
      <c r="C182" s="0" t="n">
        <v>0.026442</v>
      </c>
    </row>
    <row r="183" customFormat="false" ht="15" hidden="false" customHeight="false" outlineLevel="0" collapsed="false">
      <c r="A183" s="2" t="n">
        <v>38749</v>
      </c>
      <c r="B183" s="0" t="n">
        <v>0.000167</v>
      </c>
      <c r="C183" s="0" t="n">
        <v>0.002425</v>
      </c>
    </row>
    <row r="184" customFormat="false" ht="15" hidden="false" customHeight="false" outlineLevel="0" collapsed="false">
      <c r="A184" s="2" t="n">
        <v>38777</v>
      </c>
      <c r="B184" s="0" t="n">
        <v>0.011511</v>
      </c>
      <c r="C184" s="0" t="n">
        <v>0.012909</v>
      </c>
    </row>
    <row r="185" customFormat="false" ht="15" hidden="false" customHeight="false" outlineLevel="0" collapsed="false">
      <c r="A185" s="2" t="n">
        <v>38808</v>
      </c>
      <c r="B185" s="0" t="n">
        <v>0.01085</v>
      </c>
      <c r="C185" s="0" t="n">
        <v>0.012064</v>
      </c>
    </row>
    <row r="186" customFormat="false" ht="15" hidden="false" customHeight="false" outlineLevel="0" collapsed="false">
      <c r="A186" s="2" t="n">
        <v>38838</v>
      </c>
      <c r="B186" s="0" t="n">
        <v>-0.030519</v>
      </c>
      <c r="C186" s="0" t="n">
        <v>-0.028319</v>
      </c>
    </row>
    <row r="187" customFormat="false" ht="15" hidden="false" customHeight="false" outlineLevel="0" collapsed="false">
      <c r="A187" s="2" t="n">
        <v>38869</v>
      </c>
      <c r="B187" s="0" t="n">
        <v>0.000348</v>
      </c>
      <c r="C187" s="0" t="n">
        <v>0.001587</v>
      </c>
    </row>
    <row r="188" customFormat="false" ht="15" hidden="false" customHeight="false" outlineLevel="0" collapsed="false">
      <c r="A188" s="2" t="n">
        <v>38899</v>
      </c>
      <c r="B188" s="0" t="n">
        <v>0.00451</v>
      </c>
      <c r="C188" s="0" t="n">
        <v>0.005571</v>
      </c>
    </row>
    <row r="189" customFormat="false" ht="15" hidden="false" customHeight="false" outlineLevel="0" collapsed="false">
      <c r="A189" s="2" t="n">
        <v>38930</v>
      </c>
      <c r="B189" s="0" t="n">
        <v>0.021679</v>
      </c>
      <c r="C189" s="0" t="n">
        <v>0.02415</v>
      </c>
    </row>
    <row r="190" customFormat="false" ht="15" hidden="false" customHeight="false" outlineLevel="0" collapsed="false">
      <c r="A190" s="2" t="n">
        <v>38961</v>
      </c>
      <c r="B190" s="0" t="n">
        <v>0.025296</v>
      </c>
      <c r="C190" s="0" t="n">
        <v>0.026487</v>
      </c>
    </row>
    <row r="191" customFormat="false" ht="15" hidden="false" customHeight="false" outlineLevel="0" collapsed="false">
      <c r="A191" s="2" t="n">
        <v>38991</v>
      </c>
      <c r="B191" s="0" t="n">
        <v>0.03142</v>
      </c>
      <c r="C191" s="0" t="n">
        <v>0.032527</v>
      </c>
    </row>
    <row r="192" customFormat="false" ht="15" hidden="false" customHeight="false" outlineLevel="0" collapsed="false">
      <c r="A192" s="2" t="n">
        <v>39022</v>
      </c>
      <c r="B192" s="0" t="n">
        <v>0.015887</v>
      </c>
      <c r="C192" s="0" t="n">
        <v>0.018385</v>
      </c>
    </row>
    <row r="193" customFormat="false" ht="15" hidden="false" customHeight="false" outlineLevel="0" collapsed="false">
      <c r="A193" s="2" t="n">
        <v>39052</v>
      </c>
      <c r="B193" s="0" t="n">
        <v>0.012294</v>
      </c>
      <c r="C193" s="0" t="n">
        <v>0.013768</v>
      </c>
    </row>
    <row r="194" customFormat="false" ht="15" hidden="false" customHeight="false" outlineLevel="0" collapsed="false">
      <c r="A194" s="2" t="n">
        <v>39083</v>
      </c>
      <c r="B194" s="0" t="n">
        <v>0.014345</v>
      </c>
      <c r="C194" s="0" t="n">
        <v>0.015313</v>
      </c>
    </row>
    <row r="195" customFormat="false" ht="15" hidden="false" customHeight="false" outlineLevel="0" collapsed="false">
      <c r="A195" s="2" t="n">
        <v>39114</v>
      </c>
      <c r="B195" s="0" t="n">
        <v>-0.021598</v>
      </c>
      <c r="C195" s="0" t="n">
        <v>-0.019288</v>
      </c>
    </row>
    <row r="196" customFormat="false" ht="15" hidden="false" customHeight="false" outlineLevel="0" collapsed="false">
      <c r="A196" s="2" t="n">
        <v>39142</v>
      </c>
      <c r="B196" s="0" t="n">
        <v>0.009679</v>
      </c>
      <c r="C196" s="0" t="n">
        <v>0.010894</v>
      </c>
    </row>
    <row r="197" customFormat="false" ht="15" hidden="false" customHeight="false" outlineLevel="0" collapsed="false">
      <c r="A197" s="2" t="n">
        <v>39173</v>
      </c>
      <c r="B197" s="0" t="n">
        <v>0.042857</v>
      </c>
      <c r="C197" s="0" t="n">
        <v>0.043991</v>
      </c>
    </row>
    <row r="198" customFormat="false" ht="15" hidden="false" customHeight="false" outlineLevel="0" collapsed="false">
      <c r="A198" s="2" t="n">
        <v>39203</v>
      </c>
      <c r="B198" s="0" t="n">
        <v>0.032154</v>
      </c>
      <c r="C198" s="0" t="n">
        <v>0.034459</v>
      </c>
    </row>
    <row r="199" customFormat="false" ht="15" hidden="false" customHeight="false" outlineLevel="0" collapsed="false">
      <c r="A199" s="2" t="n">
        <v>39234</v>
      </c>
      <c r="B199" s="0" t="n">
        <v>-0.017829</v>
      </c>
      <c r="C199" s="0" t="n">
        <v>-0.01662</v>
      </c>
    </row>
    <row r="200" customFormat="false" ht="15" hidden="false" customHeight="false" outlineLevel="0" collapsed="false">
      <c r="A200" s="2" t="n">
        <v>39264</v>
      </c>
      <c r="B200" s="0" t="n">
        <v>-0.032284</v>
      </c>
      <c r="C200" s="0" t="n">
        <v>-0.031197</v>
      </c>
    </row>
    <row r="201" customFormat="false" ht="15" hidden="false" customHeight="false" outlineLevel="0" collapsed="false">
      <c r="A201" s="2" t="n">
        <v>39295</v>
      </c>
      <c r="B201" s="0" t="n">
        <v>0.01286</v>
      </c>
      <c r="C201" s="0" t="n">
        <v>0.015094</v>
      </c>
    </row>
    <row r="202" customFormat="false" ht="15" hidden="false" customHeight="false" outlineLevel="0" collapsed="false">
      <c r="A202" s="2" t="n">
        <v>39326</v>
      </c>
      <c r="B202" s="0" t="n">
        <v>0.035923</v>
      </c>
      <c r="C202" s="0" t="n">
        <v>0.037468</v>
      </c>
    </row>
    <row r="203" customFormat="false" ht="15" hidden="false" customHeight="false" outlineLevel="0" collapsed="false">
      <c r="A203" s="2" t="n">
        <v>39356</v>
      </c>
      <c r="B203" s="0" t="n">
        <v>0.016292</v>
      </c>
      <c r="C203" s="0" t="n">
        <v>0.01736</v>
      </c>
    </row>
    <row r="204" customFormat="false" ht="15" hidden="false" customHeight="false" outlineLevel="0" collapsed="false">
      <c r="A204" s="2" t="n">
        <v>39387</v>
      </c>
      <c r="B204" s="0" t="n">
        <v>-0.043582</v>
      </c>
      <c r="C204" s="0" t="n">
        <v>-0.041382</v>
      </c>
    </row>
    <row r="205" customFormat="false" ht="15" hidden="false" customHeight="false" outlineLevel="0" collapsed="false">
      <c r="A205" s="2" t="n">
        <v>39417</v>
      </c>
      <c r="B205" s="0" t="n">
        <v>-0.007903</v>
      </c>
      <c r="C205" s="0" t="n">
        <v>-0.006116</v>
      </c>
    </row>
    <row r="206" customFormat="false" ht="15" hidden="false" customHeight="false" outlineLevel="0" collapsed="false">
      <c r="A206" s="2" t="n">
        <v>39448</v>
      </c>
      <c r="B206" s="0" t="n">
        <v>-0.062332</v>
      </c>
      <c r="C206" s="0" t="n">
        <v>-0.061166</v>
      </c>
    </row>
    <row r="207" customFormat="false" ht="15" hidden="false" customHeight="false" outlineLevel="0" collapsed="false">
      <c r="A207" s="2" t="n">
        <v>39479</v>
      </c>
      <c r="B207" s="0" t="n">
        <v>-0.033693</v>
      </c>
      <c r="C207" s="0" t="n">
        <v>-0.031419</v>
      </c>
    </row>
    <row r="208" customFormat="false" ht="15" hidden="false" customHeight="false" outlineLevel="0" collapsed="false">
      <c r="A208" s="2" t="n">
        <v>39508</v>
      </c>
      <c r="B208" s="0" t="n">
        <v>-0.005054</v>
      </c>
      <c r="C208" s="0" t="n">
        <v>-0.0034</v>
      </c>
    </row>
    <row r="209" customFormat="false" ht="15" hidden="false" customHeight="false" outlineLevel="0" collapsed="false">
      <c r="A209" s="2" t="n">
        <v>39539</v>
      </c>
      <c r="B209" s="0" t="n">
        <v>0.04749</v>
      </c>
      <c r="C209" s="0" t="n">
        <v>0.048629</v>
      </c>
    </row>
    <row r="210" customFormat="false" ht="15" hidden="false" customHeight="false" outlineLevel="0" collapsed="false">
      <c r="A210" s="2" t="n">
        <v>39569</v>
      </c>
      <c r="B210" s="0" t="n">
        <v>0.010708</v>
      </c>
      <c r="C210" s="0" t="n">
        <v>0.012986</v>
      </c>
    </row>
    <row r="211" customFormat="false" ht="15" hidden="false" customHeight="false" outlineLevel="0" collapsed="false">
      <c r="A211" s="2" t="n">
        <v>39600</v>
      </c>
      <c r="B211" s="0" t="n">
        <v>-0.084569</v>
      </c>
      <c r="C211" s="0" t="n">
        <v>-0.082842</v>
      </c>
    </row>
    <row r="212" customFormat="false" ht="15" hidden="false" customHeight="false" outlineLevel="0" collapsed="false">
      <c r="A212" s="2" t="n">
        <v>39630</v>
      </c>
      <c r="B212" s="0" t="n">
        <v>-0.008738</v>
      </c>
      <c r="C212" s="0" t="n">
        <v>-0.007306</v>
      </c>
    </row>
    <row r="213" customFormat="false" ht="15" hidden="false" customHeight="false" outlineLevel="0" collapsed="false">
      <c r="A213" s="2" t="n">
        <v>39661</v>
      </c>
      <c r="B213" s="0" t="n">
        <v>0.012682</v>
      </c>
      <c r="C213" s="0" t="n">
        <v>0.014955</v>
      </c>
    </row>
    <row r="214" customFormat="false" ht="15" hidden="false" customHeight="false" outlineLevel="0" collapsed="false">
      <c r="A214" s="2" t="n">
        <v>39692</v>
      </c>
      <c r="B214" s="0" t="n">
        <v>-0.087287</v>
      </c>
      <c r="C214" s="0" t="n">
        <v>-0.085467</v>
      </c>
    </row>
    <row r="215" customFormat="false" ht="15" hidden="false" customHeight="false" outlineLevel="0" collapsed="false">
      <c r="A215" s="2" t="n">
        <v>39722</v>
      </c>
      <c r="B215" s="0" t="n">
        <v>-0.168455</v>
      </c>
      <c r="C215" s="0" t="n">
        <v>-0.16698</v>
      </c>
    </row>
    <row r="216" customFormat="false" ht="15" hidden="false" customHeight="false" outlineLevel="0" collapsed="false">
      <c r="A216" s="2" t="n">
        <v>39753</v>
      </c>
      <c r="B216" s="0" t="n">
        <v>-0.076514</v>
      </c>
      <c r="C216" s="0" t="n">
        <v>-0.073512</v>
      </c>
    </row>
    <row r="217" customFormat="false" ht="15" hidden="false" customHeight="false" outlineLevel="0" collapsed="false">
      <c r="A217" s="2" t="n">
        <v>39783</v>
      </c>
      <c r="B217" s="0" t="n">
        <v>0.009229</v>
      </c>
      <c r="C217" s="0" t="n">
        <v>0.011996</v>
      </c>
    </row>
    <row r="218" customFormat="false" ht="15" hidden="false" customHeight="false" outlineLevel="0" collapsed="false">
      <c r="A218" s="2" t="n">
        <v>39814</v>
      </c>
      <c r="B218" s="0" t="n">
        <v>-0.084039</v>
      </c>
      <c r="C218" s="0" t="n">
        <v>-0.082615</v>
      </c>
    </row>
    <row r="219" customFormat="false" ht="15" hidden="false" customHeight="false" outlineLevel="0" collapsed="false">
      <c r="A219" s="2" t="n">
        <v>39845</v>
      </c>
      <c r="B219" s="0" t="n">
        <v>-0.107401</v>
      </c>
      <c r="C219" s="0" t="n">
        <v>-0.103588</v>
      </c>
    </row>
    <row r="220" customFormat="false" ht="15" hidden="false" customHeight="false" outlineLevel="0" collapsed="false">
      <c r="A220" s="2" t="n">
        <v>39873</v>
      </c>
      <c r="B220" s="0" t="n">
        <v>0.084154</v>
      </c>
      <c r="C220" s="0" t="n">
        <v>0.087634</v>
      </c>
    </row>
    <row r="221" customFormat="false" ht="15" hidden="false" customHeight="false" outlineLevel="0" collapsed="false">
      <c r="A221" s="2" t="n">
        <v>39904</v>
      </c>
      <c r="B221" s="0" t="n">
        <v>0.09255</v>
      </c>
      <c r="C221" s="0" t="n">
        <v>0.09423</v>
      </c>
    </row>
    <row r="222" customFormat="false" ht="15" hidden="false" customHeight="false" outlineLevel="0" collapsed="false">
      <c r="A222" s="2" t="n">
        <v>39934</v>
      </c>
      <c r="B222" s="0" t="n">
        <v>0.051848</v>
      </c>
      <c r="C222" s="0" t="n">
        <v>0.05464</v>
      </c>
    </row>
    <row r="223" customFormat="false" ht="15" hidden="false" customHeight="false" outlineLevel="0" collapsed="false">
      <c r="A223" s="2" t="n">
        <v>39965</v>
      </c>
      <c r="B223" s="0" t="n">
        <v>0.00068</v>
      </c>
      <c r="C223" s="0" t="n">
        <v>0.002476</v>
      </c>
    </row>
    <row r="224" customFormat="false" ht="15" hidden="false" customHeight="false" outlineLevel="0" collapsed="false">
      <c r="A224" s="2" t="n">
        <v>39995</v>
      </c>
      <c r="B224" s="0" t="n">
        <v>0.073101</v>
      </c>
      <c r="C224" s="0" t="n">
        <v>0.074482</v>
      </c>
    </row>
    <row r="225" customFormat="false" ht="15" hidden="false" customHeight="false" outlineLevel="0" collapsed="false">
      <c r="A225" s="2" t="n">
        <v>40026</v>
      </c>
      <c r="B225" s="0" t="n">
        <v>0.032255</v>
      </c>
      <c r="C225" s="0" t="n">
        <v>0.034751</v>
      </c>
    </row>
    <row r="226" customFormat="false" ht="15" hidden="false" customHeight="false" outlineLevel="0" collapsed="false">
      <c r="A226" s="2" t="n">
        <v>40057</v>
      </c>
      <c r="B226" s="0" t="n">
        <v>0.034978</v>
      </c>
      <c r="C226" s="0" t="n">
        <v>0.036534</v>
      </c>
    </row>
    <row r="227" customFormat="false" ht="15" hidden="false" customHeight="false" outlineLevel="0" collapsed="false">
      <c r="A227" s="2" t="n">
        <v>40087</v>
      </c>
      <c r="B227" s="0" t="n">
        <v>-0.019458</v>
      </c>
      <c r="C227" s="0" t="n">
        <v>-0.018259</v>
      </c>
    </row>
    <row r="228" customFormat="false" ht="15" hidden="false" customHeight="false" outlineLevel="0" collapsed="false">
      <c r="A228" s="2" t="n">
        <v>40118</v>
      </c>
      <c r="B228" s="0" t="n">
        <v>0.057607</v>
      </c>
      <c r="C228" s="0" t="n">
        <v>0.060257</v>
      </c>
    </row>
    <row r="229" customFormat="false" ht="15" hidden="false" customHeight="false" outlineLevel="0" collapsed="false">
      <c r="A229" s="2" t="n">
        <v>40148</v>
      </c>
      <c r="B229" s="0" t="n">
        <v>0.017346</v>
      </c>
      <c r="C229" s="0" t="n">
        <v>0.018983</v>
      </c>
    </row>
    <row r="230" customFormat="false" ht="15" hidden="false" customHeight="false" outlineLevel="0" collapsed="false">
      <c r="A230" s="2" t="n">
        <v>40179</v>
      </c>
      <c r="B230" s="0" t="n">
        <v>-0.036781</v>
      </c>
      <c r="C230" s="0" t="n">
        <v>-0.035751</v>
      </c>
    </row>
    <row r="231" customFormat="false" ht="15" hidden="false" customHeight="false" outlineLevel="0" collapsed="false">
      <c r="A231" s="2" t="n">
        <v>40210</v>
      </c>
      <c r="B231" s="0" t="n">
        <v>0.028014</v>
      </c>
      <c r="C231" s="0" t="n">
        <v>0.030424</v>
      </c>
    </row>
    <row r="232" customFormat="false" ht="15" hidden="false" customHeight="false" outlineLevel="0" collapsed="false">
      <c r="A232" s="2" t="n">
        <v>40238</v>
      </c>
      <c r="B232" s="0" t="n">
        <v>0.05943</v>
      </c>
      <c r="C232" s="0" t="n">
        <v>0.061014</v>
      </c>
    </row>
    <row r="233" customFormat="false" ht="15" hidden="false" customHeight="false" outlineLevel="0" collapsed="false">
      <c r="A233" s="2" t="n">
        <v>40269</v>
      </c>
      <c r="B233" s="0" t="n">
        <v>0.014957</v>
      </c>
      <c r="C233" s="0" t="n">
        <v>0.015977</v>
      </c>
    </row>
    <row r="234" customFormat="false" ht="15" hidden="false" customHeight="false" outlineLevel="0" collapsed="false">
      <c r="A234" s="2" t="n">
        <v>40299</v>
      </c>
      <c r="B234" s="0" t="n">
        <v>-0.082337</v>
      </c>
      <c r="C234" s="0" t="n">
        <v>-0.080111</v>
      </c>
    </row>
    <row r="235" customFormat="false" ht="15" hidden="false" customHeight="false" outlineLevel="0" collapsed="false">
      <c r="A235" s="2" t="n">
        <v>40330</v>
      </c>
      <c r="B235" s="0" t="n">
        <v>-0.055115</v>
      </c>
      <c r="C235" s="0" t="n">
        <v>-0.053525</v>
      </c>
    </row>
    <row r="236" customFormat="false" ht="15" hidden="false" customHeight="false" outlineLevel="0" collapsed="false">
      <c r="A236" s="2" t="n">
        <v>40360</v>
      </c>
      <c r="B236" s="0" t="n">
        <v>0.06862</v>
      </c>
      <c r="C236" s="0" t="n">
        <v>0.070451</v>
      </c>
    </row>
    <row r="237" customFormat="false" ht="15" hidden="false" customHeight="false" outlineLevel="0" collapsed="false">
      <c r="A237" s="2" t="n">
        <v>40391</v>
      </c>
      <c r="B237" s="0" t="n">
        <v>-0.04784</v>
      </c>
      <c r="C237" s="0" t="n">
        <v>-0.045434</v>
      </c>
    </row>
    <row r="238" customFormat="false" ht="15" hidden="false" customHeight="false" outlineLevel="0" collapsed="false">
      <c r="A238" s="2" t="n">
        <v>40422</v>
      </c>
      <c r="B238" s="0" t="n">
        <v>0.088751</v>
      </c>
      <c r="C238" s="0" t="n">
        <v>0.090383</v>
      </c>
    </row>
    <row r="239" customFormat="false" ht="15" hidden="false" customHeight="false" outlineLevel="0" collapsed="false">
      <c r="A239" s="2" t="n">
        <v>40452</v>
      </c>
      <c r="B239" s="0" t="n">
        <v>0.037081</v>
      </c>
      <c r="C239" s="0" t="n">
        <v>0.038726</v>
      </c>
    </row>
    <row r="240" customFormat="false" ht="15" hidden="false" customHeight="false" outlineLevel="0" collapsed="false">
      <c r="A240" s="2" t="n">
        <v>40483</v>
      </c>
      <c r="B240" s="0" t="n">
        <v>-0.002571</v>
      </c>
      <c r="C240" s="0" t="n">
        <v>-5.1E-005</v>
      </c>
    </row>
    <row r="241" customFormat="false" ht="15" hidden="false" customHeight="false" outlineLevel="0" collapsed="false">
      <c r="A241" s="2" t="n">
        <v>40513</v>
      </c>
      <c r="B241" s="0" t="n">
        <v>0.065249</v>
      </c>
      <c r="C241" s="0" t="n">
        <v>0.067055</v>
      </c>
    </row>
    <row r="242" customFormat="false" ht="15" hidden="false" customHeight="false" outlineLevel="0" collapsed="false">
      <c r="A242" s="2" t="n">
        <v>40544</v>
      </c>
      <c r="B242" s="0" t="n">
        <v>0.022319</v>
      </c>
      <c r="C242" s="0" t="n">
        <v>0.023349</v>
      </c>
    </row>
    <row r="243" customFormat="false" ht="15" hidden="false" customHeight="false" outlineLevel="0" collapsed="false">
      <c r="A243" s="2" t="n">
        <v>40575</v>
      </c>
      <c r="B243" s="0" t="n">
        <v>0.030251</v>
      </c>
      <c r="C243" s="0" t="n">
        <v>0.032508</v>
      </c>
    </row>
    <row r="244" customFormat="false" ht="15" hidden="false" customHeight="false" outlineLevel="0" collapsed="false">
      <c r="A244" s="2" t="n">
        <v>40603</v>
      </c>
      <c r="B244" s="0" t="n">
        <v>-0.000867</v>
      </c>
      <c r="C244" s="0" t="n">
        <v>0.000625</v>
      </c>
    </row>
    <row r="245" customFormat="false" ht="15" hidden="false" customHeight="false" outlineLevel="0" collapsed="false">
      <c r="A245" s="2" t="n">
        <v>40634</v>
      </c>
      <c r="B245" s="0" t="n">
        <v>0.028358</v>
      </c>
      <c r="C245" s="0" t="n">
        <v>0.029441</v>
      </c>
    </row>
    <row r="246" customFormat="false" ht="15" hidden="false" customHeight="false" outlineLevel="0" collapsed="false">
      <c r="A246" s="2" t="n">
        <v>40664</v>
      </c>
      <c r="B246" s="0" t="n">
        <v>-0.013572</v>
      </c>
      <c r="C246" s="0" t="n">
        <v>-0.011313</v>
      </c>
    </row>
    <row r="247" customFormat="false" ht="15" hidden="false" customHeight="false" outlineLevel="0" collapsed="false">
      <c r="A247" s="2" t="n">
        <v>40695</v>
      </c>
      <c r="B247" s="0" t="n">
        <v>-0.018106</v>
      </c>
      <c r="C247" s="0" t="n">
        <v>-0.016545</v>
      </c>
    </row>
    <row r="248" customFormat="false" ht="15" hidden="false" customHeight="false" outlineLevel="0" collapsed="false">
      <c r="A248" s="2" t="n">
        <v>40725</v>
      </c>
      <c r="B248" s="0" t="n">
        <v>-0.020982</v>
      </c>
      <c r="C248" s="0" t="n">
        <v>-0.019828</v>
      </c>
    </row>
    <row r="249" customFormat="false" ht="15" hidden="false" customHeight="false" outlineLevel="0" collapsed="false">
      <c r="A249" s="2" t="n">
        <v>40756</v>
      </c>
      <c r="B249" s="0" t="n">
        <v>-0.056735</v>
      </c>
      <c r="C249" s="0" t="n">
        <v>-0.054323</v>
      </c>
    </row>
    <row r="250" customFormat="false" ht="15" hidden="false" customHeight="false" outlineLevel="0" collapsed="false">
      <c r="A250" s="2" t="n">
        <v>40787</v>
      </c>
      <c r="B250" s="0" t="n">
        <v>-0.071739</v>
      </c>
      <c r="C250" s="0" t="n">
        <v>-0.070238</v>
      </c>
    </row>
    <row r="251" customFormat="false" ht="15" hidden="false" customHeight="false" outlineLevel="0" collapsed="false">
      <c r="A251" s="2" t="n">
        <v>40817</v>
      </c>
      <c r="B251" s="0" t="n">
        <v>0.107554</v>
      </c>
      <c r="C251" s="0" t="n">
        <v>0.109014</v>
      </c>
    </row>
    <row r="252" customFormat="false" ht="15" hidden="false" customHeight="false" outlineLevel="0" collapsed="false">
      <c r="A252" s="2" t="n">
        <v>40848</v>
      </c>
      <c r="B252" s="0" t="n">
        <v>-0.005552</v>
      </c>
      <c r="C252" s="0" t="n">
        <v>-0.002727</v>
      </c>
    </row>
    <row r="253" customFormat="false" ht="15" hidden="false" customHeight="false" outlineLevel="0" collapsed="false">
      <c r="A253" s="2" t="n">
        <v>40878</v>
      </c>
      <c r="B253" s="0" t="n">
        <v>0.007613</v>
      </c>
      <c r="C253" s="0" t="n">
        <v>0.009427</v>
      </c>
    </row>
    <row r="254" customFormat="false" ht="15" hidden="false" customHeight="false" outlineLevel="0" collapsed="false">
      <c r="A254" s="2" t="n">
        <v>40909</v>
      </c>
      <c r="B254" s="0" t="n">
        <v>0.044003</v>
      </c>
      <c r="C254" s="0" t="n">
        <v>0.045205</v>
      </c>
    </row>
    <row r="255" customFormat="false" ht="15" hidden="false" customHeight="false" outlineLevel="0" collapsed="false">
      <c r="A255" s="2" t="n">
        <v>40940</v>
      </c>
      <c r="B255" s="0" t="n">
        <v>0.040744</v>
      </c>
      <c r="C255" s="0" t="n">
        <v>0.043341</v>
      </c>
    </row>
    <row r="256" customFormat="false" ht="15" hidden="false" customHeight="false" outlineLevel="0" collapsed="false">
      <c r="A256" s="2" t="n">
        <v>40969</v>
      </c>
      <c r="B256" s="0" t="n">
        <v>0.031282</v>
      </c>
      <c r="C256" s="0" t="n">
        <v>0.032866</v>
      </c>
    </row>
    <row r="257" customFormat="false" ht="15" hidden="false" customHeight="false" outlineLevel="0" collapsed="false">
      <c r="A257" s="2" t="n">
        <v>41000</v>
      </c>
      <c r="B257" s="0" t="n">
        <v>-0.007237</v>
      </c>
      <c r="C257" s="0" t="n">
        <v>-0.006034</v>
      </c>
    </row>
    <row r="258" customFormat="false" ht="15" hidden="false" customHeight="false" outlineLevel="0" collapsed="false">
      <c r="A258" s="2" t="n">
        <v>41030</v>
      </c>
      <c r="B258" s="0" t="n">
        <v>-0.062433</v>
      </c>
      <c r="C258" s="0" t="n">
        <v>-0.05979</v>
      </c>
    </row>
    <row r="259" customFormat="false" ht="15" hidden="false" customHeight="false" outlineLevel="0" collapsed="false">
      <c r="A259" s="2" t="n">
        <v>41061</v>
      </c>
      <c r="B259" s="0" t="n">
        <v>0.039889</v>
      </c>
      <c r="C259" s="0" t="n">
        <v>0.041465</v>
      </c>
    </row>
    <row r="260" customFormat="false" ht="15" hidden="false" customHeight="false" outlineLevel="0" collapsed="false">
      <c r="A260" s="2" t="n">
        <v>41091</v>
      </c>
      <c r="B260" s="0" t="n">
        <v>0.013096</v>
      </c>
      <c r="C260" s="0" t="n">
        <v>0.014363</v>
      </c>
    </row>
    <row r="261" customFormat="false" ht="15" hidden="false" customHeight="false" outlineLevel="0" collapsed="false">
      <c r="A261" s="2" t="n">
        <v>41122</v>
      </c>
      <c r="B261" s="0" t="n">
        <v>0.019938</v>
      </c>
      <c r="C261" s="0" t="n">
        <v>0.022744</v>
      </c>
    </row>
    <row r="262" customFormat="false" ht="15" hidden="false" customHeight="false" outlineLevel="0" collapsed="false">
      <c r="A262" s="2" t="n">
        <v>41153</v>
      </c>
      <c r="B262" s="0" t="n">
        <v>0.023547</v>
      </c>
      <c r="C262" s="0" t="n">
        <v>0.02512</v>
      </c>
    </row>
    <row r="263" customFormat="false" ht="15" hidden="false" customHeight="false" outlineLevel="0" collapsed="false">
      <c r="A263" s="2" t="n">
        <v>41183</v>
      </c>
      <c r="B263" s="0" t="n">
        <v>-0.019227</v>
      </c>
      <c r="C263" s="0" t="n">
        <v>-0.017837</v>
      </c>
    </row>
    <row r="264" customFormat="false" ht="15" hidden="false" customHeight="false" outlineLevel="0" collapsed="false">
      <c r="A264" s="2" t="n">
        <v>41214</v>
      </c>
      <c r="B264" s="0" t="n">
        <v>0.002154</v>
      </c>
      <c r="C264" s="0" t="n">
        <v>0.005326</v>
      </c>
    </row>
    <row r="265" customFormat="false" ht="15" hidden="false" customHeight="false" outlineLevel="0" collapsed="false">
      <c r="A265" s="2" t="n">
        <v>41244</v>
      </c>
      <c r="B265" s="0" t="n">
        <v>0.005902</v>
      </c>
      <c r="C265" s="0" t="n">
        <v>0.008508</v>
      </c>
    </row>
    <row r="266" customFormat="false" ht="15" hidden="false" customHeight="false" outlineLevel="0" collapsed="false">
      <c r="A266" s="2" t="n">
        <v>41275</v>
      </c>
      <c r="B266" s="0" t="n">
        <v>0.051024</v>
      </c>
      <c r="C266" s="0" t="n">
        <v>0.052361</v>
      </c>
    </row>
    <row r="267" customFormat="false" ht="15" hidden="false" customHeight="false" outlineLevel="0" collapsed="false">
      <c r="A267" s="2" t="n">
        <v>41306</v>
      </c>
      <c r="B267" s="0" t="n">
        <v>0.010511</v>
      </c>
      <c r="C267" s="0" t="n">
        <v>0.013013</v>
      </c>
    </row>
    <row r="268" customFormat="false" ht="15" hidden="false" customHeight="false" outlineLevel="0" collapsed="false">
      <c r="A268" s="2" t="n">
        <v>41334</v>
      </c>
      <c r="B268" s="0" t="n">
        <v>0.036025</v>
      </c>
      <c r="C268" s="0" t="n">
        <v>0.037584</v>
      </c>
    </row>
    <row r="269" customFormat="false" ht="15" hidden="false" customHeight="false" outlineLevel="0" collapsed="false">
      <c r="A269" s="2" t="n">
        <v>41365</v>
      </c>
      <c r="B269" s="0" t="n">
        <v>0.018482</v>
      </c>
      <c r="C269" s="0" t="n">
        <v>0.019622</v>
      </c>
    </row>
    <row r="270" customFormat="false" ht="15" hidden="false" customHeight="false" outlineLevel="0" collapsed="false">
      <c r="A270" s="2" t="n">
        <v>41395</v>
      </c>
      <c r="B270" s="0" t="n">
        <v>0.020441</v>
      </c>
      <c r="C270" s="0" t="n">
        <v>0.02312</v>
      </c>
    </row>
    <row r="271" customFormat="false" ht="15" hidden="false" customHeight="false" outlineLevel="0" collapsed="false">
      <c r="A271" s="2" t="n">
        <v>41426</v>
      </c>
      <c r="B271" s="0" t="n">
        <v>-0.015262</v>
      </c>
      <c r="C271" s="0" t="n">
        <v>-0.013601</v>
      </c>
    </row>
    <row r="272" customFormat="false" ht="15" hidden="false" customHeight="false" outlineLevel="0" collapsed="false">
      <c r="A272" s="2" t="n">
        <v>41456</v>
      </c>
      <c r="B272" s="0" t="n">
        <v>0.049287</v>
      </c>
      <c r="C272" s="0" t="n">
        <v>0.050672</v>
      </c>
    </row>
    <row r="273" customFormat="false" ht="15" hidden="false" customHeight="false" outlineLevel="0" collapsed="false">
      <c r="A273" s="2" t="n">
        <v>41487</v>
      </c>
      <c r="B273" s="0" t="n">
        <v>-0.031638</v>
      </c>
      <c r="C273" s="0" t="n">
        <v>-0.029207</v>
      </c>
    </row>
    <row r="274" customFormat="false" ht="15" hidden="false" customHeight="false" outlineLevel="0" collapsed="false">
      <c r="A274" s="2" t="n">
        <v>41518</v>
      </c>
      <c r="B274" s="0" t="n">
        <v>0.030064</v>
      </c>
      <c r="C274" s="0" t="n">
        <v>0.03166</v>
      </c>
    </row>
    <row r="275" customFormat="false" ht="15" hidden="false" customHeight="false" outlineLevel="0" collapsed="false">
      <c r="A275" s="2" t="n">
        <v>41548</v>
      </c>
      <c r="B275" s="0" t="n">
        <v>0.044953</v>
      </c>
      <c r="C275" s="0" t="n">
        <v>0.046268</v>
      </c>
    </row>
    <row r="276" customFormat="false" ht="15" hidden="false" customHeight="false" outlineLevel="0" collapsed="false">
      <c r="A276" s="2" t="n">
        <v>41579</v>
      </c>
      <c r="B276" s="0" t="n">
        <v>0.028398</v>
      </c>
      <c r="C276" s="0" t="n">
        <v>0.030817</v>
      </c>
    </row>
    <row r="277" customFormat="false" ht="15" hidden="false" customHeight="false" outlineLevel="0" collapsed="false">
      <c r="A277" s="2" t="n">
        <v>41609</v>
      </c>
      <c r="B277" s="0" t="n">
        <v>0.024196</v>
      </c>
      <c r="C277" s="0" t="n">
        <v>0.02595</v>
      </c>
    </row>
    <row r="278" customFormat="false" ht="15" hidden="false" customHeight="false" outlineLevel="0" collapsed="false">
      <c r="A278" s="2" t="n">
        <v>41640</v>
      </c>
      <c r="B278" s="0" t="n">
        <v>-0.035731</v>
      </c>
      <c r="C278" s="0" t="n">
        <v>-0.034666</v>
      </c>
    </row>
    <row r="279" customFormat="false" ht="15" hidden="false" customHeight="false" outlineLevel="0" collapsed="false">
      <c r="A279" s="2" t="n">
        <v>41671</v>
      </c>
      <c r="B279" s="0" t="n">
        <v>0.043194</v>
      </c>
      <c r="C279" s="0" t="n">
        <v>0.045757</v>
      </c>
    </row>
    <row r="280" customFormat="false" ht="15" hidden="false" customHeight="false" outlineLevel="0" collapsed="false">
      <c r="A280" s="2" t="n">
        <v>41699</v>
      </c>
      <c r="B280" s="0" t="n">
        <v>0.006537</v>
      </c>
      <c r="C280" s="0" t="n">
        <v>0.008056</v>
      </c>
    </row>
    <row r="281" customFormat="false" ht="15" hidden="false" customHeight="false" outlineLevel="0" collapsed="false">
      <c r="A281" s="2" t="n">
        <v>41730</v>
      </c>
      <c r="B281" s="0" t="n">
        <v>0.005388</v>
      </c>
      <c r="C281" s="0" t="n">
        <v>0.006555</v>
      </c>
    </row>
    <row r="282" customFormat="false" ht="15" hidden="false" customHeight="false" outlineLevel="0" collapsed="false">
      <c r="A282" s="2" t="n">
        <v>41760</v>
      </c>
      <c r="B282" s="0" t="n">
        <v>0.020895</v>
      </c>
      <c r="C282" s="0" t="n">
        <v>0.023309</v>
      </c>
    </row>
    <row r="283" customFormat="false" ht="15" hidden="false" customHeight="false" outlineLevel="0" collapsed="false">
      <c r="A283" s="2" t="n">
        <v>41791</v>
      </c>
      <c r="B283" s="0" t="n">
        <v>0.019048</v>
      </c>
      <c r="C283" s="0" t="n">
        <v>0.020635</v>
      </c>
    </row>
    <row r="284" customFormat="false" ht="15" hidden="false" customHeight="false" outlineLevel="0" collapsed="false">
      <c r="A284" s="2" t="n">
        <v>41821</v>
      </c>
      <c r="B284" s="0" t="n">
        <v>-0.015279</v>
      </c>
      <c r="C284" s="0" t="n">
        <v>-0.013974</v>
      </c>
    </row>
    <row r="285" customFormat="false" ht="15" hidden="false" customHeight="false" outlineLevel="0" collapsed="false">
      <c r="A285" s="2" t="n">
        <v>41852</v>
      </c>
      <c r="B285" s="0" t="n">
        <v>0.037446</v>
      </c>
      <c r="C285" s="0" t="n">
        <v>0.039777</v>
      </c>
    </row>
    <row r="286" customFormat="false" ht="15" hidden="false" customHeight="false" outlineLevel="0" collapsed="false">
      <c r="A286" s="2" t="n">
        <v>41883</v>
      </c>
      <c r="B286" s="0" t="n">
        <v>-0.015467</v>
      </c>
      <c r="C286" s="0" t="n">
        <v>-0.013928</v>
      </c>
    </row>
    <row r="287" customFormat="false" ht="15" hidden="false" customHeight="false" outlineLevel="0" collapsed="false">
      <c r="A287" s="2" t="n">
        <v>41913</v>
      </c>
      <c r="B287" s="0" t="n">
        <v>0.0228</v>
      </c>
      <c r="C287" s="0" t="n">
        <v>0.023972</v>
      </c>
    </row>
    <row r="288" customFormat="false" ht="15" hidden="false" customHeight="false" outlineLevel="0" collapsed="false">
      <c r="A288" s="2" t="n">
        <v>41944</v>
      </c>
      <c r="B288" s="0" t="n">
        <v>0.025159</v>
      </c>
      <c r="C288" s="0" t="n">
        <v>0.027631</v>
      </c>
    </row>
    <row r="289" customFormat="false" ht="15" hidden="false" customHeight="false" outlineLevel="0" collapsed="false">
      <c r="A289" s="2" t="n">
        <v>41974</v>
      </c>
      <c r="B289" s="0" t="n">
        <v>-0.004249</v>
      </c>
      <c r="C289" s="0" t="n">
        <v>-0.002473</v>
      </c>
    </row>
    <row r="290" customFormat="false" ht="15" hidden="false" customHeight="false" outlineLevel="0" collapsed="false">
      <c r="A290" s="2" t="n">
        <v>42005</v>
      </c>
      <c r="B290" s="0" t="n">
        <v>-0.030468</v>
      </c>
      <c r="C290" s="0" t="n">
        <v>-0.02943</v>
      </c>
    </row>
    <row r="291" customFormat="false" ht="15" hidden="false" customHeight="false" outlineLevel="0" collapsed="false">
      <c r="A291" s="2" t="n">
        <v>42036</v>
      </c>
      <c r="B291" s="0" t="n">
        <v>0.054305</v>
      </c>
      <c r="C291" s="0" t="n">
        <v>0.056976</v>
      </c>
    </row>
    <row r="292" customFormat="false" ht="15" hidden="false" customHeight="false" outlineLevel="0" collapsed="false">
      <c r="A292" s="2" t="n">
        <v>42064</v>
      </c>
      <c r="B292" s="0" t="n">
        <v>-0.016628</v>
      </c>
      <c r="C292" s="0" t="n">
        <v>-0.014993</v>
      </c>
    </row>
    <row r="293" customFormat="false" ht="15" hidden="false" customHeight="false" outlineLevel="0" collapsed="false">
      <c r="A293" s="2" t="n">
        <v>42095</v>
      </c>
      <c r="B293" s="0" t="n">
        <v>0.008004</v>
      </c>
      <c r="C293" s="0" t="n">
        <v>0.009101</v>
      </c>
    </row>
    <row r="294" customFormat="false" ht="15" hidden="false" customHeight="false" outlineLevel="0" collapsed="false">
      <c r="A294" s="2" t="n">
        <v>42125</v>
      </c>
      <c r="B294" s="0" t="n">
        <v>0.010141</v>
      </c>
      <c r="C294" s="0" t="n">
        <v>0.012522</v>
      </c>
    </row>
    <row r="295" customFormat="false" ht="15" hidden="false" customHeight="false" outlineLevel="0" collapsed="false">
      <c r="A295" s="2" t="n">
        <v>42156</v>
      </c>
      <c r="B295" s="0" t="n">
        <v>-0.021021</v>
      </c>
      <c r="C295" s="0" t="n">
        <v>-0.019343</v>
      </c>
    </row>
    <row r="296" customFormat="false" ht="15" hidden="false" customHeight="false" outlineLevel="0" collapsed="false">
      <c r="A296" s="2" t="n">
        <v>42186</v>
      </c>
      <c r="B296" s="0" t="n">
        <v>0.020101</v>
      </c>
      <c r="C296" s="0" t="n">
        <v>0.021297</v>
      </c>
    </row>
    <row r="297" customFormat="false" ht="15" hidden="false" customHeight="false" outlineLevel="0" collapsed="false">
      <c r="A297" s="2" t="n">
        <v>42217</v>
      </c>
      <c r="B297" s="0" t="n">
        <v>-0.062419</v>
      </c>
      <c r="C297" s="0" t="n">
        <v>-0.060073</v>
      </c>
    </row>
    <row r="298" customFormat="false" ht="15" hidden="false" customHeight="false" outlineLevel="0" collapsed="false">
      <c r="A298" s="2" t="n">
        <v>42248</v>
      </c>
      <c r="B298" s="0" t="n">
        <v>-0.026258</v>
      </c>
      <c r="C298" s="0" t="n">
        <v>-0.024548</v>
      </c>
    </row>
    <row r="299" customFormat="false" ht="15" hidden="false" customHeight="false" outlineLevel="0" collapsed="false">
      <c r="A299" s="2" t="n">
        <v>42278</v>
      </c>
      <c r="B299" s="0" t="n">
        <v>0.082049</v>
      </c>
      <c r="C299" s="0" t="n">
        <v>0.083449</v>
      </c>
    </row>
    <row r="300" customFormat="false" ht="15" hidden="false" customHeight="false" outlineLevel="0" collapsed="false">
      <c r="A300" s="2" t="n">
        <v>42309</v>
      </c>
      <c r="B300" s="0" t="n">
        <v>0.000817</v>
      </c>
      <c r="C300" s="0" t="n">
        <v>0.003373</v>
      </c>
    </row>
    <row r="301" customFormat="false" ht="15" hidden="false" customHeight="false" outlineLevel="0" collapsed="false">
      <c r="A301" s="2" t="n">
        <v>42339</v>
      </c>
      <c r="B301" s="0" t="n">
        <v>-0.017076</v>
      </c>
      <c r="C301" s="0" t="n">
        <v>-0.015247</v>
      </c>
    </row>
    <row r="302" customFormat="false" ht="15" hidden="false" customHeight="false" outlineLevel="0" collapsed="false">
      <c r="A302" s="2" t="n">
        <v>42370</v>
      </c>
      <c r="B302" s="0" t="n">
        <v>-0.05025</v>
      </c>
      <c r="C302" s="0" t="n">
        <v>-0.0491</v>
      </c>
    </row>
    <row r="303" customFormat="false" ht="15" hidden="false" customHeight="false" outlineLevel="0" collapsed="false">
      <c r="A303" s="2" t="n">
        <v>42401</v>
      </c>
      <c r="B303" s="0" t="n">
        <v>-0.004457</v>
      </c>
      <c r="C303" s="0" t="n">
        <v>-0.001742</v>
      </c>
    </row>
    <row r="304" customFormat="false" ht="15" hidden="false" customHeight="false" outlineLevel="0" collapsed="false">
      <c r="A304" s="2" t="n">
        <v>42430</v>
      </c>
      <c r="B304" s="0" t="n">
        <v>0.065146</v>
      </c>
      <c r="C304" s="0" t="n">
        <v>0.06734</v>
      </c>
    </row>
    <row r="305" customFormat="false" ht="15" hidden="false" customHeight="false" outlineLevel="0" collapsed="false">
      <c r="A305" s="2" t="n">
        <v>42461</v>
      </c>
      <c r="B305" s="0" t="n">
        <v>0.002576</v>
      </c>
      <c r="C305" s="0" t="n">
        <v>0.003747</v>
      </c>
    </row>
    <row r="306" customFormat="false" ht="15" hidden="false" customHeight="false" outlineLevel="0" collapsed="false">
      <c r="A306" s="2" t="n">
        <v>42491</v>
      </c>
      <c r="B306" s="0" t="n">
        <v>0.015886</v>
      </c>
      <c r="C306" s="0" t="n">
        <v>0.018487</v>
      </c>
    </row>
    <row r="307" customFormat="false" ht="15" hidden="false" customHeight="false" outlineLevel="0" collapsed="false">
      <c r="A307" s="2" t="n">
        <v>42522</v>
      </c>
      <c r="B307" s="0" t="n">
        <v>0.001002</v>
      </c>
      <c r="C307" s="0" t="n">
        <v>0.002675</v>
      </c>
    </row>
    <row r="308" customFormat="false" ht="15" hidden="false" customHeight="false" outlineLevel="0" collapsed="false">
      <c r="A308" s="2" t="n">
        <v>42552</v>
      </c>
      <c r="B308" s="0" t="n">
        <v>0.035324</v>
      </c>
      <c r="C308" s="0" t="n">
        <v>0.036571</v>
      </c>
    </row>
    <row r="309" customFormat="false" ht="15" hidden="false" customHeight="false" outlineLevel="0" collapsed="false">
      <c r="A309" s="2" t="n">
        <v>42583</v>
      </c>
      <c r="B309" s="0" t="n">
        <v>-0.001396</v>
      </c>
      <c r="C309" s="0" t="n">
        <v>0.001247</v>
      </c>
    </row>
    <row r="310" customFormat="false" ht="15" hidden="false" customHeight="false" outlineLevel="0" collapsed="false">
      <c r="A310" s="2" t="n">
        <v>42614</v>
      </c>
      <c r="B310" s="0" t="n">
        <v>-0.001033</v>
      </c>
      <c r="C310" s="0" t="n">
        <v>0.000446</v>
      </c>
    </row>
    <row r="311" customFormat="false" ht="15" hidden="false" customHeight="false" outlineLevel="0" collapsed="false">
      <c r="A311" s="2" t="n">
        <v>42644</v>
      </c>
      <c r="B311" s="0" t="n">
        <v>-0.019193</v>
      </c>
      <c r="C311" s="0" t="n">
        <v>-0.017944</v>
      </c>
    </row>
    <row r="312" customFormat="false" ht="15" hidden="false" customHeight="false" outlineLevel="0" collapsed="false">
      <c r="A312" s="2" t="n">
        <v>42675</v>
      </c>
      <c r="B312" s="0" t="n">
        <v>0.03303</v>
      </c>
      <c r="C312" s="0" t="n">
        <v>0.035812</v>
      </c>
    </row>
    <row r="313" customFormat="false" ht="15" hidden="false" customHeight="false" outlineLevel="0" collapsed="false">
      <c r="A313" s="2" t="n">
        <v>42705</v>
      </c>
      <c r="B313" s="0" t="n">
        <v>0.017577</v>
      </c>
      <c r="C313" s="0" t="n">
        <v>0.019204</v>
      </c>
    </row>
    <row r="314" customFormat="false" ht="15" hidden="false" customHeight="false" outlineLevel="0" collapsed="false">
      <c r="A314" s="2" t="n">
        <v>42736</v>
      </c>
      <c r="B314" s="0" t="n">
        <v>0.018311</v>
      </c>
      <c r="C314" s="0" t="n">
        <v>0.019384</v>
      </c>
    </row>
    <row r="315" customFormat="false" ht="15" hidden="false" customHeight="false" outlineLevel="0" collapsed="false">
      <c r="A315" s="2" t="n">
        <v>42767</v>
      </c>
      <c r="B315" s="0" t="n">
        <v>0.037052</v>
      </c>
      <c r="C315" s="0" t="n">
        <v>0.039459</v>
      </c>
    </row>
    <row r="316" customFormat="false" ht="15" hidden="false" customHeight="false" outlineLevel="0" collapsed="false">
      <c r="A316" s="2" t="n">
        <v>42795</v>
      </c>
      <c r="B316" s="0" t="n">
        <v>5.5E-005</v>
      </c>
      <c r="C316" s="0" t="n">
        <v>0.001665</v>
      </c>
    </row>
    <row r="317" customFormat="false" ht="15" hidden="false" customHeight="false" outlineLevel="0" collapsed="false">
      <c r="A317" s="2" t="n">
        <v>42826</v>
      </c>
      <c r="B317" s="0" t="n">
        <v>0.009439</v>
      </c>
      <c r="C317" s="0" t="n">
        <v>0.010591</v>
      </c>
    </row>
    <row r="318" customFormat="false" ht="15" hidden="false" customHeight="false" outlineLevel="0" collapsed="false">
      <c r="A318" s="2" t="n">
        <v>42856</v>
      </c>
      <c r="B318" s="0" t="n">
        <v>0.01192</v>
      </c>
      <c r="C318" s="0" t="n">
        <v>0.014552</v>
      </c>
    </row>
    <row r="319" customFormat="false" ht="15" hidden="false" customHeight="false" outlineLevel="0" collapsed="false">
      <c r="A319" s="2" t="n">
        <v>42887</v>
      </c>
      <c r="B319" s="0" t="n">
        <v>0.004364</v>
      </c>
      <c r="C319" s="0" t="n">
        <v>0.005798</v>
      </c>
    </row>
    <row r="320" customFormat="false" ht="15" hidden="false" customHeight="false" outlineLevel="0" collapsed="false">
      <c r="A320" s="2" t="n">
        <v>42917</v>
      </c>
      <c r="B320" s="0" t="n">
        <v>0.019162</v>
      </c>
      <c r="C320" s="0" t="n">
        <v>0.020696</v>
      </c>
    </row>
    <row r="321" customFormat="false" ht="15" hidden="false" customHeight="false" outlineLevel="0" collapsed="false">
      <c r="A321" s="2" t="n">
        <v>42948</v>
      </c>
      <c r="B321" s="0" t="n">
        <v>-0.000324</v>
      </c>
      <c r="C321" s="0" t="n">
        <v>0.002238</v>
      </c>
    </row>
    <row r="322" customFormat="false" ht="15" hidden="false" customHeight="false" outlineLevel="0" collapsed="false">
      <c r="A322" s="2" t="n">
        <v>42979</v>
      </c>
      <c r="B322" s="0" t="n">
        <v>0.018742</v>
      </c>
      <c r="C322" s="0" t="n">
        <v>0.02005</v>
      </c>
    </row>
    <row r="323" customFormat="false" ht="15" hidden="false" customHeight="false" outlineLevel="0" collapsed="false">
      <c r="A323" s="2" t="n">
        <v>43009</v>
      </c>
      <c r="B323" s="0" t="n">
        <v>0.023006</v>
      </c>
      <c r="C323" s="0" t="n">
        <v>0.024132</v>
      </c>
    </row>
    <row r="324" customFormat="false" ht="15" hidden="false" customHeight="false" outlineLevel="0" collapsed="false">
      <c r="A324" s="2" t="n">
        <v>43040</v>
      </c>
      <c r="B324" s="0" t="n">
        <v>0.02886</v>
      </c>
      <c r="C324" s="0" t="n">
        <v>0.031389</v>
      </c>
    </row>
    <row r="325" customFormat="false" ht="15" hidden="false" customHeight="false" outlineLevel="0" collapsed="false">
      <c r="A325" s="2" t="n">
        <v>43070</v>
      </c>
      <c r="B325" s="0" t="n">
        <v>0.009851</v>
      </c>
      <c r="C325" s="0" t="n">
        <v>0.011149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" activeCellId="1" sqref="J10:J11 J4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30.33"/>
    <col collapsed="false" customWidth="true" hidden="false" outlineLevel="0" max="3" min="3" style="0" width="25.19"/>
    <col collapsed="false" customWidth="true" hidden="false" outlineLevel="0" max="8" min="8" style="0" width="17.83"/>
    <col collapsed="false" customWidth="true" hidden="false" outlineLevel="0" max="10" min="10" style="0" width="17.83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5</v>
      </c>
      <c r="D1" s="0" t="s">
        <v>6</v>
      </c>
      <c r="E1" s="0" t="s">
        <v>7</v>
      </c>
      <c r="F1" s="0" t="s">
        <v>8</v>
      </c>
      <c r="H1" s="0" t="s">
        <v>9</v>
      </c>
      <c r="J1" s="0" t="s">
        <v>10</v>
      </c>
      <c r="K1" s="3" t="n">
        <f aca="false">AVERAGE(D3:D326)</f>
        <v>0.00895487174091278</v>
      </c>
    </row>
    <row r="2" customFormat="false" ht="13.8" hidden="false" customHeight="false" outlineLevel="0" collapsed="false">
      <c r="A2" s="2" t="n">
        <v>33208</v>
      </c>
      <c r="B2" s="0" t="n">
        <v>0.68</v>
      </c>
      <c r="C2" s="0" t="n">
        <v>31.24</v>
      </c>
      <c r="J2" s="0" t="s">
        <v>11</v>
      </c>
      <c r="K2" s="3" t="n">
        <f aca="false">F326^(1/324)-1</f>
        <v>0.00812613211338276</v>
      </c>
    </row>
    <row r="3" customFormat="false" ht="13.8" hidden="false" customHeight="false" outlineLevel="0" collapsed="false">
      <c r="A3" s="2" t="n">
        <v>33239</v>
      </c>
      <c r="B3" s="0" t="n">
        <v>0</v>
      </c>
      <c r="C3" s="0" t="n">
        <v>32.59</v>
      </c>
      <c r="D3" s="0" t="n">
        <f aca="false">(B3+C3)/C2 -1</f>
        <v>0.0432138284250962</v>
      </c>
      <c r="E3" s="0" t="n">
        <f aca="false">1+D3</f>
        <v>1.0432138284251</v>
      </c>
      <c r="F3" s="0" t="n">
        <f aca="false">PRODUCT($E$3:E3)</f>
        <v>1.0432138284251</v>
      </c>
      <c r="H3" s="0" t="n">
        <f aca="false">D3-'Risk-free'!B2</f>
        <v>0.0380138284250962</v>
      </c>
      <c r="J3" s="0" t="s">
        <v>12</v>
      </c>
      <c r="K3" s="3" t="n">
        <f aca="false">STDEV(D3:D326)</f>
        <v>0.0405412362716111</v>
      </c>
    </row>
    <row r="4" customFormat="false" ht="13.8" hidden="false" customHeight="false" outlineLevel="0" collapsed="false">
      <c r="A4" s="2" t="n">
        <v>33270</v>
      </c>
      <c r="B4" s="0" t="n">
        <v>0</v>
      </c>
      <c r="C4" s="0" t="n">
        <v>34.92</v>
      </c>
      <c r="D4" s="0" t="n">
        <f aca="false">(B4+C4)/C3 -1</f>
        <v>0.0714943234120895</v>
      </c>
      <c r="E4" s="0" t="n">
        <f aca="false">1+D4</f>
        <v>1.07149432341209</v>
      </c>
      <c r="F4" s="0" t="n">
        <f aca="false">PRODUCT($E$3:E4)</f>
        <v>1.11779769526248</v>
      </c>
      <c r="H4" s="0" t="n">
        <f aca="false">D4-'Risk-free'!B3</f>
        <v>0.0666943234120895</v>
      </c>
      <c r="J4" s="0" t="s">
        <v>13</v>
      </c>
      <c r="K4" s="0" t="n">
        <f aca="false">AVERAGE(H3:H326)/STDEV(H3:H326)</f>
        <v>0.168467289582857</v>
      </c>
    </row>
    <row r="5" customFormat="false" ht="13.8" hidden="false" customHeight="false" outlineLevel="0" collapsed="false">
      <c r="A5" s="2" t="n">
        <v>33298</v>
      </c>
      <c r="B5" s="0" t="n">
        <v>0.25</v>
      </c>
      <c r="C5" s="0" t="n">
        <v>35.51</v>
      </c>
      <c r="D5" s="0" t="n">
        <f aca="false">(B5+C5)/C4 -1</f>
        <v>0.0240549828178693</v>
      </c>
      <c r="E5" s="0" t="n">
        <f aca="false">1+D5</f>
        <v>1.02405498281787</v>
      </c>
      <c r="F5" s="0" t="n">
        <f aca="false">PRODUCT($E$3:E5)</f>
        <v>1.14468629961588</v>
      </c>
      <c r="H5" s="0" t="n">
        <f aca="false">D5-'Risk-free'!B4</f>
        <v>0.0196549828178693</v>
      </c>
    </row>
    <row r="6" customFormat="false" ht="13.8" hidden="false" customHeight="false" outlineLevel="0" collapsed="false">
      <c r="A6" s="2" t="n">
        <v>33329</v>
      </c>
      <c r="B6" s="0" t="n">
        <v>0</v>
      </c>
      <c r="C6" s="0" t="n">
        <v>35.58</v>
      </c>
      <c r="D6" s="0" t="n">
        <f aca="false">(B6+C6)/C5 -1</f>
        <v>0.00197127569698674</v>
      </c>
      <c r="E6" s="0" t="n">
        <f aca="false">1+D6</f>
        <v>1.00197127569699</v>
      </c>
      <c r="F6" s="0" t="n">
        <f aca="false">PRODUCT($E$3:E6)</f>
        <v>1.14694279189898</v>
      </c>
      <c r="H6" s="0" t="n">
        <f aca="false">D6-'Risk-free'!B5</f>
        <v>-0.00332872430301326</v>
      </c>
    </row>
    <row r="7" customFormat="false" ht="13.8" hidden="false" customHeight="false" outlineLevel="0" collapsed="false">
      <c r="A7" s="2" t="n">
        <v>33359</v>
      </c>
      <c r="B7" s="0" t="n">
        <v>0</v>
      </c>
      <c r="C7" s="0" t="n">
        <v>37.1</v>
      </c>
      <c r="D7" s="0" t="n">
        <f aca="false">(B7+C7)/C6 -1</f>
        <v>0.0427206295671727</v>
      </c>
      <c r="E7" s="0" t="n">
        <f aca="false">1+D7</f>
        <v>1.04272062956717</v>
      </c>
      <c r="F7" s="0" t="n">
        <f aca="false">PRODUCT($E$3:E7)</f>
        <v>1.19594091004644</v>
      </c>
      <c r="H7" s="0" t="n">
        <f aca="false">D7-'Risk-free'!B6</f>
        <v>0.0380206295671727</v>
      </c>
    </row>
    <row r="8" customFormat="false" ht="13.8" hidden="false" customHeight="false" outlineLevel="0" collapsed="false">
      <c r="A8" s="2" t="n">
        <v>33390</v>
      </c>
      <c r="B8" s="0" t="n">
        <v>0.18</v>
      </c>
      <c r="C8" s="0" t="n">
        <v>35.23</v>
      </c>
      <c r="D8" s="0" t="n">
        <f aca="false">(B8+C8)/C7 -1</f>
        <v>-0.0455525606469004</v>
      </c>
      <c r="E8" s="0" t="n">
        <f aca="false">1+D8</f>
        <v>0.9544474393531</v>
      </c>
      <c r="F8" s="0" t="n">
        <f aca="false">PRODUCT($E$3:E8)</f>
        <v>1.14146273921144</v>
      </c>
      <c r="H8" s="0" t="n">
        <f aca="false">D8-'Risk-free'!B7</f>
        <v>-0.0497525606469004</v>
      </c>
    </row>
    <row r="9" customFormat="false" ht="13.8" hidden="false" customHeight="false" outlineLevel="0" collapsed="false">
      <c r="A9" s="2" t="n">
        <v>33420</v>
      </c>
      <c r="B9" s="0" t="n">
        <v>0</v>
      </c>
      <c r="C9" s="0" t="n">
        <v>36.86</v>
      </c>
      <c r="D9" s="0" t="n">
        <f aca="false">(B9+C9)/C8 -1</f>
        <v>0.0462673857507807</v>
      </c>
      <c r="E9" s="0" t="n">
        <f aca="false">1+D9</f>
        <v>1.04626738575078</v>
      </c>
      <c r="F9" s="0" t="n">
        <f aca="false">PRODUCT($E$3:E9)</f>
        <v>1.19427523608668</v>
      </c>
      <c r="H9" s="0" t="n">
        <f aca="false">D9-'Risk-free'!B8</f>
        <v>0.0413673857507807</v>
      </c>
    </row>
    <row r="10" customFormat="false" ht="13.8" hidden="false" customHeight="false" outlineLevel="0" collapsed="false">
      <c r="A10" s="2" t="n">
        <v>33451</v>
      </c>
      <c r="B10" s="0" t="n">
        <v>0</v>
      </c>
      <c r="C10" s="0" t="n">
        <v>37.72</v>
      </c>
      <c r="D10" s="0" t="n">
        <f aca="false">(B10+C10)/C9 -1</f>
        <v>0.0233315246880086</v>
      </c>
      <c r="E10" s="0" t="n">
        <f aca="false">1+D10</f>
        <v>1.02333152468801</v>
      </c>
      <c r="F10" s="0" t="n">
        <f aca="false">PRODUCT($E$3:E10)</f>
        <v>1.22213949824171</v>
      </c>
      <c r="H10" s="0" t="n">
        <f aca="false">D10-'Risk-free'!B9</f>
        <v>0.0187315246880086</v>
      </c>
    </row>
    <row r="11" customFormat="false" ht="13.8" hidden="false" customHeight="false" outlineLevel="0" collapsed="false">
      <c r="A11" s="2" t="n">
        <v>33482</v>
      </c>
      <c r="B11" s="0" t="n">
        <v>0.18</v>
      </c>
      <c r="C11" s="0" t="n">
        <v>36.91</v>
      </c>
      <c r="D11" s="0" t="n">
        <f aca="false">(B11+C11)/C10 -1</f>
        <v>-0.0167020148462355</v>
      </c>
      <c r="E11" s="0" t="n">
        <f aca="false">1+D11</f>
        <v>0.983297985153765</v>
      </c>
      <c r="F11" s="0" t="n">
        <f aca="false">PRODUCT($E$3:E11)</f>
        <v>1.20172730619791</v>
      </c>
      <c r="H11" s="0" t="n">
        <f aca="false">D11-'Risk-free'!B10</f>
        <v>-0.0213020148462355</v>
      </c>
    </row>
    <row r="12" customFormat="false" ht="13.8" hidden="false" customHeight="false" outlineLevel="0" collapsed="false">
      <c r="A12" s="2" t="n">
        <v>33512</v>
      </c>
      <c r="B12" s="0" t="n">
        <v>0</v>
      </c>
      <c r="C12" s="0" t="n">
        <v>37.4</v>
      </c>
      <c r="D12" s="0" t="n">
        <f aca="false">(B12+C12)/C11 -1</f>
        <v>0.0132755350853428</v>
      </c>
      <c r="E12" s="0" t="n">
        <f aca="false">1+D12</f>
        <v>1.01327553508534</v>
      </c>
      <c r="F12" s="0" t="n">
        <f aca="false">PRODUCT($E$3:E12)</f>
        <v>1.21768087921435</v>
      </c>
      <c r="H12" s="0" t="n">
        <f aca="false">D12-'Risk-free'!B11</f>
        <v>0.00907553508534285</v>
      </c>
    </row>
    <row r="13" customFormat="false" ht="13.8" hidden="false" customHeight="false" outlineLevel="0" collapsed="false">
      <c r="A13" s="2" t="n">
        <v>33543</v>
      </c>
      <c r="B13" s="0" t="n">
        <v>0</v>
      </c>
      <c r="C13" s="0" t="n">
        <v>35.9</v>
      </c>
      <c r="D13" s="0" t="n">
        <f aca="false">(B13+C13)/C12 -1</f>
        <v>-0.0401069518716578</v>
      </c>
      <c r="E13" s="0" t="n">
        <f aca="false">1+D13</f>
        <v>0.959893048128342</v>
      </c>
      <c r="F13" s="0" t="n">
        <f aca="false">PRODUCT($E$3:E13)</f>
        <v>1.16884341079666</v>
      </c>
      <c r="H13" s="0" t="n">
        <f aca="false">D13-'Risk-free'!B12</f>
        <v>-0.0440069518716578</v>
      </c>
    </row>
    <row r="14" customFormat="false" ht="13.8" hidden="false" customHeight="false" outlineLevel="0" collapsed="false">
      <c r="A14" s="2" t="n">
        <v>33573</v>
      </c>
      <c r="B14" s="0" t="n">
        <v>0.66</v>
      </c>
      <c r="C14" s="0" t="n">
        <v>39.32</v>
      </c>
      <c r="D14" s="0" t="n">
        <f aca="false">(B14+C14)/C13 -1</f>
        <v>0.113649025069638</v>
      </c>
      <c r="E14" s="0" t="n">
        <f aca="false">1+D14</f>
        <v>1.11364902506964</v>
      </c>
      <c r="F14" s="0" t="n">
        <f aca="false">PRODUCT($E$3:E14)</f>
        <v>1.30168132489278</v>
      </c>
      <c r="H14" s="0" t="n">
        <f aca="false">D14-'Risk-free'!B13</f>
        <v>0.109849025069638</v>
      </c>
    </row>
    <row r="15" customFormat="false" ht="13.8" hidden="false" customHeight="false" outlineLevel="0" collapsed="false">
      <c r="A15" s="2" t="n">
        <v>33604</v>
      </c>
      <c r="B15" s="0" t="n">
        <v>0</v>
      </c>
      <c r="C15" s="0" t="n">
        <v>38.58</v>
      </c>
      <c r="D15" s="0" t="n">
        <f aca="false">(B15+C15)/C14 -1</f>
        <v>-0.0188199389623602</v>
      </c>
      <c r="E15" s="0" t="n">
        <f aca="false">1+D15</f>
        <v>0.98118006103764</v>
      </c>
      <c r="F15" s="0" t="n">
        <f aca="false">PRODUCT($E$3:E15)</f>
        <v>1.27718376180985</v>
      </c>
      <c r="H15" s="0" t="n">
        <f aca="false">D15-'Risk-free'!B14</f>
        <v>-0.0222199389623602</v>
      </c>
    </row>
    <row r="16" customFormat="false" ht="13.8" hidden="false" customHeight="false" outlineLevel="0" collapsed="false">
      <c r="A16" s="2" t="n">
        <v>33635</v>
      </c>
      <c r="B16" s="0" t="n">
        <v>0</v>
      </c>
      <c r="C16" s="0" t="n">
        <v>39.06</v>
      </c>
      <c r="D16" s="0" t="n">
        <f aca="false">(B16+C16)/C15 -1</f>
        <v>0.0124416796267497</v>
      </c>
      <c r="E16" s="0" t="n">
        <f aca="false">1+D16</f>
        <v>1.01244167962675</v>
      </c>
      <c r="F16" s="0" t="n">
        <f aca="false">PRODUCT($E$3:E16)</f>
        <v>1.29307407299877</v>
      </c>
      <c r="H16" s="0" t="n">
        <f aca="false">D16-'Risk-free'!B15</f>
        <v>0.00964167962674969</v>
      </c>
    </row>
    <row r="17" customFormat="false" ht="13.8" hidden="false" customHeight="false" outlineLevel="0" collapsed="false">
      <c r="A17" s="2" t="n">
        <v>33664</v>
      </c>
      <c r="B17" s="0" t="n">
        <v>0.22</v>
      </c>
      <c r="C17" s="0" t="n">
        <v>38.09</v>
      </c>
      <c r="D17" s="0" t="n">
        <f aca="false">(B17+C17)/C16 -1</f>
        <v>-0.0192012288786483</v>
      </c>
      <c r="E17" s="0" t="n">
        <f aca="false">1+D17</f>
        <v>0.980798771121352</v>
      </c>
      <c r="F17" s="0" t="n">
        <f aca="false">PRODUCT($E$3:E17)</f>
        <v>1.26824546176608</v>
      </c>
      <c r="H17" s="0" t="n">
        <f aca="false">D17-'Risk-free'!B16</f>
        <v>-0.0226012288786483</v>
      </c>
    </row>
    <row r="18" customFormat="false" ht="13.8" hidden="false" customHeight="false" outlineLevel="0" collapsed="false">
      <c r="A18" s="2" t="n">
        <v>33695</v>
      </c>
      <c r="B18" s="0" t="n">
        <v>0</v>
      </c>
      <c r="C18" s="0" t="n">
        <v>39.2</v>
      </c>
      <c r="D18" s="0" t="n">
        <f aca="false">(B18+C18)/C17 -1</f>
        <v>0.0291415069572065</v>
      </c>
      <c r="E18" s="0" t="n">
        <f aca="false">1+D18</f>
        <v>1.02914150695721</v>
      </c>
      <c r="F18" s="0" t="n">
        <f aca="false">PRODUCT($E$3:E18)</f>
        <v>1.30520404571358</v>
      </c>
      <c r="H18" s="0" t="n">
        <f aca="false">D18-'Risk-free'!B17</f>
        <v>0.0259415069572065</v>
      </c>
    </row>
    <row r="19" customFormat="false" ht="13.8" hidden="false" customHeight="false" outlineLevel="0" collapsed="false">
      <c r="A19" s="2" t="n">
        <v>33725</v>
      </c>
      <c r="B19" s="0" t="n">
        <v>0</v>
      </c>
      <c r="C19" s="0" t="n">
        <v>39.39</v>
      </c>
      <c r="D19" s="0" t="n">
        <f aca="false">(B19+C19)/C18 -1</f>
        <v>0.00484693877551012</v>
      </c>
      <c r="E19" s="0" t="n">
        <f aca="false">1+D19</f>
        <v>1.00484693877551</v>
      </c>
      <c r="F19" s="0" t="n">
        <f aca="false">PRODUCT($E$3:E19)</f>
        <v>1.3115302898127</v>
      </c>
      <c r="H19" s="0" t="n">
        <f aca="false">D19-'Risk-free'!B18</f>
        <v>0.00204693877551012</v>
      </c>
    </row>
    <row r="20" customFormat="false" ht="13.8" hidden="false" customHeight="false" outlineLevel="0" collapsed="false">
      <c r="A20" s="2" t="n">
        <v>33756</v>
      </c>
      <c r="B20" s="0" t="n">
        <v>0.22</v>
      </c>
      <c r="C20" s="0" t="n">
        <v>38.58</v>
      </c>
      <c r="D20" s="0" t="n">
        <f aca="false">(B20+C20)/C19 -1</f>
        <v>-0.014978420919015</v>
      </c>
      <c r="E20" s="0" t="n">
        <f aca="false">1+D20</f>
        <v>0.985021579080985</v>
      </c>
      <c r="F20" s="0" t="n">
        <f aca="false">PRODUCT($E$3:E20)</f>
        <v>1.29188563708385</v>
      </c>
      <c r="H20" s="0" t="n">
        <f aca="false">D20-'Risk-free'!B19</f>
        <v>-0.018178420919015</v>
      </c>
    </row>
    <row r="21" customFormat="false" ht="13.8" hidden="false" customHeight="false" outlineLevel="0" collapsed="false">
      <c r="A21" s="2" t="n">
        <v>33786</v>
      </c>
      <c r="B21" s="0" t="n">
        <v>0</v>
      </c>
      <c r="C21" s="0" t="n">
        <v>40.14</v>
      </c>
      <c r="D21" s="0" t="n">
        <f aca="false">(B21+C21)/C20 -1</f>
        <v>0.0404354587869362</v>
      </c>
      <c r="E21" s="0" t="n">
        <f aca="false">1+D21</f>
        <v>1.04043545878694</v>
      </c>
      <c r="F21" s="0" t="n">
        <f aca="false">PRODUCT($E$3:E21)</f>
        <v>1.34412362551959</v>
      </c>
      <c r="H21" s="0" t="n">
        <f aca="false">D21-'Risk-free'!B20</f>
        <v>0.0373354587869362</v>
      </c>
    </row>
    <row r="22" customFormat="false" ht="13.8" hidden="false" customHeight="false" outlineLevel="0" collapsed="false">
      <c r="A22" s="2" t="n">
        <v>33817</v>
      </c>
      <c r="B22" s="0" t="n">
        <v>0</v>
      </c>
      <c r="C22" s="0" t="n">
        <v>39.31</v>
      </c>
      <c r="D22" s="0" t="n">
        <f aca="false">(B22+C22)/C21 -1</f>
        <v>-0.0206776283009467</v>
      </c>
      <c r="E22" s="0" t="n">
        <f aca="false">1+D22</f>
        <v>0.979322371699053</v>
      </c>
      <c r="F22" s="0" t="n">
        <f aca="false">PRODUCT($E$3:E22)</f>
        <v>1.31633033680057</v>
      </c>
      <c r="H22" s="0" t="n">
        <f aca="false">D22-'Risk-free'!B21</f>
        <v>-0.0232776283009467</v>
      </c>
    </row>
    <row r="23" customFormat="false" ht="13.8" hidden="false" customHeight="false" outlineLevel="0" collapsed="false">
      <c r="A23" s="2" t="n">
        <v>33848</v>
      </c>
      <c r="B23" s="0" t="n">
        <v>0.22</v>
      </c>
      <c r="C23" s="0" t="n">
        <v>39.55</v>
      </c>
      <c r="D23" s="0" t="n">
        <f aca="false">(B23+C23)/C22 -1</f>
        <v>0.0117018570338334</v>
      </c>
      <c r="E23" s="0" t="n">
        <f aca="false">1+D23</f>
        <v>1.01170185703383</v>
      </c>
      <c r="F23" s="0" t="n">
        <f aca="false">PRODUCT($E$3:E23)</f>
        <v>1.33173384621111</v>
      </c>
      <c r="H23" s="0" t="n">
        <f aca="false">D23-'Risk-free'!B22</f>
        <v>0.00910185703383342</v>
      </c>
    </row>
    <row r="24" customFormat="false" ht="13.8" hidden="false" customHeight="false" outlineLevel="0" collapsed="false">
      <c r="A24" s="2" t="n">
        <v>33878</v>
      </c>
      <c r="B24" s="0" t="n">
        <v>0</v>
      </c>
      <c r="C24" s="0" t="n">
        <v>39.68</v>
      </c>
      <c r="D24" s="0" t="n">
        <f aca="false">(B24+C24)/C23 -1</f>
        <v>0.00328697850821746</v>
      </c>
      <c r="E24" s="0" t="n">
        <f aca="false">1+D24</f>
        <v>1.00328697850822</v>
      </c>
      <c r="F24" s="0" t="n">
        <f aca="false">PRODUCT($E$3:E24)</f>
        <v>1.33611122674227</v>
      </c>
      <c r="H24" s="0" t="n">
        <f aca="false">D24-'Risk-free'!B23</f>
        <v>0.000986978508217464</v>
      </c>
    </row>
    <row r="25" customFormat="false" ht="13.8" hidden="false" customHeight="false" outlineLevel="0" collapsed="false">
      <c r="A25" s="2" t="n">
        <v>33909</v>
      </c>
      <c r="B25" s="0" t="n">
        <v>0</v>
      </c>
      <c r="C25" s="0" t="n">
        <v>41.03</v>
      </c>
      <c r="D25" s="0" t="n">
        <f aca="false">(B25+C25)/C24 -1</f>
        <v>0.034022177419355</v>
      </c>
      <c r="E25" s="0" t="n">
        <f aca="false">1+D25</f>
        <v>1.03402217741936</v>
      </c>
      <c r="F25" s="0" t="n">
        <f aca="false">PRODUCT($E$3:E25)</f>
        <v>1.38156863995049</v>
      </c>
      <c r="H25" s="0" t="n">
        <f aca="false">D25-'Risk-free'!B24</f>
        <v>0.031722177419355</v>
      </c>
    </row>
    <row r="26" customFormat="false" ht="13.8" hidden="false" customHeight="false" outlineLevel="0" collapsed="false">
      <c r="A26" s="2" t="n">
        <v>33939</v>
      </c>
      <c r="B26" s="0" t="n">
        <v>0.56</v>
      </c>
      <c r="C26" s="0" t="n">
        <v>40.97</v>
      </c>
      <c r="D26" s="0" t="n">
        <f aca="false">(B26+C26)/C25 -1</f>
        <v>0.0121862052156958</v>
      </c>
      <c r="E26" s="0" t="n">
        <f aca="false">1+D26</f>
        <v>1.0121862052157</v>
      </c>
      <c r="F26" s="0" t="n">
        <f aca="false">PRODUCT($E$3:E26)</f>
        <v>1.3984047189165</v>
      </c>
      <c r="H26" s="0" t="n">
        <f aca="false">D26-'Risk-free'!B25</f>
        <v>0.0093862052156958</v>
      </c>
    </row>
    <row r="27" customFormat="false" ht="13.8" hidden="false" customHeight="false" outlineLevel="0" collapsed="false">
      <c r="A27" s="2" t="n">
        <v>33970</v>
      </c>
      <c r="B27" s="0" t="n">
        <v>0</v>
      </c>
      <c r="C27" s="0" t="n">
        <v>41.3</v>
      </c>
      <c r="D27" s="0" t="n">
        <f aca="false">(B27+C27)/C26 -1</f>
        <v>0.00805467415181838</v>
      </c>
      <c r="E27" s="0" t="n">
        <f aca="false">1+D27</f>
        <v>1.00805467415182</v>
      </c>
      <c r="F27" s="0" t="n">
        <f aca="false">PRODUCT($E$3:E27)</f>
        <v>1.40966841325974</v>
      </c>
      <c r="H27" s="0" t="n">
        <f aca="false">D27-'Risk-free'!B26</f>
        <v>0.00575467415181838</v>
      </c>
    </row>
    <row r="28" customFormat="false" ht="13.8" hidden="false" customHeight="false" outlineLevel="0" collapsed="false">
      <c r="A28" s="2" t="n">
        <v>34001</v>
      </c>
      <c r="B28" s="0" t="n">
        <v>0</v>
      </c>
      <c r="C28" s="0" t="n">
        <v>41.86</v>
      </c>
      <c r="D28" s="0" t="n">
        <f aca="false">(B28+C28)/C27 -1</f>
        <v>0.0135593220338983</v>
      </c>
      <c r="E28" s="0" t="n">
        <f aca="false">1+D28</f>
        <v>1.0135593220339</v>
      </c>
      <c r="F28" s="0" t="n">
        <f aca="false">PRODUCT($E$3:E28)</f>
        <v>1.42878256123614</v>
      </c>
      <c r="H28" s="0" t="n">
        <f aca="false">D28-'Risk-free'!B27</f>
        <v>0.0113593220338983</v>
      </c>
    </row>
    <row r="29" customFormat="false" ht="13.8" hidden="false" customHeight="false" outlineLevel="0" collapsed="false">
      <c r="A29" s="2" t="n">
        <v>34029</v>
      </c>
      <c r="B29" s="0" t="n">
        <v>0.25</v>
      </c>
      <c r="C29" s="0" t="n">
        <v>42.49</v>
      </c>
      <c r="D29" s="0" t="n">
        <f aca="false">(B29+C29)/C28 -1</f>
        <v>0.0210224558050645</v>
      </c>
      <c r="E29" s="0" t="n">
        <f aca="false">1+D29</f>
        <v>1.02102245580506</v>
      </c>
      <c r="F29" s="0" t="n">
        <f aca="false">PRODUCT($E$3:E29)</f>
        <v>1.45881907948477</v>
      </c>
      <c r="H29" s="0" t="n">
        <f aca="false">D29-'Risk-free'!B28</f>
        <v>0.0185224558050645</v>
      </c>
    </row>
    <row r="30" customFormat="false" ht="13.8" hidden="false" customHeight="false" outlineLevel="0" collapsed="false">
      <c r="A30" s="2" t="n">
        <v>34060</v>
      </c>
      <c r="B30" s="0" t="n">
        <v>0</v>
      </c>
      <c r="C30" s="0" t="n">
        <v>41.46</v>
      </c>
      <c r="D30" s="0" t="n">
        <f aca="false">(B30+C30)/C29 -1</f>
        <v>-0.0242409978818546</v>
      </c>
      <c r="E30" s="0" t="n">
        <f aca="false">1+D30</f>
        <v>0.975759002118145</v>
      </c>
      <c r="F30" s="0" t="n">
        <f aca="false">PRODUCT($E$3:E30)</f>
        <v>1.42345584926897</v>
      </c>
      <c r="H30" s="0" t="n">
        <f aca="false">D30-'Risk-free'!B29</f>
        <v>-0.0266409978818546</v>
      </c>
    </row>
    <row r="31" customFormat="false" ht="13.8" hidden="false" customHeight="false" outlineLevel="0" collapsed="false">
      <c r="A31" s="2" t="n">
        <v>34090</v>
      </c>
      <c r="B31" s="0" t="n">
        <v>0</v>
      </c>
      <c r="C31" s="0" t="n">
        <v>42.56</v>
      </c>
      <c r="D31" s="0" t="n">
        <f aca="false">(B31+C31)/C30 -1</f>
        <v>0.0265315967197299</v>
      </c>
      <c r="E31" s="0" t="n">
        <f aca="false">1+D31</f>
        <v>1.02653159671973</v>
      </c>
      <c r="F31" s="0" t="n">
        <f aca="false">PRODUCT($E$3:E31)</f>
        <v>1.46122240581012</v>
      </c>
      <c r="H31" s="0" t="n">
        <f aca="false">D31-'Risk-free'!B30</f>
        <v>0.0243315967197299</v>
      </c>
    </row>
    <row r="32" customFormat="false" ht="13.8" hidden="false" customHeight="false" outlineLevel="0" collapsed="false">
      <c r="A32" s="2" t="n">
        <v>34121</v>
      </c>
      <c r="B32" s="0" t="n">
        <v>0.22</v>
      </c>
      <c r="C32" s="0" t="n">
        <v>42.45</v>
      </c>
      <c r="D32" s="0" t="n">
        <f aca="false">(B32+C32)/C31 -1</f>
        <v>0.00258458646616533</v>
      </c>
      <c r="E32" s="0" t="n">
        <f aca="false">1+D32</f>
        <v>1.00258458646617</v>
      </c>
      <c r="F32" s="0" t="n">
        <f aca="false">PRODUCT($E$3:E32)</f>
        <v>1.46499906146423</v>
      </c>
      <c r="H32" s="0" t="n">
        <f aca="false">D32-'Risk-free'!B31</f>
        <v>8.45864661653283E-005</v>
      </c>
    </row>
    <row r="33" customFormat="false" ht="13.8" hidden="false" customHeight="false" outlineLevel="0" collapsed="false">
      <c r="A33" s="2" t="n">
        <v>34151</v>
      </c>
      <c r="B33" s="0" t="n">
        <v>0</v>
      </c>
      <c r="C33" s="0" t="n">
        <v>42.27</v>
      </c>
      <c r="D33" s="0" t="n">
        <f aca="false">(B33+C33)/C32 -1</f>
        <v>-0.00424028268551235</v>
      </c>
      <c r="E33" s="0" t="n">
        <f aca="false">1+D33</f>
        <v>0.995759717314488</v>
      </c>
      <c r="F33" s="0" t="n">
        <f aca="false">PRODUCT($E$3:E33)</f>
        <v>1.45878705130961</v>
      </c>
      <c r="H33" s="0" t="n">
        <f aca="false">D33-'Risk-free'!B32</f>
        <v>-0.00664028268551235</v>
      </c>
    </row>
    <row r="34" customFormat="false" ht="13.8" hidden="false" customHeight="false" outlineLevel="0" collapsed="false">
      <c r="A34" s="2" t="n">
        <v>34182</v>
      </c>
      <c r="B34" s="0" t="n">
        <v>0</v>
      </c>
      <c r="C34" s="0" t="n">
        <v>43.87</v>
      </c>
      <c r="D34" s="0" t="n">
        <f aca="false">(B34+C34)/C33 -1</f>
        <v>0.0378519044239412</v>
      </c>
      <c r="E34" s="0" t="n">
        <f aca="false">1+D34</f>
        <v>1.03785190442394</v>
      </c>
      <c r="F34" s="0" t="n">
        <f aca="false">PRODUCT($E$3:E34)</f>
        <v>1.51400491935067</v>
      </c>
      <c r="H34" s="0" t="n">
        <f aca="false">D34-'Risk-free'!B33</f>
        <v>0.0353519044239411</v>
      </c>
    </row>
    <row r="35" customFormat="false" ht="13.8" hidden="false" customHeight="false" outlineLevel="0" collapsed="false">
      <c r="A35" s="2" t="n">
        <v>34213</v>
      </c>
      <c r="B35" s="0" t="n">
        <v>0.22</v>
      </c>
      <c r="C35" s="0" t="n">
        <v>43.3</v>
      </c>
      <c r="D35" s="0" t="n">
        <f aca="false">(B35+C35)/C34 -1</f>
        <v>-0.00797811716434926</v>
      </c>
      <c r="E35" s="0" t="n">
        <f aca="false">1+D35</f>
        <v>0.992021882835651</v>
      </c>
      <c r="F35" s="0" t="n">
        <f aca="false">PRODUCT($E$3:E35)</f>
        <v>1.50192601071669</v>
      </c>
      <c r="H35" s="0" t="n">
        <f aca="false">D35-'Risk-free'!B34</f>
        <v>-0.0105781171643493</v>
      </c>
    </row>
    <row r="36" customFormat="false" ht="13.8" hidden="false" customHeight="false" outlineLevel="0" collapsed="false">
      <c r="A36" s="2" t="n">
        <v>34243</v>
      </c>
      <c r="B36" s="0" t="n">
        <v>0</v>
      </c>
      <c r="C36" s="0" t="n">
        <v>44.2</v>
      </c>
      <c r="D36" s="0" t="n">
        <f aca="false">(B36+C36)/C35 -1</f>
        <v>0.0207852193995381</v>
      </c>
      <c r="E36" s="0" t="n">
        <f aca="false">1+D36</f>
        <v>1.02078521939954</v>
      </c>
      <c r="F36" s="0" t="n">
        <f aca="false">PRODUCT($E$3:E36)</f>
        <v>1.53314387237131</v>
      </c>
      <c r="H36" s="0" t="n">
        <f aca="false">D36-'Risk-free'!B35</f>
        <v>0.0185852193995381</v>
      </c>
    </row>
    <row r="37" customFormat="false" ht="13.8" hidden="false" customHeight="false" outlineLevel="0" collapsed="false">
      <c r="A37" s="2" t="n">
        <v>34274</v>
      </c>
      <c r="B37" s="0" t="n">
        <v>0</v>
      </c>
      <c r="C37" s="0" t="n">
        <v>43.76</v>
      </c>
      <c r="D37" s="0" t="n">
        <f aca="false">(B37+C37)/C36 -1</f>
        <v>-0.00995475113122179</v>
      </c>
      <c r="E37" s="0" t="n">
        <f aca="false">1+D37</f>
        <v>0.990045248868778</v>
      </c>
      <c r="F37" s="0" t="n">
        <f aca="false">PRODUCT($E$3:E37)</f>
        <v>1.51788180667349</v>
      </c>
      <c r="H37" s="0" t="n">
        <f aca="false">D37-'Risk-free'!B36</f>
        <v>-0.0124547511312218</v>
      </c>
    </row>
    <row r="38" customFormat="false" ht="13.8" hidden="false" customHeight="false" outlineLevel="0" collapsed="false">
      <c r="A38" s="2" t="n">
        <v>34304</v>
      </c>
      <c r="B38" s="0" t="n">
        <v>0.47</v>
      </c>
      <c r="C38" s="0" t="n">
        <v>43.83</v>
      </c>
      <c r="D38" s="0" t="n">
        <f aca="false">(B38+C38)/C37 -1</f>
        <v>0.0123400365630713</v>
      </c>
      <c r="E38" s="0" t="n">
        <f aca="false">1+D38</f>
        <v>1.01234003656307</v>
      </c>
      <c r="F38" s="0" t="n">
        <f aca="false">PRODUCT($E$3:E38)</f>
        <v>1.53661252366626</v>
      </c>
      <c r="H38" s="0" t="n">
        <f aca="false">D38-'Risk-free'!B37</f>
        <v>0.0100400365630713</v>
      </c>
    </row>
    <row r="39" customFormat="false" ht="13.8" hidden="false" customHeight="false" outlineLevel="0" collapsed="false">
      <c r="A39" s="2" t="n">
        <v>34335</v>
      </c>
      <c r="B39" s="0" t="n">
        <v>0</v>
      </c>
      <c r="C39" s="0" t="n">
        <v>45.31</v>
      </c>
      <c r="D39" s="0" t="n">
        <f aca="false">(B39+C39)/C38 -1</f>
        <v>0.0337668263746294</v>
      </c>
      <c r="E39" s="0" t="n">
        <f aca="false">1+D39</f>
        <v>1.03376682637463</v>
      </c>
      <c r="F39" s="0" t="n">
        <f aca="false">PRODUCT($E$3:E39)</f>
        <v>1.58849905195798</v>
      </c>
      <c r="H39" s="0" t="n">
        <f aca="false">D39-'Risk-free'!B38</f>
        <v>0.0312668263746293</v>
      </c>
    </row>
    <row r="40" customFormat="false" ht="13.8" hidden="false" customHeight="false" outlineLevel="0" collapsed="false">
      <c r="A40" s="2" t="n">
        <v>34366</v>
      </c>
      <c r="B40" s="0" t="n">
        <v>0</v>
      </c>
      <c r="C40" s="0" t="n">
        <v>44.08</v>
      </c>
      <c r="D40" s="0" t="n">
        <f aca="false">(B40+C40)/C39 -1</f>
        <v>-0.0271463253145002</v>
      </c>
      <c r="E40" s="0" t="n">
        <f aca="false">1+D40</f>
        <v>0.9728536746855</v>
      </c>
      <c r="F40" s="0" t="n">
        <f aca="false">PRODUCT($E$3:E40)</f>
        <v>1.54537713993176</v>
      </c>
      <c r="H40" s="0" t="n">
        <f aca="false">D40-'Risk-free'!B39</f>
        <v>-0.0292463253145002</v>
      </c>
    </row>
    <row r="41" customFormat="false" ht="13.8" hidden="false" customHeight="false" outlineLevel="0" collapsed="false">
      <c r="A41" s="2" t="n">
        <v>34394</v>
      </c>
      <c r="B41" s="0" t="n">
        <v>0.3</v>
      </c>
      <c r="C41" s="0" t="n">
        <v>41.86</v>
      </c>
      <c r="D41" s="0" t="n">
        <f aca="false">(B41+C41)/C40 -1</f>
        <v>-0.043557168784029</v>
      </c>
      <c r="E41" s="0" t="n">
        <f aca="false">1+D41</f>
        <v>0.956442831215971</v>
      </c>
      <c r="F41" s="0" t="n">
        <f aca="false">PRODUCT($E$3:E41)</f>
        <v>1.47806488701277</v>
      </c>
      <c r="H41" s="0" t="n">
        <f aca="false">D41-'Risk-free'!B40</f>
        <v>-0.046257168784029</v>
      </c>
    </row>
    <row r="42" customFormat="false" ht="13.8" hidden="false" customHeight="false" outlineLevel="0" collapsed="false">
      <c r="A42" s="2" t="n">
        <v>34425</v>
      </c>
      <c r="B42" s="0" t="n">
        <v>0</v>
      </c>
      <c r="C42" s="0" t="n">
        <v>42.4</v>
      </c>
      <c r="D42" s="0" t="n">
        <f aca="false">(B42+C42)/C41 -1</f>
        <v>0.0129001433349258</v>
      </c>
      <c r="E42" s="0" t="n">
        <f aca="false">1+D42</f>
        <v>1.01290014333493</v>
      </c>
      <c r="F42" s="0" t="n">
        <f aca="false">PRODUCT($E$3:E42)</f>
        <v>1.49713213591356</v>
      </c>
      <c r="H42" s="0" t="n">
        <f aca="false">D42-'Risk-free'!B41</f>
        <v>0.0102001433349258</v>
      </c>
    </row>
    <row r="43" customFormat="false" ht="13.8" hidden="false" customHeight="false" outlineLevel="0" collapsed="false">
      <c r="A43" s="2" t="n">
        <v>34455</v>
      </c>
      <c r="B43" s="0" t="n">
        <v>0</v>
      </c>
      <c r="C43" s="0" t="n">
        <v>43.09</v>
      </c>
      <c r="D43" s="0" t="n">
        <f aca="false">(B43+C43)/C42 -1</f>
        <v>0.0162735849056606</v>
      </c>
      <c r="E43" s="0" t="n">
        <f aca="false">1+D43</f>
        <v>1.01627358490566</v>
      </c>
      <c r="F43" s="0" t="n">
        <f aca="false">PRODUCT($E$3:E43)</f>
        <v>1.52149584284234</v>
      </c>
      <c r="H43" s="0" t="n">
        <f aca="false">D43-'Risk-free'!B42</f>
        <v>0.0131735849056606</v>
      </c>
    </row>
    <row r="44" customFormat="false" ht="13.8" hidden="false" customHeight="false" outlineLevel="0" collapsed="false">
      <c r="A44" s="2" t="n">
        <v>34486</v>
      </c>
      <c r="B44" s="0" t="n">
        <v>0.22</v>
      </c>
      <c r="C44" s="0" t="n">
        <v>41.81</v>
      </c>
      <c r="D44" s="0" t="n">
        <f aca="false">(B44+C44)/C43 -1</f>
        <v>-0.0245996750986308</v>
      </c>
      <c r="E44" s="0" t="n">
        <f aca="false">1+D44</f>
        <v>0.975400324901369</v>
      </c>
      <c r="F44" s="0" t="n">
        <f aca="false">PRODUCT($E$3:E44)</f>
        <v>1.4840675394445</v>
      </c>
      <c r="H44" s="0" t="n">
        <f aca="false">D44-'Risk-free'!B43</f>
        <v>-0.0276996750986308</v>
      </c>
    </row>
    <row r="45" customFormat="false" ht="13.8" hidden="false" customHeight="false" outlineLevel="0" collapsed="false">
      <c r="A45" s="2" t="n">
        <v>34516</v>
      </c>
      <c r="B45" s="0" t="n">
        <v>0</v>
      </c>
      <c r="C45" s="0" t="n">
        <v>43.18</v>
      </c>
      <c r="D45" s="0" t="n">
        <f aca="false">(B45+C45)/C44 -1</f>
        <v>0.0327672805548911</v>
      </c>
      <c r="E45" s="0" t="n">
        <f aca="false">1+D45</f>
        <v>1.03276728055489</v>
      </c>
      <c r="F45" s="0" t="n">
        <f aca="false">PRODUCT($E$3:E45)</f>
        <v>1.53269639687188</v>
      </c>
      <c r="H45" s="0" t="n">
        <f aca="false">D45-'Risk-free'!B44</f>
        <v>0.0299672805548911</v>
      </c>
    </row>
    <row r="46" customFormat="false" ht="13.8" hidden="false" customHeight="false" outlineLevel="0" collapsed="false">
      <c r="A46" s="2" t="n">
        <v>34547</v>
      </c>
      <c r="B46" s="0" t="n">
        <v>0</v>
      </c>
      <c r="C46" s="0" t="n">
        <v>44.94</v>
      </c>
      <c r="D46" s="0" t="n">
        <f aca="false">(B46+C46)/C45 -1</f>
        <v>0.0407596109309865</v>
      </c>
      <c r="E46" s="0" t="n">
        <f aca="false">1+D46</f>
        <v>1.04075961093099</v>
      </c>
      <c r="F46" s="0" t="n">
        <f aca="false">PRODUCT($E$3:E46)</f>
        <v>1.59516850568371</v>
      </c>
      <c r="H46" s="0" t="n">
        <f aca="false">D46-'Risk-free'!B45</f>
        <v>0.0370596109309865</v>
      </c>
    </row>
    <row r="47" customFormat="false" ht="13.8" hidden="false" customHeight="false" outlineLevel="0" collapsed="false">
      <c r="A47" s="2" t="n">
        <v>34578</v>
      </c>
      <c r="B47" s="0" t="n">
        <v>0.22</v>
      </c>
      <c r="C47" s="0" t="n">
        <v>43.62</v>
      </c>
      <c r="D47" s="0" t="n">
        <f aca="false">(B47+C47)/C46 -1</f>
        <v>-0.0244770805518469</v>
      </c>
      <c r="E47" s="0" t="n">
        <f aca="false">1+D47</f>
        <v>0.975522919448153</v>
      </c>
      <c r="F47" s="0" t="n">
        <f aca="false">PRODUCT($E$3:E47)</f>
        <v>1.55612343767632</v>
      </c>
      <c r="H47" s="0" t="n">
        <f aca="false">D47-'Risk-free'!B46</f>
        <v>-0.0281770805518469</v>
      </c>
    </row>
    <row r="48" customFormat="false" ht="13.8" hidden="false" customHeight="false" outlineLevel="0" collapsed="false">
      <c r="A48" s="2" t="n">
        <v>34608</v>
      </c>
      <c r="B48" s="0" t="n">
        <v>0</v>
      </c>
      <c r="C48" s="0" t="n">
        <v>44.6</v>
      </c>
      <c r="D48" s="0" t="n">
        <f aca="false">(B48+C48)/C47 -1</f>
        <v>0.0224667583677214</v>
      </c>
      <c r="E48" s="0" t="n">
        <f aca="false">1+D48</f>
        <v>1.02246675836772</v>
      </c>
      <c r="F48" s="0" t="n">
        <f aca="false">PRODUCT($E$3:E48)</f>
        <v>1.59108448694094</v>
      </c>
      <c r="H48" s="0" t="n">
        <f aca="false">D48-'Risk-free'!B47</f>
        <v>0.0186667583677214</v>
      </c>
    </row>
    <row r="49" customFormat="false" ht="13.8" hidden="false" customHeight="false" outlineLevel="0" collapsed="false">
      <c r="A49" s="2" t="n">
        <v>34639</v>
      </c>
      <c r="B49" s="0" t="n">
        <v>0</v>
      </c>
      <c r="C49" s="0" t="n">
        <v>42.97</v>
      </c>
      <c r="D49" s="0" t="n">
        <f aca="false">(B49+C49)/C48 -1</f>
        <v>-0.0365470852017937</v>
      </c>
      <c r="E49" s="0" t="n">
        <f aca="false">1+D49</f>
        <v>0.963452914798206</v>
      </c>
      <c r="F49" s="0" t="n">
        <f aca="false">PRODUCT($E$3:E49)</f>
        <v>1.53293498663346</v>
      </c>
      <c r="H49" s="0" t="n">
        <f aca="false">D49-'Risk-free'!B48</f>
        <v>-0.0402470852017937</v>
      </c>
    </row>
    <row r="50" customFormat="false" ht="13.8" hidden="false" customHeight="false" outlineLevel="0" collapsed="false">
      <c r="A50" s="2" t="n">
        <v>34669</v>
      </c>
      <c r="B50" s="0" t="n">
        <v>0.63</v>
      </c>
      <c r="C50" s="0" t="n">
        <v>42.97</v>
      </c>
      <c r="D50" s="0" t="n">
        <f aca="false">(B50+C50)/C49 -1</f>
        <v>0.014661391668606</v>
      </c>
      <c r="E50" s="0" t="n">
        <f aca="false">1+D50</f>
        <v>1.01466139166861</v>
      </c>
      <c r="F50" s="0" t="n">
        <f aca="false">PRODUCT($E$3:E50)</f>
        <v>1.555409946875</v>
      </c>
      <c r="H50" s="0" t="n">
        <f aca="false">D50-'Risk-free'!B49</f>
        <v>0.010261391668606</v>
      </c>
    </row>
    <row r="51" customFormat="false" ht="13.8" hidden="false" customHeight="false" outlineLevel="0" collapsed="false">
      <c r="A51" s="2" t="n">
        <v>34700</v>
      </c>
      <c r="B51" s="0" t="n">
        <v>0</v>
      </c>
      <c r="C51" s="0" t="n">
        <v>44.08</v>
      </c>
      <c r="D51" s="0" t="n">
        <f aca="false">(B51+C51)/C50 -1</f>
        <v>0.0258319757970678</v>
      </c>
      <c r="E51" s="0" t="n">
        <f aca="false">1+D51</f>
        <v>1.02583197579707</v>
      </c>
      <c r="F51" s="0" t="n">
        <f aca="false">PRODUCT($E$3:E51)</f>
        <v>1.59558925897719</v>
      </c>
      <c r="H51" s="0" t="n">
        <f aca="false">D51-'Risk-free'!B50</f>
        <v>0.0216319757970678</v>
      </c>
    </row>
    <row r="52" customFormat="false" ht="13.8" hidden="false" customHeight="false" outlineLevel="0" collapsed="false">
      <c r="A52" s="2" t="n">
        <v>34731</v>
      </c>
      <c r="B52" s="0" t="n">
        <v>0</v>
      </c>
      <c r="C52" s="0" t="n">
        <v>45.79</v>
      </c>
      <c r="D52" s="0" t="n">
        <f aca="false">(B52+C52)/C51 -1</f>
        <v>0.0387931034482758</v>
      </c>
      <c r="E52" s="0" t="n">
        <f aca="false">1+D52</f>
        <v>1.03879310344828</v>
      </c>
      <c r="F52" s="0" t="n">
        <f aca="false">PRODUCT($E$3:E52)</f>
        <v>1.65748711816165</v>
      </c>
      <c r="H52" s="0" t="n">
        <f aca="false">D52-'Risk-free'!B51</f>
        <v>0.0347931034482758</v>
      </c>
    </row>
    <row r="53" customFormat="false" ht="13.8" hidden="false" customHeight="false" outlineLevel="0" collapsed="false">
      <c r="A53" s="2" t="n">
        <v>34759</v>
      </c>
      <c r="B53" s="0" t="n">
        <v>0.22</v>
      </c>
      <c r="C53" s="0" t="n">
        <v>46.92</v>
      </c>
      <c r="D53" s="0" t="n">
        <f aca="false">(B53+C53)/C52 -1</f>
        <v>0.0294824197423018</v>
      </c>
      <c r="E53" s="0" t="n">
        <f aca="false">1+D53</f>
        <v>1.0294824197423</v>
      </c>
      <c r="F53" s="0" t="n">
        <f aca="false">PRODUCT($E$3:E53)</f>
        <v>1.70635384909675</v>
      </c>
      <c r="H53" s="0" t="n">
        <f aca="false">D53-'Risk-free'!B52</f>
        <v>0.0248824197423018</v>
      </c>
    </row>
    <row r="54" customFormat="false" ht="13.8" hidden="false" customHeight="false" outlineLevel="0" collapsed="false">
      <c r="A54" s="2" t="n">
        <v>34790</v>
      </c>
      <c r="B54" s="0" t="n">
        <v>0</v>
      </c>
      <c r="C54" s="0" t="n">
        <v>48.3</v>
      </c>
      <c r="D54" s="0" t="n">
        <f aca="false">(B54+C54)/C53 -1</f>
        <v>0.0294117647058822</v>
      </c>
      <c r="E54" s="0" t="n">
        <f aca="false">1+D54</f>
        <v>1.02941176470588</v>
      </c>
      <c r="F54" s="0" t="n">
        <f aca="false">PRODUCT($E$3:E54)</f>
        <v>1.75654072701136</v>
      </c>
      <c r="H54" s="0" t="n">
        <f aca="false">D54-'Risk-free'!B53</f>
        <v>0.0250117647058822</v>
      </c>
    </row>
    <row r="55" customFormat="false" ht="13.8" hidden="false" customHeight="false" outlineLevel="0" collapsed="false">
      <c r="A55" s="2" t="n">
        <v>34820</v>
      </c>
      <c r="B55" s="0" t="n">
        <v>0</v>
      </c>
      <c r="C55" s="0" t="n">
        <v>50.21</v>
      </c>
      <c r="D55" s="0" t="n">
        <f aca="false">(B55+C55)/C54 -1</f>
        <v>0.0395445134575569</v>
      </c>
      <c r="E55" s="0" t="n">
        <f aca="false">1+D55</f>
        <v>1.03954451345756</v>
      </c>
      <c r="F55" s="0" t="n">
        <f aca="false">PRODUCT($E$3:E55)</f>
        <v>1.82600227542941</v>
      </c>
      <c r="H55" s="0" t="n">
        <f aca="false">D55-'Risk-free'!B54</f>
        <v>0.0341445134575569</v>
      </c>
    </row>
    <row r="56" customFormat="false" ht="13.8" hidden="false" customHeight="false" outlineLevel="0" collapsed="false">
      <c r="A56" s="2" t="n">
        <v>34851</v>
      </c>
      <c r="B56" s="0" t="n">
        <v>0.22</v>
      </c>
      <c r="C56" s="0" t="n">
        <v>51.15</v>
      </c>
      <c r="D56" s="0" t="n">
        <f aca="false">(B56+C56)/C55 -1</f>
        <v>0.0231029675363472</v>
      </c>
      <c r="E56" s="0" t="n">
        <f aca="false">1+D56</f>
        <v>1.02310296753635</v>
      </c>
      <c r="F56" s="0" t="n">
        <f aca="false">PRODUCT($E$3:E56)</f>
        <v>1.86818834671995</v>
      </c>
      <c r="H56" s="0" t="n">
        <f aca="false">D56-'Risk-free'!B55</f>
        <v>0.0184029675363472</v>
      </c>
    </row>
    <row r="57" customFormat="false" ht="13.8" hidden="false" customHeight="false" outlineLevel="0" collapsed="false">
      <c r="A57" s="2" t="n">
        <v>34881</v>
      </c>
      <c r="B57" s="0" t="n">
        <v>0</v>
      </c>
      <c r="C57" s="0" t="n">
        <v>52.84</v>
      </c>
      <c r="D57" s="0" t="n">
        <f aca="false">(B57+C57)/C56 -1</f>
        <v>0.0330400782013687</v>
      </c>
      <c r="E57" s="0" t="n">
        <f aca="false">1+D57</f>
        <v>1.03304007820137</v>
      </c>
      <c r="F57" s="0" t="n">
        <f aca="false">PRODUCT($E$3:E57)</f>
        <v>1.92991343579046</v>
      </c>
      <c r="H57" s="0" t="n">
        <f aca="false">D57-'Risk-free'!B56</f>
        <v>0.0285400782013687</v>
      </c>
    </row>
    <row r="58" customFormat="false" ht="13.8" hidden="false" customHeight="false" outlineLevel="0" collapsed="false">
      <c r="A58" s="2" t="n">
        <v>34912</v>
      </c>
      <c r="B58" s="0" t="n">
        <v>0</v>
      </c>
      <c r="C58" s="0" t="n">
        <v>52.97</v>
      </c>
      <c r="D58" s="0" t="n">
        <f aca="false">(B58+C58)/C57 -1</f>
        <v>0.00246025738077216</v>
      </c>
      <c r="E58" s="0" t="n">
        <f aca="false">1+D58</f>
        <v>1.00246025738077</v>
      </c>
      <c r="F58" s="0" t="n">
        <f aca="false">PRODUCT($E$3:E58)</f>
        <v>1.93466151956512</v>
      </c>
      <c r="H58" s="0" t="n">
        <f aca="false">D58-'Risk-free'!B57</f>
        <v>-0.00223974261922784</v>
      </c>
    </row>
    <row r="59" customFormat="false" ht="13.8" hidden="false" customHeight="false" outlineLevel="0" collapsed="false">
      <c r="A59" s="2" t="n">
        <v>34943</v>
      </c>
      <c r="B59" s="0" t="n">
        <v>0.22</v>
      </c>
      <c r="C59" s="0" t="n">
        <v>54.99</v>
      </c>
      <c r="D59" s="0" t="n">
        <f aca="false">(B59+C59)/C58 -1</f>
        <v>0.0422880875967528</v>
      </c>
      <c r="E59" s="0" t="n">
        <f aca="false">1+D59</f>
        <v>1.04228808759675</v>
      </c>
      <c r="F59" s="0" t="n">
        <f aca="false">PRODUCT($E$3:E59)</f>
        <v>2.01647465537455</v>
      </c>
      <c r="H59" s="0" t="n">
        <f aca="false">D59-'Risk-free'!B58</f>
        <v>0.0379880875967528</v>
      </c>
    </row>
    <row r="60" customFormat="false" ht="13.8" hidden="false" customHeight="false" outlineLevel="0" collapsed="false">
      <c r="A60" s="2" t="n">
        <v>34973</v>
      </c>
      <c r="B60" s="0" t="n">
        <v>0</v>
      </c>
      <c r="C60" s="0" t="n">
        <v>54.79</v>
      </c>
      <c r="D60" s="0" t="n">
        <f aca="false">(B60+C60)/C59 -1</f>
        <v>-0.00363702491362072</v>
      </c>
      <c r="E60" s="0" t="n">
        <f aca="false">1+D60</f>
        <v>0.996362975086379</v>
      </c>
      <c r="F60" s="0" t="n">
        <f aca="false">PRODUCT($E$3:E60)</f>
        <v>2.00914068681527</v>
      </c>
      <c r="H60" s="0" t="n">
        <f aca="false">D60-'Risk-free'!B59</f>
        <v>-0.00833702491362072</v>
      </c>
    </row>
    <row r="61" customFormat="false" ht="13.8" hidden="false" customHeight="false" outlineLevel="0" collapsed="false">
      <c r="A61" s="2" t="n">
        <v>35004</v>
      </c>
      <c r="B61" s="0" t="n">
        <v>0</v>
      </c>
      <c r="C61" s="0" t="n">
        <v>57.19</v>
      </c>
      <c r="D61" s="0" t="n">
        <f aca="false">(B61+C61)/C60 -1</f>
        <v>0.0438036137981384</v>
      </c>
      <c r="E61" s="0" t="n">
        <f aca="false">1+D61</f>
        <v>1.04380361379814</v>
      </c>
      <c r="F61" s="0" t="n">
        <f aca="false">PRODUCT($E$3:E61)</f>
        <v>2.09714830952666</v>
      </c>
      <c r="H61" s="0" t="n">
        <f aca="false">D61-'Risk-free'!B60</f>
        <v>0.0396036137981383</v>
      </c>
    </row>
    <row r="62" customFormat="false" ht="13.8" hidden="false" customHeight="false" outlineLevel="0" collapsed="false">
      <c r="A62" s="2" t="n">
        <v>35034</v>
      </c>
      <c r="B62" s="0" t="n">
        <v>0.69</v>
      </c>
      <c r="C62" s="0" t="n">
        <v>57.6</v>
      </c>
      <c r="D62" s="0" t="n">
        <f aca="false">(B62+C62)/C61 -1</f>
        <v>0.019234131841231</v>
      </c>
      <c r="E62" s="0" t="n">
        <f aca="false">1+D62</f>
        <v>1.01923413184123</v>
      </c>
      <c r="F62" s="0" t="n">
        <f aca="false">PRODUCT($E$3:E62)</f>
        <v>2.13748513660271</v>
      </c>
      <c r="H62" s="0" t="n">
        <f aca="false">D62-'Risk-free'!B61</f>
        <v>0.014334131841231</v>
      </c>
    </row>
    <row r="63" customFormat="false" ht="13.8" hidden="false" customHeight="false" outlineLevel="0" collapsed="false">
      <c r="A63" s="2" t="n">
        <v>35065</v>
      </c>
      <c r="B63" s="0" t="n">
        <v>0</v>
      </c>
      <c r="C63" s="0" t="n">
        <v>59.55</v>
      </c>
      <c r="D63" s="0" t="n">
        <f aca="false">(B63+C63)/C62 -1</f>
        <v>0.0338541666666665</v>
      </c>
      <c r="E63" s="0" t="n">
        <f aca="false">1+D63</f>
        <v>1.03385416666667</v>
      </c>
      <c r="F63" s="0" t="n">
        <f aca="false">PRODUCT($E$3:E63)</f>
        <v>2.20984791466478</v>
      </c>
      <c r="H63" s="0" t="n">
        <f aca="false">D63-'Risk-free'!B62</f>
        <v>0.0295541666666665</v>
      </c>
    </row>
    <row r="64" customFormat="false" ht="13.8" hidden="false" customHeight="false" outlineLevel="0" collapsed="false">
      <c r="A64" s="2" t="n">
        <v>35096</v>
      </c>
      <c r="B64" s="0" t="n">
        <v>0</v>
      </c>
      <c r="C64" s="0" t="n">
        <v>60.1</v>
      </c>
      <c r="D64" s="0" t="n">
        <f aca="false">(B64+C64)/C63 -1</f>
        <v>0.00923593618807739</v>
      </c>
      <c r="E64" s="0" t="n">
        <f aca="false">1+D64</f>
        <v>1.00923593618808</v>
      </c>
      <c r="F64" s="0" t="n">
        <f aca="false">PRODUCT($E$3:E64)</f>
        <v>2.23025792898998</v>
      </c>
      <c r="H64" s="0" t="n">
        <f aca="false">D64-'Risk-free'!B63</f>
        <v>0.00533593618807739</v>
      </c>
    </row>
    <row r="65" customFormat="false" ht="13.8" hidden="false" customHeight="false" outlineLevel="0" collapsed="false">
      <c r="A65" s="2" t="n">
        <v>35125</v>
      </c>
      <c r="B65" s="0" t="n">
        <v>0.26</v>
      </c>
      <c r="C65" s="0" t="n">
        <v>60.42</v>
      </c>
      <c r="D65" s="0" t="n">
        <f aca="false">(B65+C65)/C64 -1</f>
        <v>0.00965058236272887</v>
      </c>
      <c r="E65" s="0" t="n">
        <f aca="false">1+D65</f>
        <v>1.00965058236273</v>
      </c>
      <c r="F65" s="0" t="n">
        <f aca="false">PRODUCT($E$3:E65)</f>
        <v>2.25178121682382</v>
      </c>
      <c r="H65" s="0" t="n">
        <f aca="false">D65-'Risk-free'!B64</f>
        <v>0.00575058236272887</v>
      </c>
    </row>
    <row r="66" customFormat="false" ht="13.8" hidden="false" customHeight="false" outlineLevel="0" collapsed="false">
      <c r="A66" s="2" t="n">
        <v>35156</v>
      </c>
      <c r="B66" s="0" t="n">
        <v>0</v>
      </c>
      <c r="C66" s="0" t="n">
        <v>61.31</v>
      </c>
      <c r="D66" s="0" t="n">
        <f aca="false">(B66+C66)/C65 -1</f>
        <v>0.0147302217808674</v>
      </c>
      <c r="E66" s="0" t="n">
        <f aca="false">1+D66</f>
        <v>1.01473022178087</v>
      </c>
      <c r="F66" s="0" t="n">
        <f aca="false">PRODUCT($E$3:E66)</f>
        <v>2.28495045354963</v>
      </c>
      <c r="H66" s="0" t="n">
        <f aca="false">D66-'Risk-free'!B65</f>
        <v>0.0101302217808674</v>
      </c>
    </row>
    <row r="67" customFormat="false" ht="13.8" hidden="false" customHeight="false" outlineLevel="0" collapsed="false">
      <c r="A67" s="2" t="n">
        <v>35186</v>
      </c>
      <c r="B67" s="0" t="n">
        <v>0</v>
      </c>
      <c r="C67" s="0" t="n">
        <v>62.87</v>
      </c>
      <c r="D67" s="0" t="n">
        <f aca="false">(B67+C67)/C66 -1</f>
        <v>0.0254444625672809</v>
      </c>
      <c r="E67" s="0" t="n">
        <f aca="false">1+D67</f>
        <v>1.02544446256728</v>
      </c>
      <c r="F67" s="0" t="n">
        <f aca="false">PRODUCT($E$3:E67)</f>
        <v>2.34308978983306</v>
      </c>
      <c r="H67" s="0" t="n">
        <f aca="false">D67-'Risk-free'!B66</f>
        <v>0.0212444625672809</v>
      </c>
    </row>
    <row r="68" customFormat="false" ht="13.8" hidden="false" customHeight="false" outlineLevel="0" collapsed="false">
      <c r="A68" s="2" t="n">
        <v>35217</v>
      </c>
      <c r="B68" s="0" t="n">
        <v>0.22</v>
      </c>
      <c r="C68" s="0" t="n">
        <v>62.89</v>
      </c>
      <c r="D68" s="0" t="n">
        <f aca="false">(B68+C68)/C67 -1</f>
        <v>0.00381740098616201</v>
      </c>
      <c r="E68" s="0" t="n">
        <f aca="false">1+D68</f>
        <v>1.00381740098616</v>
      </c>
      <c r="F68" s="0" t="n">
        <f aca="false">PRODUCT($E$3:E68)</f>
        <v>2.35203430310744</v>
      </c>
      <c r="H68" s="0" t="n">
        <f aca="false">D68-'Risk-free'!B67</f>
        <v>-0.000182599013837988</v>
      </c>
    </row>
    <row r="69" customFormat="false" ht="13.8" hidden="false" customHeight="false" outlineLevel="0" collapsed="false">
      <c r="A69" s="2" t="n">
        <v>35247</v>
      </c>
      <c r="B69" s="0" t="n">
        <v>0</v>
      </c>
      <c r="C69" s="0" t="n">
        <v>60.11</v>
      </c>
      <c r="D69" s="0" t="n">
        <f aca="false">(B69+C69)/C68 -1</f>
        <v>-0.0442041660041342</v>
      </c>
      <c r="E69" s="0" t="n">
        <f aca="false">1+D69</f>
        <v>0.955795833995866</v>
      </c>
      <c r="F69" s="0" t="n">
        <f aca="false">PRODUCT($E$3:E69)</f>
        <v>2.24806458832546</v>
      </c>
      <c r="H69" s="0" t="n">
        <f aca="false">D69-'Risk-free'!B68</f>
        <v>-0.0487041660041342</v>
      </c>
    </row>
    <row r="70" customFormat="false" ht="13.8" hidden="false" customHeight="false" outlineLevel="0" collapsed="false">
      <c r="A70" s="2" t="n">
        <v>35278</v>
      </c>
      <c r="B70" s="0" t="n">
        <v>0</v>
      </c>
      <c r="C70" s="0" t="n">
        <v>61.37</v>
      </c>
      <c r="D70" s="0" t="n">
        <f aca="false">(B70+C70)/C69 -1</f>
        <v>0.0209615704541672</v>
      </c>
      <c r="E70" s="0" t="n">
        <f aca="false">1+D70</f>
        <v>1.02096157045417</v>
      </c>
      <c r="F70" s="0" t="n">
        <f aca="false">PRODUCT($E$3:E70)</f>
        <v>2.29518755257916</v>
      </c>
      <c r="H70" s="0" t="n">
        <f aca="false">D70-'Risk-free'!B69</f>
        <v>0.0168615704541672</v>
      </c>
    </row>
    <row r="71" customFormat="false" ht="13.8" hidden="false" customHeight="false" outlineLevel="0" collapsed="false">
      <c r="A71" s="2" t="n">
        <v>35309</v>
      </c>
      <c r="B71" s="0" t="n">
        <v>0.22</v>
      </c>
      <c r="C71" s="0" t="n">
        <v>64.59</v>
      </c>
      <c r="D71" s="0" t="n">
        <f aca="false">(B71+C71)/C70 -1</f>
        <v>0.0560534463092717</v>
      </c>
      <c r="E71" s="0" t="n">
        <f aca="false">1+D71</f>
        <v>1.05605344630927</v>
      </c>
      <c r="F71" s="0" t="n">
        <f aca="false">PRODUCT($E$3:E71)</f>
        <v>2.42384072482737</v>
      </c>
      <c r="H71" s="0" t="n">
        <f aca="false">D71-'Risk-free'!B70</f>
        <v>0.0516534463092717</v>
      </c>
    </row>
    <row r="72" customFormat="false" ht="13.8" hidden="false" customHeight="false" outlineLevel="0" collapsed="false">
      <c r="A72" s="2" t="n">
        <v>35339</v>
      </c>
      <c r="B72" s="0" t="n">
        <v>0</v>
      </c>
      <c r="C72" s="0" t="n">
        <v>66.37</v>
      </c>
      <c r="D72" s="0" t="n">
        <f aca="false">(B72+C72)/C71 -1</f>
        <v>0.0275584455798112</v>
      </c>
      <c r="E72" s="0" t="n">
        <f aca="false">1+D72</f>
        <v>1.02755844557981</v>
      </c>
      <c r="F72" s="0" t="n">
        <f aca="false">PRODUCT($E$3:E72)</f>
        <v>2.49063800753665</v>
      </c>
      <c r="H72" s="0" t="n">
        <f aca="false">D72-'Risk-free'!B71</f>
        <v>0.0233584455798112</v>
      </c>
    </row>
    <row r="73" customFormat="false" ht="13.8" hidden="false" customHeight="false" outlineLevel="0" collapsed="false">
      <c r="A73" s="2" t="n">
        <v>35370</v>
      </c>
      <c r="B73" s="0" t="n">
        <v>0</v>
      </c>
      <c r="C73" s="0" t="n">
        <v>71.39</v>
      </c>
      <c r="D73" s="0" t="n">
        <f aca="false">(B73+C73)/C72 -1</f>
        <v>0.0756365827934307</v>
      </c>
      <c r="E73" s="0" t="n">
        <f aca="false">1+D73</f>
        <v>1.07563658279343</v>
      </c>
      <c r="F73" s="0" t="n">
        <f aca="false">PRODUCT($E$3:E73)</f>
        <v>2.67902135540216</v>
      </c>
      <c r="H73" s="0" t="n">
        <f aca="false">D73-'Risk-free'!B72</f>
        <v>0.0715365827934307</v>
      </c>
    </row>
    <row r="74" customFormat="false" ht="13.8" hidden="false" customHeight="false" outlineLevel="0" collapsed="false">
      <c r="A74" s="2" t="n">
        <v>35400</v>
      </c>
      <c r="B74" s="0" t="n">
        <v>0.83</v>
      </c>
      <c r="C74" s="0" t="n">
        <v>69.17</v>
      </c>
      <c r="D74" s="0" t="n">
        <f aca="false">(B74+C74)/C73 -1</f>
        <v>-0.0194705140776019</v>
      </c>
      <c r="E74" s="0" t="n">
        <f aca="false">1+D74</f>
        <v>0.980529485922398</v>
      </c>
      <c r="F74" s="0" t="n">
        <f aca="false">PRODUCT($E$3:E74)</f>
        <v>2.62685943238761</v>
      </c>
      <c r="H74" s="0" t="n">
        <f aca="false">D74-'Risk-free'!B73</f>
        <v>-0.0240705140776019</v>
      </c>
    </row>
    <row r="75" customFormat="false" ht="13.8" hidden="false" customHeight="false" outlineLevel="0" collapsed="false">
      <c r="A75" s="2" t="n">
        <v>35431</v>
      </c>
      <c r="B75" s="0" t="n">
        <v>0</v>
      </c>
      <c r="C75" s="0" t="n">
        <v>73.47</v>
      </c>
      <c r="D75" s="0" t="n">
        <f aca="false">(B75+C75)/C74 -1</f>
        <v>0.0621656787624691</v>
      </c>
      <c r="E75" s="0" t="n">
        <f aca="false">1+D75</f>
        <v>1.06216567876247</v>
      </c>
      <c r="F75" s="0" t="n">
        <f aca="false">PRODUCT($E$3:E75)</f>
        <v>2.79015993201558</v>
      </c>
      <c r="H75" s="0" t="n">
        <f aca="false">D75-'Risk-free'!B74</f>
        <v>0.0576656787624691</v>
      </c>
    </row>
    <row r="76" customFormat="false" ht="13.8" hidden="false" customHeight="false" outlineLevel="0" collapsed="false">
      <c r="A76" s="2" t="n">
        <v>35462</v>
      </c>
      <c r="B76" s="0" t="n">
        <v>0</v>
      </c>
      <c r="C76" s="0" t="n">
        <v>74.05</v>
      </c>
      <c r="D76" s="0" t="n">
        <f aca="false">(B76+C76)/C75 -1</f>
        <v>0.0078943786579555</v>
      </c>
      <c r="E76" s="0" t="n">
        <f aca="false">1+D76</f>
        <v>1.00789437865796</v>
      </c>
      <c r="F76" s="0" t="n">
        <f aca="false">PRODUCT($E$3:E76)</f>
        <v>2.81218651103516</v>
      </c>
      <c r="H76" s="0" t="n">
        <f aca="false">D76-'Risk-free'!B75</f>
        <v>0.0039943786579555</v>
      </c>
    </row>
    <row r="77" customFormat="false" ht="13.8" hidden="false" customHeight="false" outlineLevel="0" collapsed="false">
      <c r="A77" s="2" t="n">
        <v>35490</v>
      </c>
      <c r="B77" s="0" t="n">
        <v>0.31</v>
      </c>
      <c r="C77" s="0" t="n">
        <v>70.69</v>
      </c>
      <c r="D77" s="0" t="n">
        <f aca="false">(B77+C77)/C76 -1</f>
        <v>-0.0411883862255232</v>
      </c>
      <c r="E77" s="0" t="n">
        <f aca="false">1+D77</f>
        <v>0.958811613774477</v>
      </c>
      <c r="F77" s="0" t="n">
        <f aca="false">PRODUCT($E$3:E77)</f>
        <v>2.69635708688044</v>
      </c>
      <c r="H77" s="0" t="n">
        <f aca="false">D77-'Risk-free'!B76</f>
        <v>-0.0454883862255232</v>
      </c>
    </row>
    <row r="78" customFormat="false" ht="13.8" hidden="false" customHeight="false" outlineLevel="0" collapsed="false">
      <c r="A78" s="2" t="n">
        <v>35521</v>
      </c>
      <c r="B78" s="0" t="n">
        <v>0</v>
      </c>
      <c r="C78" s="0" t="n">
        <v>74.9</v>
      </c>
      <c r="D78" s="0" t="n">
        <f aca="false">(B78+C78)/C77 -1</f>
        <v>0.0595558070448439</v>
      </c>
      <c r="E78" s="0" t="n">
        <f aca="false">1+D78</f>
        <v>1.05955580704484</v>
      </c>
      <c r="F78" s="0" t="n">
        <f aca="false">PRODUCT($E$3:E78)</f>
        <v>2.85694080927069</v>
      </c>
      <c r="H78" s="0" t="n">
        <f aca="false">D78-'Risk-free'!B77</f>
        <v>0.0552558070448439</v>
      </c>
    </row>
    <row r="79" customFormat="false" ht="13.8" hidden="false" customHeight="false" outlineLevel="0" collapsed="false">
      <c r="A79" s="2" t="n">
        <v>35551</v>
      </c>
      <c r="B79" s="0" t="n">
        <v>0</v>
      </c>
      <c r="C79" s="0" t="n">
        <v>79.46</v>
      </c>
      <c r="D79" s="0" t="n">
        <f aca="false">(B79+C79)/C78 -1</f>
        <v>0.0608811748998663</v>
      </c>
      <c r="E79" s="0" t="n">
        <f aca="false">1+D79</f>
        <v>1.06088117489987</v>
      </c>
      <c r="F79" s="0" t="n">
        <f aca="false">PRODUCT($E$3:E79)</f>
        <v>3.03087472235846</v>
      </c>
      <c r="H79" s="0" t="n">
        <f aca="false">D79-'Risk-free'!B78</f>
        <v>0.0559811748998663</v>
      </c>
    </row>
    <row r="80" customFormat="false" ht="13.8" hidden="false" customHeight="false" outlineLevel="0" collapsed="false">
      <c r="A80" s="2" t="n">
        <v>35582</v>
      </c>
      <c r="B80" s="0" t="n">
        <v>0.27</v>
      </c>
      <c r="C80" s="0" t="n">
        <v>82.73</v>
      </c>
      <c r="D80" s="0" t="n">
        <f aca="false">(B80+C80)/C79 -1</f>
        <v>0.044550717342059</v>
      </c>
      <c r="E80" s="0" t="n">
        <f aca="false">1+D80</f>
        <v>1.04455071734206</v>
      </c>
      <c r="F80" s="0" t="n">
        <f aca="false">PRODUCT($E$3:E80)</f>
        <v>3.16590236541345</v>
      </c>
      <c r="H80" s="0" t="n">
        <f aca="false">D80-'Risk-free'!B79</f>
        <v>0.040850717342059</v>
      </c>
    </row>
    <row r="81" customFormat="false" ht="13.8" hidden="false" customHeight="false" outlineLevel="0" collapsed="false">
      <c r="A81" s="2" t="n">
        <v>35612</v>
      </c>
      <c r="B81" s="0" t="n">
        <v>0</v>
      </c>
      <c r="C81" s="0" t="n">
        <v>89.32</v>
      </c>
      <c r="D81" s="0" t="n">
        <f aca="false">(B81+C81)/C80 -1</f>
        <v>0.0796567146138039</v>
      </c>
      <c r="E81" s="0" t="n">
        <f aca="false">1+D81</f>
        <v>1.0796567146138</v>
      </c>
      <c r="F81" s="0" t="n">
        <f aca="false">PRODUCT($E$3:E81)</f>
        <v>3.41808774663035</v>
      </c>
      <c r="H81" s="0" t="n">
        <f aca="false">D81-'Risk-free'!B80</f>
        <v>0.0753567146138039</v>
      </c>
    </row>
    <row r="82" customFormat="false" ht="13.8" hidden="false" customHeight="false" outlineLevel="0" collapsed="false">
      <c r="A82" s="2" t="n">
        <v>35643</v>
      </c>
      <c r="B82" s="0" t="n">
        <v>0</v>
      </c>
      <c r="C82" s="0" t="n">
        <v>84.31</v>
      </c>
      <c r="D82" s="0" t="n">
        <f aca="false">(B82+C82)/C81 -1</f>
        <v>-0.056090461262875</v>
      </c>
      <c r="E82" s="0" t="n">
        <f aca="false">1+D82</f>
        <v>0.943909538737125</v>
      </c>
      <c r="F82" s="0" t="n">
        <f aca="false">PRODUCT($E$3:E82)</f>
        <v>3.22636562828488</v>
      </c>
      <c r="H82" s="0" t="n">
        <f aca="false">D82-'Risk-free'!B81</f>
        <v>-0.060190461262875</v>
      </c>
    </row>
    <row r="83" customFormat="false" ht="13.8" hidden="false" customHeight="false" outlineLevel="0" collapsed="false">
      <c r="A83" s="2" t="n">
        <v>35674</v>
      </c>
      <c r="B83" s="0" t="n">
        <v>0.27</v>
      </c>
      <c r="C83" s="0" t="n">
        <v>88.65</v>
      </c>
      <c r="D83" s="0" t="n">
        <f aca="false">(B83+C83)/C82 -1</f>
        <v>0.0546791602419641</v>
      </c>
      <c r="E83" s="0" t="n">
        <f aca="false">1+D83</f>
        <v>1.05467916024196</v>
      </c>
      <c r="F83" s="0" t="n">
        <f aca="false">PRODUCT($E$3:E83)</f>
        <v>3.40278059147303</v>
      </c>
      <c r="H83" s="0" t="n">
        <f aca="false">D83-'Risk-free'!B82</f>
        <v>0.0502791602419641</v>
      </c>
    </row>
    <row r="84" customFormat="false" ht="13.8" hidden="false" customHeight="false" outlineLevel="0" collapsed="false">
      <c r="A84" s="2" t="n">
        <v>35704</v>
      </c>
      <c r="B84" s="0" t="n">
        <v>0</v>
      </c>
      <c r="C84" s="0" t="n">
        <v>85.68</v>
      </c>
      <c r="D84" s="0" t="n">
        <f aca="false">(B84+C84)/C83 -1</f>
        <v>-0.033502538071066</v>
      </c>
      <c r="E84" s="0" t="n">
        <f aca="false">1+D84</f>
        <v>0.966497461928934</v>
      </c>
      <c r="F84" s="0" t="n">
        <f aca="false">PRODUCT($E$3:E84)</f>
        <v>3.28877880515972</v>
      </c>
      <c r="H84" s="0" t="n">
        <f aca="false">D84-'Risk-free'!B83</f>
        <v>-0.037702538071066</v>
      </c>
    </row>
    <row r="85" customFormat="false" ht="13.8" hidden="false" customHeight="false" outlineLevel="0" collapsed="false">
      <c r="A85" s="2" t="n">
        <v>35735</v>
      </c>
      <c r="B85" s="0" t="n">
        <v>0</v>
      </c>
      <c r="C85" s="0" t="n">
        <v>89.62</v>
      </c>
      <c r="D85" s="0" t="n">
        <f aca="false">(B85+C85)/C84 -1</f>
        <v>0.0459850606909431</v>
      </c>
      <c r="E85" s="0" t="n">
        <f aca="false">1+D85</f>
        <v>1.04598506069094</v>
      </c>
      <c r="F85" s="0" t="n">
        <f aca="false">PRODUCT($E$3:E85)</f>
        <v>3.44001349811408</v>
      </c>
      <c r="H85" s="0" t="n">
        <f aca="false">D85-'Risk-free'!B84</f>
        <v>0.0420850606909431</v>
      </c>
    </row>
    <row r="86" customFormat="false" ht="13.8" hidden="false" customHeight="false" outlineLevel="0" collapsed="false">
      <c r="A86" s="2" t="n">
        <v>35765</v>
      </c>
      <c r="B86" s="0" t="n">
        <v>1.06</v>
      </c>
      <c r="C86" s="0" t="n">
        <v>90.07</v>
      </c>
      <c r="D86" s="0" t="n">
        <f aca="false">(B86+C86)/C85 -1</f>
        <v>0.0168489176523097</v>
      </c>
      <c r="E86" s="0" t="n">
        <f aca="false">1+D86</f>
        <v>1.01684891765231</v>
      </c>
      <c r="F86" s="0" t="n">
        <f aca="false">PRODUCT($E$3:E86)</f>
        <v>3.49797400226664</v>
      </c>
      <c r="H86" s="0" t="n">
        <f aca="false">D86-'Risk-free'!B85</f>
        <v>0.0120489176523097</v>
      </c>
    </row>
    <row r="87" customFormat="false" ht="13.8" hidden="false" customHeight="false" outlineLevel="0" collapsed="false">
      <c r="A87" s="2" t="n">
        <v>35796</v>
      </c>
      <c r="B87" s="0" t="n">
        <v>0</v>
      </c>
      <c r="C87" s="0" t="n">
        <v>91.07</v>
      </c>
      <c r="D87" s="0" t="n">
        <f aca="false">(B87+C87)/C86 -1</f>
        <v>0.011102475852115</v>
      </c>
      <c r="E87" s="0" t="n">
        <f aca="false">1+D87</f>
        <v>1.01110247585212</v>
      </c>
      <c r="F87" s="0" t="n">
        <f aca="false">PRODUCT($E$3:E87)</f>
        <v>3.53681017415813</v>
      </c>
      <c r="H87" s="0" t="n">
        <f aca="false">D87-'Risk-free'!B86</f>
        <v>0.00680247585211499</v>
      </c>
    </row>
    <row r="88" customFormat="false" ht="13.8" hidden="false" customHeight="false" outlineLevel="0" collapsed="false">
      <c r="A88" s="2" t="n">
        <v>35827</v>
      </c>
      <c r="B88" s="0" t="n">
        <v>0</v>
      </c>
      <c r="C88" s="0" t="n">
        <v>97.62</v>
      </c>
      <c r="D88" s="0" t="n">
        <f aca="false">(B88+C88)/C87 -1</f>
        <v>0.0719226968266171</v>
      </c>
      <c r="E88" s="0" t="n">
        <f aca="false">1+D88</f>
        <v>1.07192269682662</v>
      </c>
      <c r="F88" s="0" t="n">
        <f aca="false">PRODUCT($E$3:E88)</f>
        <v>3.7911871000474</v>
      </c>
      <c r="H88" s="0" t="n">
        <f aca="false">D88-'Risk-free'!B87</f>
        <v>0.0680226968266171</v>
      </c>
    </row>
    <row r="89" customFormat="false" ht="13.8" hidden="false" customHeight="false" outlineLevel="0" collapsed="false">
      <c r="A89" s="2" t="n">
        <v>35855</v>
      </c>
      <c r="B89" s="0" t="n">
        <v>0.39</v>
      </c>
      <c r="C89" s="0" t="n">
        <v>102.21</v>
      </c>
      <c r="D89" s="0" t="n">
        <f aca="false">(B89+C89)/C88 -1</f>
        <v>0.0510141364474492</v>
      </c>
      <c r="E89" s="0" t="n">
        <f aca="false">1+D89</f>
        <v>1.05101413644745</v>
      </c>
      <c r="F89" s="0" t="n">
        <f aca="false">PRODUCT($E$3:E89)</f>
        <v>3.98459123606702</v>
      </c>
      <c r="H89" s="0" t="n">
        <f aca="false">D89-'Risk-free'!B88</f>
        <v>0.0471141364474492</v>
      </c>
    </row>
    <row r="90" customFormat="false" ht="13.8" hidden="false" customHeight="false" outlineLevel="0" collapsed="false">
      <c r="A90" s="2" t="n">
        <v>35886</v>
      </c>
      <c r="B90" s="0" t="n">
        <v>0</v>
      </c>
      <c r="C90" s="0" t="n">
        <v>103.24</v>
      </c>
      <c r="D90" s="0" t="n">
        <f aca="false">(B90+C90)/C89 -1</f>
        <v>0.0100772918501126</v>
      </c>
      <c r="E90" s="0" t="n">
        <f aca="false">1+D90</f>
        <v>1.01007729185011</v>
      </c>
      <c r="F90" s="0" t="n">
        <f aca="false">PRODUCT($E$3:E90)</f>
        <v>4.02474512485627</v>
      </c>
      <c r="H90" s="0" t="n">
        <f aca="false">D90-'Risk-free'!B89</f>
        <v>0.00577729185011264</v>
      </c>
    </row>
    <row r="91" customFormat="false" ht="13.8" hidden="false" customHeight="false" outlineLevel="0" collapsed="false">
      <c r="A91" s="2" t="n">
        <v>35916</v>
      </c>
      <c r="B91" s="0" t="n">
        <v>0</v>
      </c>
      <c r="C91" s="0" t="n">
        <v>101.44</v>
      </c>
      <c r="D91" s="0" t="n">
        <f aca="false">(B91+C91)/C90 -1</f>
        <v>-0.0174351026733823</v>
      </c>
      <c r="E91" s="0" t="n">
        <f aca="false">1+D91</f>
        <v>0.982564897326618</v>
      </c>
      <c r="F91" s="0" t="n">
        <f aca="false">PRODUCT($E$3:E91)</f>
        <v>3.95457328037021</v>
      </c>
      <c r="H91" s="0" t="n">
        <f aca="false">D91-'Risk-free'!B90</f>
        <v>-0.0214351026733823</v>
      </c>
    </row>
    <row r="92" customFormat="false" ht="13.8" hidden="false" customHeight="false" outlineLevel="0" collapsed="false">
      <c r="A92" s="2" t="n">
        <v>35947</v>
      </c>
      <c r="B92" s="0" t="n">
        <v>0.27</v>
      </c>
      <c r="C92" s="0" t="n">
        <v>105.3</v>
      </c>
      <c r="D92" s="0" t="n">
        <f aca="false">(B92+C92)/C91 -1</f>
        <v>0.0407137223974763</v>
      </c>
      <c r="E92" s="0" t="n">
        <f aca="false">1+D92</f>
        <v>1.04071372239748</v>
      </c>
      <c r="F92" s="0" t="n">
        <f aca="false">PRODUCT($E$3:E92)</f>
        <v>4.11557867910768</v>
      </c>
      <c r="H92" s="0" t="n">
        <f aca="false">D92-'Risk-free'!B91</f>
        <v>0.0366137223974763</v>
      </c>
    </row>
    <row r="93" customFormat="false" ht="13.8" hidden="false" customHeight="false" outlineLevel="0" collapsed="false">
      <c r="A93" s="2" t="n">
        <v>35977</v>
      </c>
      <c r="B93" s="0" t="n">
        <v>0</v>
      </c>
      <c r="C93" s="0" t="n">
        <v>104.19</v>
      </c>
      <c r="D93" s="0" t="n">
        <f aca="false">(B93+C93)/C92 -1</f>
        <v>-0.0105413105413106</v>
      </c>
      <c r="E93" s="0" t="n">
        <f aca="false">1+D93</f>
        <v>0.989458689458689</v>
      </c>
      <c r="F93" s="0" t="n">
        <f aca="false">PRODUCT($E$3:E93)</f>
        <v>4.07219508619401</v>
      </c>
      <c r="H93" s="0" t="n">
        <f aca="false">D93-'Risk-free'!B92</f>
        <v>-0.0145413105413106</v>
      </c>
    </row>
    <row r="94" customFormat="false" ht="13.8" hidden="false" customHeight="false" outlineLevel="0" collapsed="false">
      <c r="A94" s="2" t="n">
        <v>36008</v>
      </c>
      <c r="B94" s="0" t="n">
        <v>0</v>
      </c>
      <c r="C94" s="0" t="n">
        <v>89.11</v>
      </c>
      <c r="D94" s="0" t="n">
        <f aca="false">(B94+C94)/C93 -1</f>
        <v>-0.144735579230252</v>
      </c>
      <c r="E94" s="0" t="n">
        <f aca="false">1+D94</f>
        <v>0.855264420769748</v>
      </c>
      <c r="F94" s="0" t="n">
        <f aca="false">PRODUCT($E$3:E94)</f>
        <v>3.48280357165513</v>
      </c>
      <c r="H94" s="0" t="n">
        <f aca="false">D94-'Risk-free'!B93</f>
        <v>-0.149035579230252</v>
      </c>
    </row>
    <row r="95" customFormat="false" ht="13.8" hidden="false" customHeight="false" outlineLevel="0" collapsed="false">
      <c r="A95" s="2" t="n">
        <v>36039</v>
      </c>
      <c r="B95" s="0" t="n">
        <v>0.27</v>
      </c>
      <c r="C95" s="0" t="n">
        <v>94.56</v>
      </c>
      <c r="D95" s="0" t="n">
        <f aca="false">(B95+C95)/C94 -1</f>
        <v>0.0641903265626753</v>
      </c>
      <c r="E95" s="0" t="n">
        <f aca="false">1+D95</f>
        <v>1.06419032656268</v>
      </c>
      <c r="F95" s="0" t="n">
        <f aca="false">PRODUCT($E$3:E95)</f>
        <v>3.70636587027332</v>
      </c>
      <c r="H95" s="0" t="n">
        <f aca="false">D95-'Risk-free'!B94</f>
        <v>0.0595903265626753</v>
      </c>
    </row>
    <row r="96" customFormat="false" ht="13.8" hidden="false" customHeight="false" outlineLevel="0" collapsed="false">
      <c r="A96" s="2" t="n">
        <v>36069</v>
      </c>
      <c r="B96" s="0" t="n">
        <v>0</v>
      </c>
      <c r="C96" s="0" t="n">
        <v>102.28</v>
      </c>
      <c r="D96" s="0" t="n">
        <f aca="false">(B96+C96)/C95 -1</f>
        <v>0.0816412859560067</v>
      </c>
      <c r="E96" s="0" t="n">
        <f aca="false">1+D96</f>
        <v>1.08164128595601</v>
      </c>
      <c r="F96" s="0" t="n">
        <f aca="false">PRODUCT($E$3:E96)</f>
        <v>4.00895834614589</v>
      </c>
      <c r="H96" s="0" t="n">
        <f aca="false">D96-'Risk-free'!B95</f>
        <v>0.0784412859560067</v>
      </c>
    </row>
    <row r="97" customFormat="false" ht="13.8" hidden="false" customHeight="false" outlineLevel="0" collapsed="false">
      <c r="A97" s="2" t="n">
        <v>36100</v>
      </c>
      <c r="B97" s="0" t="n">
        <v>0</v>
      </c>
      <c r="C97" s="0" t="n">
        <v>108.49</v>
      </c>
      <c r="D97" s="0" t="n">
        <f aca="false">(B97+C97)/C96 -1</f>
        <v>0.0607156824403596</v>
      </c>
      <c r="E97" s="0" t="n">
        <f aca="false">1+D97</f>
        <v>1.06071568244036</v>
      </c>
      <c r="F97" s="0" t="n">
        <f aca="false">PRODUCT($E$3:E97)</f>
        <v>4.25236498800712</v>
      </c>
      <c r="H97" s="0" t="n">
        <f aca="false">D97-'Risk-free'!B96</f>
        <v>0.0576156824403596</v>
      </c>
    </row>
    <row r="98" customFormat="false" ht="13.8" hidden="false" customHeight="false" outlineLevel="0" collapsed="false">
      <c r="A98" s="2" t="n">
        <v>36130</v>
      </c>
      <c r="B98" s="0" t="n">
        <v>0.82</v>
      </c>
      <c r="C98" s="0" t="n">
        <v>113.95</v>
      </c>
      <c r="D98" s="0" t="n">
        <f aca="false">(B98+C98)/C97 -1</f>
        <v>0.0578855194027099</v>
      </c>
      <c r="E98" s="0" t="n">
        <f aca="false">1+D98</f>
        <v>1.05788551940271</v>
      </c>
      <c r="F98" s="0" t="n">
        <f aca="false">PRODUCT($E$3:E98)</f>
        <v>4.49851534402781</v>
      </c>
      <c r="H98" s="0" t="n">
        <f aca="false">D98-'Risk-free'!B97</f>
        <v>0.0540855194027099</v>
      </c>
    </row>
    <row r="99" customFormat="false" ht="13.8" hidden="false" customHeight="false" outlineLevel="0" collapsed="false">
      <c r="A99" s="2" t="n">
        <v>36161</v>
      </c>
      <c r="B99" s="0" t="n">
        <v>0</v>
      </c>
      <c r="C99" s="0" t="n">
        <v>118.74</v>
      </c>
      <c r="D99" s="0" t="n">
        <f aca="false">(B99+C99)/C98 -1</f>
        <v>0.0420359806932864</v>
      </c>
      <c r="E99" s="0" t="n">
        <f aca="false">1+D99</f>
        <v>1.04203598069329</v>
      </c>
      <c r="F99" s="0" t="n">
        <f aca="false">PRODUCT($E$3:E99)</f>
        <v>4.68761484817781</v>
      </c>
      <c r="H99" s="0" t="n">
        <f aca="false">D99-'Risk-free'!B98</f>
        <v>0.0385359806932864</v>
      </c>
    </row>
    <row r="100" customFormat="false" ht="13.8" hidden="false" customHeight="false" outlineLevel="0" collapsed="false">
      <c r="A100" s="2" t="n">
        <v>36192</v>
      </c>
      <c r="B100" s="0" t="n">
        <v>0</v>
      </c>
      <c r="C100" s="0" t="n">
        <v>115.03</v>
      </c>
      <c r="D100" s="0" t="n">
        <f aca="false">(B100+C100)/C99 -1</f>
        <v>-0.0312447363988546</v>
      </c>
      <c r="E100" s="0" t="n">
        <f aca="false">1+D100</f>
        <v>0.968755263601145</v>
      </c>
      <c r="F100" s="0" t="n">
        <f aca="false">PRODUCT($E$3:E100)</f>
        <v>4.54115155790714</v>
      </c>
      <c r="H100" s="0" t="n">
        <f aca="false">D100-'Risk-free'!B99</f>
        <v>-0.0347447363988546</v>
      </c>
    </row>
    <row r="101" customFormat="false" ht="13.8" hidden="false" customHeight="false" outlineLevel="0" collapsed="false">
      <c r="A101" s="2" t="n">
        <v>36220</v>
      </c>
      <c r="B101" s="0" t="n">
        <v>0.725</v>
      </c>
      <c r="C101" s="0" t="n">
        <v>118.9</v>
      </c>
      <c r="D101" s="0" t="n">
        <f aca="false">(B101+C101)/C100 -1</f>
        <v>0.039946101017126</v>
      </c>
      <c r="E101" s="0" t="n">
        <f aca="false">1+D101</f>
        <v>1.03994610101713</v>
      </c>
      <c r="F101" s="0" t="n">
        <f aca="false">PRODUCT($E$3:E101)</f>
        <v>4.72255285677338</v>
      </c>
      <c r="H101" s="0" t="n">
        <f aca="false">D101-'Risk-free'!B100</f>
        <v>0.035646101017126</v>
      </c>
    </row>
    <row r="102" customFormat="false" ht="13.8" hidden="false" customHeight="false" outlineLevel="0" collapsed="false">
      <c r="A102" s="2" t="n">
        <v>36251</v>
      </c>
      <c r="B102" s="0" t="n">
        <v>0</v>
      </c>
      <c r="C102" s="0" t="n">
        <v>123.48</v>
      </c>
      <c r="D102" s="0" t="n">
        <f aca="false">(B102+C102)/C101 -1</f>
        <v>0.03851976450799</v>
      </c>
      <c r="E102" s="0" t="n">
        <f aca="false">1+D102</f>
        <v>1.03851976450799</v>
      </c>
      <c r="F102" s="0" t="n">
        <f aca="false">PRODUCT($E$3:E102)</f>
        <v>4.90446448069282</v>
      </c>
      <c r="H102" s="0" t="n">
        <f aca="false">D102-'Risk-free'!B101</f>
        <v>0.03481976450799</v>
      </c>
    </row>
    <row r="103" customFormat="false" ht="13.8" hidden="false" customHeight="false" outlineLevel="0" collapsed="false">
      <c r="A103" s="2" t="n">
        <v>36281</v>
      </c>
      <c r="B103" s="0" t="n">
        <v>0</v>
      </c>
      <c r="C103" s="0" t="n">
        <v>120.53</v>
      </c>
      <c r="D103" s="0" t="n">
        <f aca="false">(B103+C103)/C102 -1</f>
        <v>-0.0238905085843861</v>
      </c>
      <c r="E103" s="0" t="n">
        <f aca="false">1+D103</f>
        <v>0.976109491415614</v>
      </c>
      <c r="F103" s="0" t="n">
        <f aca="false">PRODUCT($E$3:E103)</f>
        <v>4.78729432991501</v>
      </c>
      <c r="H103" s="0" t="n">
        <f aca="false">D103-'Risk-free'!B102</f>
        <v>-0.0272905085843861</v>
      </c>
    </row>
    <row r="104" customFormat="false" ht="13.8" hidden="false" customHeight="false" outlineLevel="0" collapsed="false">
      <c r="A104" s="2" t="n">
        <v>36312</v>
      </c>
      <c r="B104" s="0" t="n">
        <v>0.38</v>
      </c>
      <c r="C104" s="0" t="n">
        <v>126.83</v>
      </c>
      <c r="D104" s="0" t="n">
        <f aca="false">(B104+C104)/C103 -1</f>
        <v>0.0554218866672198</v>
      </c>
      <c r="E104" s="0" t="n">
        <f aca="false">1+D104</f>
        <v>1.05542188666722</v>
      </c>
      <c r="F104" s="0" t="n">
        <f aca="false">PRODUCT($E$3:E104)</f>
        <v>5.05261521371019</v>
      </c>
      <c r="H104" s="0" t="n">
        <f aca="false">D104-'Risk-free'!B103</f>
        <v>0.0514218866672198</v>
      </c>
    </row>
    <row r="105" customFormat="false" ht="13.8" hidden="false" customHeight="false" outlineLevel="0" collapsed="false">
      <c r="A105" s="2" t="n">
        <v>36342</v>
      </c>
      <c r="B105" s="0" t="n">
        <v>0</v>
      </c>
      <c r="C105" s="0" t="n">
        <v>122.86</v>
      </c>
      <c r="D105" s="0" t="n">
        <f aca="false">(B105+C105)/C104 -1</f>
        <v>-0.0313017424899472</v>
      </c>
      <c r="E105" s="0" t="n">
        <f aca="false">1+D105</f>
        <v>0.968698257510053</v>
      </c>
      <c r="F105" s="0" t="n">
        <f aca="false">PRODUCT($E$3:E105)</f>
        <v>4.89445955338984</v>
      </c>
      <c r="H105" s="0" t="n">
        <f aca="false">D105-'Risk-free'!B104</f>
        <v>-0.0351017424899472</v>
      </c>
    </row>
    <row r="106" customFormat="false" ht="13.8" hidden="false" customHeight="false" outlineLevel="0" collapsed="false">
      <c r="A106" s="2" t="n">
        <v>36373</v>
      </c>
      <c r="B106" s="0" t="n">
        <v>0</v>
      </c>
      <c r="C106" s="0" t="n">
        <v>122.25</v>
      </c>
      <c r="D106" s="0" t="n">
        <f aca="false">(B106+C106)/C105 -1</f>
        <v>-0.00496500081393458</v>
      </c>
      <c r="E106" s="0" t="n">
        <f aca="false">1+D106</f>
        <v>0.995034999186065</v>
      </c>
      <c r="F106" s="0" t="n">
        <f aca="false">PRODUCT($E$3:E106)</f>
        <v>4.87015855772349</v>
      </c>
      <c r="H106" s="0" t="n">
        <f aca="false">D106-'Risk-free'!B105</f>
        <v>-0.00886500081393458</v>
      </c>
    </row>
    <row r="107" customFormat="false" ht="13.8" hidden="false" customHeight="false" outlineLevel="0" collapsed="false">
      <c r="A107" s="2" t="n">
        <v>36404</v>
      </c>
      <c r="B107" s="0" t="n">
        <v>0.35</v>
      </c>
      <c r="C107" s="0" t="n">
        <v>118.55</v>
      </c>
      <c r="D107" s="0" t="n">
        <f aca="false">(B107+C107)/C106 -1</f>
        <v>-0.0274028629856852</v>
      </c>
      <c r="E107" s="0" t="n">
        <f aca="false">1+D107</f>
        <v>0.972597137014315</v>
      </c>
      <c r="F107" s="0" t="n">
        <f aca="false">PRODUCT($E$3:E107)</f>
        <v>4.73670227004763</v>
      </c>
      <c r="H107" s="0" t="n">
        <f aca="false">D107-'Risk-free'!B106</f>
        <v>-0.0313028629856852</v>
      </c>
    </row>
    <row r="108" customFormat="false" ht="13.8" hidden="false" customHeight="false" outlineLevel="0" collapsed="false">
      <c r="A108" s="2" t="n">
        <v>36434</v>
      </c>
      <c r="B108" s="0" t="n">
        <v>0</v>
      </c>
      <c r="C108" s="0" t="n">
        <v>126.05</v>
      </c>
      <c r="D108" s="0" t="n">
        <f aca="false">(B108+C108)/C107 -1</f>
        <v>0.0632644453816955</v>
      </c>
      <c r="E108" s="0" t="n">
        <f aca="false">1+D108</f>
        <v>1.0632644453817</v>
      </c>
      <c r="F108" s="0" t="n">
        <f aca="false">PRODUCT($E$3:E108)</f>
        <v>5.03636711210041</v>
      </c>
      <c r="H108" s="0" t="n">
        <f aca="false">D108-'Risk-free'!B107</f>
        <v>0.0593644453816955</v>
      </c>
    </row>
    <row r="109" customFormat="false" ht="13.8" hidden="false" customHeight="false" outlineLevel="0" collapsed="false">
      <c r="A109" s="2" t="n">
        <v>36465</v>
      </c>
      <c r="B109" s="0" t="n">
        <v>0</v>
      </c>
      <c r="C109" s="0" t="n">
        <v>128.6</v>
      </c>
      <c r="D109" s="0" t="n">
        <f aca="false">(B109+C109)/C108 -1</f>
        <v>0.020230067433558</v>
      </c>
      <c r="E109" s="0" t="n">
        <f aca="false">1+D109</f>
        <v>1.02023006743356</v>
      </c>
      <c r="F109" s="0" t="n">
        <f aca="false">PRODUCT($E$3:E109)</f>
        <v>5.13825315839836</v>
      </c>
      <c r="H109" s="0" t="n">
        <f aca="false">D109-'Risk-free'!B108</f>
        <v>0.016630067433558</v>
      </c>
    </row>
    <row r="110" customFormat="false" ht="13.8" hidden="false" customHeight="false" outlineLevel="0" collapsed="false">
      <c r="A110" s="2" t="n">
        <v>36495</v>
      </c>
      <c r="B110" s="0" t="n">
        <v>0.95</v>
      </c>
      <c r="C110" s="0" t="n">
        <v>135.33</v>
      </c>
      <c r="D110" s="0" t="n">
        <f aca="false">(B110+C110)/C109 -1</f>
        <v>0.0597200622083982</v>
      </c>
      <c r="E110" s="0" t="n">
        <f aca="false">1+D110</f>
        <v>1.0597200622084</v>
      </c>
      <c r="F110" s="0" t="n">
        <f aca="false">PRODUCT($E$3:E110)</f>
        <v>5.44510995666041</v>
      </c>
      <c r="H110" s="0" t="n">
        <f aca="false">D110-'Risk-free'!B109</f>
        <v>0.0553200622083982</v>
      </c>
    </row>
    <row r="111" customFormat="false" ht="13.8" hidden="false" customHeight="false" outlineLevel="0" collapsed="false">
      <c r="A111" s="2" t="n">
        <v>36526</v>
      </c>
      <c r="B111" s="0" t="n">
        <v>0</v>
      </c>
      <c r="C111" s="0" t="n">
        <v>128.52</v>
      </c>
      <c r="D111" s="0" t="n">
        <f aca="false">(B111+C111)/C110 -1</f>
        <v>-0.0503214364885834</v>
      </c>
      <c r="E111" s="0" t="n">
        <f aca="false">1+D111</f>
        <v>0.949678563511417</v>
      </c>
      <c r="F111" s="0" t="n">
        <f aca="false">PRODUCT($E$3:E111)</f>
        <v>5.17110420180297</v>
      </c>
      <c r="H111" s="0" t="n">
        <f aca="false">D111-'Risk-free'!B110</f>
        <v>-0.0544214364885834</v>
      </c>
    </row>
    <row r="112" customFormat="false" ht="13.8" hidden="false" customHeight="false" outlineLevel="0" collapsed="false">
      <c r="A112" s="2" t="n">
        <v>36557</v>
      </c>
      <c r="B112" s="0" t="n">
        <v>0</v>
      </c>
      <c r="C112" s="0" t="n">
        <v>126.07</v>
      </c>
      <c r="D112" s="0" t="n">
        <f aca="false">(B112+C112)/C111 -1</f>
        <v>-0.0190631808278868</v>
      </c>
      <c r="E112" s="0" t="n">
        <f aca="false">1+D112</f>
        <v>0.980936819172113</v>
      </c>
      <c r="F112" s="0" t="n">
        <f aca="false">PRODUCT($E$3:E112)</f>
        <v>5.07252650732415</v>
      </c>
      <c r="H112" s="0" t="n">
        <f aca="false">D112-'Risk-free'!B111</f>
        <v>-0.0233631808278868</v>
      </c>
    </row>
    <row r="113" customFormat="false" ht="13.8" hidden="false" customHeight="false" outlineLevel="0" collapsed="false">
      <c r="A113" s="2" t="n">
        <v>36586</v>
      </c>
      <c r="B113" s="0" t="n">
        <v>0.3</v>
      </c>
      <c r="C113" s="0" t="n">
        <v>138.07</v>
      </c>
      <c r="D113" s="0" t="n">
        <f aca="false">(B113+C113)/C112 -1</f>
        <v>0.0975648449274213</v>
      </c>
      <c r="E113" s="0" t="n">
        <f aca="false">1+D113</f>
        <v>1.09756484492742</v>
      </c>
      <c r="F113" s="0" t="n">
        <f aca="false">PRODUCT($E$3:E113)</f>
        <v>5.56742676940147</v>
      </c>
      <c r="H113" s="0" t="n">
        <f aca="false">D113-'Risk-free'!B112</f>
        <v>0.0928648449274214</v>
      </c>
    </row>
    <row r="114" customFormat="false" ht="13.8" hidden="false" customHeight="false" outlineLevel="0" collapsed="false">
      <c r="A114" s="2" t="n">
        <v>36617</v>
      </c>
      <c r="B114" s="0" t="n">
        <v>0</v>
      </c>
      <c r="C114" s="0" t="n">
        <v>133.93</v>
      </c>
      <c r="D114" s="0" t="n">
        <f aca="false">(B114+C114)/C113 -1</f>
        <v>-0.0299847903237487</v>
      </c>
      <c r="E114" s="0" t="n">
        <f aca="false">1+D114</f>
        <v>0.970015209676251</v>
      </c>
      <c r="F114" s="0" t="n">
        <f aca="false">PRODUCT($E$3:E114)</f>
        <v>5.40048864507814</v>
      </c>
      <c r="H114" s="0" t="n">
        <f aca="false">D114-'Risk-free'!B113</f>
        <v>-0.0345847903237487</v>
      </c>
    </row>
    <row r="115" customFormat="false" ht="13.8" hidden="false" customHeight="false" outlineLevel="0" collapsed="false">
      <c r="A115" s="2" t="n">
        <v>36647</v>
      </c>
      <c r="B115" s="0" t="n">
        <v>0</v>
      </c>
      <c r="C115" s="0" t="n">
        <v>131.2</v>
      </c>
      <c r="D115" s="0" t="n">
        <f aca="false">(B115+C115)/C114 -1</f>
        <v>-0.020383782572986</v>
      </c>
      <c r="E115" s="0" t="n">
        <f aca="false">1+D115</f>
        <v>0.979616217427014</v>
      </c>
      <c r="F115" s="0" t="n">
        <f aca="false">PRODUCT($E$3:E115)</f>
        <v>5.29040625874899</v>
      </c>
      <c r="H115" s="0" t="n">
        <f aca="false">D115-'Risk-free'!B114</f>
        <v>-0.025383782572986</v>
      </c>
    </row>
    <row r="116" customFormat="false" ht="13.8" hidden="false" customHeight="false" outlineLevel="0" collapsed="false">
      <c r="A116" s="2" t="n">
        <v>36678</v>
      </c>
      <c r="B116" s="0" t="n">
        <v>0.31</v>
      </c>
      <c r="C116" s="0" t="n">
        <v>134.16</v>
      </c>
      <c r="D116" s="0" t="n">
        <f aca="false">(B116+C116)/C115 -1</f>
        <v>0.0249237804878049</v>
      </c>
      <c r="E116" s="0" t="n">
        <f aca="false">1+D116</f>
        <v>1.0249237804878</v>
      </c>
      <c r="F116" s="0" t="n">
        <f aca="false">PRODUCT($E$3:E116)</f>
        <v>5.42226318303336</v>
      </c>
      <c r="H116" s="0" t="n">
        <f aca="false">D116-'Risk-free'!B115</f>
        <v>0.0209237804878049</v>
      </c>
    </row>
    <row r="117" customFormat="false" ht="13.8" hidden="false" customHeight="false" outlineLevel="0" collapsed="false">
      <c r="A117" s="2" t="n">
        <v>36708</v>
      </c>
      <c r="B117" s="0" t="n">
        <v>0</v>
      </c>
      <c r="C117" s="0" t="n">
        <v>132.15</v>
      </c>
      <c r="D117" s="0" t="n">
        <f aca="false">(B117+C117)/C116 -1</f>
        <v>-0.0149821109123434</v>
      </c>
      <c r="E117" s="0" t="n">
        <f aca="false">1+D117</f>
        <v>0.985017889087657</v>
      </c>
      <c r="F117" s="0" t="n">
        <f aca="false">PRODUCT($E$3:E117)</f>
        <v>5.34102623462923</v>
      </c>
      <c r="H117" s="0" t="n">
        <f aca="false">D117-'Risk-free'!B116</f>
        <v>-0.0197821109123434</v>
      </c>
    </row>
    <row r="118" customFormat="false" ht="13.8" hidden="false" customHeight="false" outlineLevel="0" collapsed="false">
      <c r="A118" s="2" t="n">
        <v>36739</v>
      </c>
      <c r="B118" s="0" t="n">
        <v>0</v>
      </c>
      <c r="C118" s="0" t="n">
        <v>140.33</v>
      </c>
      <c r="D118" s="0" t="n">
        <f aca="false">(B118+C118)/C117 -1</f>
        <v>0.0618993567915249</v>
      </c>
      <c r="E118" s="0" t="n">
        <f aca="false">1+D118</f>
        <v>1.06189935679153</v>
      </c>
      <c r="F118" s="0" t="n">
        <f aca="false">PRODUCT($E$3:E118)</f>
        <v>5.67163232315944</v>
      </c>
      <c r="H118" s="0" t="n">
        <f aca="false">D118-'Risk-free'!B117</f>
        <v>0.0568993567915249</v>
      </c>
    </row>
    <row r="119" customFormat="false" ht="13.8" hidden="false" customHeight="false" outlineLevel="0" collapsed="false">
      <c r="A119" s="2" t="n">
        <v>36770</v>
      </c>
      <c r="B119" s="0" t="n">
        <v>0.32</v>
      </c>
      <c r="C119" s="0" t="n">
        <v>132.59</v>
      </c>
      <c r="D119" s="0" t="n">
        <f aca="false">(B119+C119)/C118 -1</f>
        <v>-0.0528753652105752</v>
      </c>
      <c r="E119" s="0" t="n">
        <f aca="false">1+D119</f>
        <v>0.947124634789425</v>
      </c>
      <c r="F119" s="0" t="n">
        <f aca="false">PRODUCT($E$3:E119)</f>
        <v>5.37174269273228</v>
      </c>
      <c r="H119" s="0" t="n">
        <f aca="false">D119-'Risk-free'!B118</f>
        <v>-0.0579753652105752</v>
      </c>
    </row>
    <row r="120" customFormat="false" ht="13.8" hidden="false" customHeight="false" outlineLevel="0" collapsed="false">
      <c r="A120" s="2" t="n">
        <v>36800</v>
      </c>
      <c r="B120" s="0" t="n">
        <v>0</v>
      </c>
      <c r="C120" s="0" t="n">
        <v>132.02</v>
      </c>
      <c r="D120" s="0" t="n">
        <f aca="false">(B120+C120)/C119 -1</f>
        <v>-0.00429896673957308</v>
      </c>
      <c r="E120" s="0" t="n">
        <f aca="false">1+D120</f>
        <v>0.995701033260427</v>
      </c>
      <c r="F120" s="0" t="n">
        <f aca="false">PRODUCT($E$3:E120)</f>
        <v>5.34864974956268</v>
      </c>
      <c r="H120" s="0" t="n">
        <f aca="false">D120-'Risk-free'!B119</f>
        <v>-0.00989896673957309</v>
      </c>
    </row>
    <row r="121" customFormat="false" ht="13.8" hidden="false" customHeight="false" outlineLevel="0" collapsed="false">
      <c r="A121" s="2" t="n">
        <v>36831</v>
      </c>
      <c r="B121" s="0" t="n">
        <v>0</v>
      </c>
      <c r="C121" s="0" t="n">
        <v>121.61</v>
      </c>
      <c r="D121" s="0" t="n">
        <f aca="false">(B121+C121)/C120 -1</f>
        <v>-0.0788516891380094</v>
      </c>
      <c r="E121" s="0" t="n">
        <f aca="false">1+D121</f>
        <v>0.921148310861991</v>
      </c>
      <c r="F121" s="0" t="n">
        <f aca="false">PRODUCT($E$3:E121)</f>
        <v>4.92689968220207</v>
      </c>
      <c r="H121" s="0" t="n">
        <f aca="false">D121-'Risk-free'!B120</f>
        <v>-0.0839516891380094</v>
      </c>
    </row>
    <row r="122" customFormat="false" ht="13.8" hidden="false" customHeight="false" outlineLevel="0" collapsed="false">
      <c r="A122" s="2" t="n">
        <v>36861</v>
      </c>
      <c r="B122" s="0" t="n">
        <v>0.37</v>
      </c>
      <c r="C122" s="0" t="n">
        <v>121.86</v>
      </c>
      <c r="D122" s="0" t="n">
        <f aca="false">(B122+C122)/C121 -1</f>
        <v>0.00509826494531707</v>
      </c>
      <c r="E122" s="0" t="n">
        <f aca="false">1+D122</f>
        <v>1.00509826494532</v>
      </c>
      <c r="F122" s="0" t="n">
        <f aca="false">PRODUCT($E$3:E122)</f>
        <v>4.95201832214094</v>
      </c>
      <c r="H122" s="0" t="n">
        <f aca="false">D122-'Risk-free'!B121</f>
        <v>9.82649453170658E-005</v>
      </c>
    </row>
    <row r="123" customFormat="false" ht="13.8" hidden="false" customHeight="false" outlineLevel="0" collapsed="false">
      <c r="A123" s="2" t="n">
        <v>36892</v>
      </c>
      <c r="B123" s="0" t="n">
        <v>0</v>
      </c>
      <c r="C123" s="0" t="n">
        <v>126.18</v>
      </c>
      <c r="D123" s="0" t="n">
        <f aca="false">(B123+C123)/C122 -1</f>
        <v>0.0354505169867061</v>
      </c>
      <c r="E123" s="0" t="n">
        <f aca="false">1+D123</f>
        <v>1.03545051698671</v>
      </c>
      <c r="F123" s="0" t="n">
        <f aca="false">PRODUCT($E$3:E123)</f>
        <v>5.12756993178848</v>
      </c>
      <c r="H123" s="0" t="n">
        <f aca="false">D123-'Risk-free'!B122</f>
        <v>0.0300505169867061</v>
      </c>
    </row>
    <row r="124" customFormat="false" ht="13.8" hidden="false" customHeight="false" outlineLevel="0" collapsed="false">
      <c r="A124" s="2" t="n">
        <v>36923</v>
      </c>
      <c r="B124" s="0" t="n">
        <v>0</v>
      </c>
      <c r="C124" s="0" t="n">
        <v>114.65</v>
      </c>
      <c r="D124" s="0" t="n">
        <f aca="false">(B124+C124)/C123 -1</f>
        <v>-0.0913773973688382</v>
      </c>
      <c r="E124" s="0" t="n">
        <f aca="false">1+D124</f>
        <v>0.908622602631162</v>
      </c>
      <c r="F124" s="0" t="n">
        <f aca="false">PRODUCT($E$3:E124)</f>
        <v>4.65902593659493</v>
      </c>
      <c r="H124" s="0" t="n">
        <f aca="false">D124-'Risk-free'!B123</f>
        <v>-0.0951773973688382</v>
      </c>
    </row>
    <row r="125" customFormat="false" ht="13.8" hidden="false" customHeight="false" outlineLevel="0" collapsed="false">
      <c r="A125" s="2" t="n">
        <v>36951</v>
      </c>
      <c r="B125" s="0" t="n">
        <v>0.29</v>
      </c>
      <c r="C125" s="0" t="n">
        <v>107.07</v>
      </c>
      <c r="D125" s="0" t="n">
        <f aca="false">(B125+C125)/C124 -1</f>
        <v>-0.0635848233754906</v>
      </c>
      <c r="E125" s="0" t="n">
        <f aca="false">1+D125</f>
        <v>0.936415176624509</v>
      </c>
      <c r="F125" s="0" t="n">
        <f aca="false">PRODUCT($E$3:E125)</f>
        <v>4.36278259531471</v>
      </c>
      <c r="H125" s="0" t="n">
        <f aca="false">D125-'Risk-free'!B124</f>
        <v>-0.0677848233754906</v>
      </c>
    </row>
    <row r="126" customFormat="false" ht="13.8" hidden="false" customHeight="false" outlineLevel="0" collapsed="false">
      <c r="A126" s="2" t="n">
        <v>36982</v>
      </c>
      <c r="B126" s="0" t="n">
        <v>0</v>
      </c>
      <c r="C126" s="0" t="n">
        <v>115.39</v>
      </c>
      <c r="D126" s="0" t="n">
        <f aca="false">(B126+C126)/C125 -1</f>
        <v>0.0777061735313347</v>
      </c>
      <c r="E126" s="0" t="n">
        <f aca="false">1+D126</f>
        <v>1.07770617353133</v>
      </c>
      <c r="F126" s="0" t="n">
        <f aca="false">PRODUCT($E$3:E126)</f>
        <v>4.70179773674573</v>
      </c>
      <c r="H126" s="0" t="n">
        <f aca="false">D126-'Risk-free'!B125</f>
        <v>0.0738061735313347</v>
      </c>
    </row>
    <row r="127" customFormat="false" ht="13.8" hidden="false" customHeight="false" outlineLevel="0" collapsed="false">
      <c r="A127" s="2" t="n">
        <v>37012</v>
      </c>
      <c r="B127" s="0" t="n">
        <v>0</v>
      </c>
      <c r="C127" s="0" t="n">
        <v>116.14</v>
      </c>
      <c r="D127" s="0" t="n">
        <f aca="false">(B127+C127)/C126 -1</f>
        <v>0.00649969668082151</v>
      </c>
      <c r="E127" s="0" t="n">
        <f aca="false">1+D127</f>
        <v>1.00649969668082</v>
      </c>
      <c r="F127" s="0" t="n">
        <f aca="false">PRODUCT($E$3:E127)</f>
        <v>4.73235799588915</v>
      </c>
      <c r="H127" s="0" t="n">
        <f aca="false">D127-'Risk-free'!B126</f>
        <v>0.00329969668082151</v>
      </c>
    </row>
    <row r="128" customFormat="false" ht="13.8" hidden="false" customHeight="false" outlineLevel="0" collapsed="false">
      <c r="A128" s="2" t="n">
        <v>37043</v>
      </c>
      <c r="B128" s="0" t="n">
        <v>0.28</v>
      </c>
      <c r="C128" s="0" t="n">
        <v>113.02</v>
      </c>
      <c r="D128" s="0" t="n">
        <f aca="false">(B128+C128)/C127 -1</f>
        <v>-0.0244532460823145</v>
      </c>
      <c r="E128" s="0" t="n">
        <f aca="false">1+D128</f>
        <v>0.975546753917686</v>
      </c>
      <c r="F128" s="0" t="n">
        <f aca="false">PRODUCT($E$3:E128)</f>
        <v>4.61663648126606</v>
      </c>
      <c r="H128" s="0" t="n">
        <f aca="false">D128-'Risk-free'!B127</f>
        <v>-0.0272532460823145</v>
      </c>
    </row>
    <row r="129" customFormat="false" ht="13.8" hidden="false" customHeight="false" outlineLevel="0" collapsed="false">
      <c r="A129" s="2" t="n">
        <v>37073</v>
      </c>
      <c r="B129" s="0" t="n">
        <v>0</v>
      </c>
      <c r="C129" s="0" t="n">
        <v>111.89</v>
      </c>
      <c r="D129" s="0" t="n">
        <f aca="false">(B129+C129)/C128 -1</f>
        <v>-0.00999823040169878</v>
      </c>
      <c r="E129" s="0" t="n">
        <f aca="false">1+D129</f>
        <v>0.990001769598301</v>
      </c>
      <c r="F129" s="0" t="n">
        <f aca="false">PRODUCT($E$3:E129)</f>
        <v>4.57047828604547</v>
      </c>
      <c r="H129" s="0" t="n">
        <f aca="false">D129-'Risk-free'!B128</f>
        <v>-0.0129982304016988</v>
      </c>
    </row>
    <row r="130" customFormat="false" ht="13.8" hidden="false" customHeight="false" outlineLevel="0" collapsed="false">
      <c r="A130" s="2" t="n">
        <v>37104</v>
      </c>
      <c r="B130" s="0" t="n">
        <v>0</v>
      </c>
      <c r="C130" s="0" t="n">
        <v>104.87</v>
      </c>
      <c r="D130" s="0" t="n">
        <f aca="false">(B130+C130)/C129 -1</f>
        <v>-0.0627401912592724</v>
      </c>
      <c r="E130" s="0" t="n">
        <f aca="false">1+D130</f>
        <v>0.937259808740727</v>
      </c>
      <c r="F130" s="0" t="n">
        <f aca="false">PRODUCT($E$3:E130)</f>
        <v>4.28372560423263</v>
      </c>
      <c r="H130" s="0" t="n">
        <f aca="false">D130-'Risk-free'!B129</f>
        <v>-0.0658401912592724</v>
      </c>
    </row>
    <row r="131" customFormat="false" ht="13.8" hidden="false" customHeight="false" outlineLevel="0" collapsed="false">
      <c r="A131" s="2" t="n">
        <v>37135</v>
      </c>
      <c r="B131" s="0" t="n">
        <v>0.32</v>
      </c>
      <c r="C131" s="0" t="n">
        <v>96.04</v>
      </c>
      <c r="D131" s="0" t="n">
        <f aca="false">(B131+C131)/C130 -1</f>
        <v>-0.0811480881090875</v>
      </c>
      <c r="E131" s="0" t="n">
        <f aca="false">1+D131</f>
        <v>0.918851911890913</v>
      </c>
      <c r="F131" s="0" t="n">
        <f aca="false">PRODUCT($E$3:E131)</f>
        <v>3.93610946146521</v>
      </c>
      <c r="H131" s="0" t="n">
        <f aca="false">D131-'Risk-free'!B130</f>
        <v>-0.0839480881090875</v>
      </c>
    </row>
    <row r="132" customFormat="false" ht="13.8" hidden="false" customHeight="false" outlineLevel="0" collapsed="false">
      <c r="A132" s="2" t="n">
        <v>37165</v>
      </c>
      <c r="B132" s="0" t="n">
        <v>0</v>
      </c>
      <c r="C132" s="0" t="n">
        <v>97.86</v>
      </c>
      <c r="D132" s="0" t="n">
        <f aca="false">(B132+C132)/C131 -1</f>
        <v>0.0189504373177842</v>
      </c>
      <c r="E132" s="0" t="n">
        <f aca="false">1+D132</f>
        <v>1.01895043731778</v>
      </c>
      <c r="F132" s="0" t="n">
        <f aca="false">PRODUCT($E$3:E132)</f>
        <v>4.01070045709064</v>
      </c>
      <c r="H132" s="0" t="n">
        <f aca="false">D132-'Risk-free'!B131</f>
        <v>0.0167504373177842</v>
      </c>
    </row>
    <row r="133" customFormat="false" ht="13.8" hidden="false" customHeight="false" outlineLevel="0" collapsed="false">
      <c r="A133" s="2" t="n">
        <v>37196</v>
      </c>
      <c r="B133" s="0" t="n">
        <v>0</v>
      </c>
      <c r="C133" s="0" t="n">
        <v>105.35</v>
      </c>
      <c r="D133" s="0" t="n">
        <f aca="false">(B133+C133)/C132 -1</f>
        <v>0.0765379113018598</v>
      </c>
      <c r="E133" s="0" t="n">
        <f aca="false">1+D133</f>
        <v>1.07653791130186</v>
      </c>
      <c r="F133" s="0" t="n">
        <f aca="false">PRODUCT($E$3:E133)</f>
        <v>4.31767109293377</v>
      </c>
      <c r="H133" s="0" t="n">
        <f aca="false">D133-'Risk-free'!B132</f>
        <v>0.0748379113018598</v>
      </c>
    </row>
    <row r="134" customFormat="false" ht="13.8" hidden="false" customHeight="false" outlineLevel="0" collapsed="false">
      <c r="A134" s="2" t="n">
        <v>37226</v>
      </c>
      <c r="B134" s="0" t="n">
        <v>0.385</v>
      </c>
      <c r="C134" s="0" t="n">
        <v>105.89</v>
      </c>
      <c r="D134" s="0" t="n">
        <f aca="false">(B134+C134)/C133 -1</f>
        <v>0.00878025628856194</v>
      </c>
      <c r="E134" s="0" t="n">
        <f aca="false">1+D134</f>
        <v>1.00878025628856</v>
      </c>
      <c r="F134" s="0" t="n">
        <f aca="false">PRODUCT($E$3:E134)</f>
        <v>4.35558135169945</v>
      </c>
      <c r="H134" s="0" t="n">
        <f aca="false">D134-'Risk-free'!B133</f>
        <v>0.00728025628856194</v>
      </c>
    </row>
    <row r="135" customFormat="false" ht="13.8" hidden="false" customHeight="false" outlineLevel="0" collapsed="false">
      <c r="A135" s="2" t="n">
        <v>37257</v>
      </c>
      <c r="B135" s="0" t="n">
        <v>0</v>
      </c>
      <c r="C135" s="0" t="n">
        <v>104.33</v>
      </c>
      <c r="D135" s="0" t="n">
        <f aca="false">(B135+C135)/C134 -1</f>
        <v>-0.0147322693361035</v>
      </c>
      <c r="E135" s="0" t="n">
        <f aca="false">1+D135</f>
        <v>0.985267730663897</v>
      </c>
      <c r="F135" s="0" t="n">
        <f aca="false">PRODUCT($E$3:E135)</f>
        <v>4.2914137541109</v>
      </c>
      <c r="H135" s="0" t="n">
        <f aca="false">D135-'Risk-free'!B134</f>
        <v>-0.0161322693361035</v>
      </c>
    </row>
    <row r="136" customFormat="false" ht="13.8" hidden="false" customHeight="false" outlineLevel="0" collapsed="false">
      <c r="A136" s="2" t="n">
        <v>37288</v>
      </c>
      <c r="B136" s="0" t="n">
        <v>0</v>
      </c>
      <c r="C136" s="0" t="n">
        <v>102.31</v>
      </c>
      <c r="D136" s="0" t="n">
        <f aca="false">(B136+C136)/C135 -1</f>
        <v>-0.0193616409469951</v>
      </c>
      <c r="E136" s="0" t="n">
        <f aca="false">1+D136</f>
        <v>0.980638359053005</v>
      </c>
      <c r="F136" s="0" t="n">
        <f aca="false">PRODUCT($E$3:E136)</f>
        <v>4.20832494184881</v>
      </c>
      <c r="H136" s="0" t="n">
        <f aca="false">D136-'Risk-free'!B135</f>
        <v>-0.0206616409469951</v>
      </c>
    </row>
    <row r="137" customFormat="false" ht="13.8" hidden="false" customHeight="false" outlineLevel="0" collapsed="false">
      <c r="A137" s="2" t="n">
        <v>37316</v>
      </c>
      <c r="B137" s="0" t="n">
        <v>0.29</v>
      </c>
      <c r="C137" s="0" t="n">
        <v>105.85</v>
      </c>
      <c r="D137" s="0" t="n">
        <f aca="false">(B137+C137)/C136 -1</f>
        <v>0.0374352458215228</v>
      </c>
      <c r="E137" s="0" t="n">
        <f aca="false">1+D137</f>
        <v>1.03743524582152</v>
      </c>
      <c r="F137" s="0" t="n">
        <f aca="false">PRODUCT($E$3:E137)</f>
        <v>4.36586462054376</v>
      </c>
      <c r="H137" s="0" t="n">
        <f aca="false">D137-'Risk-free'!B136</f>
        <v>0.0361352458215228</v>
      </c>
    </row>
    <row r="138" customFormat="false" ht="13.8" hidden="false" customHeight="false" outlineLevel="0" collapsed="false">
      <c r="A138" s="2" t="n">
        <v>37347</v>
      </c>
      <c r="B138" s="0" t="n">
        <v>0</v>
      </c>
      <c r="C138" s="0" t="n">
        <v>99.42</v>
      </c>
      <c r="D138" s="0" t="n">
        <f aca="false">(B138+C138)/C137 -1</f>
        <v>-0.0607463391591875</v>
      </c>
      <c r="E138" s="0" t="n">
        <f aca="false">1+D138</f>
        <v>0.939253660840813</v>
      </c>
      <c r="F138" s="0" t="n">
        <f aca="false">PRODUCT($E$3:E138)</f>
        <v>4.10065432758112</v>
      </c>
      <c r="H138" s="0" t="n">
        <f aca="false">D138-'Risk-free'!B137</f>
        <v>-0.0622463391591875</v>
      </c>
    </row>
    <row r="139" customFormat="false" ht="13.8" hidden="false" customHeight="false" outlineLevel="0" collapsed="false">
      <c r="A139" s="2" t="n">
        <v>37377</v>
      </c>
      <c r="B139" s="0" t="n">
        <v>0</v>
      </c>
      <c r="C139" s="0" t="n">
        <v>98.67</v>
      </c>
      <c r="D139" s="0" t="n">
        <f aca="false">(B139+C139)/C138 -1</f>
        <v>-0.00754375377187688</v>
      </c>
      <c r="E139" s="0" t="n">
        <f aca="false">1+D139</f>
        <v>0.992456246228123</v>
      </c>
      <c r="F139" s="0" t="n">
        <f aca="false">PRODUCT($E$3:E139)</f>
        <v>4.06972000103026</v>
      </c>
      <c r="H139" s="0" t="n">
        <f aca="false">D139-'Risk-free'!B138</f>
        <v>-0.00894375377187688</v>
      </c>
    </row>
    <row r="140" customFormat="false" ht="13.8" hidden="false" customHeight="false" outlineLevel="0" collapsed="false">
      <c r="A140" s="2" t="n">
        <v>37408</v>
      </c>
      <c r="B140" s="0" t="n">
        <v>0.3</v>
      </c>
      <c r="C140" s="0" t="n">
        <v>91.33</v>
      </c>
      <c r="D140" s="0" t="n">
        <f aca="false">(B140+C140)/C139 -1</f>
        <v>-0.0713489409141583</v>
      </c>
      <c r="E140" s="0" t="n">
        <f aca="false">1+D140</f>
        <v>0.928651059085842</v>
      </c>
      <c r="F140" s="0" t="n">
        <f aca="false">PRODUCT($E$3:E140)</f>
        <v>3.77934978913959</v>
      </c>
      <c r="H140" s="0" t="n">
        <f aca="false">D140-'Risk-free'!B139</f>
        <v>-0.0726489409141583</v>
      </c>
    </row>
    <row r="141" customFormat="false" ht="13.8" hidden="false" customHeight="false" outlineLevel="0" collapsed="false">
      <c r="A141" s="2" t="n">
        <v>37438</v>
      </c>
      <c r="B141" s="0" t="n">
        <v>0</v>
      </c>
      <c r="C141" s="0" t="n">
        <v>84.28</v>
      </c>
      <c r="D141" s="0" t="n">
        <f aca="false">(B141+C141)/C140 -1</f>
        <v>-0.0771925982700098</v>
      </c>
      <c r="E141" s="0" t="n">
        <f aca="false">1+D141</f>
        <v>0.92280740172999</v>
      </c>
      <c r="F141" s="0" t="n">
        <f aca="false">PRODUCT($E$3:E141)</f>
        <v>3.48761195914469</v>
      </c>
      <c r="H141" s="0" t="n">
        <f aca="false">D141-'Risk-free'!B140</f>
        <v>-0.0786925982700098</v>
      </c>
    </row>
    <row r="142" customFormat="false" ht="13.8" hidden="false" customHeight="false" outlineLevel="0" collapsed="false">
      <c r="A142" s="2" t="n">
        <v>37469</v>
      </c>
      <c r="B142" s="0" t="n">
        <v>0</v>
      </c>
      <c r="C142" s="0" t="n">
        <v>84.83</v>
      </c>
      <c r="D142" s="0" t="n">
        <f aca="false">(B142+C142)/C141 -1</f>
        <v>0.00652586616041773</v>
      </c>
      <c r="E142" s="0" t="n">
        <f aca="false">1+D142</f>
        <v>1.00652586616042</v>
      </c>
      <c r="F142" s="0" t="n">
        <f aca="false">PRODUCT($E$3:E142)</f>
        <v>3.51037164800954</v>
      </c>
      <c r="H142" s="0" t="n">
        <f aca="false">D142-'Risk-free'!B141</f>
        <v>0.00512586616041773</v>
      </c>
    </row>
    <row r="143" customFormat="false" ht="13.8" hidden="false" customHeight="false" outlineLevel="0" collapsed="false">
      <c r="A143" s="2" t="n">
        <v>37500</v>
      </c>
      <c r="B143" s="0" t="n">
        <v>0.35</v>
      </c>
      <c r="C143" s="0" t="n">
        <v>75.26</v>
      </c>
      <c r="D143" s="0" t="n">
        <f aca="false">(B143+C143)/C142 -1</f>
        <v>-0.108687964163621</v>
      </c>
      <c r="E143" s="0" t="n">
        <f aca="false">1+D143</f>
        <v>0.891312035836379</v>
      </c>
      <c r="F143" s="0" t="n">
        <f aca="false">PRODUCT($E$3:E143)</f>
        <v>3.12883650012968</v>
      </c>
      <c r="H143" s="0" t="n">
        <f aca="false">D143-'Risk-free'!B142</f>
        <v>-0.110087964163621</v>
      </c>
    </row>
    <row r="144" customFormat="false" ht="13.8" hidden="false" customHeight="false" outlineLevel="0" collapsed="false">
      <c r="A144" s="2" t="n">
        <v>37530</v>
      </c>
      <c r="B144" s="0" t="n">
        <v>0</v>
      </c>
      <c r="C144" s="0" t="n">
        <v>81.87</v>
      </c>
      <c r="D144" s="0" t="n">
        <f aca="false">(B144+C144)/C143 -1</f>
        <v>0.0878288599521657</v>
      </c>
      <c r="E144" s="0" t="n">
        <f aca="false">1+D144</f>
        <v>1.08782885995217</v>
      </c>
      <c r="F144" s="0" t="n">
        <f aca="false">PRODUCT($E$3:E144)</f>
        <v>3.4036386429128</v>
      </c>
      <c r="H144" s="0" t="n">
        <f aca="false">D144-'Risk-free'!B143</f>
        <v>0.0864288599521657</v>
      </c>
    </row>
    <row r="145" customFormat="false" ht="13.8" hidden="false" customHeight="false" outlineLevel="0" collapsed="false">
      <c r="A145" s="2" t="n">
        <v>37561</v>
      </c>
      <c r="B145" s="0" t="n">
        <v>0</v>
      </c>
      <c r="C145" s="0" t="n">
        <v>86.68</v>
      </c>
      <c r="D145" s="0" t="n">
        <f aca="false">(B145+C145)/C144 -1</f>
        <v>0.0587516794918774</v>
      </c>
      <c r="E145" s="0" t="n">
        <f aca="false">1+D145</f>
        <v>1.05875167949188</v>
      </c>
      <c r="F145" s="0" t="n">
        <f aca="false">PRODUCT($E$3:E145)</f>
        <v>3.60360812956738</v>
      </c>
      <c r="H145" s="0" t="n">
        <f aca="false">D145-'Risk-free'!B144</f>
        <v>0.0575516794918774</v>
      </c>
    </row>
    <row r="146" customFormat="false" ht="13.8" hidden="false" customHeight="false" outlineLevel="0" collapsed="false">
      <c r="A146" s="2" t="n">
        <v>37591</v>
      </c>
      <c r="B146" s="0" t="n">
        <v>0.42</v>
      </c>
      <c r="C146" s="0" t="n">
        <v>81.15</v>
      </c>
      <c r="D146" s="0" t="n">
        <f aca="false">(B146+C146)/C145 -1</f>
        <v>-0.058952468850946</v>
      </c>
      <c r="E146" s="0" t="n">
        <f aca="false">1+D146</f>
        <v>0.941047531149054</v>
      </c>
      <c r="F146" s="0" t="n">
        <f aca="false">PRODUCT($E$3:E146)</f>
        <v>3.39116653355804</v>
      </c>
      <c r="H146" s="0" t="n">
        <f aca="false">D146-'Risk-free'!B145</f>
        <v>-0.060052468850946</v>
      </c>
    </row>
    <row r="147" customFormat="false" ht="13.8" hidden="false" customHeight="false" outlineLevel="0" collapsed="false">
      <c r="A147" s="2" t="n">
        <v>37622</v>
      </c>
      <c r="B147" s="0" t="n">
        <v>0</v>
      </c>
      <c r="C147" s="0" t="n">
        <v>79.02</v>
      </c>
      <c r="D147" s="0" t="n">
        <f aca="false">(B147+C147)/C146 -1</f>
        <v>-0.0262476894639557</v>
      </c>
      <c r="E147" s="0" t="n">
        <f aca="false">1+D147</f>
        <v>0.973752310536044</v>
      </c>
      <c r="F147" s="0" t="n">
        <f aca="false">PRODUCT($E$3:E147)</f>
        <v>3.30215624746465</v>
      </c>
      <c r="H147" s="0" t="n">
        <f aca="false">D147-'Risk-free'!B146</f>
        <v>-0.0272476894639557</v>
      </c>
    </row>
    <row r="148" customFormat="false" ht="13.8" hidden="false" customHeight="false" outlineLevel="0" collapsed="false">
      <c r="A148" s="2" t="n">
        <v>37653</v>
      </c>
      <c r="B148" s="0" t="n">
        <v>0</v>
      </c>
      <c r="C148" s="0" t="n">
        <v>77.82</v>
      </c>
      <c r="D148" s="0" t="n">
        <f aca="false">(B148+C148)/C147 -1</f>
        <v>-0.0151860288534549</v>
      </c>
      <c r="E148" s="0" t="n">
        <f aca="false">1+D148</f>
        <v>0.984813971146545</v>
      </c>
      <c r="F148" s="0" t="n">
        <f aca="false">PRODUCT($E$3:E148)</f>
        <v>3.25200960741204</v>
      </c>
      <c r="H148" s="0" t="n">
        <f aca="false">D148-'Risk-free'!B147</f>
        <v>-0.0160860288534549</v>
      </c>
    </row>
    <row r="149" customFormat="false" ht="13.8" hidden="false" customHeight="false" outlineLevel="0" collapsed="false">
      <c r="A149" s="2" t="n">
        <v>37681</v>
      </c>
      <c r="B149" s="0" t="n">
        <v>0.3</v>
      </c>
      <c r="C149" s="0" t="n">
        <v>78.27</v>
      </c>
      <c r="D149" s="0" t="n">
        <f aca="false">(B149+C149)/C148 -1</f>
        <v>0.00963762528912882</v>
      </c>
      <c r="E149" s="0" t="n">
        <f aca="false">1+D149</f>
        <v>1.00963762528913</v>
      </c>
      <c r="F149" s="0" t="n">
        <f aca="false">PRODUCT($E$3:E149)</f>
        <v>3.28335125744492</v>
      </c>
      <c r="H149" s="0" t="n">
        <f aca="false">D149-'Risk-free'!B148</f>
        <v>0.00863762528912881</v>
      </c>
    </row>
    <row r="150" customFormat="false" ht="13.8" hidden="false" customHeight="false" outlineLevel="0" collapsed="false">
      <c r="A150" s="2" t="n">
        <v>37712</v>
      </c>
      <c r="B150" s="0" t="n">
        <v>0</v>
      </c>
      <c r="C150" s="0" t="n">
        <v>84.73</v>
      </c>
      <c r="D150" s="0" t="n">
        <f aca="false">(B150+C150)/C149 -1</f>
        <v>0.0825348153826499</v>
      </c>
      <c r="E150" s="0" t="n">
        <f aca="false">1+D150</f>
        <v>1.08253481538265</v>
      </c>
      <c r="F150" s="0" t="n">
        <f aca="false">PRODUCT($E$3:E150)</f>
        <v>3.55434204731453</v>
      </c>
      <c r="H150" s="0" t="n">
        <f aca="false">D150-'Risk-free'!B149</f>
        <v>0.0815348153826499</v>
      </c>
    </row>
    <row r="151" customFormat="false" ht="13.8" hidden="false" customHeight="false" outlineLevel="0" collapsed="false">
      <c r="A151" s="2" t="n">
        <v>37742</v>
      </c>
      <c r="B151" s="0" t="n">
        <v>0</v>
      </c>
      <c r="C151" s="0" t="n">
        <v>89.19</v>
      </c>
      <c r="D151" s="0" t="n">
        <f aca="false">(B151+C151)/C150 -1</f>
        <v>0.0526377906290569</v>
      </c>
      <c r="E151" s="0" t="n">
        <f aca="false">1+D151</f>
        <v>1.05263779062906</v>
      </c>
      <c r="F151" s="0" t="n">
        <f aca="false">PRODUCT($E$3:E151)</f>
        <v>3.74143475982513</v>
      </c>
      <c r="H151" s="0" t="n">
        <f aca="false">D151-'Risk-free'!B150</f>
        <v>0.0517377906290569</v>
      </c>
    </row>
    <row r="152" customFormat="false" ht="13.8" hidden="false" customHeight="false" outlineLevel="0" collapsed="false">
      <c r="A152" s="2" t="n">
        <v>37773</v>
      </c>
      <c r="B152" s="0" t="n">
        <v>0.3</v>
      </c>
      <c r="C152" s="0" t="n">
        <v>90.02</v>
      </c>
      <c r="D152" s="0" t="n">
        <f aca="false">(B152+C152)/C151 -1</f>
        <v>0.0126695817916807</v>
      </c>
      <c r="E152" s="0" t="n">
        <f aca="false">1+D152</f>
        <v>1.01266958179168</v>
      </c>
      <c r="F152" s="0" t="n">
        <f aca="false">PRODUCT($E$3:E152)</f>
        <v>3.78883717353297</v>
      </c>
      <c r="H152" s="0" t="n">
        <f aca="false">D152-'Risk-free'!B151</f>
        <v>0.0116695817916807</v>
      </c>
    </row>
    <row r="153" customFormat="false" ht="13.8" hidden="false" customHeight="false" outlineLevel="0" collapsed="false">
      <c r="A153" s="2" t="n">
        <v>37803</v>
      </c>
      <c r="B153" s="0" t="n">
        <v>0</v>
      </c>
      <c r="C153" s="0" t="n">
        <v>91.59</v>
      </c>
      <c r="D153" s="0" t="n">
        <f aca="false">(B153+C153)/C152 -1</f>
        <v>0.0174405687624972</v>
      </c>
      <c r="E153" s="0" t="n">
        <f aca="false">1+D153</f>
        <v>1.0174405687625</v>
      </c>
      <c r="F153" s="0" t="n">
        <f aca="false">PRODUCT($E$3:E153)</f>
        <v>3.85491664878788</v>
      </c>
      <c r="H153" s="0" t="n">
        <f aca="false">D153-'Risk-free'!B152</f>
        <v>0.0167405687624972</v>
      </c>
    </row>
    <row r="154" customFormat="false" ht="13.8" hidden="false" customHeight="false" outlineLevel="0" collapsed="false">
      <c r="A154" s="2" t="n">
        <v>37834</v>
      </c>
      <c r="B154" s="0" t="n">
        <v>0</v>
      </c>
      <c r="C154" s="0" t="n">
        <v>93.36</v>
      </c>
      <c r="D154" s="0" t="n">
        <f aca="false">(B154+C154)/C153 -1</f>
        <v>0.0193252538486735</v>
      </c>
      <c r="E154" s="0" t="n">
        <f aca="false">1+D154</f>
        <v>1.01932525384867</v>
      </c>
      <c r="F154" s="0" t="n">
        <f aca="false">PRODUCT($E$3:E154)</f>
        <v>3.92941389159118</v>
      </c>
      <c r="H154" s="0" t="n">
        <f aca="false">D154-'Risk-free'!B153</f>
        <v>0.0186252538486735</v>
      </c>
    </row>
    <row r="155" customFormat="false" ht="13.8" hidden="false" customHeight="false" outlineLevel="0" collapsed="false">
      <c r="A155" s="2" t="n">
        <v>37865</v>
      </c>
      <c r="B155" s="0" t="n">
        <v>0.36</v>
      </c>
      <c r="C155" s="0" t="n">
        <v>92</v>
      </c>
      <c r="D155" s="0" t="n">
        <f aca="false">(B155+C155)/C154 -1</f>
        <v>-0.0107112253641817</v>
      </c>
      <c r="E155" s="0" t="n">
        <f aca="false">1+D155</f>
        <v>0.989288774635818</v>
      </c>
      <c r="F155" s="0" t="n">
        <f aca="false">PRODUCT($E$3:E155)</f>
        <v>3.8873250538492</v>
      </c>
      <c r="H155" s="0" t="n">
        <f aca="false">D155-'Risk-free'!B154</f>
        <v>-0.0115112253641817</v>
      </c>
    </row>
    <row r="156" customFormat="false" ht="13.8" hidden="false" customHeight="false" outlineLevel="0" collapsed="false">
      <c r="A156" s="2" t="n">
        <v>37895</v>
      </c>
      <c r="B156" s="0" t="n">
        <v>0</v>
      </c>
      <c r="C156" s="0" t="n">
        <v>97.19</v>
      </c>
      <c r="D156" s="0" t="n">
        <f aca="false">(B156+C156)/C155 -1</f>
        <v>0.0564130434782608</v>
      </c>
      <c r="E156" s="0" t="n">
        <f aca="false">1+D156</f>
        <v>1.05641304347826</v>
      </c>
      <c r="F156" s="0" t="n">
        <f aca="false">PRODUCT($E$3:E156)</f>
        <v>4.10662089112613</v>
      </c>
      <c r="H156" s="0" t="n">
        <f aca="false">D156-'Risk-free'!B155</f>
        <v>0.0557130434782608</v>
      </c>
    </row>
    <row r="157" customFormat="false" ht="13.8" hidden="false" customHeight="false" outlineLevel="0" collapsed="false">
      <c r="A157" s="2" t="n">
        <v>37926</v>
      </c>
      <c r="B157" s="0" t="n">
        <v>0</v>
      </c>
      <c r="C157" s="0" t="n">
        <v>98.03</v>
      </c>
      <c r="D157" s="0" t="n">
        <f aca="false">(B157+C157)/C156 -1</f>
        <v>0.00864286449223184</v>
      </c>
      <c r="E157" s="0" t="n">
        <f aca="false">1+D157</f>
        <v>1.00864286449223</v>
      </c>
      <c r="F157" s="0" t="n">
        <f aca="false">PRODUCT($E$3:E157)</f>
        <v>4.1421138590091</v>
      </c>
      <c r="H157" s="0" t="n">
        <f aca="false">D157-'Risk-free'!B156</f>
        <v>0.00794286449223184</v>
      </c>
    </row>
    <row r="158" customFormat="false" ht="13.8" hidden="false" customHeight="false" outlineLevel="0" collapsed="false">
      <c r="A158" s="2" t="n">
        <v>37956</v>
      </c>
      <c r="B158" s="0" t="n">
        <v>0.47</v>
      </c>
      <c r="C158" s="0" t="n">
        <v>102.67</v>
      </c>
      <c r="D158" s="0" t="n">
        <f aca="false">(B158+C158)/C157 -1</f>
        <v>0.0521268999285933</v>
      </c>
      <c r="E158" s="0" t="n">
        <f aca="false">1+D158</f>
        <v>1.05212689992859</v>
      </c>
      <c r="F158" s="0" t="n">
        <f aca="false">PRODUCT($E$3:E158)</f>
        <v>4.35802941363051</v>
      </c>
      <c r="H158" s="0" t="n">
        <f aca="false">D158-'Risk-free'!B157</f>
        <v>0.0513268999285933</v>
      </c>
    </row>
    <row r="159" customFormat="false" ht="13.8" hidden="false" customHeight="false" outlineLevel="0" collapsed="false">
      <c r="A159" s="2" t="n">
        <v>37987</v>
      </c>
      <c r="B159" s="0" t="n">
        <v>0</v>
      </c>
      <c r="C159" s="0" t="n">
        <v>104.54</v>
      </c>
      <c r="D159" s="0" t="n">
        <f aca="false">(B159+C159)/C158 -1</f>
        <v>0.0182136943605729</v>
      </c>
      <c r="E159" s="0" t="n">
        <f aca="false">1+D159</f>
        <v>1.01821369436057</v>
      </c>
      <c r="F159" s="0" t="n">
        <f aca="false">PRODUCT($E$3:E159)</f>
        <v>4.43740522938476</v>
      </c>
      <c r="H159" s="0" t="n">
        <f aca="false">D159-'Risk-free'!B158</f>
        <v>0.0175136943605729</v>
      </c>
    </row>
    <row r="160" customFormat="false" ht="13.8" hidden="false" customHeight="false" outlineLevel="0" collapsed="false">
      <c r="A160" s="2" t="n">
        <v>38018</v>
      </c>
      <c r="B160" s="0" t="n">
        <v>0</v>
      </c>
      <c r="C160" s="0" t="n">
        <v>105.98</v>
      </c>
      <c r="D160" s="0" t="n">
        <f aca="false">(B160+C160)/C159 -1</f>
        <v>0.0137746317199159</v>
      </c>
      <c r="E160" s="0" t="n">
        <f aca="false">1+D160</f>
        <v>1.01377463171992</v>
      </c>
      <c r="F160" s="0" t="n">
        <f aca="false">PRODUCT($E$3:E160)</f>
        <v>4.49852885221156</v>
      </c>
      <c r="H160" s="0" t="n">
        <f aca="false">D160-'Risk-free'!B159</f>
        <v>0.0131746317199159</v>
      </c>
    </row>
    <row r="161" customFormat="false" ht="13.8" hidden="false" customHeight="false" outlineLevel="0" collapsed="false">
      <c r="A161" s="2" t="n">
        <v>38047</v>
      </c>
      <c r="B161" s="0" t="n">
        <v>0.36</v>
      </c>
      <c r="C161" s="0" t="n">
        <v>104.01</v>
      </c>
      <c r="D161" s="0" t="n">
        <f aca="false">(B161+C161)/C160 -1</f>
        <v>-0.0151915455746368</v>
      </c>
      <c r="E161" s="0" t="n">
        <f aca="false">1+D161</f>
        <v>0.984808454425363</v>
      </c>
      <c r="F161" s="0" t="n">
        <f aca="false">PRODUCT($E$3:E161)</f>
        <v>4.43018924613437</v>
      </c>
      <c r="H161" s="0" t="n">
        <f aca="false">D161-'Risk-free'!B160</f>
        <v>-0.0160915455746368</v>
      </c>
    </row>
    <row r="162" customFormat="false" ht="13.8" hidden="false" customHeight="false" outlineLevel="0" collapsed="false">
      <c r="A162" s="2" t="n">
        <v>38078</v>
      </c>
      <c r="B162" s="0" t="n">
        <v>0</v>
      </c>
      <c r="C162" s="0" t="n">
        <v>102.37</v>
      </c>
      <c r="D162" s="0" t="n">
        <f aca="false">(B162+C162)/C161 -1</f>
        <v>-0.0157677146428228</v>
      </c>
      <c r="E162" s="0" t="n">
        <f aca="false">1+D162</f>
        <v>0.984232285357177</v>
      </c>
      <c r="F162" s="0" t="n">
        <f aca="false">PRODUCT($E$3:E162)</f>
        <v>4.36033528628762</v>
      </c>
      <c r="H162" s="0" t="n">
        <f aca="false">D162-'Risk-free'!B161</f>
        <v>-0.0165677146428228</v>
      </c>
    </row>
    <row r="163" customFormat="false" ht="13.8" hidden="false" customHeight="false" outlineLevel="0" collapsed="false">
      <c r="A163" s="2" t="n">
        <v>38108</v>
      </c>
      <c r="B163" s="0" t="n">
        <v>0</v>
      </c>
      <c r="C163" s="0" t="n">
        <v>103.76</v>
      </c>
      <c r="D163" s="0" t="n">
        <f aca="false">(B163+C163)/C162 -1</f>
        <v>0.0135781967373254</v>
      </c>
      <c r="E163" s="0" t="n">
        <f aca="false">1+D163</f>
        <v>1.01357819673733</v>
      </c>
      <c r="F163" s="0" t="n">
        <f aca="false">PRODUCT($E$3:E163)</f>
        <v>4.41954077664554</v>
      </c>
      <c r="H163" s="0" t="n">
        <f aca="false">D163-'Risk-free'!B162</f>
        <v>0.0129781967373254</v>
      </c>
    </row>
    <row r="164" customFormat="false" ht="13.8" hidden="false" customHeight="false" outlineLevel="0" collapsed="false">
      <c r="A164" s="2" t="n">
        <v>38139</v>
      </c>
      <c r="B164" s="0" t="n">
        <v>0.35</v>
      </c>
      <c r="C164" s="0" t="n">
        <v>105.41</v>
      </c>
      <c r="D164" s="0" t="n">
        <f aca="false">(B164+C164)/C163 -1</f>
        <v>0.0192752505782574</v>
      </c>
      <c r="E164" s="0" t="n">
        <f aca="false">1+D164</f>
        <v>1.01927525057826</v>
      </c>
      <c r="F164" s="0" t="n">
        <f aca="false">PRODUCT($E$3:E164)</f>
        <v>4.50472853255621</v>
      </c>
      <c r="H164" s="0" t="n">
        <f aca="false">D164-'Risk-free'!B163</f>
        <v>0.0184752505782574</v>
      </c>
    </row>
    <row r="165" customFormat="false" ht="13.8" hidden="false" customHeight="false" outlineLevel="0" collapsed="false">
      <c r="A165" s="2" t="n">
        <v>38169</v>
      </c>
      <c r="B165" s="0" t="n">
        <v>0</v>
      </c>
      <c r="C165" s="0" t="n">
        <v>101.92</v>
      </c>
      <c r="D165" s="0" t="n">
        <f aca="false">(B165+C165)/C164 -1</f>
        <v>-0.0331088132055781</v>
      </c>
      <c r="E165" s="0" t="n">
        <f aca="false">1+D165</f>
        <v>0.966891186794422</v>
      </c>
      <c r="F165" s="0" t="n">
        <f aca="false">PRODUCT($E$3:E165)</f>
        <v>4.35558231702997</v>
      </c>
      <c r="H165" s="0" t="n">
        <f aca="false">D165-'Risk-free'!B164</f>
        <v>-0.0341088132055781</v>
      </c>
    </row>
    <row r="166" customFormat="false" ht="13.8" hidden="false" customHeight="false" outlineLevel="0" collapsed="false">
      <c r="A166" s="2" t="n">
        <v>38200</v>
      </c>
      <c r="B166" s="0" t="n">
        <v>0</v>
      </c>
      <c r="C166" s="0" t="n">
        <v>102.31</v>
      </c>
      <c r="D166" s="0" t="n">
        <f aca="false">(B166+C166)/C165 -1</f>
        <v>0.00382653061224492</v>
      </c>
      <c r="E166" s="0" t="n">
        <f aca="false">1+D166</f>
        <v>1.00382653061225</v>
      </c>
      <c r="F166" s="0" t="n">
        <f aca="false">PRODUCT($E$3:E166)</f>
        <v>4.37224908610023</v>
      </c>
      <c r="H166" s="0" t="n">
        <f aca="false">D166-'Risk-free'!B165</f>
        <v>0.00272653061224492</v>
      </c>
    </row>
    <row r="167" customFormat="false" ht="13.8" hidden="false" customHeight="false" outlineLevel="0" collapsed="false">
      <c r="A167" s="2" t="n">
        <v>38231</v>
      </c>
      <c r="B167" s="0" t="n">
        <v>0.41</v>
      </c>
      <c r="C167" s="0" t="n">
        <v>102.99</v>
      </c>
      <c r="D167" s="0" t="n">
        <f aca="false">(B167+C167)/C166 -1</f>
        <v>0.0106538950249242</v>
      </c>
      <c r="E167" s="0" t="n">
        <f aca="false">1+D167</f>
        <v>1.01065389502492</v>
      </c>
      <c r="F167" s="0" t="n">
        <f aca="false">PRODUCT($E$3:E167)</f>
        <v>4.41883056888637</v>
      </c>
      <c r="H167" s="0" t="n">
        <f aca="false">D167-'Risk-free'!B166</f>
        <v>0.0095538950249242</v>
      </c>
    </row>
    <row r="168" customFormat="false" ht="13.8" hidden="false" customHeight="false" outlineLevel="0" collapsed="false">
      <c r="A168" s="2" t="n">
        <v>38261</v>
      </c>
      <c r="B168" s="0" t="n">
        <v>0</v>
      </c>
      <c r="C168" s="0" t="n">
        <v>104.55</v>
      </c>
      <c r="D168" s="0" t="n">
        <f aca="false">(B168+C168)/C167 -1</f>
        <v>0.0151471016603555</v>
      </c>
      <c r="E168" s="0" t="n">
        <f aca="false">1+D168</f>
        <v>1.01514710166036</v>
      </c>
      <c r="F168" s="0" t="n">
        <f aca="false">PRODUCT($E$3:E168)</f>
        <v>4.48576304473318</v>
      </c>
      <c r="H168" s="0" t="n">
        <f aca="false">D168-'Risk-free'!B167</f>
        <v>0.0140471016603555</v>
      </c>
    </row>
    <row r="169" customFormat="false" ht="13.8" hidden="false" customHeight="false" outlineLevel="0" collapsed="false">
      <c r="A169" s="2" t="n">
        <v>38292</v>
      </c>
      <c r="B169" s="0" t="n">
        <v>0</v>
      </c>
      <c r="C169" s="0" t="n">
        <v>108.78</v>
      </c>
      <c r="D169" s="0" t="n">
        <f aca="false">(B169+C169)/C168 -1</f>
        <v>0.0404591104734577</v>
      </c>
      <c r="E169" s="0" t="n">
        <f aca="false">1+D169</f>
        <v>1.04045911047346</v>
      </c>
      <c r="F169" s="0" t="n">
        <f aca="false">PRODUCT($E$3:E169)</f>
        <v>4.66725302731779</v>
      </c>
      <c r="H169" s="0" t="n">
        <f aca="false">D169-'Risk-free'!B168</f>
        <v>0.0389591104734577</v>
      </c>
    </row>
    <row r="170" customFormat="false" ht="13.8" hidden="false" customHeight="false" outlineLevel="0" collapsed="false">
      <c r="A170" s="2" t="n">
        <v>38322</v>
      </c>
      <c r="B170" s="0" t="n">
        <v>0.83</v>
      </c>
      <c r="C170" s="0" t="n">
        <v>111.64</v>
      </c>
      <c r="D170" s="0" t="n">
        <f aca="false">(B170+C170)/C169 -1</f>
        <v>0.0339216767788195</v>
      </c>
      <c r="E170" s="0" t="n">
        <f aca="false">1+D170</f>
        <v>1.03392167677882</v>
      </c>
      <c r="F170" s="0" t="n">
        <f aca="false">PRODUCT($E$3:E170)</f>
        <v>4.82557407595543</v>
      </c>
      <c r="H170" s="0" t="n">
        <f aca="false">D170-'Risk-free'!B169</f>
        <v>0.0323216767788195</v>
      </c>
    </row>
    <row r="171" customFormat="false" ht="13.8" hidden="false" customHeight="false" outlineLevel="0" collapsed="false">
      <c r="A171" s="2" t="n">
        <v>38353</v>
      </c>
      <c r="B171" s="0" t="n">
        <v>0</v>
      </c>
      <c r="C171" s="0" t="n">
        <v>108.9</v>
      </c>
      <c r="D171" s="0" t="n">
        <f aca="false">(B171+C171)/C170 -1</f>
        <v>-0.0245431744894302</v>
      </c>
      <c r="E171" s="0" t="n">
        <f aca="false">1+D171</f>
        <v>0.97545682551057</v>
      </c>
      <c r="F171" s="0" t="n">
        <f aca="false">PRODUCT($E$3:E171)</f>
        <v>4.70713916939758</v>
      </c>
      <c r="H171" s="0" t="n">
        <f aca="false">D171-'Risk-free'!B170</f>
        <v>-0.0261431744894302</v>
      </c>
    </row>
    <row r="172" customFormat="false" ht="13.8" hidden="false" customHeight="false" outlineLevel="0" collapsed="false">
      <c r="A172" s="2" t="n">
        <v>38384</v>
      </c>
      <c r="B172" s="0" t="n">
        <v>0</v>
      </c>
      <c r="C172" s="0" t="n">
        <v>111.18</v>
      </c>
      <c r="D172" s="0" t="n">
        <f aca="false">(B172+C172)/C171 -1</f>
        <v>0.0209366391184573</v>
      </c>
      <c r="E172" s="0" t="n">
        <f aca="false">1+D172</f>
        <v>1.02093663911846</v>
      </c>
      <c r="F172" s="0" t="n">
        <f aca="false">PRODUCT($E$3:E172)</f>
        <v>4.80569084346762</v>
      </c>
      <c r="H172" s="0" t="n">
        <f aca="false">D172-'Risk-free'!B171</f>
        <v>0.0193366391184573</v>
      </c>
    </row>
    <row r="173" customFormat="false" ht="13.8" hidden="false" customHeight="false" outlineLevel="0" collapsed="false">
      <c r="A173" s="2" t="n">
        <v>38412</v>
      </c>
      <c r="B173" s="0" t="n">
        <v>0.43</v>
      </c>
      <c r="C173" s="0" t="n">
        <v>108.79</v>
      </c>
      <c r="D173" s="0" t="n">
        <f aca="false">(B173+C173)/C172 -1</f>
        <v>-0.0176290699766144</v>
      </c>
      <c r="E173" s="0" t="n">
        <f aca="false">1+D173</f>
        <v>0.982370930023386</v>
      </c>
      <c r="F173" s="0" t="n">
        <f aca="false">PRODUCT($E$3:E173)</f>
        <v>4.72097098330215</v>
      </c>
      <c r="H173" s="0" t="n">
        <f aca="false">D173-'Risk-free'!B172</f>
        <v>-0.0197290699766144</v>
      </c>
    </row>
    <row r="174" customFormat="false" ht="13.8" hidden="false" customHeight="false" outlineLevel="0" collapsed="false">
      <c r="A174" s="2" t="n">
        <v>38443</v>
      </c>
      <c r="B174" s="0" t="n">
        <v>0</v>
      </c>
      <c r="C174" s="0" t="n">
        <v>106.71</v>
      </c>
      <c r="D174" s="0" t="n">
        <f aca="false">(B174+C174)/C173 -1</f>
        <v>-0.0191194043570182</v>
      </c>
      <c r="E174" s="0" t="n">
        <f aca="false">1+D174</f>
        <v>0.980880595642982</v>
      </c>
      <c r="F174" s="0" t="n">
        <f aca="false">PRODUCT($E$3:E174)</f>
        <v>4.63070883011465</v>
      </c>
      <c r="H174" s="0" t="n">
        <f aca="false">D174-'Risk-free'!B173</f>
        <v>-0.0212194043570182</v>
      </c>
    </row>
    <row r="175" customFormat="false" ht="13.8" hidden="false" customHeight="false" outlineLevel="0" collapsed="false">
      <c r="A175" s="2" t="n">
        <v>38473</v>
      </c>
      <c r="B175" s="0" t="n">
        <v>0</v>
      </c>
      <c r="C175" s="0" t="n">
        <v>110.09</v>
      </c>
      <c r="D175" s="0" t="n">
        <f aca="false">(B175+C175)/C174 -1</f>
        <v>0.0316746321806767</v>
      </c>
      <c r="E175" s="0" t="n">
        <f aca="false">1+D175</f>
        <v>1.03167463218068</v>
      </c>
      <c r="F175" s="0" t="n">
        <f aca="false">PRODUCT($E$3:E175)</f>
        <v>4.77738482904434</v>
      </c>
      <c r="H175" s="0" t="n">
        <f aca="false">D175-'Risk-free'!B174</f>
        <v>0.0292746321806767</v>
      </c>
    </row>
    <row r="176" customFormat="false" ht="13.8" hidden="false" customHeight="false" outlineLevel="0" collapsed="false">
      <c r="A176" s="2" t="n">
        <v>38504</v>
      </c>
      <c r="B176" s="0" t="n">
        <v>0.42</v>
      </c>
      <c r="C176" s="0" t="n">
        <v>109.81</v>
      </c>
      <c r="D176" s="0" t="n">
        <f aca="false">(B176+C176)/C175 -1</f>
        <v>0.00127168680170775</v>
      </c>
      <c r="E176" s="0" t="n">
        <f aca="false">1+D176</f>
        <v>1.00127168680171</v>
      </c>
      <c r="F176" s="0" t="n">
        <f aca="false">PRODUCT($E$3:E176)</f>
        <v>4.78346016627811</v>
      </c>
      <c r="H176" s="0" t="n">
        <f aca="false">D176-'Risk-free'!B175</f>
        <v>-0.00102831319829225</v>
      </c>
    </row>
    <row r="177" customFormat="false" ht="13.8" hidden="false" customHeight="false" outlineLevel="0" collapsed="false">
      <c r="A177" s="2" t="n">
        <v>38534</v>
      </c>
      <c r="B177" s="0" t="n">
        <v>0</v>
      </c>
      <c r="C177" s="0" t="n">
        <v>113.88</v>
      </c>
      <c r="D177" s="0" t="n">
        <f aca="false">(B177+C177)/C176 -1</f>
        <v>0.0370640196703396</v>
      </c>
      <c r="E177" s="0" t="n">
        <f aca="false">1+D177</f>
        <v>1.03706401967034</v>
      </c>
      <c r="F177" s="0" t="n">
        <f aca="false">PRODUCT($E$3:E177)</f>
        <v>4.96075442797333</v>
      </c>
      <c r="H177" s="0" t="n">
        <f aca="false">D177-'Risk-free'!B176</f>
        <v>0.0346640196703396</v>
      </c>
    </row>
    <row r="178" customFormat="false" ht="13.8" hidden="false" customHeight="false" outlineLevel="0" collapsed="false">
      <c r="A178" s="2" t="n">
        <v>38565</v>
      </c>
      <c r="B178" s="0" t="n">
        <v>0</v>
      </c>
      <c r="C178" s="0" t="n">
        <v>112.84</v>
      </c>
      <c r="D178" s="0" t="n">
        <f aca="false">(B178+C178)/C177 -1</f>
        <v>-0.00913242009132409</v>
      </c>
      <c r="E178" s="0" t="n">
        <f aca="false">1+D178</f>
        <v>0.990867579908676</v>
      </c>
      <c r="F178" s="0" t="n">
        <f aca="false">PRODUCT($E$3:E178)</f>
        <v>4.91545073456718</v>
      </c>
      <c r="H178" s="0" t="n">
        <f aca="false">D178-'Risk-free'!B177</f>
        <v>-0.0121324200913241</v>
      </c>
    </row>
    <row r="179" customFormat="false" ht="13.8" hidden="false" customHeight="false" outlineLevel="0" collapsed="false">
      <c r="A179" s="2" t="n">
        <v>38596</v>
      </c>
      <c r="B179" s="0" t="n">
        <v>0.53</v>
      </c>
      <c r="C179" s="0" t="n">
        <v>113.2</v>
      </c>
      <c r="D179" s="0" t="n">
        <f aca="false">(B179+C179)/C178 -1</f>
        <v>0.00788727401630629</v>
      </c>
      <c r="E179" s="0" t="n">
        <f aca="false">1+D179</f>
        <v>1.00788727401631</v>
      </c>
      <c r="F179" s="0" t="n">
        <f aca="false">PRODUCT($E$3:E179)</f>
        <v>4.95422024142437</v>
      </c>
      <c r="H179" s="0" t="n">
        <f aca="false">D179-'Risk-free'!B178</f>
        <v>0.00498727401630629</v>
      </c>
    </row>
    <row r="180" customFormat="false" ht="13.8" hidden="false" customHeight="false" outlineLevel="0" collapsed="false">
      <c r="A180" s="2" t="n">
        <v>38626</v>
      </c>
      <c r="B180" s="0" t="n">
        <v>0</v>
      </c>
      <c r="C180" s="0" t="n">
        <v>111.3</v>
      </c>
      <c r="D180" s="0" t="n">
        <f aca="false">(B180+C180)/C179 -1</f>
        <v>-0.0167844522968198</v>
      </c>
      <c r="E180" s="0" t="n">
        <f aca="false">1+D180</f>
        <v>0.98321554770318</v>
      </c>
      <c r="F180" s="0" t="n">
        <f aca="false">PRODUCT($E$3:E180)</f>
        <v>4.87106636811424</v>
      </c>
      <c r="H180" s="0" t="n">
        <f aca="false">D180-'Risk-free'!B179</f>
        <v>-0.0194844522968198</v>
      </c>
    </row>
    <row r="181" customFormat="false" ht="13.8" hidden="false" customHeight="false" outlineLevel="0" collapsed="false">
      <c r="A181" s="2" t="n">
        <v>38657</v>
      </c>
      <c r="B181" s="0" t="n">
        <v>0</v>
      </c>
      <c r="C181" s="0" t="n">
        <v>115.49</v>
      </c>
      <c r="D181" s="0" t="n">
        <f aca="false">(B181+C181)/C180 -1</f>
        <v>0.0376460017969451</v>
      </c>
      <c r="E181" s="0" t="n">
        <f aca="false">1+D181</f>
        <v>1.03764600179695</v>
      </c>
      <c r="F181" s="0" t="n">
        <f aca="false">PRODUCT($E$3:E181)</f>
        <v>5.05444254136131</v>
      </c>
      <c r="H181" s="0" t="n">
        <f aca="false">D181-'Risk-free'!B180</f>
        <v>0.0345460017969451</v>
      </c>
    </row>
    <row r="182" customFormat="false" ht="13.8" hidden="false" customHeight="false" outlineLevel="0" collapsed="false">
      <c r="A182" s="2" t="n">
        <v>38687</v>
      </c>
      <c r="B182" s="0" t="n">
        <v>0.6</v>
      </c>
      <c r="C182" s="0" t="n">
        <v>114.92</v>
      </c>
      <c r="D182" s="0" t="n">
        <f aca="false">(B182+C182)/C181 -1</f>
        <v>0.000259762750021597</v>
      </c>
      <c r="E182" s="0" t="n">
        <f aca="false">1+D182</f>
        <v>1.00025976275002</v>
      </c>
      <c r="F182" s="0" t="n">
        <f aca="false">PRODUCT($E$3:E182)</f>
        <v>5.05575549725568</v>
      </c>
      <c r="H182" s="0" t="n">
        <f aca="false">D182-'Risk-free'!B181</f>
        <v>-0.0029402372499784</v>
      </c>
    </row>
    <row r="183" customFormat="false" ht="13.8" hidden="false" customHeight="false" outlineLevel="0" collapsed="false">
      <c r="A183" s="2" t="n">
        <v>38718</v>
      </c>
      <c r="B183" s="0" t="n">
        <v>0</v>
      </c>
      <c r="C183" s="0" t="n">
        <v>117.96</v>
      </c>
      <c r="D183" s="0" t="n">
        <f aca="false">(B183+C183)/C182 -1</f>
        <v>0.0264531848242255</v>
      </c>
      <c r="E183" s="0" t="n">
        <f aca="false">1+D183</f>
        <v>1.02645318482423</v>
      </c>
      <c r="F183" s="0" t="n">
        <f aca="false">PRODUCT($E$3:E183)</f>
        <v>5.18949633185068</v>
      </c>
      <c r="H183" s="0" t="n">
        <f aca="false">D183-'Risk-free'!B182</f>
        <v>0.0229531848242255</v>
      </c>
    </row>
    <row r="184" customFormat="false" ht="13.8" hidden="false" customHeight="false" outlineLevel="0" collapsed="false">
      <c r="A184" s="2" t="n">
        <v>38749</v>
      </c>
      <c r="B184" s="0" t="n">
        <v>0</v>
      </c>
      <c r="C184" s="0" t="n">
        <v>118.27</v>
      </c>
      <c r="D184" s="0" t="n">
        <f aca="false">(B184+C184)/C183 -1</f>
        <v>0.00262800949474395</v>
      </c>
      <c r="E184" s="0" t="n">
        <f aca="false">1+D184</f>
        <v>1.00262800949474</v>
      </c>
      <c r="F184" s="0" t="n">
        <f aca="false">PRODUCT($E$3:E184)</f>
        <v>5.20313437748372</v>
      </c>
      <c r="H184" s="0" t="n">
        <f aca="false">D184-'Risk-free'!B183</f>
        <v>-0.000771990505256045</v>
      </c>
    </row>
    <row r="185" customFormat="false" ht="13.8" hidden="false" customHeight="false" outlineLevel="0" collapsed="false">
      <c r="A185" s="2" t="n">
        <v>38777</v>
      </c>
      <c r="B185" s="0" t="n">
        <v>0.49</v>
      </c>
      <c r="C185" s="0" t="n">
        <v>119.24</v>
      </c>
      <c r="D185" s="0" t="n">
        <f aca="false">(B185+C185)/C184 -1</f>
        <v>0.0123446351568444</v>
      </c>
      <c r="E185" s="0" t="n">
        <f aca="false">1+D185</f>
        <v>1.01234463515684</v>
      </c>
      <c r="F185" s="0" t="n">
        <f aca="false">PRODUCT($E$3:E185)</f>
        <v>5.26736517304579</v>
      </c>
      <c r="H185" s="0" t="n">
        <f aca="false">D185-'Risk-free'!B184</f>
        <v>0.00864463515684436</v>
      </c>
    </row>
    <row r="186" customFormat="false" ht="13.8" hidden="false" customHeight="false" outlineLevel="0" collapsed="false">
      <c r="A186" s="2" t="n">
        <v>38808</v>
      </c>
      <c r="B186" s="0" t="n">
        <v>0</v>
      </c>
      <c r="C186" s="0" t="n">
        <v>120.83</v>
      </c>
      <c r="D186" s="0" t="n">
        <f aca="false">(B186+C186)/C185 -1</f>
        <v>0.0133344515263334</v>
      </c>
      <c r="E186" s="0" t="n">
        <f aca="false">1+D186</f>
        <v>1.01333445152633</v>
      </c>
      <c r="F186" s="0" t="n">
        <f aca="false">PRODUCT($E$3:E186)</f>
        <v>5.33760259861727</v>
      </c>
      <c r="H186" s="0" t="n">
        <f aca="false">D186-'Risk-free'!B185</f>
        <v>0.00973445152633339</v>
      </c>
    </row>
    <row r="187" customFormat="false" ht="13.8" hidden="false" customHeight="false" outlineLevel="0" collapsed="false">
      <c r="A187" s="2" t="n">
        <v>38838</v>
      </c>
      <c r="B187" s="0" t="n">
        <v>0</v>
      </c>
      <c r="C187" s="0" t="n">
        <v>117.33</v>
      </c>
      <c r="D187" s="0" t="n">
        <f aca="false">(B187+C187)/C186 -1</f>
        <v>-0.0289663163121742</v>
      </c>
      <c r="E187" s="0" t="n">
        <f aca="false">1+D187</f>
        <v>0.971033683687826</v>
      </c>
      <c r="F187" s="0" t="n">
        <f aca="false">PRODUCT($E$3:E187)</f>
        <v>5.18299191339704</v>
      </c>
      <c r="H187" s="0" t="n">
        <f aca="false">D187-'Risk-free'!B186</f>
        <v>-0.0332663163121742</v>
      </c>
    </row>
    <row r="188" customFormat="false" ht="13.8" hidden="false" customHeight="false" outlineLevel="0" collapsed="false">
      <c r="A188" s="2" t="n">
        <v>38869</v>
      </c>
      <c r="B188" s="0" t="n">
        <v>0.48</v>
      </c>
      <c r="C188" s="0" t="n">
        <v>116.99</v>
      </c>
      <c r="D188" s="0" t="n">
        <f aca="false">(B188+C188)/C187 -1</f>
        <v>0.00119321571635567</v>
      </c>
      <c r="E188" s="0" t="n">
        <f aca="false">1+D188</f>
        <v>1.00119321571636</v>
      </c>
      <c r="F188" s="0" t="n">
        <f aca="false">PRODUCT($E$3:E188)</f>
        <v>5.18917634080585</v>
      </c>
      <c r="H188" s="0" t="n">
        <f aca="false">D188-'Risk-free'!B187</f>
        <v>-0.00280678428364433</v>
      </c>
    </row>
    <row r="189" customFormat="false" ht="13.8" hidden="false" customHeight="false" outlineLevel="0" collapsed="false">
      <c r="A189" s="2" t="n">
        <v>38899</v>
      </c>
      <c r="B189" s="0" t="n">
        <v>0</v>
      </c>
      <c r="C189" s="0" t="n">
        <v>117.7</v>
      </c>
      <c r="D189" s="0" t="n">
        <f aca="false">(B189+C189)/C188 -1</f>
        <v>0.00606889477733152</v>
      </c>
      <c r="E189" s="0" t="n">
        <f aca="false">1+D189</f>
        <v>1.00606889477733</v>
      </c>
      <c r="F189" s="0" t="n">
        <f aca="false">PRODUCT($E$3:E189)</f>
        <v>5.22066890599922</v>
      </c>
      <c r="H189" s="0" t="n">
        <f aca="false">D189-'Risk-free'!B188</f>
        <v>0.00206889477733152</v>
      </c>
    </row>
    <row r="190" customFormat="false" ht="13.8" hidden="false" customHeight="false" outlineLevel="0" collapsed="false">
      <c r="A190" s="2" t="n">
        <v>38930</v>
      </c>
      <c r="B190" s="0" t="n">
        <v>0</v>
      </c>
      <c r="C190" s="0" t="n">
        <v>120.48</v>
      </c>
      <c r="D190" s="0" t="n">
        <f aca="false">(B190+C190)/C189 -1</f>
        <v>0.0236193712829227</v>
      </c>
      <c r="E190" s="0" t="n">
        <f aca="false">1+D190</f>
        <v>1.02361937128292</v>
      </c>
      <c r="F190" s="0" t="n">
        <f aca="false">PRODUCT($E$3:E190)</f>
        <v>5.34397782323522</v>
      </c>
      <c r="H190" s="0" t="n">
        <f aca="false">D190-'Risk-free'!B189</f>
        <v>0.0194193712829227</v>
      </c>
    </row>
    <row r="191" customFormat="false" ht="13.8" hidden="false" customHeight="false" outlineLevel="0" collapsed="false">
      <c r="A191" s="2" t="n">
        <v>38961</v>
      </c>
      <c r="B191" s="0" t="n">
        <v>0.52</v>
      </c>
      <c r="C191" s="0" t="n">
        <v>123.04</v>
      </c>
      <c r="D191" s="0" t="n">
        <f aca="false">(B191+C191)/C190 -1</f>
        <v>0.0255644090305445</v>
      </c>
      <c r="E191" s="0" t="n">
        <f aca="false">1+D191</f>
        <v>1.02556440903054</v>
      </c>
      <c r="F191" s="0" t="n">
        <f aca="false">PRODUCT($E$3:E191)</f>
        <v>5.48059345815856</v>
      </c>
      <c r="H191" s="0" t="n">
        <f aca="false">D191-'Risk-free'!B190</f>
        <v>0.0214644090305445</v>
      </c>
    </row>
    <row r="192" customFormat="false" ht="13.8" hidden="false" customHeight="false" outlineLevel="0" collapsed="false">
      <c r="A192" s="2" t="n">
        <v>38991</v>
      </c>
      <c r="B192" s="0" t="n">
        <v>0</v>
      </c>
      <c r="C192" s="0" t="n">
        <v>127.04</v>
      </c>
      <c r="D192" s="0" t="n">
        <f aca="false">(B192+C192)/C191 -1</f>
        <v>0.0325097529258778</v>
      </c>
      <c r="E192" s="0" t="n">
        <f aca="false">1+D192</f>
        <v>1.03250975292588</v>
      </c>
      <c r="F192" s="0" t="n">
        <f aca="false">PRODUCT($E$3:E192)</f>
        <v>5.65876619737048</v>
      </c>
      <c r="H192" s="0" t="n">
        <f aca="false">D192-'Risk-free'!B191</f>
        <v>0.0284097529258778</v>
      </c>
    </row>
    <row r="193" customFormat="false" ht="13.8" hidden="false" customHeight="false" outlineLevel="0" collapsed="false">
      <c r="A193" s="2" t="n">
        <v>39022</v>
      </c>
      <c r="B193" s="0" t="n">
        <v>0</v>
      </c>
      <c r="C193" s="0" t="n">
        <v>129.44</v>
      </c>
      <c r="D193" s="0" t="n">
        <f aca="false">(B193+C193)/C192 -1</f>
        <v>0.0188916876574308</v>
      </c>
      <c r="E193" s="0" t="n">
        <f aca="false">1+D193</f>
        <v>1.01889168765743</v>
      </c>
      <c r="F193" s="0" t="n">
        <f aca="false">PRODUCT($E$3:E193)</f>
        <v>5.76566984089763</v>
      </c>
      <c r="H193" s="0" t="n">
        <f aca="false">D193-'Risk-free'!B192</f>
        <v>0.0146916876574308</v>
      </c>
    </row>
    <row r="194" customFormat="false" ht="13.8" hidden="false" customHeight="false" outlineLevel="0" collapsed="false">
      <c r="A194" s="2" t="n">
        <v>39052</v>
      </c>
      <c r="B194" s="0" t="n">
        <v>0.65</v>
      </c>
      <c r="C194" s="0" t="n">
        <v>130.59</v>
      </c>
      <c r="D194" s="0" t="n">
        <f aca="false">(B194+C194)/C193 -1</f>
        <v>0.0139060568603215</v>
      </c>
      <c r="E194" s="0" t="n">
        <f aca="false">1+D194</f>
        <v>1.01390605686032</v>
      </c>
      <c r="F194" s="0" t="n">
        <f aca="false">PRODUCT($E$3:E194)</f>
        <v>5.845847573543</v>
      </c>
      <c r="H194" s="0" t="n">
        <f aca="false">D194-'Risk-free'!B193</f>
        <v>0.00990605686032154</v>
      </c>
    </row>
    <row r="195" customFormat="false" ht="13.8" hidden="false" customHeight="false" outlineLevel="0" collapsed="false">
      <c r="A195" s="2" t="n">
        <v>39083</v>
      </c>
      <c r="B195" s="0" t="n">
        <v>0</v>
      </c>
      <c r="C195" s="0" t="n">
        <v>132.54</v>
      </c>
      <c r="D195" s="0" t="n">
        <f aca="false">(B195+C195)/C194 -1</f>
        <v>0.0149322306455317</v>
      </c>
      <c r="E195" s="0" t="n">
        <f aca="false">1+D195</f>
        <v>1.01493223064553</v>
      </c>
      <c r="F195" s="0" t="n">
        <f aca="false">PRODUCT($E$3:E195)</f>
        <v>5.93313911782976</v>
      </c>
      <c r="H195" s="0" t="n">
        <f aca="false">D195-'Risk-free'!B194</f>
        <v>0.0105322306455317</v>
      </c>
    </row>
    <row r="196" customFormat="false" ht="13.8" hidden="false" customHeight="false" outlineLevel="0" collapsed="false">
      <c r="A196" s="2" t="n">
        <v>39114</v>
      </c>
      <c r="B196" s="0" t="n">
        <v>0</v>
      </c>
      <c r="C196" s="0" t="n">
        <v>129.93</v>
      </c>
      <c r="D196" s="0" t="n">
        <f aca="false">(B196+C196)/C195 -1</f>
        <v>-0.0196921684019917</v>
      </c>
      <c r="E196" s="0" t="n">
        <f aca="false">1+D196</f>
        <v>0.980307831598008</v>
      </c>
      <c r="F196" s="0" t="n">
        <f aca="false">PRODUCT($E$3:E196)</f>
        <v>5.81630274316901</v>
      </c>
      <c r="H196" s="0" t="n">
        <f aca="false">D196-'Risk-free'!B195</f>
        <v>-0.0234921684019917</v>
      </c>
    </row>
    <row r="197" customFormat="false" ht="13.8" hidden="false" customHeight="false" outlineLevel="0" collapsed="false">
      <c r="A197" s="2" t="n">
        <v>39142</v>
      </c>
      <c r="B197" s="0" t="n">
        <v>0.55</v>
      </c>
      <c r="C197" s="0" t="n">
        <v>130.83</v>
      </c>
      <c r="D197" s="0" t="n">
        <f aca="false">(B197+C197)/C196 -1</f>
        <v>0.0111598553067038</v>
      </c>
      <c r="E197" s="0" t="n">
        <f aca="false">1+D197</f>
        <v>1.0111598553067</v>
      </c>
      <c r="F197" s="0" t="n">
        <f aca="false">PRODUCT($E$3:E197)</f>
        <v>5.88121184020276</v>
      </c>
      <c r="H197" s="0" t="n">
        <f aca="false">D197-'Risk-free'!B196</f>
        <v>0.00685985530670383</v>
      </c>
    </row>
    <row r="198" customFormat="false" ht="13.8" hidden="false" customHeight="false" outlineLevel="0" collapsed="false">
      <c r="A198" s="2" t="n">
        <v>39173</v>
      </c>
      <c r="B198" s="0" t="n">
        <v>0</v>
      </c>
      <c r="C198" s="0" t="n">
        <v>136.61</v>
      </c>
      <c r="D198" s="0" t="n">
        <f aca="false">(B198+C198)/C197 -1</f>
        <v>0.0441794695406252</v>
      </c>
      <c r="E198" s="0" t="n">
        <f aca="false">1+D198</f>
        <v>1.04417946954063</v>
      </c>
      <c r="F198" s="0" t="n">
        <f aca="false">PRODUCT($E$3:E198)</f>
        <v>6.14104065955897</v>
      </c>
      <c r="H198" s="0" t="n">
        <f aca="false">D198-'Risk-free'!B197</f>
        <v>0.0397794695406252</v>
      </c>
    </row>
    <row r="199" customFormat="false" ht="13.8" hidden="false" customHeight="false" outlineLevel="0" collapsed="false">
      <c r="A199" s="2" t="n">
        <v>39203</v>
      </c>
      <c r="B199" s="0" t="n">
        <v>0</v>
      </c>
      <c r="C199" s="0" t="n">
        <v>141.36</v>
      </c>
      <c r="D199" s="0" t="n">
        <f aca="false">(B199+C199)/C198 -1</f>
        <v>0.0347705146036161</v>
      </c>
      <c r="E199" s="0" t="n">
        <f aca="false">1+D199</f>
        <v>1.03477051460362</v>
      </c>
      <c r="F199" s="0" t="n">
        <f aca="false">PRODUCT($E$3:E199)</f>
        <v>6.35456780349356</v>
      </c>
      <c r="H199" s="0" t="n">
        <f aca="false">D199-'Risk-free'!B198</f>
        <v>0.0306705146036161</v>
      </c>
    </row>
    <row r="200" customFormat="false" ht="13.8" hidden="false" customHeight="false" outlineLevel="0" collapsed="false">
      <c r="A200" s="2" t="n">
        <v>39234</v>
      </c>
      <c r="B200" s="0" t="n">
        <v>0.57</v>
      </c>
      <c r="C200" s="0" t="n">
        <v>138.42</v>
      </c>
      <c r="D200" s="0" t="n">
        <f aca="false">(B200+C200)/C199 -1</f>
        <v>-0.016765704584041</v>
      </c>
      <c r="E200" s="0" t="n">
        <f aca="false">1+D200</f>
        <v>0.983234295415959</v>
      </c>
      <c r="F200" s="0" t="n">
        <f aca="false">PRODUCT($E$3:E200)</f>
        <v>6.24802899694093</v>
      </c>
      <c r="H200" s="0" t="n">
        <f aca="false">D200-'Risk-free'!B199</f>
        <v>-0.020765704584041</v>
      </c>
    </row>
    <row r="201" customFormat="false" ht="13.8" hidden="false" customHeight="false" outlineLevel="0" collapsed="false">
      <c r="A201" s="2" t="n">
        <v>39264</v>
      </c>
      <c r="B201" s="0" t="n">
        <v>0</v>
      </c>
      <c r="C201" s="0" t="n">
        <v>134.15</v>
      </c>
      <c r="D201" s="0" t="n">
        <f aca="false">(B201+C201)/C200 -1</f>
        <v>-0.0308481433318883</v>
      </c>
      <c r="E201" s="0" t="n">
        <f aca="false">1+D201</f>
        <v>0.969151856668112</v>
      </c>
      <c r="F201" s="0" t="n">
        <f aca="false">PRODUCT($E$3:E201)</f>
        <v>6.0552889029015</v>
      </c>
      <c r="H201" s="0" t="n">
        <f aca="false">D201-'Risk-free'!B200</f>
        <v>-0.0348481433318883</v>
      </c>
    </row>
    <row r="202" customFormat="false" ht="13.8" hidden="false" customHeight="false" outlineLevel="0" collapsed="false">
      <c r="A202" s="2" t="n">
        <v>39295</v>
      </c>
      <c r="B202" s="0" t="n">
        <v>0</v>
      </c>
      <c r="C202" s="0" t="n">
        <v>136.16</v>
      </c>
      <c r="D202" s="0" t="n">
        <f aca="false">(B202+C202)/C201 -1</f>
        <v>0.0149832277301527</v>
      </c>
      <c r="E202" s="0" t="n">
        <f aca="false">1+D202</f>
        <v>1.01498322773015</v>
      </c>
      <c r="F202" s="0" t="n">
        <f aca="false">PRODUCT($E$3:E202)</f>
        <v>6.14601667550554</v>
      </c>
      <c r="H202" s="0" t="n">
        <f aca="false">D202-'Risk-free'!B201</f>
        <v>0.0107832277301527</v>
      </c>
    </row>
    <row r="203" customFormat="false" ht="13.8" hidden="false" customHeight="false" outlineLevel="0" collapsed="false">
      <c r="A203" s="2" t="n">
        <v>39326</v>
      </c>
      <c r="B203" s="0" t="n">
        <v>0.62</v>
      </c>
      <c r="C203" s="0" t="n">
        <v>140.61</v>
      </c>
      <c r="D203" s="0" t="n">
        <f aca="false">(B203+C203)/C202 -1</f>
        <v>0.0372356051703879</v>
      </c>
      <c r="E203" s="0" t="n">
        <f aca="false">1+D203</f>
        <v>1.03723560517039</v>
      </c>
      <c r="F203" s="0" t="n">
        <f aca="false">PRODUCT($E$3:E203)</f>
        <v>6.37486732580529</v>
      </c>
      <c r="H203" s="0" t="n">
        <f aca="false">D203-'Risk-free'!B202</f>
        <v>0.0340356051703879</v>
      </c>
    </row>
    <row r="204" customFormat="false" ht="13.8" hidden="false" customHeight="false" outlineLevel="0" collapsed="false">
      <c r="A204" s="2" t="n">
        <v>39356</v>
      </c>
      <c r="B204" s="0" t="n">
        <v>0</v>
      </c>
      <c r="C204" s="0" t="n">
        <v>142.83</v>
      </c>
      <c r="D204" s="0" t="n">
        <f aca="false">(B204+C204)/C203 -1</f>
        <v>0.0157883507574141</v>
      </c>
      <c r="E204" s="0" t="n">
        <f aca="false">1+D204</f>
        <v>1.01578835075741</v>
      </c>
      <c r="F204" s="0" t="n">
        <f aca="false">PRODUCT($E$3:E204)</f>
        <v>6.47551596717708</v>
      </c>
      <c r="H204" s="0" t="n">
        <f aca="false">D204-'Risk-free'!B203</f>
        <v>0.0125883507574141</v>
      </c>
    </row>
    <row r="205" customFormat="false" ht="13.8" hidden="false" customHeight="false" outlineLevel="0" collapsed="false">
      <c r="A205" s="2" t="n">
        <v>39387</v>
      </c>
      <c r="B205" s="0" t="n">
        <v>0</v>
      </c>
      <c r="C205" s="0" t="n">
        <v>136.85</v>
      </c>
      <c r="D205" s="0" t="n">
        <f aca="false">(B205+C205)/C204 -1</f>
        <v>-0.0418679549114332</v>
      </c>
      <c r="E205" s="0" t="n">
        <f aca="false">1+D205</f>
        <v>0.958132045088567</v>
      </c>
      <c r="F205" s="0" t="n">
        <f aca="false">PRODUCT($E$3:E205)</f>
        <v>6.20439935663504</v>
      </c>
      <c r="H205" s="0" t="n">
        <f aca="false">D205-'Risk-free'!B204</f>
        <v>-0.0452679549114333</v>
      </c>
    </row>
    <row r="206" customFormat="false" ht="13.8" hidden="false" customHeight="false" outlineLevel="0" collapsed="false">
      <c r="A206" s="2" t="n">
        <v>39417</v>
      </c>
      <c r="B206" s="0" t="n">
        <v>0.75</v>
      </c>
      <c r="C206" s="0" t="n">
        <v>135.15</v>
      </c>
      <c r="D206" s="0" t="n">
        <f aca="false">(B206+C206)/C205 -1</f>
        <v>-0.00694190719766163</v>
      </c>
      <c r="E206" s="0" t="n">
        <f aca="false">1+D206</f>
        <v>0.993058092802338</v>
      </c>
      <c r="F206" s="0" t="n">
        <f aca="false">PRODUCT($E$3:E206)</f>
        <v>6.16132899208405</v>
      </c>
      <c r="H206" s="0" t="n">
        <f aca="false">D206-'Risk-free'!B205</f>
        <v>-0.00964190719766163</v>
      </c>
    </row>
    <row r="207" customFormat="false" ht="13.8" hidden="false" customHeight="false" outlineLevel="0" collapsed="false">
      <c r="A207" s="2" t="n">
        <v>39448</v>
      </c>
      <c r="B207" s="0" t="n">
        <v>0</v>
      </c>
      <c r="C207" s="0" t="n">
        <v>127.02</v>
      </c>
      <c r="D207" s="0" t="n">
        <f aca="false">(B207+C207)/C206 -1</f>
        <v>-0.0601553829078803</v>
      </c>
      <c r="E207" s="0" t="n">
        <f aca="false">1+D207</f>
        <v>0.93984461709212</v>
      </c>
      <c r="F207" s="0" t="n">
        <f aca="false">PRODUCT($E$3:E207)</f>
        <v>5.79069188734381</v>
      </c>
      <c r="H207" s="0" t="n">
        <f aca="false">D207-'Risk-free'!B206</f>
        <v>-0.0622553829078803</v>
      </c>
    </row>
    <row r="208" customFormat="false" ht="13.8" hidden="false" customHeight="false" outlineLevel="0" collapsed="false">
      <c r="A208" s="2" t="n">
        <v>39479</v>
      </c>
      <c r="B208" s="0" t="n">
        <v>0</v>
      </c>
      <c r="C208" s="0" t="n">
        <v>122.89</v>
      </c>
      <c r="D208" s="0" t="n">
        <f aca="false">(B208+C208)/C207 -1</f>
        <v>-0.0325145646354904</v>
      </c>
      <c r="E208" s="0" t="n">
        <f aca="false">1+D208</f>
        <v>0.96748543536451</v>
      </c>
      <c r="F208" s="0" t="n">
        <f aca="false">PRODUCT($E$3:E208)</f>
        <v>5.60241006168856</v>
      </c>
      <c r="H208" s="0" t="n">
        <f aca="false">D208-'Risk-free'!B207</f>
        <v>-0.0338145646354904</v>
      </c>
    </row>
    <row r="209" customFormat="false" ht="13.8" hidden="false" customHeight="false" outlineLevel="0" collapsed="false">
      <c r="A209" s="2" t="n">
        <v>39508</v>
      </c>
      <c r="B209" s="0" t="n">
        <v>0.6</v>
      </c>
      <c r="C209" s="0" t="n">
        <v>121.75</v>
      </c>
      <c r="D209" s="0" t="n">
        <f aca="false">(B209+C209)/C208 -1</f>
        <v>-0.00439417365123285</v>
      </c>
      <c r="E209" s="0" t="n">
        <f aca="false">1+D209</f>
        <v>0.995605826348767</v>
      </c>
      <c r="F209" s="0" t="n">
        <f aca="false">PRODUCT($E$3:E209)</f>
        <v>5.57779209901209</v>
      </c>
      <c r="H209" s="0" t="n">
        <f aca="false">D209-'Risk-free'!B208</f>
        <v>-0.00609417365123285</v>
      </c>
    </row>
    <row r="210" customFormat="false" ht="13.8" hidden="false" customHeight="false" outlineLevel="0" collapsed="false">
      <c r="A210" s="2" t="n">
        <v>39539</v>
      </c>
      <c r="B210" s="0" t="n">
        <v>0</v>
      </c>
      <c r="C210" s="0" t="n">
        <v>127.66</v>
      </c>
      <c r="D210" s="0" t="n">
        <f aca="false">(B210+C210)/C209 -1</f>
        <v>0.0485420944558521</v>
      </c>
      <c r="E210" s="0" t="n">
        <f aca="false">1+D210</f>
        <v>1.04854209445585</v>
      </c>
      <c r="F210" s="0" t="n">
        <f aca="false">PRODUCT($E$3:E210)</f>
        <v>5.84854980993744</v>
      </c>
      <c r="H210" s="0" t="n">
        <f aca="false">D210-'Risk-free'!B209</f>
        <v>0.0467420944558521</v>
      </c>
    </row>
    <row r="211" customFormat="false" ht="13.8" hidden="false" customHeight="false" outlineLevel="0" collapsed="false">
      <c r="A211" s="2" t="n">
        <v>39569</v>
      </c>
      <c r="B211" s="0" t="n">
        <v>0</v>
      </c>
      <c r="C211" s="0" t="n">
        <v>129.31</v>
      </c>
      <c r="D211" s="0" t="n">
        <f aca="false">(B211+C211)/C210 -1</f>
        <v>0.0129249569168104</v>
      </c>
      <c r="E211" s="0" t="n">
        <f aca="false">1+D211</f>
        <v>1.01292495691681</v>
      </c>
      <c r="F211" s="0" t="n">
        <f aca="false">PRODUCT($E$3:E211)</f>
        <v>5.9241420642567</v>
      </c>
      <c r="H211" s="0" t="n">
        <f aca="false">D211-'Risk-free'!B210</f>
        <v>0.0111249569168104</v>
      </c>
    </row>
    <row r="212" customFormat="false" ht="13.8" hidden="false" customHeight="false" outlineLevel="0" collapsed="false">
      <c r="A212" s="2" t="n">
        <v>39600</v>
      </c>
      <c r="B212" s="0" t="n">
        <v>0.57</v>
      </c>
      <c r="C212" s="0" t="n">
        <v>117.83</v>
      </c>
      <c r="D212" s="0" t="n">
        <f aca="false">(B212+C212)/C211 -1</f>
        <v>-0.0843708916557112</v>
      </c>
      <c r="E212" s="0" t="n">
        <f aca="false">1+D212</f>
        <v>0.915629108344289</v>
      </c>
      <c r="F212" s="0" t="n">
        <f aca="false">PRODUCT($E$3:E212)</f>
        <v>5.42431691600026</v>
      </c>
      <c r="H212" s="0" t="n">
        <f aca="false">D212-'Risk-free'!B211</f>
        <v>-0.0860708916557112</v>
      </c>
    </row>
    <row r="213" customFormat="false" ht="13.8" hidden="false" customHeight="false" outlineLevel="0" collapsed="false">
      <c r="A213" s="2" t="n">
        <v>39630</v>
      </c>
      <c r="B213" s="0" t="n">
        <v>0</v>
      </c>
      <c r="C213" s="0" t="n">
        <v>116.85</v>
      </c>
      <c r="D213" s="0" t="n">
        <f aca="false">(B213+C213)/C212 -1</f>
        <v>-0.00831706696087586</v>
      </c>
      <c r="E213" s="0" t="n">
        <f aca="false">1+D213</f>
        <v>0.991682933039124</v>
      </c>
      <c r="F213" s="0" t="n">
        <f aca="false">PRODUCT($E$3:E213)</f>
        <v>5.37920250899287</v>
      </c>
      <c r="H213" s="0" t="n">
        <f aca="false">D213-'Risk-free'!B212</f>
        <v>-0.00981706696087586</v>
      </c>
    </row>
    <row r="214" customFormat="false" ht="13.8" hidden="false" customHeight="false" outlineLevel="0" collapsed="false">
      <c r="A214" s="2" t="n">
        <v>39661</v>
      </c>
      <c r="B214" s="0" t="n">
        <v>0</v>
      </c>
      <c r="C214" s="0" t="n">
        <v>118.54</v>
      </c>
      <c r="D214" s="0" t="n">
        <f aca="false">(B214+C214)/C213 -1</f>
        <v>0.0144629867351307</v>
      </c>
      <c r="E214" s="0" t="n">
        <f aca="false">1+D214</f>
        <v>1.01446298673513</v>
      </c>
      <c r="F214" s="0" t="n">
        <f aca="false">PRODUCT($E$3:E214)</f>
        <v>5.45700184352602</v>
      </c>
      <c r="H214" s="0" t="n">
        <f aca="false">D214-'Risk-free'!B213</f>
        <v>0.0131629867351307</v>
      </c>
    </row>
    <row r="215" customFormat="false" ht="13.8" hidden="false" customHeight="false" outlineLevel="0" collapsed="false">
      <c r="A215" s="2" t="n">
        <v>39692</v>
      </c>
      <c r="B215" s="0" t="n">
        <v>0.635</v>
      </c>
      <c r="C215" s="0" t="n">
        <v>107.37</v>
      </c>
      <c r="D215" s="0" t="n">
        <f aca="false">(B215+C215)/C214 -1</f>
        <v>-0.0888729542770372</v>
      </c>
      <c r="E215" s="0" t="n">
        <f aca="false">1+D215</f>
        <v>0.911127045722963</v>
      </c>
      <c r="F215" s="0" t="n">
        <f aca="false">PRODUCT($E$3:E215)</f>
        <v>4.97202196819662</v>
      </c>
      <c r="H215" s="0" t="n">
        <f aca="false">D215-'Risk-free'!B214</f>
        <v>-0.0903729542770372</v>
      </c>
    </row>
    <row r="216" customFormat="false" ht="13.8" hidden="false" customHeight="false" outlineLevel="0" collapsed="false">
      <c r="A216" s="2" t="n">
        <v>39722</v>
      </c>
      <c r="B216" s="0" t="n">
        <v>0</v>
      </c>
      <c r="C216" s="0" t="n">
        <v>89.34</v>
      </c>
      <c r="D216" s="0" t="n">
        <f aca="false">(B216+C216)/C215 -1</f>
        <v>-0.167924001117631</v>
      </c>
      <c r="E216" s="0" t="n">
        <f aca="false">1+D216</f>
        <v>0.832075998882369</v>
      </c>
      <c r="F216" s="0" t="n">
        <f aca="false">PRODUCT($E$3:E216)</f>
        <v>4.13710014565229</v>
      </c>
      <c r="H216" s="0" t="n">
        <f aca="false">D216-'Risk-free'!B215</f>
        <v>-0.168724001117631</v>
      </c>
    </row>
    <row r="217" customFormat="false" ht="13.8" hidden="false" customHeight="false" outlineLevel="0" collapsed="false">
      <c r="A217" s="2" t="n">
        <v>39753</v>
      </c>
      <c r="B217" s="0" t="n">
        <v>0</v>
      </c>
      <c r="C217" s="0" t="n">
        <v>82.93</v>
      </c>
      <c r="D217" s="0" t="n">
        <f aca="false">(B217+C217)/C216 -1</f>
        <v>-0.071748376986792</v>
      </c>
      <c r="E217" s="0" t="n">
        <f aca="false">1+D217</f>
        <v>0.928251623013208</v>
      </c>
      <c r="F217" s="0" t="n">
        <f aca="false">PRODUCT($E$3:E217)</f>
        <v>3.84026992476991</v>
      </c>
      <c r="H217" s="0" t="n">
        <f aca="false">D217-'Risk-free'!B216</f>
        <v>-0.072048376986792</v>
      </c>
    </row>
    <row r="218" customFormat="false" ht="13.8" hidden="false" customHeight="false" outlineLevel="0" collapsed="false">
      <c r="A218" s="2" t="n">
        <v>39783</v>
      </c>
      <c r="B218" s="0" t="n">
        <v>0.7</v>
      </c>
      <c r="C218" s="0" t="n">
        <v>83.09</v>
      </c>
      <c r="D218" s="0" t="n">
        <f aca="false">(B218+C218)/C217 -1</f>
        <v>0.0103701917279633</v>
      </c>
      <c r="E218" s="0" t="n">
        <f aca="false">1+D218</f>
        <v>1.01037019172796</v>
      </c>
      <c r="F218" s="0" t="n">
        <f aca="false">PRODUCT($E$3:E218)</f>
        <v>3.88009426017691</v>
      </c>
      <c r="H218" s="0" t="n">
        <f aca="false">D218-'Risk-free'!B217</f>
        <v>0.0103701917279633</v>
      </c>
    </row>
    <row r="219" customFormat="false" ht="13.8" hidden="false" customHeight="false" outlineLevel="0" collapsed="false">
      <c r="A219" s="2" t="n">
        <v>39814</v>
      </c>
      <c r="B219" s="0" t="n">
        <v>0</v>
      </c>
      <c r="C219" s="0" t="n">
        <v>76.1</v>
      </c>
      <c r="D219" s="0" t="n">
        <f aca="false">(B219+C219)/C218 -1</f>
        <v>-0.0841256468889158</v>
      </c>
      <c r="E219" s="0" t="n">
        <f aca="false">1+D219</f>
        <v>0.915874353111084</v>
      </c>
      <c r="F219" s="0" t="n">
        <f aca="false">PRODUCT($E$3:E219)</f>
        <v>3.55367882054956</v>
      </c>
      <c r="H219" s="0" t="n">
        <f aca="false">D219-'Risk-free'!B218</f>
        <v>-0.0841256468889158</v>
      </c>
    </row>
    <row r="220" customFormat="false" ht="13.8" hidden="false" customHeight="false" outlineLevel="0" collapsed="false">
      <c r="A220" s="2" t="n">
        <v>39845</v>
      </c>
      <c r="B220" s="0" t="n">
        <v>0</v>
      </c>
      <c r="C220" s="0" t="n">
        <v>67.99</v>
      </c>
      <c r="D220" s="0" t="n">
        <f aca="false">(B220+C220)/C219 -1</f>
        <v>-0.106570302233903</v>
      </c>
      <c r="E220" s="0" t="n">
        <f aca="false">1+D220</f>
        <v>0.893429697766097</v>
      </c>
      <c r="F220" s="0" t="n">
        <f aca="false">PRODUCT($E$3:E220)</f>
        <v>3.17496219460137</v>
      </c>
      <c r="H220" s="0" t="n">
        <f aca="false">D220-'Risk-free'!B219</f>
        <v>-0.106670302233903</v>
      </c>
    </row>
    <row r="221" customFormat="false" ht="13.8" hidden="false" customHeight="false" outlineLevel="0" collapsed="false">
      <c r="A221" s="2" t="n">
        <v>39873</v>
      </c>
      <c r="B221" s="0" t="n">
        <v>0.528</v>
      </c>
      <c r="C221" s="0" t="n">
        <v>73.44</v>
      </c>
      <c r="D221" s="0" t="n">
        <f aca="false">(B221+C221)/C220 -1</f>
        <v>0.0879246948080601</v>
      </c>
      <c r="E221" s="0" t="n">
        <f aca="false">1+D221</f>
        <v>1.08792469480806</v>
      </c>
      <c r="F221" s="0" t="n">
        <f aca="false">PRODUCT($E$3:E221)</f>
        <v>3.45411977658883</v>
      </c>
      <c r="H221" s="0" t="n">
        <f aca="false">D221-'Risk-free'!B220</f>
        <v>0.0877246948080601</v>
      </c>
    </row>
    <row r="222" customFormat="false" ht="13.8" hidden="false" customHeight="false" outlineLevel="0" collapsed="false">
      <c r="A222" s="2" t="n">
        <v>39904</v>
      </c>
      <c r="B222" s="0" t="n">
        <v>0</v>
      </c>
      <c r="C222" s="0" t="n">
        <v>80.46</v>
      </c>
      <c r="D222" s="0" t="n">
        <f aca="false">(B222+C222)/C221 -1</f>
        <v>0.0955882352941175</v>
      </c>
      <c r="E222" s="0" t="n">
        <f aca="false">1+D222</f>
        <v>1.09558823529412</v>
      </c>
      <c r="F222" s="0" t="n">
        <f aca="false">PRODUCT($E$3:E222)</f>
        <v>3.78429299052746</v>
      </c>
      <c r="H222" s="0" t="n">
        <f aca="false">D222-'Risk-free'!B221</f>
        <v>0.0954882352941175</v>
      </c>
    </row>
    <row r="223" customFormat="false" ht="13.8" hidden="false" customHeight="false" outlineLevel="0" collapsed="false">
      <c r="A223" s="2" t="n">
        <v>39934</v>
      </c>
      <c r="B223" s="0" t="n">
        <v>0</v>
      </c>
      <c r="C223" s="0" t="n">
        <v>84.98</v>
      </c>
      <c r="D223" s="0" t="n">
        <f aca="false">(B223+C223)/C222 -1</f>
        <v>0.0561769823514791</v>
      </c>
      <c r="E223" s="0" t="n">
        <f aca="false">1+D223</f>
        <v>1.05617698235148</v>
      </c>
      <c r="F223" s="0" t="n">
        <f aca="false">PRODUCT($E$3:E223)</f>
        <v>3.99688315106915</v>
      </c>
      <c r="H223" s="0" t="n">
        <f aca="false">D223-'Risk-free'!B222</f>
        <v>0.0561769823514791</v>
      </c>
    </row>
    <row r="224" customFormat="false" ht="13.8" hidden="false" customHeight="false" outlineLevel="0" collapsed="false">
      <c r="A224" s="2" t="n">
        <v>39965</v>
      </c>
      <c r="B224" s="0" t="n">
        <v>0.435</v>
      </c>
      <c r="C224" s="0" t="n">
        <v>84.72</v>
      </c>
      <c r="D224" s="0" t="n">
        <f aca="false">(B224+C224)/C223 -1</f>
        <v>0.00205930807248755</v>
      </c>
      <c r="E224" s="0" t="n">
        <f aca="false">1+D224</f>
        <v>1.00205930807249</v>
      </c>
      <c r="F224" s="0" t="n">
        <f aca="false">PRODUCT($E$3:E224)</f>
        <v>4.00511396480694</v>
      </c>
      <c r="H224" s="0" t="n">
        <f aca="false">D224-'Risk-free'!B223</f>
        <v>0.00195930807248755</v>
      </c>
    </row>
    <row r="225" customFormat="false" ht="13.8" hidden="false" customHeight="false" outlineLevel="0" collapsed="false">
      <c r="A225" s="2" t="n">
        <v>39995</v>
      </c>
      <c r="B225" s="0" t="n">
        <v>0</v>
      </c>
      <c r="C225" s="0" t="n">
        <v>91.14</v>
      </c>
      <c r="D225" s="0" t="n">
        <f aca="false">(B225+C225)/C224 -1</f>
        <v>0.0757790368271956</v>
      </c>
      <c r="E225" s="0" t="n">
        <f aca="false">1+D225</f>
        <v>1.0757790368272</v>
      </c>
      <c r="F225" s="0" t="n">
        <f aca="false">PRODUCT($E$3:E225)</f>
        <v>4.30861764344316</v>
      </c>
      <c r="H225" s="0" t="n">
        <f aca="false">D225-'Risk-free'!B224</f>
        <v>0.0756790368271956</v>
      </c>
    </row>
    <row r="226" customFormat="false" ht="13.8" hidden="false" customHeight="false" outlineLevel="0" collapsed="false">
      <c r="A226" s="2" t="n">
        <v>40026</v>
      </c>
      <c r="B226" s="0" t="n">
        <v>0</v>
      </c>
      <c r="C226" s="0" t="n">
        <v>94.42</v>
      </c>
      <c r="D226" s="0" t="n">
        <f aca="false">(B226+C226)/C225 -1</f>
        <v>0.0359885889839806</v>
      </c>
      <c r="E226" s="0" t="n">
        <f aca="false">1+D226</f>
        <v>1.03598858898398</v>
      </c>
      <c r="F226" s="0" t="n">
        <f aca="false">PRODUCT($E$3:E226)</f>
        <v>4.46367871290216</v>
      </c>
      <c r="H226" s="0" t="n">
        <f aca="false">D226-'Risk-free'!B225</f>
        <v>0.0358885889839806</v>
      </c>
    </row>
    <row r="227" customFormat="false" ht="13.8" hidden="false" customHeight="false" outlineLevel="0" collapsed="false">
      <c r="A227" s="2" t="n">
        <v>40057</v>
      </c>
      <c r="B227" s="0" t="n">
        <v>0.482</v>
      </c>
      <c r="C227" s="0" t="n">
        <v>97.45</v>
      </c>
      <c r="D227" s="0" t="n">
        <f aca="false">(B227+C227)/C226 -1</f>
        <v>0.0371955094259691</v>
      </c>
      <c r="E227" s="0" t="n">
        <f aca="false">1+D227</f>
        <v>1.03719550942597</v>
      </c>
      <c r="F227" s="0" t="n">
        <f aca="false">PRODUCT($E$3:E227)</f>
        <v>4.62970751654241</v>
      </c>
      <c r="H227" s="0" t="n">
        <f aca="false">D227-'Risk-free'!B226</f>
        <v>0.037095509425969</v>
      </c>
    </row>
    <row r="228" customFormat="false" ht="13.8" hidden="false" customHeight="false" outlineLevel="0" collapsed="false">
      <c r="A228" s="2" t="n">
        <v>40087</v>
      </c>
      <c r="B228" s="0" t="n">
        <v>0</v>
      </c>
      <c r="C228" s="0" t="n">
        <v>95.63</v>
      </c>
      <c r="D228" s="0" t="n">
        <f aca="false">(B228+C228)/C227 -1</f>
        <v>-0.0186762442278092</v>
      </c>
      <c r="E228" s="0" t="n">
        <f aca="false">1+D228</f>
        <v>0.981323755772191</v>
      </c>
      <c r="F228" s="0" t="n">
        <f aca="false">PRODUCT($E$3:E228)</f>
        <v>4.54324196826014</v>
      </c>
      <c r="H228" s="0" t="n">
        <f aca="false">D228-'Risk-free'!B227</f>
        <v>-0.0186762442278092</v>
      </c>
    </row>
    <row r="229" customFormat="false" ht="13.8" hidden="false" customHeight="false" outlineLevel="0" collapsed="false">
      <c r="A229" s="2" t="n">
        <v>40118</v>
      </c>
      <c r="B229" s="0" t="n">
        <v>0</v>
      </c>
      <c r="C229" s="0" t="n">
        <v>101.35</v>
      </c>
      <c r="D229" s="0" t="n">
        <f aca="false">(B229+C229)/C228 -1</f>
        <v>0.0598138659416501</v>
      </c>
      <c r="E229" s="0" t="n">
        <f aca="false">1+D229</f>
        <v>1.05981386594165</v>
      </c>
      <c r="F229" s="0" t="n">
        <f aca="false">PRODUCT($E$3:E229)</f>
        <v>4.81499083429013</v>
      </c>
      <c r="H229" s="0" t="n">
        <f aca="false">D229-'Risk-free'!B228</f>
        <v>0.0598138659416501</v>
      </c>
    </row>
    <row r="230" customFormat="false" ht="13.8" hidden="false" customHeight="false" outlineLevel="0" collapsed="false">
      <c r="A230" s="2" t="n">
        <v>40148</v>
      </c>
      <c r="B230" s="0" t="n">
        <v>0.659</v>
      </c>
      <c r="C230" s="0" t="n">
        <v>102.67</v>
      </c>
      <c r="D230" s="0" t="n">
        <f aca="false">(B230+C230)/C229 -1</f>
        <v>0.0195263936852492</v>
      </c>
      <c r="E230" s="0" t="n">
        <f aca="false">1+D230</f>
        <v>1.01952639368525</v>
      </c>
      <c r="F230" s="0" t="n">
        <f aca="false">PRODUCT($E$3:E230)</f>
        <v>4.90901024091135</v>
      </c>
      <c r="H230" s="0" t="n">
        <f aca="false">D230-'Risk-free'!B229</f>
        <v>0.0194263936852492</v>
      </c>
    </row>
    <row r="231" customFormat="false" ht="13.8" hidden="false" customHeight="false" outlineLevel="0" collapsed="false">
      <c r="A231" s="2" t="n">
        <v>40179</v>
      </c>
      <c r="B231" s="0" t="n">
        <v>0</v>
      </c>
      <c r="C231" s="0" t="n">
        <v>98.97</v>
      </c>
      <c r="D231" s="0" t="n">
        <f aca="false">(B231+C231)/C230 -1</f>
        <v>-0.0360377909808124</v>
      </c>
      <c r="E231" s="0" t="n">
        <f aca="false">1+D231</f>
        <v>0.963962209019188</v>
      </c>
      <c r="F231" s="0" t="n">
        <f aca="false">PRODUCT($E$3:E231)</f>
        <v>4.73210035592672</v>
      </c>
      <c r="H231" s="0" t="n">
        <f aca="false">D231-'Risk-free'!B230</f>
        <v>-0.0360377909808124</v>
      </c>
    </row>
    <row r="232" customFormat="false" ht="13.8" hidden="false" customHeight="false" outlineLevel="0" collapsed="false">
      <c r="A232" s="2" t="n">
        <v>40210</v>
      </c>
      <c r="B232" s="0" t="n">
        <v>0</v>
      </c>
      <c r="C232" s="0" t="n">
        <v>102.03</v>
      </c>
      <c r="D232" s="0" t="n">
        <f aca="false">(B232+C232)/C231 -1</f>
        <v>0.0309184601394361</v>
      </c>
      <c r="E232" s="0" t="n">
        <f aca="false">1+D232</f>
        <v>1.03091846013944</v>
      </c>
      <c r="F232" s="0" t="n">
        <f aca="false">PRODUCT($E$3:E232)</f>
        <v>4.87840961215725</v>
      </c>
      <c r="H232" s="0" t="n">
        <f aca="false">D232-'Risk-free'!B231</f>
        <v>0.0309184601394361</v>
      </c>
    </row>
    <row r="233" customFormat="false" ht="13.8" hidden="false" customHeight="false" outlineLevel="0" collapsed="false">
      <c r="A233" s="2" t="n">
        <v>40238</v>
      </c>
      <c r="B233" s="0" t="n">
        <v>0.437</v>
      </c>
      <c r="C233" s="0" t="n">
        <v>107.73</v>
      </c>
      <c r="D233" s="0" t="n">
        <f aca="false">(B233+C233)/C232 -1</f>
        <v>0.060148975791434</v>
      </c>
      <c r="E233" s="0" t="n">
        <f aca="false">1+D233</f>
        <v>1.06014897579143</v>
      </c>
      <c r="F233" s="0" t="n">
        <f aca="false">PRODUCT($E$3:E233)</f>
        <v>5.17184095381959</v>
      </c>
      <c r="H233" s="0" t="n">
        <f aca="false">D233-'Risk-free'!B232</f>
        <v>0.060048975791434</v>
      </c>
    </row>
    <row r="234" customFormat="false" ht="13.8" hidden="false" customHeight="false" outlineLevel="0" collapsed="false">
      <c r="A234" s="2" t="n">
        <v>40269</v>
      </c>
      <c r="B234" s="0" t="n">
        <v>0</v>
      </c>
      <c r="C234" s="0" t="n">
        <v>109.43</v>
      </c>
      <c r="D234" s="0" t="n">
        <f aca="false">(B234+C234)/C233 -1</f>
        <v>0.0157801912187878</v>
      </c>
      <c r="E234" s="0" t="n">
        <f aca="false">1+D234</f>
        <v>1.01578019121879</v>
      </c>
      <c r="F234" s="0" t="n">
        <f aca="false">PRODUCT($E$3:E234)</f>
        <v>5.25345359302402</v>
      </c>
      <c r="H234" s="0" t="n">
        <f aca="false">D234-'Risk-free'!B233</f>
        <v>0.0156801912187878</v>
      </c>
    </row>
    <row r="235" customFormat="false" ht="13.8" hidden="false" customHeight="false" outlineLevel="0" collapsed="false">
      <c r="A235" s="2" t="n">
        <v>40299</v>
      </c>
      <c r="B235" s="0" t="n">
        <v>0</v>
      </c>
      <c r="C235" s="0" t="n">
        <v>100.67</v>
      </c>
      <c r="D235" s="0" t="n">
        <f aca="false">(B235+C235)/C234 -1</f>
        <v>-0.0800511742666545</v>
      </c>
      <c r="E235" s="0" t="n">
        <f aca="false">1+D235</f>
        <v>0.919948825733345</v>
      </c>
      <c r="F235" s="0" t="n">
        <f aca="false">PRODUCT($E$3:E235)</f>
        <v>4.83290846394707</v>
      </c>
      <c r="H235" s="0" t="n">
        <f aca="false">D235-'Risk-free'!B234</f>
        <v>-0.0801511742666545</v>
      </c>
    </row>
    <row r="236" customFormat="false" ht="13.8" hidden="false" customHeight="false" outlineLevel="0" collapsed="false">
      <c r="A236" s="2" t="n">
        <v>40330</v>
      </c>
      <c r="B236" s="0" t="n">
        <v>0.506</v>
      </c>
      <c r="C236" s="0" t="n">
        <v>94.91</v>
      </c>
      <c r="D236" s="0" t="n">
        <f aca="false">(B236+C236)/C235 -1</f>
        <v>-0.0521903248236814</v>
      </c>
      <c r="E236" s="0" t="n">
        <f aca="false">1+D236</f>
        <v>0.947809675176319</v>
      </c>
      <c r="F236" s="0" t="n">
        <f aca="false">PRODUCT($E$3:E236)</f>
        <v>4.58067740137056</v>
      </c>
      <c r="H236" s="0" t="n">
        <f aca="false">D236-'Risk-free'!B235</f>
        <v>-0.0522903248236814</v>
      </c>
    </row>
    <row r="237" customFormat="false" ht="13.8" hidden="false" customHeight="false" outlineLevel="0" collapsed="false">
      <c r="A237" s="2" t="n">
        <v>40360</v>
      </c>
      <c r="B237" s="0" t="n">
        <v>0</v>
      </c>
      <c r="C237" s="0" t="n">
        <v>101.55</v>
      </c>
      <c r="D237" s="0" t="n">
        <f aca="false">(B237+C237)/C236 -1</f>
        <v>0.0699610156990833</v>
      </c>
      <c r="E237" s="0" t="n">
        <f aca="false">1+D237</f>
        <v>1.06996101569908</v>
      </c>
      <c r="F237" s="0" t="n">
        <f aca="false">PRODUCT($E$3:E237)</f>
        <v>4.90114624496028</v>
      </c>
      <c r="H237" s="0" t="n">
        <f aca="false">D237-'Risk-free'!B236</f>
        <v>0.0698610156990833</v>
      </c>
    </row>
    <row r="238" customFormat="false" ht="13.8" hidden="false" customHeight="false" outlineLevel="0" collapsed="false">
      <c r="A238" s="2" t="n">
        <v>40391</v>
      </c>
      <c r="B238" s="0" t="n">
        <v>0</v>
      </c>
      <c r="C238" s="0" t="n">
        <v>96.95</v>
      </c>
      <c r="D238" s="0" t="n">
        <f aca="false">(B238+C238)/C237 -1</f>
        <v>-0.0452978828163466</v>
      </c>
      <c r="E238" s="0" t="n">
        <f aca="false">1+D238</f>
        <v>0.954702117183653</v>
      </c>
      <c r="F238" s="0" t="n">
        <f aca="false">PRODUCT($E$3:E238)</f>
        <v>4.67913469669029</v>
      </c>
      <c r="H238" s="0" t="n">
        <f aca="false">D238-'Risk-free'!B237</f>
        <v>-0.0453978828163466</v>
      </c>
    </row>
    <row r="239" customFormat="false" ht="13.8" hidden="false" customHeight="false" outlineLevel="0" collapsed="false">
      <c r="A239" s="2" t="n">
        <v>40422</v>
      </c>
      <c r="B239" s="0" t="n">
        <v>0.529</v>
      </c>
      <c r="C239" s="0" t="n">
        <v>105.06</v>
      </c>
      <c r="D239" s="0" t="n">
        <f aca="false">(B239+C239)/C238 -1</f>
        <v>0.0891077875193398</v>
      </c>
      <c r="E239" s="0" t="n">
        <f aca="false">1+D239</f>
        <v>1.08910778751934</v>
      </c>
      <c r="F239" s="0" t="n">
        <f aca="false">PRODUCT($E$3:E239)</f>
        <v>5.09608203701734</v>
      </c>
      <c r="H239" s="0" t="n">
        <f aca="false">D239-'Risk-free'!B238</f>
        <v>0.0890077875193398</v>
      </c>
    </row>
    <row r="240" customFormat="false" ht="13.8" hidden="false" customHeight="false" outlineLevel="0" collapsed="false">
      <c r="A240" s="2" t="n">
        <v>40452</v>
      </c>
      <c r="B240" s="0" t="n">
        <v>0</v>
      </c>
      <c r="C240" s="0" t="n">
        <v>109.04</v>
      </c>
      <c r="D240" s="0" t="n">
        <f aca="false">(B240+C240)/C239 -1</f>
        <v>0.0378831144108129</v>
      </c>
      <c r="E240" s="0" t="n">
        <f aca="false">1+D240</f>
        <v>1.03788311441081</v>
      </c>
      <c r="F240" s="0" t="n">
        <f aca="false">PRODUCT($E$3:E240)</f>
        <v>5.28913749587256</v>
      </c>
      <c r="H240" s="0" t="n">
        <f aca="false">D240-'Risk-free'!B239</f>
        <v>0.0377831144108129</v>
      </c>
    </row>
    <row r="241" customFormat="false" ht="13.8" hidden="false" customHeight="false" outlineLevel="0" collapsed="false">
      <c r="A241" s="2" t="n">
        <v>40483</v>
      </c>
      <c r="B241" s="0" t="n">
        <v>0</v>
      </c>
      <c r="C241" s="0" t="n">
        <v>109.04</v>
      </c>
      <c r="D241" s="0" t="n">
        <f aca="false">(B241+C241)/C240 -1</f>
        <v>0</v>
      </c>
      <c r="E241" s="0" t="n">
        <f aca="false">1+D241</f>
        <v>1</v>
      </c>
      <c r="F241" s="0" t="n">
        <f aca="false">PRODUCT($E$3:E241)</f>
        <v>5.28913749587256</v>
      </c>
      <c r="H241" s="0" t="n">
        <f aca="false">D241-'Risk-free'!B240</f>
        <v>-0.0001</v>
      </c>
    </row>
    <row r="242" customFormat="false" ht="13.8" hidden="false" customHeight="false" outlineLevel="0" collapsed="false">
      <c r="A242" s="2" t="n">
        <v>40513</v>
      </c>
      <c r="B242" s="0" t="n">
        <v>0.494</v>
      </c>
      <c r="C242" s="0" t="n">
        <v>115.82</v>
      </c>
      <c r="D242" s="0" t="n">
        <f aca="false">(B242+C242)/C241 -1</f>
        <v>0.0667094644167277</v>
      </c>
      <c r="E242" s="0" t="n">
        <f aca="false">1+D242</f>
        <v>1.06670946441673</v>
      </c>
      <c r="F242" s="0" t="n">
        <f aca="false">PRODUCT($E$3:E242)</f>
        <v>5.64197302544865</v>
      </c>
      <c r="H242" s="0" t="n">
        <f aca="false">D242-'Risk-free'!B241</f>
        <v>0.0666094644167276</v>
      </c>
    </row>
    <row r="243" customFormat="false" ht="13.8" hidden="false" customHeight="false" outlineLevel="0" collapsed="false">
      <c r="A243" s="2" t="n">
        <v>40544</v>
      </c>
      <c r="B243" s="0" t="n">
        <v>0</v>
      </c>
      <c r="C243" s="0" t="n">
        <v>118.55</v>
      </c>
      <c r="D243" s="0" t="n">
        <f aca="false">(B243+C243)/C242 -1</f>
        <v>0.0235710585391125</v>
      </c>
      <c r="E243" s="0" t="n">
        <f aca="false">1+D243</f>
        <v>1.02357105853911</v>
      </c>
      <c r="F243" s="0" t="n">
        <f aca="false">PRODUCT($E$3:E243)</f>
        <v>5.77496030190759</v>
      </c>
      <c r="H243" s="0" t="n">
        <f aca="false">D243-'Risk-free'!B242</f>
        <v>0.0234710585391125</v>
      </c>
    </row>
    <row r="244" customFormat="false" ht="13.8" hidden="false" customHeight="false" outlineLevel="0" collapsed="false">
      <c r="A244" s="2" t="n">
        <v>40575</v>
      </c>
      <c r="B244" s="0" t="n">
        <v>0</v>
      </c>
      <c r="C244" s="0" t="n">
        <v>122.6</v>
      </c>
      <c r="D244" s="0" t="n">
        <f aca="false">(B244+C244)/C243 -1</f>
        <v>0.0341628005061156</v>
      </c>
      <c r="E244" s="0" t="n">
        <f aca="false">1+D244</f>
        <v>1.03416280050612</v>
      </c>
      <c r="F244" s="0" t="n">
        <f aca="false">PRODUCT($E$3:E244)</f>
        <v>5.9722491186324</v>
      </c>
      <c r="H244" s="0" t="n">
        <f aca="false">D244-'Risk-free'!B243</f>
        <v>0.0340628005061156</v>
      </c>
    </row>
    <row r="245" customFormat="false" ht="13.8" hidden="false" customHeight="false" outlineLevel="0" collapsed="false">
      <c r="A245" s="2" t="n">
        <v>40603</v>
      </c>
      <c r="B245" s="0" t="n">
        <v>0.505</v>
      </c>
      <c r="C245" s="0" t="n">
        <v>122.12</v>
      </c>
      <c r="D245" s="0" t="n">
        <f aca="false">(B245+C245)/C244 -1</f>
        <v>0.000203915171288704</v>
      </c>
      <c r="E245" s="0" t="n">
        <f aca="false">1+D245</f>
        <v>1.00020391517129</v>
      </c>
      <c r="F245" s="0" t="n">
        <f aca="false">PRODUCT($E$3:E245)</f>
        <v>5.9734669508344</v>
      </c>
      <c r="H245" s="0" t="n">
        <f aca="false">D245-'Risk-free'!B244</f>
        <v>0.000103915171288704</v>
      </c>
    </row>
    <row r="246" customFormat="false" ht="13.8" hidden="false" customHeight="false" outlineLevel="0" collapsed="false">
      <c r="A246" s="2" t="n">
        <v>40634</v>
      </c>
      <c r="B246" s="0" t="n">
        <v>0</v>
      </c>
      <c r="C246" s="0" t="n">
        <v>125.72</v>
      </c>
      <c r="D246" s="0" t="n">
        <f aca="false">(B246+C246)/C245 -1</f>
        <v>0.029479200786112</v>
      </c>
      <c r="E246" s="0" t="n">
        <f aca="false">1+D246</f>
        <v>1.02947920078611</v>
      </c>
      <c r="F246" s="0" t="n">
        <f aca="false">PRODUCT($E$3:E246)</f>
        <v>6.14955998246725</v>
      </c>
      <c r="H246" s="0" t="n">
        <f aca="false">D246-'Risk-free'!B245</f>
        <v>0.029479200786112</v>
      </c>
    </row>
    <row r="247" customFormat="false" ht="13.8" hidden="false" customHeight="false" outlineLevel="0" collapsed="false">
      <c r="A247" s="2" t="n">
        <v>40664</v>
      </c>
      <c r="B247" s="0" t="n">
        <v>0</v>
      </c>
      <c r="C247" s="0" t="n">
        <v>124.28</v>
      </c>
      <c r="D247" s="0" t="n">
        <f aca="false">(B247+C247)/C246 -1</f>
        <v>-0.0114540248170537</v>
      </c>
      <c r="E247" s="0" t="n">
        <f aca="false">1+D247</f>
        <v>0.988545975182946</v>
      </c>
      <c r="F247" s="0" t="n">
        <f aca="false">PRODUCT($E$3:E247)</f>
        <v>6.07912276981411</v>
      </c>
      <c r="H247" s="0" t="n">
        <f aca="false">D247-'Risk-free'!B246</f>
        <v>-0.0114540248170537</v>
      </c>
    </row>
    <row r="248" customFormat="false" ht="13.8" hidden="false" customHeight="false" outlineLevel="0" collapsed="false">
      <c r="A248" s="2" t="n">
        <v>40695</v>
      </c>
      <c r="B248" s="0" t="n">
        <v>0.536</v>
      </c>
      <c r="C248" s="0" t="n">
        <v>121.65</v>
      </c>
      <c r="D248" s="0" t="n">
        <f aca="false">(B248+C248)/C247 -1</f>
        <v>-0.0168490505310589</v>
      </c>
      <c r="E248" s="0" t="n">
        <f aca="false">1+D248</f>
        <v>0.983150949468941</v>
      </c>
      <c r="F248" s="0" t="n">
        <f aca="false">PRODUCT($E$3:E248)</f>
        <v>5.976695323081</v>
      </c>
      <c r="H248" s="0" t="n">
        <f aca="false">D248-'Risk-free'!B247</f>
        <v>-0.0168490505310589</v>
      </c>
    </row>
    <row r="249" customFormat="false" ht="13.8" hidden="false" customHeight="false" outlineLevel="0" collapsed="false">
      <c r="A249" s="2" t="n">
        <v>40725</v>
      </c>
      <c r="B249" s="0" t="n">
        <v>0</v>
      </c>
      <c r="C249" s="0" t="n">
        <v>119.16</v>
      </c>
      <c r="D249" s="0" t="n">
        <f aca="false">(B249+C249)/C248 -1</f>
        <v>-0.0204685573366216</v>
      </c>
      <c r="E249" s="0" t="n">
        <f aca="false">1+D249</f>
        <v>0.979531442663378</v>
      </c>
      <c r="F249" s="0" t="n">
        <f aca="false">PRODUCT($E$3:E249)</f>
        <v>5.854360992177</v>
      </c>
      <c r="H249" s="0" t="n">
        <f aca="false">D249-'Risk-free'!B248</f>
        <v>-0.0204685573366216</v>
      </c>
    </row>
    <row r="250" customFormat="false" ht="13.8" hidden="false" customHeight="false" outlineLevel="0" collapsed="false">
      <c r="A250" s="2" t="n">
        <v>40756</v>
      </c>
      <c r="B250" s="0" t="n">
        <v>0</v>
      </c>
      <c r="C250" s="0" t="n">
        <v>112.67</v>
      </c>
      <c r="D250" s="0" t="n">
        <f aca="false">(B250+C250)/C249 -1</f>
        <v>-0.0544645854313528</v>
      </c>
      <c r="E250" s="0" t="n">
        <f aca="false">1+D250</f>
        <v>0.945535414568647</v>
      </c>
      <c r="F250" s="0" t="n">
        <f aca="false">PRODUCT($E$3:E250)</f>
        <v>5.5355056477726</v>
      </c>
      <c r="H250" s="0" t="n">
        <f aca="false">D250-'Risk-free'!B249</f>
        <v>-0.0545645854313528</v>
      </c>
    </row>
    <row r="251" customFormat="false" ht="13.8" hidden="false" customHeight="false" outlineLevel="0" collapsed="false">
      <c r="A251" s="2" t="n">
        <v>40787</v>
      </c>
      <c r="B251" s="0" t="n">
        <v>0.554</v>
      </c>
      <c r="C251" s="0" t="n">
        <v>104.18</v>
      </c>
      <c r="D251" s="0" t="n">
        <f aca="false">(B251+C251)/C250 -1</f>
        <v>-0.0704357859234933</v>
      </c>
      <c r="E251" s="0" t="n">
        <f aca="false">1+D251</f>
        <v>0.929564214076507</v>
      </c>
      <c r="F251" s="0" t="n">
        <f aca="false">PRODUCT($E$3:E251)</f>
        <v>5.1456079569878</v>
      </c>
      <c r="H251" s="0" t="n">
        <f aca="false">D251-'Risk-free'!B250</f>
        <v>-0.0704357859234933</v>
      </c>
    </row>
    <row r="252" customFormat="false" ht="13.8" hidden="false" customHeight="false" outlineLevel="0" collapsed="false">
      <c r="A252" s="2" t="n">
        <v>40817</v>
      </c>
      <c r="B252" s="0" t="n">
        <v>0</v>
      </c>
      <c r="C252" s="0" t="n">
        <v>115.55</v>
      </c>
      <c r="D252" s="0" t="n">
        <f aca="false">(B252+C252)/C251 -1</f>
        <v>0.109138030332117</v>
      </c>
      <c r="E252" s="0" t="n">
        <f aca="false">1+D252</f>
        <v>1.10913803033212</v>
      </c>
      <c r="F252" s="0" t="n">
        <f aca="false">PRODUCT($E$3:E252)</f>
        <v>5.70718947427472</v>
      </c>
      <c r="H252" s="0" t="n">
        <f aca="false">D252-'Risk-free'!B251</f>
        <v>0.109138030332117</v>
      </c>
    </row>
    <row r="253" customFormat="false" ht="13.8" hidden="false" customHeight="false" outlineLevel="0" collapsed="false">
      <c r="A253" s="2" t="n">
        <v>40848</v>
      </c>
      <c r="B253" s="0" t="n">
        <v>0</v>
      </c>
      <c r="C253" s="0" t="n">
        <v>115.28</v>
      </c>
      <c r="D253" s="0" t="n">
        <f aca="false">(B253+C253)/C252 -1</f>
        <v>-0.00233665080051926</v>
      </c>
      <c r="E253" s="0" t="n">
        <f aca="false">1+D253</f>
        <v>0.997663349199481</v>
      </c>
      <c r="F253" s="0" t="n">
        <f aca="false">PRODUCT($E$3:E253)</f>
        <v>5.69385376542094</v>
      </c>
      <c r="H253" s="0" t="n">
        <f aca="false">D253-'Risk-free'!B252</f>
        <v>-0.00233665080051926</v>
      </c>
    </row>
    <row r="254" customFormat="false" ht="13.8" hidden="false" customHeight="false" outlineLevel="0" collapsed="false">
      <c r="A254" s="2" t="n">
        <v>40878</v>
      </c>
      <c r="B254" s="0" t="n">
        <v>0.651</v>
      </c>
      <c r="C254" s="0" t="n">
        <v>115.8</v>
      </c>
      <c r="D254" s="0" t="n">
        <f aca="false">(B254+C254)/C253 -1</f>
        <v>0.0101578764746704</v>
      </c>
      <c r="E254" s="0" t="n">
        <f aca="false">1+D254</f>
        <v>1.01015787647467</v>
      </c>
      <c r="F254" s="0" t="n">
        <f aca="false">PRODUCT($E$3:E254)</f>
        <v>5.75169122863492</v>
      </c>
      <c r="H254" s="0" t="n">
        <f aca="false">D254-'Risk-free'!B253</f>
        <v>0.0101578764746704</v>
      </c>
    </row>
    <row r="255" customFormat="false" ht="13.8" hidden="false" customHeight="false" outlineLevel="0" collapsed="false">
      <c r="A255" s="2" t="n">
        <v>40909</v>
      </c>
      <c r="B255" s="0" t="n">
        <v>0</v>
      </c>
      <c r="C255" s="0" t="n">
        <v>120.97</v>
      </c>
      <c r="D255" s="0" t="n">
        <f aca="false">(B255+C255)/C254 -1</f>
        <v>0.0446459412780655</v>
      </c>
      <c r="E255" s="0" t="n">
        <f aca="false">1+D255</f>
        <v>1.04464594127807</v>
      </c>
      <c r="F255" s="0" t="n">
        <f aca="false">PRODUCT($E$3:E255)</f>
        <v>6.00848089747812</v>
      </c>
      <c r="H255" s="0" t="n">
        <f aca="false">D255-'Risk-free'!B254</f>
        <v>0.0446459412780655</v>
      </c>
    </row>
    <row r="256" customFormat="false" ht="13.8" hidden="false" customHeight="false" outlineLevel="0" collapsed="false">
      <c r="A256" s="2" t="n">
        <v>40940</v>
      </c>
      <c r="B256" s="0" t="n">
        <v>0</v>
      </c>
      <c r="C256" s="0" t="n">
        <v>126.18</v>
      </c>
      <c r="D256" s="0" t="n">
        <f aca="false">(B256+C256)/C255 -1</f>
        <v>0.0430685293874515</v>
      </c>
      <c r="E256" s="0" t="n">
        <f aca="false">1+D256</f>
        <v>1.04306852938745</v>
      </c>
      <c r="F256" s="0" t="n">
        <f aca="false">PRODUCT($E$3:E256)</f>
        <v>6.2672573335851</v>
      </c>
      <c r="H256" s="0" t="n">
        <f aca="false">D256-'Risk-free'!B255</f>
        <v>0.0430685293874515</v>
      </c>
    </row>
    <row r="257" customFormat="false" ht="13.8" hidden="false" customHeight="false" outlineLevel="0" collapsed="false">
      <c r="A257" s="2" t="n">
        <v>40969</v>
      </c>
      <c r="B257" s="0" t="n">
        <v>0.536</v>
      </c>
      <c r="C257" s="0" t="n">
        <v>129.78</v>
      </c>
      <c r="D257" s="0" t="n">
        <f aca="false">(B257+C257)/C256 -1</f>
        <v>0.0327785702964019</v>
      </c>
      <c r="E257" s="0" t="n">
        <f aca="false">1+D257</f>
        <v>1.0327785702964</v>
      </c>
      <c r="F257" s="0" t="n">
        <f aca="false">PRODUCT($E$3:E257)</f>
        <v>6.47268906865966</v>
      </c>
      <c r="H257" s="0" t="n">
        <f aca="false">D257-'Risk-free'!B256</f>
        <v>0.0327785702964019</v>
      </c>
    </row>
    <row r="258" customFormat="false" ht="13.8" hidden="false" customHeight="false" outlineLevel="0" collapsed="false">
      <c r="A258" s="2" t="n">
        <v>41000</v>
      </c>
      <c r="B258" s="0" t="n">
        <v>0</v>
      </c>
      <c r="C258" s="0" t="n">
        <v>128.95</v>
      </c>
      <c r="D258" s="0" t="n">
        <f aca="false">(B258+C258)/C257 -1</f>
        <v>-0.00639543843427348</v>
      </c>
      <c r="E258" s="0" t="n">
        <f aca="false">1+D258</f>
        <v>0.993604561565726</v>
      </c>
      <c r="F258" s="0" t="n">
        <f aca="false">PRODUCT($E$3:E258)</f>
        <v>6.43129338421685</v>
      </c>
      <c r="H258" s="0" t="n">
        <f aca="false">D258-'Risk-free'!B257</f>
        <v>-0.00639543843427348</v>
      </c>
    </row>
    <row r="259" customFormat="false" ht="13.8" hidden="false" customHeight="false" outlineLevel="0" collapsed="false">
      <c r="A259" s="2" t="n">
        <v>41030</v>
      </c>
      <c r="B259" s="0" t="n">
        <v>0</v>
      </c>
      <c r="C259" s="0" t="n">
        <v>121.19</v>
      </c>
      <c r="D259" s="0" t="n">
        <f aca="false">(B259+C259)/C258 -1</f>
        <v>-0.060178363706863</v>
      </c>
      <c r="E259" s="0" t="n">
        <f aca="false">1+D259</f>
        <v>0.939821636293137</v>
      </c>
      <c r="F259" s="0" t="n">
        <f aca="false">PRODUCT($E$3:E259)</f>
        <v>6.04426867183591</v>
      </c>
      <c r="H259" s="0" t="n">
        <f aca="false">D259-'Risk-free'!B258</f>
        <v>-0.060278363706863</v>
      </c>
    </row>
    <row r="260" customFormat="false" ht="13.8" hidden="false" customHeight="false" outlineLevel="0" collapsed="false">
      <c r="A260" s="2" t="n">
        <v>41061</v>
      </c>
      <c r="B260" s="0" t="n">
        <v>0.607</v>
      </c>
      <c r="C260" s="0" t="n">
        <v>125.55</v>
      </c>
      <c r="D260" s="0" t="n">
        <f aca="false">(B260+C260)/C259 -1</f>
        <v>0.0409852298044393</v>
      </c>
      <c r="E260" s="0" t="n">
        <f aca="false">1+D260</f>
        <v>1.04098522980444</v>
      </c>
      <c r="F260" s="0" t="n">
        <f aca="false">PRODUCT($E$3:E260)</f>
        <v>6.29199441235088</v>
      </c>
      <c r="H260" s="0" t="n">
        <f aca="false">D260-'Risk-free'!B259</f>
        <v>0.0409852298044393</v>
      </c>
    </row>
    <row r="261" customFormat="false" ht="13.8" hidden="false" customHeight="false" outlineLevel="0" collapsed="false">
      <c r="A261" s="2" t="n">
        <v>41091</v>
      </c>
      <c r="B261" s="0" t="n">
        <v>0</v>
      </c>
      <c r="C261" s="0" t="n">
        <v>127.27</v>
      </c>
      <c r="D261" s="0" t="n">
        <f aca="false">(B261+C261)/C260 -1</f>
        <v>0.013699721226603</v>
      </c>
      <c r="E261" s="0" t="n">
        <f aca="false">1+D261</f>
        <v>1.0136997212266</v>
      </c>
      <c r="F261" s="0" t="n">
        <f aca="false">PRODUCT($E$3:E261)</f>
        <v>6.37819298175943</v>
      </c>
      <c r="H261" s="0" t="n">
        <f aca="false">D261-'Risk-free'!B260</f>
        <v>0.013699721226603</v>
      </c>
    </row>
    <row r="262" customFormat="false" ht="13.8" hidden="false" customHeight="false" outlineLevel="0" collapsed="false">
      <c r="A262" s="2" t="n">
        <v>41122</v>
      </c>
      <c r="B262" s="0" t="n">
        <v>0</v>
      </c>
      <c r="C262" s="0" t="n">
        <v>130.12</v>
      </c>
      <c r="D262" s="0" t="n">
        <f aca="false">(B262+C262)/C261 -1</f>
        <v>0.0223933370000786</v>
      </c>
      <c r="E262" s="0" t="n">
        <f aca="false">1+D262</f>
        <v>1.02239333700008</v>
      </c>
      <c r="F262" s="0" t="n">
        <f aca="false">PRODUCT($E$3:E262)</f>
        <v>6.5210220066515</v>
      </c>
      <c r="H262" s="0" t="n">
        <f aca="false">D262-'Risk-free'!B261</f>
        <v>0.0222933370000786</v>
      </c>
    </row>
    <row r="263" customFormat="false" ht="13.8" hidden="false" customHeight="false" outlineLevel="0" collapsed="false">
      <c r="A263" s="2" t="n">
        <v>41153</v>
      </c>
      <c r="B263" s="0" t="n">
        <v>0.651</v>
      </c>
      <c r="C263" s="0" t="n">
        <v>132.83</v>
      </c>
      <c r="D263" s="0" t="n">
        <f aca="false">(B263+C263)/C262 -1</f>
        <v>0.0258300030740857</v>
      </c>
      <c r="E263" s="0" t="n">
        <f aca="false">1+D263</f>
        <v>1.02583000307409</v>
      </c>
      <c r="F263" s="0" t="n">
        <f aca="false">PRODUCT($E$3:E263)</f>
        <v>6.68946002512949</v>
      </c>
      <c r="H263" s="0" t="n">
        <f aca="false">D263-'Risk-free'!B262</f>
        <v>0.0257300030740857</v>
      </c>
    </row>
    <row r="264" customFormat="false" ht="13.8" hidden="false" customHeight="false" outlineLevel="0" collapsed="false">
      <c r="A264" s="2" t="n">
        <v>41183</v>
      </c>
      <c r="B264" s="0" t="n">
        <v>0</v>
      </c>
      <c r="C264" s="0" t="n">
        <v>130.36</v>
      </c>
      <c r="D264" s="0" t="n">
        <f aca="false">(B264+C264)/C263 -1</f>
        <v>-0.0185951968681773</v>
      </c>
      <c r="E264" s="0" t="n">
        <f aca="false">1+D264</f>
        <v>0.981404803131823</v>
      </c>
      <c r="F264" s="0" t="n">
        <f aca="false">PRODUCT($E$3:E264)</f>
        <v>6.56506819902041</v>
      </c>
      <c r="H264" s="0" t="n">
        <f aca="false">D264-'Risk-free'!B263</f>
        <v>-0.0186951968681773</v>
      </c>
    </row>
    <row r="265" customFormat="false" ht="13.8" hidden="false" customHeight="false" outlineLevel="0" collapsed="false">
      <c r="A265" s="2" t="n">
        <v>41214</v>
      </c>
      <c r="B265" s="0" t="n">
        <v>0</v>
      </c>
      <c r="C265" s="0" t="n">
        <v>131.09</v>
      </c>
      <c r="D265" s="0" t="n">
        <f aca="false">(B265+C265)/C264 -1</f>
        <v>0.00559987726296396</v>
      </c>
      <c r="E265" s="0" t="n">
        <f aca="false">1+D265</f>
        <v>1.00559987726296</v>
      </c>
      <c r="F265" s="0" t="n">
        <f aca="false">PRODUCT($E$3:E265)</f>
        <v>6.60183177515791</v>
      </c>
      <c r="H265" s="0" t="n">
        <f aca="false">D265-'Risk-free'!B264</f>
        <v>0.00549987726296396</v>
      </c>
    </row>
    <row r="266" customFormat="false" ht="13.8" hidden="false" customHeight="false" outlineLevel="0" collapsed="false">
      <c r="A266" s="2" t="n">
        <v>41244</v>
      </c>
      <c r="B266" s="0" t="n">
        <v>0.905</v>
      </c>
      <c r="C266" s="0" t="n">
        <v>131.37</v>
      </c>
      <c r="D266" s="0" t="n">
        <f aca="false">(B266+C266)/C265 -1</f>
        <v>0.00903959112060426</v>
      </c>
      <c r="E266" s="0" t="n">
        <f aca="false">1+D266</f>
        <v>1.0090395911206</v>
      </c>
      <c r="F266" s="0" t="n">
        <f aca="false">PRODUCT($E$3:E266)</f>
        <v>6.66150963505235</v>
      </c>
      <c r="H266" s="0" t="n">
        <f aca="false">D266-'Risk-free'!B265</f>
        <v>0.00893959112060426</v>
      </c>
    </row>
    <row r="267" customFormat="false" ht="13.8" hidden="false" customHeight="false" outlineLevel="0" collapsed="false">
      <c r="A267" s="2" t="n">
        <v>41275</v>
      </c>
      <c r="B267" s="0" t="n">
        <v>0</v>
      </c>
      <c r="C267" s="0" t="n">
        <v>138.17</v>
      </c>
      <c r="D267" s="0" t="n">
        <f aca="false">(B267+C267)/C266 -1</f>
        <v>0.051762198371013</v>
      </c>
      <c r="E267" s="0" t="n">
        <f aca="false">1+D267</f>
        <v>1.05176219837101</v>
      </c>
      <c r="F267" s="0" t="n">
        <f aca="false">PRODUCT($E$3:E267)</f>
        <v>7.00632401823234</v>
      </c>
      <c r="H267" s="0" t="n">
        <f aca="false">D267-'Risk-free'!B266</f>
        <v>0.051762198371013</v>
      </c>
    </row>
    <row r="268" customFormat="false" ht="13.8" hidden="false" customHeight="false" outlineLevel="0" collapsed="false">
      <c r="A268" s="2" t="n">
        <v>41306</v>
      </c>
      <c r="B268" s="0" t="n">
        <v>0</v>
      </c>
      <c r="C268" s="0" t="n">
        <v>140.02</v>
      </c>
      <c r="D268" s="0" t="n">
        <f aca="false">(B268+C268)/C267 -1</f>
        <v>0.0133893030324963</v>
      </c>
      <c r="E268" s="0" t="n">
        <f aca="false">1+D268</f>
        <v>1.0133893030325</v>
      </c>
      <c r="F268" s="0" t="n">
        <f aca="false">PRODUCT($E$3:E268)</f>
        <v>7.10013381365631</v>
      </c>
      <c r="H268" s="0" t="n">
        <f aca="false">D268-'Risk-free'!B267</f>
        <v>0.0133893030324963</v>
      </c>
    </row>
    <row r="269" customFormat="false" ht="13.8" hidden="false" customHeight="false" outlineLevel="0" collapsed="false">
      <c r="A269" s="2" t="n">
        <v>41334</v>
      </c>
      <c r="B269" s="0" t="n">
        <v>0.635</v>
      </c>
      <c r="C269" s="0" t="n">
        <v>144.61</v>
      </c>
      <c r="D269" s="0" t="n">
        <f aca="false">(B269+C269)/C268 -1</f>
        <v>0.0373160977003284</v>
      </c>
      <c r="E269" s="0" t="n">
        <f aca="false">1+D269</f>
        <v>1.03731609770033</v>
      </c>
      <c r="F269" s="0" t="n">
        <f aca="false">PRODUCT($E$3:E269)</f>
        <v>7.36508310073212</v>
      </c>
      <c r="H269" s="0" t="n">
        <f aca="false">D269-'Risk-free'!B268</f>
        <v>0.0373160977003284</v>
      </c>
    </row>
    <row r="270" customFormat="false" ht="13.8" hidden="false" customHeight="false" outlineLevel="0" collapsed="false">
      <c r="A270" s="2" t="n">
        <v>41365</v>
      </c>
      <c r="B270" s="0" t="n">
        <v>0</v>
      </c>
      <c r="C270" s="0" t="n">
        <v>147.37</v>
      </c>
      <c r="D270" s="0" t="n">
        <f aca="false">(B270+C270)/C269 -1</f>
        <v>0.019085817025102</v>
      </c>
      <c r="E270" s="0" t="n">
        <f aca="false">1+D270</f>
        <v>1.0190858170251</v>
      </c>
      <c r="F270" s="0" t="n">
        <f aca="false">PRODUCT($E$3:E270)</f>
        <v>7.50565172916736</v>
      </c>
      <c r="H270" s="0" t="n">
        <f aca="false">D270-'Risk-free'!B269</f>
        <v>0.019085817025102</v>
      </c>
    </row>
    <row r="271" customFormat="false" ht="13.8" hidden="false" customHeight="false" outlineLevel="0" collapsed="false">
      <c r="A271" s="2" t="n">
        <v>41395</v>
      </c>
      <c r="B271" s="0" t="n">
        <v>0</v>
      </c>
      <c r="C271" s="0" t="n">
        <v>150.8</v>
      </c>
      <c r="D271" s="0" t="n">
        <f aca="false">(B271+C271)/C270 -1</f>
        <v>0.0232747506276718</v>
      </c>
      <c r="E271" s="0" t="n">
        <f aca="false">1+D271</f>
        <v>1.02327475062767</v>
      </c>
      <c r="F271" s="0" t="n">
        <f aca="false">PRODUCT($E$3:E271)</f>
        <v>7.68034390146188</v>
      </c>
      <c r="H271" s="0" t="n">
        <f aca="false">D271-'Risk-free'!B270</f>
        <v>0.0232747506276718</v>
      </c>
    </row>
    <row r="272" customFormat="false" ht="13.8" hidden="false" customHeight="false" outlineLevel="0" collapsed="false">
      <c r="A272" s="2" t="n">
        <v>41426</v>
      </c>
      <c r="B272" s="0" t="n">
        <v>0.697</v>
      </c>
      <c r="C272" s="0" t="n">
        <v>148.06</v>
      </c>
      <c r="D272" s="0" t="n">
        <f aca="false">(B272+C272)/C271 -1</f>
        <v>-0.0135477453580902</v>
      </c>
      <c r="E272" s="0" t="n">
        <f aca="false">1+D272</f>
        <v>0.98645225464191</v>
      </c>
      <c r="F272" s="0" t="n">
        <f aca="false">PRODUCT($E$3:E272)</f>
        <v>7.57629255802232</v>
      </c>
      <c r="H272" s="0" t="n">
        <f aca="false">D272-'Risk-free'!B271</f>
        <v>-0.0135477453580902</v>
      </c>
    </row>
    <row r="273" customFormat="false" ht="13.8" hidden="false" customHeight="false" outlineLevel="0" collapsed="false">
      <c r="A273" s="2" t="n">
        <v>41456</v>
      </c>
      <c r="B273" s="0" t="n">
        <v>0</v>
      </c>
      <c r="C273" s="0" t="n">
        <v>155.57</v>
      </c>
      <c r="D273" s="0" t="n">
        <f aca="false">(B273+C273)/C272 -1</f>
        <v>0.0507226799945968</v>
      </c>
      <c r="E273" s="0" t="n">
        <f aca="false">1+D273</f>
        <v>1.0507226799946</v>
      </c>
      <c r="F273" s="0" t="n">
        <f aca="false">PRODUCT($E$3:E273)</f>
        <v>7.96058242098833</v>
      </c>
      <c r="H273" s="0" t="n">
        <f aca="false">D273-'Risk-free'!B272</f>
        <v>0.0507226799945968</v>
      </c>
    </row>
    <row r="274" customFormat="false" ht="13.8" hidden="false" customHeight="false" outlineLevel="0" collapsed="false">
      <c r="A274" s="2" t="n">
        <v>41487</v>
      </c>
      <c r="B274" s="0" t="n">
        <v>0</v>
      </c>
      <c r="C274" s="0" t="n">
        <v>151.04</v>
      </c>
      <c r="D274" s="0" t="n">
        <f aca="false">(B274+C274)/C273 -1</f>
        <v>-0.0291187246898502</v>
      </c>
      <c r="E274" s="0" t="n">
        <f aca="false">1+D274</f>
        <v>0.97088127531015</v>
      </c>
      <c r="F274" s="0" t="n">
        <f aca="false">PRODUCT($E$3:E274)</f>
        <v>7.72878041310071</v>
      </c>
      <c r="H274" s="0" t="n">
        <f aca="false">D274-'Risk-free'!B273</f>
        <v>-0.0291187246898502</v>
      </c>
    </row>
    <row r="275" customFormat="false" ht="13.8" hidden="false" customHeight="false" outlineLevel="0" collapsed="false">
      <c r="A275" s="2" t="n">
        <v>41518</v>
      </c>
      <c r="B275" s="0" t="n">
        <v>0.747</v>
      </c>
      <c r="C275" s="0" t="n">
        <v>155.02</v>
      </c>
      <c r="D275" s="0" t="n">
        <f aca="false">(B275+C275)/C274 -1</f>
        <v>0.0312963453389832</v>
      </c>
      <c r="E275" s="0" t="n">
        <f aca="false">1+D275</f>
        <v>1.03129634533898</v>
      </c>
      <c r="F275" s="0" t="n">
        <f aca="false">PRODUCT($E$3:E275)</f>
        <v>7.97066299395828</v>
      </c>
      <c r="H275" s="0" t="n">
        <f aca="false">D275-'Risk-free'!B274</f>
        <v>0.0312963453389832</v>
      </c>
    </row>
    <row r="276" customFormat="false" ht="13.8" hidden="false" customHeight="false" outlineLevel="0" collapsed="false">
      <c r="A276" s="2" t="n">
        <v>41548</v>
      </c>
      <c r="B276" s="0" t="n">
        <v>0</v>
      </c>
      <c r="C276" s="0" t="n">
        <v>162.13</v>
      </c>
      <c r="D276" s="0" t="n">
        <f aca="false">(B276+C276)/C275 -1</f>
        <v>0.04586504967101</v>
      </c>
      <c r="E276" s="0" t="n">
        <f aca="false">1+D276</f>
        <v>1.04586504967101</v>
      </c>
      <c r="F276" s="0" t="n">
        <f aca="false">PRODUCT($E$3:E276)</f>
        <v>8.33623784808705</v>
      </c>
      <c r="H276" s="0" t="n">
        <f aca="false">D276-'Risk-free'!B275</f>
        <v>0.04586504967101</v>
      </c>
    </row>
    <row r="277" customFormat="false" ht="13.8" hidden="false" customHeight="false" outlineLevel="0" collapsed="false">
      <c r="A277" s="2" t="n">
        <v>41579</v>
      </c>
      <c r="B277" s="0" t="n">
        <v>0</v>
      </c>
      <c r="C277" s="0" t="n">
        <v>167.04</v>
      </c>
      <c r="D277" s="0" t="n">
        <f aca="false">(B277+C277)/C276 -1</f>
        <v>0.0302843397273793</v>
      </c>
      <c r="E277" s="0" t="n">
        <f aca="false">1+D277</f>
        <v>1.03028433972738</v>
      </c>
      <c r="F277" s="0" t="n">
        <f aca="false">PRODUCT($E$3:E277)</f>
        <v>8.58869530712676</v>
      </c>
      <c r="H277" s="0" t="n">
        <f aca="false">D277-'Risk-free'!B276</f>
        <v>0.0302843397273793</v>
      </c>
    </row>
    <row r="278" customFormat="false" ht="13.8" hidden="false" customHeight="false" outlineLevel="0" collapsed="false">
      <c r="A278" s="2" t="n">
        <v>41609</v>
      </c>
      <c r="B278" s="0" t="n">
        <v>0.869</v>
      </c>
      <c r="C278" s="0" t="n">
        <v>170.36</v>
      </c>
      <c r="D278" s="0" t="n">
        <f aca="false">(B278+C278)/C277 -1</f>
        <v>0.0250778256704982</v>
      </c>
      <c r="E278" s="0" t="n">
        <f aca="false">1+D278</f>
        <v>1.0250778256705</v>
      </c>
      <c r="F278" s="0" t="n">
        <f aca="false">PRODUCT($E$3:E278)</f>
        <v>8.80408111077591</v>
      </c>
      <c r="H278" s="0" t="n">
        <f aca="false">D278-'Risk-free'!B277</f>
        <v>0.0250778256704982</v>
      </c>
    </row>
    <row r="279" customFormat="false" ht="13.8" hidden="false" customHeight="false" outlineLevel="0" collapsed="false">
      <c r="A279" s="2" t="n">
        <v>41640</v>
      </c>
      <c r="B279" s="0" t="n">
        <v>0</v>
      </c>
      <c r="C279" s="0" t="n">
        <v>164.45</v>
      </c>
      <c r="D279" s="0" t="n">
        <f aca="false">(B279+C279)/C278 -1</f>
        <v>-0.0346912420756047</v>
      </c>
      <c r="E279" s="0" t="n">
        <f aca="false">1+D279</f>
        <v>0.965308757924395</v>
      </c>
      <c r="F279" s="0" t="n">
        <f aca="false">PRODUCT($E$3:E279)</f>
        <v>8.49865660170872</v>
      </c>
      <c r="H279" s="0" t="n">
        <f aca="false">D279-'Risk-free'!B278</f>
        <v>-0.0346912420756047</v>
      </c>
    </row>
    <row r="280" customFormat="false" ht="13.8" hidden="false" customHeight="false" outlineLevel="0" collapsed="false">
      <c r="A280" s="2" t="n">
        <v>41671</v>
      </c>
      <c r="B280" s="0" t="n">
        <v>0</v>
      </c>
      <c r="C280" s="0" t="n">
        <v>171.95</v>
      </c>
      <c r="D280" s="0" t="n">
        <f aca="false">(B280+C280)/C279 -1</f>
        <v>0.0456065673456978</v>
      </c>
      <c r="E280" s="0" t="n">
        <f aca="false">1+D280</f>
        <v>1.0456065673457</v>
      </c>
      <c r="F280" s="0" t="n">
        <f aca="false">PRODUCT($E$3:E280)</f>
        <v>8.88625115636251</v>
      </c>
      <c r="H280" s="0" t="n">
        <f aca="false">D280-'Risk-free'!B279</f>
        <v>0.0456065673456978</v>
      </c>
    </row>
    <row r="281" customFormat="false" ht="13.8" hidden="false" customHeight="false" outlineLevel="0" collapsed="false">
      <c r="A281" s="2" t="n">
        <v>41699</v>
      </c>
      <c r="B281" s="0" t="n">
        <v>0.734</v>
      </c>
      <c r="C281" s="0" t="n">
        <v>172.63</v>
      </c>
      <c r="D281" s="0" t="n">
        <f aca="false">(B281+C281)/C280 -1</f>
        <v>0.00822332073277132</v>
      </c>
      <c r="E281" s="0" t="n">
        <f aca="false">1+D281</f>
        <v>1.00822332073277</v>
      </c>
      <c r="F281" s="0" t="n">
        <f aca="false">PRODUCT($E$3:E281)</f>
        <v>8.95932564973324</v>
      </c>
      <c r="H281" s="0" t="n">
        <f aca="false">D281-'Risk-free'!B280</f>
        <v>0.00822332073277132</v>
      </c>
    </row>
    <row r="282" customFormat="false" ht="13.8" hidden="false" customHeight="false" outlineLevel="0" collapsed="false">
      <c r="A282" s="2" t="n">
        <v>41730</v>
      </c>
      <c r="B282" s="0" t="n">
        <v>0</v>
      </c>
      <c r="C282" s="0" t="n">
        <v>173.88</v>
      </c>
      <c r="D282" s="0" t="n">
        <f aca="false">(B282+C282)/C281 -1</f>
        <v>0.00724091988646247</v>
      </c>
      <c r="E282" s="0" t="n">
        <f aca="false">1+D282</f>
        <v>1.00724091988646</v>
      </c>
      <c r="F282" s="0" t="n">
        <f aca="false">PRODUCT($E$3:E282)</f>
        <v>9.02419940899969</v>
      </c>
      <c r="H282" s="0" t="n">
        <f aca="false">D282-'Risk-free'!B281</f>
        <v>0.00724091988646247</v>
      </c>
    </row>
    <row r="283" customFormat="false" ht="13.8" hidden="false" customHeight="false" outlineLevel="0" collapsed="false">
      <c r="A283" s="2" t="n">
        <v>41760</v>
      </c>
      <c r="B283" s="0" t="n">
        <v>0</v>
      </c>
      <c r="C283" s="0" t="n">
        <v>177.94</v>
      </c>
      <c r="D283" s="0" t="n">
        <f aca="false">(B283+C283)/C282 -1</f>
        <v>0.0233494363929148</v>
      </c>
      <c r="E283" s="0" t="n">
        <f aca="false">1+D283</f>
        <v>1.02334943639291</v>
      </c>
      <c r="F283" s="0" t="n">
        <f aca="false">PRODUCT($E$3:E283)</f>
        <v>9.23490937909711</v>
      </c>
      <c r="H283" s="0" t="n">
        <f aca="false">D283-'Risk-free'!B282</f>
        <v>0.0233494363929148</v>
      </c>
    </row>
    <row r="284" customFormat="false" ht="13.8" hidden="false" customHeight="false" outlineLevel="0" collapsed="false">
      <c r="A284" s="2" t="n">
        <v>41791</v>
      </c>
      <c r="B284" s="0" t="n">
        <v>0.762</v>
      </c>
      <c r="C284" s="0" t="n">
        <v>180.83</v>
      </c>
      <c r="D284" s="0" t="n">
        <f aca="false">(B284+C284)/C283 -1</f>
        <v>0.0205237720579972</v>
      </c>
      <c r="E284" s="0" t="n">
        <f aca="false">1+D284</f>
        <v>1.020523772058</v>
      </c>
      <c r="F284" s="0" t="n">
        <f aca="false">PRODUCT($E$3:E284)</f>
        <v>9.42444455416996</v>
      </c>
      <c r="H284" s="0" t="n">
        <f aca="false">D284-'Risk-free'!B283</f>
        <v>0.0205237720579972</v>
      </c>
    </row>
    <row r="285" customFormat="false" ht="13.8" hidden="false" customHeight="false" outlineLevel="0" collapsed="false">
      <c r="A285" s="2" t="n">
        <v>41821</v>
      </c>
      <c r="B285" s="0" t="n">
        <v>0</v>
      </c>
      <c r="C285" s="0" t="n">
        <v>178.32</v>
      </c>
      <c r="D285" s="0" t="n">
        <f aca="false">(B285+C285)/C284 -1</f>
        <v>-0.0138804401924461</v>
      </c>
      <c r="E285" s="0" t="n">
        <f aca="false">1+D285</f>
        <v>0.986119559807554</v>
      </c>
      <c r="F285" s="0" t="n">
        <f aca="false">PRODUCT($E$3:E285)</f>
        <v>9.29362911518878</v>
      </c>
      <c r="H285" s="0" t="n">
        <f aca="false">D285-'Risk-free'!B284</f>
        <v>-0.0138804401924461</v>
      </c>
    </row>
    <row r="286" customFormat="false" ht="13.8" hidden="false" customHeight="false" outlineLevel="0" collapsed="false">
      <c r="A286" s="2" t="n">
        <v>41852</v>
      </c>
      <c r="B286" s="0" t="n">
        <v>0</v>
      </c>
      <c r="C286" s="0" t="n">
        <v>185.43</v>
      </c>
      <c r="D286" s="0" t="n">
        <f aca="false">(B286+C286)/C285 -1</f>
        <v>0.0398721399730821</v>
      </c>
      <c r="E286" s="0" t="n">
        <f aca="false">1+D286</f>
        <v>1.03987213997308</v>
      </c>
      <c r="F286" s="0" t="n">
        <f aca="false">PRODUCT($E$3:E286)</f>
        <v>9.66418599612749</v>
      </c>
      <c r="H286" s="0" t="n">
        <f aca="false">D286-'Risk-free'!B285</f>
        <v>0.0398721399730821</v>
      </c>
    </row>
    <row r="287" customFormat="false" ht="13.8" hidden="false" customHeight="false" outlineLevel="0" collapsed="false">
      <c r="A287" s="2" t="n">
        <v>41883</v>
      </c>
      <c r="B287" s="0" t="n">
        <v>0.826</v>
      </c>
      <c r="C287" s="0" t="n">
        <v>181.99</v>
      </c>
      <c r="D287" s="0" t="n">
        <f aca="false">(B287+C287)/C286 -1</f>
        <v>-0.0140969638138382</v>
      </c>
      <c r="E287" s="0" t="n">
        <f aca="false">1+D287</f>
        <v>0.985903036186162</v>
      </c>
      <c r="F287" s="0" t="n">
        <f aca="false">PRODUCT($E$3:E287)</f>
        <v>9.52795031584988</v>
      </c>
      <c r="H287" s="0" t="n">
        <f aca="false">D287-'Risk-free'!B286</f>
        <v>-0.0140969638138382</v>
      </c>
    </row>
    <row r="288" customFormat="false" ht="13.8" hidden="false" customHeight="false" outlineLevel="0" collapsed="false">
      <c r="A288" s="2" t="n">
        <v>41913</v>
      </c>
      <c r="B288" s="0" t="n">
        <v>0</v>
      </c>
      <c r="C288" s="0" t="n">
        <v>186.4</v>
      </c>
      <c r="D288" s="0" t="n">
        <f aca="false">(B288+C288)/C287 -1</f>
        <v>0.0242321006648716</v>
      </c>
      <c r="E288" s="0" t="n">
        <f aca="false">1+D288</f>
        <v>1.02423210066487</v>
      </c>
      <c r="F288" s="0" t="n">
        <f aca="false">PRODUCT($E$3:E288)</f>
        <v>9.75883256703345</v>
      </c>
      <c r="H288" s="0" t="n">
        <f aca="false">D288-'Risk-free'!B287</f>
        <v>0.0242321006648716</v>
      </c>
    </row>
    <row r="289" customFormat="false" ht="13.8" hidden="false" customHeight="false" outlineLevel="0" collapsed="false">
      <c r="A289" s="2" t="n">
        <v>41944</v>
      </c>
      <c r="B289" s="0" t="n">
        <v>0</v>
      </c>
      <c r="C289" s="0" t="n">
        <v>191.4</v>
      </c>
      <c r="D289" s="0" t="n">
        <f aca="false">(B289+C289)/C288 -1</f>
        <v>0.0268240343347639</v>
      </c>
      <c r="E289" s="0" t="n">
        <f aca="false">1+D289</f>
        <v>1.02682403433476</v>
      </c>
      <c r="F289" s="0" t="n">
        <f aca="false">PRODUCT($E$3:E289)</f>
        <v>10.0206038268788</v>
      </c>
      <c r="H289" s="0" t="n">
        <f aca="false">D289-'Risk-free'!B288</f>
        <v>0.0268240343347639</v>
      </c>
    </row>
    <row r="290" customFormat="false" ht="13.8" hidden="false" customHeight="false" outlineLevel="0" collapsed="false">
      <c r="A290" s="2" t="n">
        <v>41974</v>
      </c>
      <c r="B290" s="0" t="n">
        <v>0.981</v>
      </c>
      <c r="C290" s="0" t="n">
        <v>189.89</v>
      </c>
      <c r="D290" s="0" t="n">
        <f aca="false">(B290+C290)/C289 -1</f>
        <v>-0.00276384535005236</v>
      </c>
      <c r="E290" s="0" t="n">
        <f aca="false">1+D290</f>
        <v>0.997236154649948</v>
      </c>
      <c r="F290" s="0" t="n">
        <f aca="false">PRODUCT($E$3:E290)</f>
        <v>9.99290842758713</v>
      </c>
      <c r="H290" s="0" t="n">
        <f aca="false">D290-'Risk-free'!B289</f>
        <v>-0.00276384535005236</v>
      </c>
    </row>
    <row r="291" customFormat="false" ht="13.8" hidden="false" customHeight="false" outlineLevel="0" collapsed="false">
      <c r="A291" s="2" t="n">
        <v>42005</v>
      </c>
      <c r="B291" s="0" t="n">
        <v>0</v>
      </c>
      <c r="C291" s="0" t="n">
        <v>184.16</v>
      </c>
      <c r="D291" s="0" t="n">
        <f aca="false">(B291+C291)/C290 -1</f>
        <v>-0.0301753646848175</v>
      </c>
      <c r="E291" s="0" t="n">
        <f aca="false">1+D291</f>
        <v>0.969824635315182</v>
      </c>
      <c r="F291" s="0" t="n">
        <f aca="false">PRODUCT($E$3:E291)</f>
        <v>9.6913687715227</v>
      </c>
      <c r="H291" s="0" t="n">
        <f aca="false">D291-'Risk-free'!B290</f>
        <v>-0.0301753646848175</v>
      </c>
    </row>
    <row r="292" customFormat="false" ht="13.8" hidden="false" customHeight="false" outlineLevel="0" collapsed="false">
      <c r="A292" s="2" t="n">
        <v>42036</v>
      </c>
      <c r="B292" s="0" t="n">
        <v>0</v>
      </c>
      <c r="C292" s="0" t="n">
        <v>194.73</v>
      </c>
      <c r="D292" s="0" t="n">
        <f aca="false">(B292+C292)/C291 -1</f>
        <v>0.0573957428323197</v>
      </c>
      <c r="E292" s="0" t="n">
        <f aca="false">1+D292</f>
        <v>1.05739574283232</v>
      </c>
      <c r="F292" s="0" t="n">
        <f aca="false">PRODUCT($E$3:E292)</f>
        <v>10.2476120812262</v>
      </c>
      <c r="H292" s="0" t="n">
        <f aca="false">D292-'Risk-free'!B291</f>
        <v>0.0573957428323197</v>
      </c>
    </row>
    <row r="293" customFormat="false" ht="13.8" hidden="false" customHeight="false" outlineLevel="0" collapsed="false">
      <c r="A293" s="2" t="n">
        <v>42064</v>
      </c>
      <c r="B293" s="0" t="n">
        <v>0.934</v>
      </c>
      <c r="C293" s="0" t="n">
        <v>190.71</v>
      </c>
      <c r="D293" s="0" t="n">
        <f aca="false">(B293+C293)/C292 -1</f>
        <v>-0.0158475838340265</v>
      </c>
      <c r="E293" s="0" t="n">
        <f aca="false">1+D293</f>
        <v>0.984152416165973</v>
      </c>
      <c r="F293" s="0" t="n">
        <f aca="false">PRODUCT($E$3:E293)</f>
        <v>10.0852121896704</v>
      </c>
      <c r="H293" s="0" t="n">
        <f aca="false">D293-'Risk-free'!B292</f>
        <v>-0.0158475838340265</v>
      </c>
    </row>
    <row r="294" customFormat="false" ht="13.8" hidden="false" customHeight="false" outlineLevel="0" collapsed="false">
      <c r="A294" s="2" t="n">
        <v>42095</v>
      </c>
      <c r="B294" s="0" t="n">
        <v>0</v>
      </c>
      <c r="C294" s="0" t="n">
        <v>192.52</v>
      </c>
      <c r="D294" s="0" t="n">
        <f aca="false">(B294+C294)/C293 -1</f>
        <v>0.00949084998164751</v>
      </c>
      <c r="E294" s="0" t="n">
        <f aca="false">1+D294</f>
        <v>1.00949084998165</v>
      </c>
      <c r="F294" s="0" t="n">
        <f aca="false">PRODUCT($E$3:E294)</f>
        <v>10.1809294255956</v>
      </c>
      <c r="H294" s="0" t="n">
        <f aca="false">D294-'Risk-free'!B293</f>
        <v>0.00949084998164751</v>
      </c>
    </row>
    <row r="295" customFormat="false" ht="13.8" hidden="false" customHeight="false" outlineLevel="0" collapsed="false">
      <c r="A295" s="2" t="n">
        <v>42125</v>
      </c>
      <c r="B295" s="0" t="n">
        <v>0</v>
      </c>
      <c r="C295" s="0" t="n">
        <v>194.97</v>
      </c>
      <c r="D295" s="0" t="n">
        <f aca="false">(B295+C295)/C294 -1</f>
        <v>0.0127259505505921</v>
      </c>
      <c r="E295" s="0" t="n">
        <f aca="false">1+D295</f>
        <v>1.01272595055059</v>
      </c>
      <c r="F295" s="0" t="n">
        <f aca="false">PRODUCT($E$3:E295)</f>
        <v>10.3104914300248</v>
      </c>
      <c r="H295" s="0" t="n">
        <f aca="false">D295-'Risk-free'!B294</f>
        <v>0.0127259505505921</v>
      </c>
    </row>
    <row r="296" customFormat="false" ht="13.8" hidden="false" customHeight="false" outlineLevel="0" collapsed="false">
      <c r="A296" s="2" t="n">
        <v>42156</v>
      </c>
      <c r="B296" s="0" t="n">
        <v>0.86</v>
      </c>
      <c r="C296" s="0" t="n">
        <v>190.36</v>
      </c>
      <c r="D296" s="0" t="n">
        <f aca="false">(B296+C296)/C295 -1</f>
        <v>-0.0192337282658869</v>
      </c>
      <c r="E296" s="0" t="n">
        <f aca="false">1+D296</f>
        <v>0.980766271734113</v>
      </c>
      <c r="F296" s="0" t="n">
        <f aca="false">PRODUCT($E$3:E296)</f>
        <v>10.112182239572</v>
      </c>
      <c r="H296" s="0" t="n">
        <f aca="false">D296-'Risk-free'!B295</f>
        <v>-0.0192337282658869</v>
      </c>
    </row>
    <row r="297" customFormat="false" ht="13.8" hidden="false" customHeight="false" outlineLevel="0" collapsed="false">
      <c r="A297" s="2" t="n">
        <v>42186</v>
      </c>
      <c r="B297" s="0" t="n">
        <v>0</v>
      </c>
      <c r="C297" s="0" t="n">
        <v>194.32</v>
      </c>
      <c r="D297" s="0" t="n">
        <f aca="false">(B297+C297)/C296 -1</f>
        <v>0.0208026896406808</v>
      </c>
      <c r="E297" s="0" t="n">
        <f aca="false">1+D297</f>
        <v>1.02080268964068</v>
      </c>
      <c r="F297" s="0" t="n">
        <f aca="false">PRODUCT($E$3:E297)</f>
        <v>10.3225428282918</v>
      </c>
      <c r="H297" s="0" t="n">
        <f aca="false">D297-'Risk-free'!B296</f>
        <v>0.0208026896406808</v>
      </c>
    </row>
    <row r="298" customFormat="false" ht="13.8" hidden="false" customHeight="false" outlineLevel="0" collapsed="false">
      <c r="A298" s="2" t="n">
        <v>42217</v>
      </c>
      <c r="B298" s="0" t="n">
        <v>0</v>
      </c>
      <c r="C298" s="0" t="n">
        <v>182.58</v>
      </c>
      <c r="D298" s="0" t="n">
        <f aca="false">(B298+C298)/C297 -1</f>
        <v>-0.0604158089748867</v>
      </c>
      <c r="E298" s="0" t="n">
        <f aca="false">1+D298</f>
        <v>0.939584191025113</v>
      </c>
      <c r="F298" s="0" t="n">
        <f aca="false">PRODUCT($E$3:E298)</f>
        <v>9.69889805264263</v>
      </c>
      <c r="H298" s="0" t="n">
        <f aca="false">D298-'Risk-free'!B297</f>
        <v>-0.0604158089748867</v>
      </c>
    </row>
    <row r="299" customFormat="false" ht="13.8" hidden="false" customHeight="false" outlineLevel="0" collapsed="false">
      <c r="A299" s="2" t="n">
        <v>42248</v>
      </c>
      <c r="B299" s="0" t="n">
        <v>0.911</v>
      </c>
      <c r="C299" s="0" t="n">
        <v>177.14</v>
      </c>
      <c r="D299" s="0" t="n">
        <f aca="false">(B299+C299)/C298 -1</f>
        <v>-0.0248055646839743</v>
      </c>
      <c r="E299" s="0" t="n">
        <f aca="false">1+D299</f>
        <v>0.975194435316026</v>
      </c>
      <c r="F299" s="0" t="n">
        <f aca="false">PRODUCT($E$3:E299)</f>
        <v>9.45831140963453</v>
      </c>
      <c r="H299" s="0" t="n">
        <f aca="false">D299-'Risk-free'!B298</f>
        <v>-0.0248055646839743</v>
      </c>
    </row>
    <row r="300" customFormat="false" ht="13.8" hidden="false" customHeight="false" outlineLevel="0" collapsed="false">
      <c r="A300" s="2" t="n">
        <v>42278</v>
      </c>
      <c r="B300" s="0" t="n">
        <v>0</v>
      </c>
      <c r="C300" s="0" t="n">
        <v>192.06</v>
      </c>
      <c r="D300" s="0" t="n">
        <f aca="false">(B300+C300)/C299 -1</f>
        <v>0.0842271649542736</v>
      </c>
      <c r="E300" s="0" t="n">
        <f aca="false">1+D300</f>
        <v>1.08422716495427</v>
      </c>
      <c r="F300" s="0" t="n">
        <f aca="false">PRODUCT($E$3:E300)</f>
        <v>10.2549581649227</v>
      </c>
      <c r="H300" s="0" t="n">
        <f aca="false">D300-'Risk-free'!B299</f>
        <v>0.0842271649542736</v>
      </c>
    </row>
    <row r="301" customFormat="false" ht="13.8" hidden="false" customHeight="false" outlineLevel="0" collapsed="false">
      <c r="A301" s="2" t="n">
        <v>42309</v>
      </c>
      <c r="B301" s="0" t="n">
        <v>0</v>
      </c>
      <c r="C301" s="0" t="n">
        <v>192.61</v>
      </c>
      <c r="D301" s="0" t="n">
        <f aca="false">(B301+C301)/C300 -1</f>
        <v>0.00286368843069873</v>
      </c>
      <c r="E301" s="0" t="n">
        <f aca="false">1+D301</f>
        <v>1.0028636884307</v>
      </c>
      <c r="F301" s="0" t="n">
        <f aca="false">PRODUCT($E$3:E301)</f>
        <v>10.2843251699769</v>
      </c>
      <c r="H301" s="0" t="n">
        <f aca="false">D301-'Risk-free'!B300</f>
        <v>0.00286368843069873</v>
      </c>
    </row>
    <row r="302" customFormat="false" ht="13.8" hidden="false" customHeight="false" outlineLevel="0" collapsed="false">
      <c r="A302" s="2" t="n">
        <v>42339</v>
      </c>
      <c r="B302" s="0" t="n">
        <v>1.042</v>
      </c>
      <c r="C302" s="0" t="n">
        <v>188.48</v>
      </c>
      <c r="D302" s="0" t="n">
        <f aca="false">(B302+C302)/C301 -1</f>
        <v>-0.0160323970718033</v>
      </c>
      <c r="E302" s="0" t="n">
        <f aca="false">1+D302</f>
        <v>0.983967602928197</v>
      </c>
      <c r="F302" s="0" t="n">
        <f aca="false">PRODUCT($E$3:E302)</f>
        <v>10.1194427852363</v>
      </c>
      <c r="H302" s="0" t="n">
        <f aca="false">D302-'Risk-free'!B301</f>
        <v>-0.0161323970718033</v>
      </c>
    </row>
    <row r="303" customFormat="false" ht="13.8" hidden="false" customHeight="false" outlineLevel="0" collapsed="false">
      <c r="A303" s="2" t="n">
        <v>42370</v>
      </c>
      <c r="B303" s="0" t="n">
        <v>0</v>
      </c>
      <c r="C303" s="0" t="n">
        <v>179.1</v>
      </c>
      <c r="D303" s="0" t="n">
        <f aca="false">(B303+C303)/C302 -1</f>
        <v>-0.0497665534804753</v>
      </c>
      <c r="E303" s="0" t="n">
        <f aca="false">1+D303</f>
        <v>0.950233446519525</v>
      </c>
      <c r="F303" s="0" t="n">
        <f aca="false">PRODUCT($E$3:E303)</f>
        <v>9.61583299467221</v>
      </c>
      <c r="H303" s="0" t="n">
        <f aca="false">D303-'Risk-free'!B302</f>
        <v>-0.0498665534804753</v>
      </c>
    </row>
    <row r="304" customFormat="false" ht="13.8" hidden="false" customHeight="false" outlineLevel="0" collapsed="false">
      <c r="A304" s="2" t="n">
        <v>42401</v>
      </c>
      <c r="B304" s="0" t="n">
        <v>0</v>
      </c>
      <c r="C304" s="0" t="n">
        <v>178.84</v>
      </c>
      <c r="D304" s="0" t="n">
        <f aca="false">(B304+C304)/C303 -1</f>
        <v>-0.00145170295924058</v>
      </c>
      <c r="E304" s="0" t="n">
        <f aca="false">1+D304</f>
        <v>0.998548297040759</v>
      </c>
      <c r="F304" s="0" t="n">
        <f aca="false">PRODUCT($E$3:E304)</f>
        <v>9.60187366145828</v>
      </c>
      <c r="H304" s="0" t="n">
        <f aca="false">D304-'Risk-free'!B303</f>
        <v>-0.00165170295924058</v>
      </c>
    </row>
    <row r="305" customFormat="false" ht="13.8" hidden="false" customHeight="false" outlineLevel="0" collapsed="false">
      <c r="A305" s="2" t="n">
        <v>42430</v>
      </c>
      <c r="B305" s="0" t="n">
        <v>0.962</v>
      </c>
      <c r="C305" s="0" t="n">
        <v>189.99</v>
      </c>
      <c r="D305" s="0" t="n">
        <f aca="false">(B305+C305)/C304 -1</f>
        <v>0.0677253410870051</v>
      </c>
      <c r="E305" s="0" t="n">
        <f aca="false">1+D305</f>
        <v>1.06772534108701</v>
      </c>
      <c r="F305" s="0" t="n">
        <f aca="false">PRODUCT($E$3:E305)</f>
        <v>10.2521638302549</v>
      </c>
      <c r="H305" s="0" t="n">
        <f aca="false">D305-'Risk-free'!B304</f>
        <v>0.0675253410870051</v>
      </c>
    </row>
    <row r="306" customFormat="false" ht="13.8" hidden="false" customHeight="false" outlineLevel="0" collapsed="false">
      <c r="A306" s="2" t="n">
        <v>42461</v>
      </c>
      <c r="B306" s="0" t="n">
        <v>0</v>
      </c>
      <c r="C306" s="0" t="n">
        <v>190.7</v>
      </c>
      <c r="D306" s="0" t="n">
        <f aca="false">(B306+C306)/C305 -1</f>
        <v>0.00373703879151521</v>
      </c>
      <c r="E306" s="0" t="n">
        <f aca="false">1+D306</f>
        <v>1.00373703879152</v>
      </c>
      <c r="F306" s="0" t="n">
        <f aca="false">PRODUCT($E$3:E306)</f>
        <v>10.2904765641855</v>
      </c>
      <c r="H306" s="0" t="n">
        <f aca="false">D306-'Risk-free'!B305</f>
        <v>0.00363703879151521</v>
      </c>
    </row>
    <row r="307" customFormat="false" ht="13.8" hidden="false" customHeight="false" outlineLevel="0" collapsed="false">
      <c r="A307" s="2" t="n">
        <v>42491</v>
      </c>
      <c r="B307" s="0" t="n">
        <v>0</v>
      </c>
      <c r="C307" s="0" t="n">
        <v>194.1</v>
      </c>
      <c r="D307" s="0" t="n">
        <f aca="false">(B307+C307)/C306 -1</f>
        <v>0.0178290508652335</v>
      </c>
      <c r="E307" s="0" t="n">
        <f aca="false">1+D307</f>
        <v>1.01782905086523</v>
      </c>
      <c r="F307" s="0" t="n">
        <f aca="false">PRODUCT($E$3:E307)</f>
        <v>10.4739459942759</v>
      </c>
      <c r="H307" s="0" t="n">
        <f aca="false">D307-'Risk-free'!B306</f>
        <v>0.0177290508652335</v>
      </c>
    </row>
    <row r="308" customFormat="false" ht="13.8" hidden="false" customHeight="false" outlineLevel="0" collapsed="false">
      <c r="A308" s="2" t="n">
        <v>42522</v>
      </c>
      <c r="B308" s="0" t="n">
        <v>0.908</v>
      </c>
      <c r="C308" s="0" t="n">
        <v>193.67</v>
      </c>
      <c r="D308" s="0" t="n">
        <f aca="false">(B308+C308)/C307 -1</f>
        <v>0.00246264811952601</v>
      </c>
      <c r="E308" s="0" t="n">
        <f aca="false">1+D308</f>
        <v>1.00246264811953</v>
      </c>
      <c r="F308" s="0" t="n">
        <f aca="false">PRODUCT($E$3:E308)</f>
        <v>10.4997396376827</v>
      </c>
      <c r="H308" s="0" t="n">
        <f aca="false">D308-'Risk-free'!B307</f>
        <v>0.00226264811952601</v>
      </c>
    </row>
    <row r="309" customFormat="false" ht="13.8" hidden="false" customHeight="false" outlineLevel="0" collapsed="false">
      <c r="A309" s="2" t="n">
        <v>42552</v>
      </c>
      <c r="B309" s="0" t="n">
        <v>0</v>
      </c>
      <c r="C309" s="0" t="n">
        <v>200.79</v>
      </c>
      <c r="D309" s="0" t="n">
        <f aca="false">(B309+C309)/C308 -1</f>
        <v>0.0367635668921362</v>
      </c>
      <c r="E309" s="0" t="n">
        <f aca="false">1+D309</f>
        <v>1.03676356689214</v>
      </c>
      <c r="F309" s="0" t="n">
        <f aca="false">PRODUCT($E$3:E309)</f>
        <v>10.8857475182026</v>
      </c>
      <c r="H309" s="0" t="n">
        <f aca="false">D309-'Risk-free'!B308</f>
        <v>0.0365635668921362</v>
      </c>
    </row>
    <row r="310" customFormat="false" ht="13.8" hidden="false" customHeight="false" outlineLevel="0" collapsed="false">
      <c r="A310" s="2" t="n">
        <v>42583</v>
      </c>
      <c r="B310" s="0" t="n">
        <v>0</v>
      </c>
      <c r="C310" s="0" t="n">
        <v>201.05</v>
      </c>
      <c r="D310" s="0" t="n">
        <f aca="false">(B310+C310)/C309 -1</f>
        <v>0.00129488520344645</v>
      </c>
      <c r="E310" s="0" t="n">
        <f aca="false">1+D310</f>
        <v>1.00129488520345</v>
      </c>
      <c r="F310" s="0" t="n">
        <f aca="false">PRODUCT($E$3:E310)</f>
        <v>10.8998433115924</v>
      </c>
      <c r="H310" s="0" t="n">
        <f aca="false">D310-'Risk-free'!B309</f>
        <v>0.00109488520344645</v>
      </c>
    </row>
    <row r="311" customFormat="false" ht="13.8" hidden="false" customHeight="false" outlineLevel="0" collapsed="false">
      <c r="A311" s="2" t="n">
        <v>42614</v>
      </c>
      <c r="B311" s="0" t="n">
        <v>0.852</v>
      </c>
      <c r="C311" s="0" t="n">
        <v>200.21</v>
      </c>
      <c r="D311" s="0" t="n">
        <f aca="false">(B311+C311)/C310 -1</f>
        <v>5.96866451132438E-005</v>
      </c>
      <c r="E311" s="0" t="n">
        <f aca="false">1+D311</f>
        <v>1.00005968664511</v>
      </c>
      <c r="F311" s="0" t="n">
        <f aca="false">PRODUCT($E$3:E311)</f>
        <v>10.900493886672</v>
      </c>
      <c r="H311" s="0" t="n">
        <f aca="false">D311-'Risk-free'!B310</f>
        <v>-0.000140313354886756</v>
      </c>
    </row>
    <row r="312" customFormat="false" ht="13.8" hidden="false" customHeight="false" outlineLevel="0" collapsed="false">
      <c r="A312" s="2" t="n">
        <v>42644</v>
      </c>
      <c r="B312" s="0" t="n">
        <v>0</v>
      </c>
      <c r="C312" s="0" t="n">
        <v>196.54</v>
      </c>
      <c r="D312" s="0" t="n">
        <f aca="false">(B312+C312)/C311 -1</f>
        <v>-0.0183307527096549</v>
      </c>
      <c r="E312" s="0" t="n">
        <f aca="false">1+D312</f>
        <v>0.981669247290345</v>
      </c>
      <c r="F312" s="0" t="n">
        <f aca="false">PRODUCT($E$3:E312)</f>
        <v>10.7006796288223</v>
      </c>
      <c r="H312" s="0" t="n">
        <f aca="false">D312-'Risk-free'!B311</f>
        <v>-0.0185307527096549</v>
      </c>
    </row>
    <row r="313" customFormat="false" ht="13.8" hidden="false" customHeight="false" outlineLevel="0" collapsed="false">
      <c r="A313" s="2" t="n">
        <v>42675</v>
      </c>
      <c r="B313" s="0" t="n">
        <v>0</v>
      </c>
      <c r="C313" s="0" t="n">
        <v>203.81</v>
      </c>
      <c r="D313" s="0" t="n">
        <f aca="false">(B313+C313)/C312 -1</f>
        <v>0.0369899257148674</v>
      </c>
      <c r="E313" s="0" t="n">
        <f aca="false">1+D313</f>
        <v>1.03698992571487</v>
      </c>
      <c r="F313" s="0" t="n">
        <f aca="false">PRODUCT($E$3:E313)</f>
        <v>11.096496973391</v>
      </c>
      <c r="H313" s="0" t="n">
        <f aca="false">D313-'Risk-free'!B312</f>
        <v>0.0368899257148674</v>
      </c>
    </row>
    <row r="314" customFormat="false" ht="13.8" hidden="false" customHeight="false" outlineLevel="0" collapsed="false">
      <c r="A314" s="2" t="n">
        <v>42705</v>
      </c>
      <c r="B314" s="0" t="n">
        <v>1.254</v>
      </c>
      <c r="C314" s="0" t="n">
        <v>206.57</v>
      </c>
      <c r="D314" s="0" t="n">
        <f aca="false">(B314+C314)/C313 -1</f>
        <v>0.019694813797164</v>
      </c>
      <c r="E314" s="0" t="n">
        <f aca="false">1+D314</f>
        <v>1.01969481379716</v>
      </c>
      <c r="F314" s="0" t="n">
        <f aca="false">PRODUCT($E$3:E314)</f>
        <v>11.3150404150827</v>
      </c>
      <c r="H314" s="0" t="n">
        <f aca="false">D314-'Risk-free'!B313</f>
        <v>0.019394813797164</v>
      </c>
    </row>
    <row r="315" customFormat="false" ht="13.8" hidden="false" customHeight="false" outlineLevel="0" collapsed="false">
      <c r="A315" s="2" t="n">
        <v>42736</v>
      </c>
      <c r="B315" s="0" t="n">
        <v>0</v>
      </c>
      <c r="C315" s="0" t="n">
        <v>210.46</v>
      </c>
      <c r="D315" s="0" t="n">
        <f aca="false">(B315+C315)/C314 -1</f>
        <v>0.0188313888754419</v>
      </c>
      <c r="E315" s="0" t="n">
        <f aca="false">1+D315</f>
        <v>1.01883138887544</v>
      </c>
      <c r="F315" s="0" t="n">
        <f aca="false">PRODUCT($E$3:E315)</f>
        <v>11.5281183412805</v>
      </c>
      <c r="H315" s="0" t="n">
        <f aca="false">D315-'Risk-free'!B314</f>
        <v>0.0184313888754419</v>
      </c>
    </row>
    <row r="316" customFormat="false" ht="13.8" hidden="false" customHeight="false" outlineLevel="0" collapsed="false">
      <c r="A316" s="2" t="n">
        <v>42767</v>
      </c>
      <c r="B316" s="0" t="n">
        <v>0</v>
      </c>
      <c r="C316" s="0" t="n">
        <v>218.8</v>
      </c>
      <c r="D316" s="0" t="n">
        <f aca="false">(B316+C316)/C315 -1</f>
        <v>0.0396274826570371</v>
      </c>
      <c r="E316" s="0" t="n">
        <f aca="false">1+D316</f>
        <v>1.03962748265704</v>
      </c>
      <c r="F316" s="0" t="n">
        <f aca="false">PRODUCT($E$3:E316)</f>
        <v>11.9849486509178</v>
      </c>
      <c r="H316" s="0" t="n">
        <f aca="false">D316-'Risk-free'!B315</f>
        <v>0.0392274826570371</v>
      </c>
    </row>
    <row r="317" customFormat="false" ht="13.8" hidden="false" customHeight="false" outlineLevel="0" collapsed="false">
      <c r="A317" s="2" t="n">
        <v>42795</v>
      </c>
      <c r="B317" s="0" t="n">
        <v>0.961</v>
      </c>
      <c r="C317" s="0" t="n">
        <v>218.05</v>
      </c>
      <c r="D317" s="0" t="n">
        <f aca="false">(B317+C317)/C316 -1</f>
        <v>0.000964351005484421</v>
      </c>
      <c r="E317" s="0" t="n">
        <f aca="false">1+D317</f>
        <v>1.00096435100548</v>
      </c>
      <c r="F317" s="0" t="n">
        <f aca="false">PRODUCT($E$3:E317)</f>
        <v>11.9965063482</v>
      </c>
      <c r="H317" s="0" t="n">
        <f aca="false">D317-'Risk-free'!B316</f>
        <v>0.000664351005484421</v>
      </c>
    </row>
    <row r="318" customFormat="false" ht="13.8" hidden="false" customHeight="false" outlineLevel="0" collapsed="false">
      <c r="A318" s="2" t="n">
        <v>42826</v>
      </c>
      <c r="B318" s="0" t="n">
        <v>0</v>
      </c>
      <c r="C318" s="0" t="n">
        <v>220.27</v>
      </c>
      <c r="D318" s="0" t="n">
        <f aca="false">(B318+C318)/C317 -1</f>
        <v>0.0101811511121301</v>
      </c>
      <c r="E318" s="0" t="n">
        <f aca="false">1+D318</f>
        <v>1.01018115111213</v>
      </c>
      <c r="F318" s="0" t="n">
        <f aca="false">PRODUCT($E$3:E318)</f>
        <v>12.1186445921487</v>
      </c>
      <c r="H318" s="0" t="n">
        <f aca="false">D318-'Risk-free'!B317</f>
        <v>0.00968115111213014</v>
      </c>
    </row>
    <row r="319" customFormat="false" ht="13.8" hidden="false" customHeight="false" outlineLevel="0" collapsed="false">
      <c r="A319" s="2" t="n">
        <v>42856</v>
      </c>
      <c r="B319" s="0" t="n">
        <v>0</v>
      </c>
      <c r="C319" s="0" t="n">
        <v>223.34</v>
      </c>
      <c r="D319" s="0" t="n">
        <f aca="false">(B319+C319)/C318 -1</f>
        <v>0.0139374404140373</v>
      </c>
      <c r="E319" s="0" t="n">
        <f aca="false">1+D319</f>
        <v>1.01393744041404</v>
      </c>
      <c r="F319" s="0" t="n">
        <f aca="false">PRODUCT($E$3:E319)</f>
        <v>12.2875474790507</v>
      </c>
      <c r="H319" s="0" t="n">
        <f aca="false">D319-'Risk-free'!B318</f>
        <v>0.0133374404140373</v>
      </c>
    </row>
    <row r="320" customFormat="false" ht="13.8" hidden="false" customHeight="false" outlineLevel="0" collapsed="false">
      <c r="A320" s="2" t="n">
        <v>42887</v>
      </c>
      <c r="B320" s="0" t="n">
        <v>0.96</v>
      </c>
      <c r="C320" s="0" t="n">
        <v>223.75</v>
      </c>
      <c r="D320" s="0" t="n">
        <f aca="false">(B320+C320)/C319 -1</f>
        <v>0.00613414524939548</v>
      </c>
      <c r="E320" s="0" t="n">
        <f aca="false">1+D320</f>
        <v>1.0061341452494</v>
      </c>
      <c r="F320" s="0" t="n">
        <f aca="false">PRODUCT($E$3:E320)</f>
        <v>12.362921080046</v>
      </c>
      <c r="H320" s="0" t="n">
        <f aca="false">D320-'Risk-free'!B319</f>
        <v>0.00553414524939548</v>
      </c>
    </row>
    <row r="321" customFormat="false" ht="13.8" hidden="false" customHeight="false" outlineLevel="0" collapsed="false">
      <c r="A321" s="2" t="n">
        <v>42917</v>
      </c>
      <c r="B321" s="0" t="n">
        <v>0</v>
      </c>
      <c r="C321" s="0" t="n">
        <v>228.32</v>
      </c>
      <c r="D321" s="0" t="n">
        <f aca="false">(B321+C321)/C320 -1</f>
        <v>0.0204245810055865</v>
      </c>
      <c r="E321" s="0" t="n">
        <f aca="false">1+D321</f>
        <v>1.02042458100559</v>
      </c>
      <c r="F321" s="0" t="n">
        <f aca="false">PRODUCT($E$3:E321)</f>
        <v>12.6154285631111</v>
      </c>
      <c r="H321" s="0" t="n">
        <f aca="false">D321-'Risk-free'!B320</f>
        <v>0.0197245810055865</v>
      </c>
    </row>
    <row r="322" customFormat="false" ht="13.8" hidden="false" customHeight="false" outlineLevel="0" collapsed="false">
      <c r="A322" s="2" t="n">
        <v>42948</v>
      </c>
      <c r="B322" s="0" t="n">
        <v>0</v>
      </c>
      <c r="C322" s="0" t="n">
        <v>228.99</v>
      </c>
      <c r="D322" s="0" t="n">
        <f aca="false">(B322+C322)/C321 -1</f>
        <v>0.00293447792571833</v>
      </c>
      <c r="E322" s="0" t="n">
        <f aca="false">1+D322</f>
        <v>1.00293447792572</v>
      </c>
      <c r="F322" s="0" t="n">
        <f aca="false">PRODUCT($E$3:E322)</f>
        <v>12.652448259753</v>
      </c>
      <c r="H322" s="0" t="n">
        <f aca="false">D322-'Risk-free'!B321</f>
        <v>0.00203447792571833</v>
      </c>
    </row>
    <row r="323" customFormat="false" ht="13.8" hidden="false" customHeight="false" outlineLevel="0" collapsed="false">
      <c r="A323" s="2" t="n">
        <v>42979</v>
      </c>
      <c r="B323" s="0" t="n">
        <v>1.129</v>
      </c>
      <c r="C323" s="0" t="n">
        <v>232.57</v>
      </c>
      <c r="D323" s="0" t="n">
        <f aca="false">(B323+C323)/C322 -1</f>
        <v>0.0205642167780251</v>
      </c>
      <c r="E323" s="0" t="n">
        <f aca="false">1+D323</f>
        <v>1.02056421677803</v>
      </c>
      <c r="F323" s="0" t="n">
        <f aca="false">PRODUCT($E$3:E323)</f>
        <v>12.9126359485393</v>
      </c>
      <c r="H323" s="0" t="n">
        <f aca="false">D323-'Risk-free'!B322</f>
        <v>0.0196642167780251</v>
      </c>
    </row>
    <row r="324" customFormat="false" ht="13.8" hidden="false" customHeight="false" outlineLevel="0" collapsed="false">
      <c r="A324" s="2" t="n">
        <v>43009</v>
      </c>
      <c r="B324" s="0" t="n">
        <v>0</v>
      </c>
      <c r="C324" s="0" t="n">
        <v>237.96</v>
      </c>
      <c r="D324" s="0" t="n">
        <f aca="false">(B324+C324)/C323 -1</f>
        <v>0.0231758180332804</v>
      </c>
      <c r="E324" s="0" t="n">
        <f aca="false">1+D324</f>
        <v>1.02317581803328</v>
      </c>
      <c r="F324" s="0" t="n">
        <f aca="false">PRODUCT($E$3:E324)</f>
        <v>13.2118968496126</v>
      </c>
      <c r="H324" s="0" t="n">
        <f aca="false">D324-'Risk-free'!B323</f>
        <v>0.0222758180332804</v>
      </c>
    </row>
    <row r="325" customFormat="false" ht="13.8" hidden="false" customHeight="false" outlineLevel="0" collapsed="false">
      <c r="A325" s="2" t="n">
        <v>43040</v>
      </c>
      <c r="B325" s="0" t="n">
        <v>0</v>
      </c>
      <c r="C325" s="0" t="n">
        <v>245.24</v>
      </c>
      <c r="D325" s="0" t="n">
        <f aca="false">(B325+C325)/C324 -1</f>
        <v>0.0305933770381577</v>
      </c>
      <c r="E325" s="0" t="n">
        <f aca="false">1+D325</f>
        <v>1.03059337703816</v>
      </c>
      <c r="F325" s="0" t="n">
        <f aca="false">PRODUCT($E$3:E325)</f>
        <v>13.6160933913221</v>
      </c>
      <c r="H325" s="0" t="n">
        <f aca="false">D325-'Risk-free'!B324</f>
        <v>0.0297933770381577</v>
      </c>
    </row>
    <row r="326" customFormat="false" ht="13.8" hidden="false" customHeight="false" outlineLevel="0" collapsed="false">
      <c r="A326" s="2" t="n">
        <v>43070</v>
      </c>
      <c r="B326" s="0" t="n">
        <v>1.1262</v>
      </c>
      <c r="C326" s="0" t="n">
        <v>246.82</v>
      </c>
      <c r="D326" s="0" t="n">
        <f aca="false">(B326+C326)/C325 -1</f>
        <v>0.0110349045832654</v>
      </c>
      <c r="E326" s="0" t="n">
        <f aca="false">1+D326</f>
        <v>1.01103490458327</v>
      </c>
      <c r="F326" s="0" t="n">
        <f aca="false">PRODUCT($E$3:E326)</f>
        <v>13.7663456826922</v>
      </c>
      <c r="H326" s="0" t="n">
        <f aca="false">D326-'Risk-free'!B325</f>
        <v>0.0101349045832654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0:J11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31.58"/>
    <col collapsed="false" customWidth="true" hidden="false" outlineLevel="0" max="3" min="3" style="0" width="26.44"/>
    <col collapsed="false" customWidth="true" hidden="false" outlineLevel="0" max="8" min="8" style="0" width="17.83"/>
    <col collapsed="false" customWidth="true" hidden="false" outlineLevel="0" max="10" min="10" style="0" width="17.83"/>
  </cols>
  <sheetData>
    <row r="1" customFormat="false" ht="13.8" hidden="false" customHeight="false" outlineLevel="0" collapsed="false">
      <c r="A1" s="1" t="s">
        <v>0</v>
      </c>
      <c r="B1" s="1" t="s">
        <v>14</v>
      </c>
      <c r="C1" s="1" t="s">
        <v>15</v>
      </c>
      <c r="D1" s="0" t="s">
        <v>6</v>
      </c>
      <c r="E1" s="0" t="s">
        <v>7</v>
      </c>
      <c r="F1" s="0" t="s">
        <v>8</v>
      </c>
      <c r="H1" s="0" t="s">
        <v>9</v>
      </c>
      <c r="J1" s="0" t="s">
        <v>10</v>
      </c>
      <c r="K1" s="3" t="n">
        <f aca="false">AVERAGE(D3:D326)</f>
        <v>0.0087211034806042</v>
      </c>
    </row>
    <row r="2" customFormat="false" ht="13.8" hidden="false" customHeight="false" outlineLevel="0" collapsed="false">
      <c r="A2" s="2" t="n">
        <v>33208</v>
      </c>
      <c r="B2" s="0" t="n">
        <v>1.02</v>
      </c>
      <c r="C2" s="0" t="n">
        <v>53.93</v>
      </c>
      <c r="J2" s="0" t="s">
        <v>11</v>
      </c>
      <c r="K2" s="3" t="n">
        <f aca="false">F326^(1/324)-1</f>
        <v>0.00763021482538928</v>
      </c>
    </row>
    <row r="3" customFormat="false" ht="13.8" hidden="false" customHeight="false" outlineLevel="0" collapsed="false">
      <c r="A3" s="2" t="n">
        <v>33239</v>
      </c>
      <c r="B3" s="0" t="n">
        <v>0</v>
      </c>
      <c r="C3" s="0" t="n">
        <v>57.7</v>
      </c>
      <c r="D3" s="0" t="n">
        <f aca="false">(B3+C3)/C2 -1</f>
        <v>0.0699054329686633</v>
      </c>
      <c r="E3" s="0" t="n">
        <f aca="false">1+D3</f>
        <v>1.06990543296866</v>
      </c>
      <c r="F3" s="0" t="n">
        <f aca="false">PRODUCT($E$3:E3)</f>
        <v>1.06990543296866</v>
      </c>
      <c r="H3" s="0" t="n">
        <f aca="false">D3-'Risk-free'!B2</f>
        <v>0.0647054329686633</v>
      </c>
      <c r="J3" s="0" t="s">
        <v>12</v>
      </c>
      <c r="K3" s="3" t="n">
        <f aca="false">STDEV(D3:D326)</f>
        <v>0.0463255415778035</v>
      </c>
    </row>
    <row r="4" customFormat="false" ht="13.8" hidden="false" customHeight="false" outlineLevel="0" collapsed="false">
      <c r="A4" s="2" t="n">
        <v>33270</v>
      </c>
      <c r="B4" s="0" t="n">
        <v>0</v>
      </c>
      <c r="C4" s="0" t="n">
        <v>62.71</v>
      </c>
      <c r="D4" s="0" t="n">
        <f aca="false">(B4+C4)/C3 -1</f>
        <v>0.0868284228769494</v>
      </c>
      <c r="E4" s="0" t="n">
        <f aca="false">1+D4</f>
        <v>1.08682842287695</v>
      </c>
      <c r="F4" s="0" t="n">
        <f aca="false">PRODUCT($E$3:E4)</f>
        <v>1.16280363434081</v>
      </c>
      <c r="H4" s="0" t="n">
        <f aca="false">D4-'Risk-free'!B3</f>
        <v>0.0820284228769494</v>
      </c>
      <c r="J4" s="0" t="s">
        <v>13</v>
      </c>
      <c r="K4" s="0" t="n">
        <f aca="false">AVERAGE(H3:H326)/STDEV(H3:H326)</f>
        <v>0.142408987232459</v>
      </c>
    </row>
    <row r="5" customFormat="false" ht="13.8" hidden="false" customHeight="false" outlineLevel="0" collapsed="false">
      <c r="A5" s="2" t="n">
        <v>33298</v>
      </c>
      <c r="B5" s="0" t="n">
        <v>0</v>
      </c>
      <c r="C5" s="0" t="n">
        <v>64.84</v>
      </c>
      <c r="D5" s="0" t="n">
        <f aca="false">(B5+C5)/C4 -1</f>
        <v>0.0339658746611386</v>
      </c>
      <c r="E5" s="0" t="n">
        <f aca="false">1+D5</f>
        <v>1.03396587466114</v>
      </c>
      <c r="F5" s="0" t="n">
        <f aca="false">PRODUCT($E$3:E5)</f>
        <v>1.20229927684035</v>
      </c>
      <c r="H5" s="0" t="n">
        <f aca="false">D5-'Risk-free'!B4</f>
        <v>0.0295658746611386</v>
      </c>
    </row>
    <row r="6" customFormat="false" ht="13.8" hidden="false" customHeight="false" outlineLevel="0" collapsed="false">
      <c r="A6" s="2" t="n">
        <v>33329</v>
      </c>
      <c r="B6" s="0" t="n">
        <v>0</v>
      </c>
      <c r="C6" s="0" t="n">
        <v>65.08</v>
      </c>
      <c r="D6" s="0" t="n">
        <f aca="false">(B6+C6)/C5 -1</f>
        <v>0.00370141887723641</v>
      </c>
      <c r="E6" s="0" t="n">
        <f aca="false">1+D6</f>
        <v>1.00370141887724</v>
      </c>
      <c r="F6" s="0" t="n">
        <f aca="false">PRODUCT($E$3:E6)</f>
        <v>1.20674949007973</v>
      </c>
      <c r="H6" s="0" t="n">
        <f aca="false">D6-'Risk-free'!B5</f>
        <v>-0.00159858112276359</v>
      </c>
    </row>
    <row r="7" customFormat="false" ht="13.8" hidden="false" customHeight="false" outlineLevel="0" collapsed="false">
      <c r="A7" s="2" t="n">
        <v>33359</v>
      </c>
      <c r="B7" s="0" t="n">
        <v>2.01</v>
      </c>
      <c r="C7" s="0" t="n">
        <v>66.71</v>
      </c>
      <c r="D7" s="0" t="n">
        <f aca="false">(B7+C7)/C6 -1</f>
        <v>0.0559311616472034</v>
      </c>
      <c r="E7" s="0" t="n">
        <f aca="false">1+D7</f>
        <v>1.0559311616472</v>
      </c>
      <c r="F7" s="0" t="n">
        <f aca="false">PRODUCT($E$3:E7)</f>
        <v>1.27424439087706</v>
      </c>
      <c r="H7" s="0" t="n">
        <f aca="false">D7-'Risk-free'!B6</f>
        <v>0.0512311616472034</v>
      </c>
    </row>
    <row r="8" customFormat="false" ht="13.8" hidden="false" customHeight="false" outlineLevel="0" collapsed="false">
      <c r="A8" s="2" t="n">
        <v>33390</v>
      </c>
      <c r="B8" s="0" t="n">
        <v>0</v>
      </c>
      <c r="C8" s="0" t="n">
        <v>62.79</v>
      </c>
      <c r="D8" s="0" t="n">
        <f aca="false">(B8+C8)/C7 -1</f>
        <v>-0.0587618048268624</v>
      </c>
      <c r="E8" s="0" t="n">
        <f aca="false">1+D8</f>
        <v>0.941238195173137</v>
      </c>
      <c r="F8" s="0" t="n">
        <f aca="false">PRODUCT($E$3:E8)</f>
        <v>1.19936749067862</v>
      </c>
      <c r="H8" s="0" t="n">
        <f aca="false">D8-'Risk-free'!B7</f>
        <v>-0.0629618048268624</v>
      </c>
    </row>
    <row r="9" customFormat="false" ht="13.8" hidden="false" customHeight="false" outlineLevel="0" collapsed="false">
      <c r="A9" s="2" t="n">
        <v>33420</v>
      </c>
      <c r="B9" s="0" t="n">
        <v>0</v>
      </c>
      <c r="C9" s="0" t="n">
        <v>66.69</v>
      </c>
      <c r="D9" s="0" t="n">
        <f aca="false">(B9+C9)/C8 -1</f>
        <v>0.0621118012422359</v>
      </c>
      <c r="E9" s="0" t="n">
        <f aca="false">1+D9</f>
        <v>1.06211180124224</v>
      </c>
      <c r="F9" s="0" t="n">
        <f aca="false">PRODUCT($E$3:E9)</f>
        <v>1.27386236587605</v>
      </c>
      <c r="H9" s="0" t="n">
        <f aca="false">D9-'Risk-free'!B8</f>
        <v>0.0572118012422359</v>
      </c>
    </row>
    <row r="10" customFormat="false" ht="13.8" hidden="false" customHeight="false" outlineLevel="0" collapsed="false">
      <c r="A10" s="2" t="n">
        <v>33451</v>
      </c>
      <c r="B10" s="0" t="n">
        <v>0</v>
      </c>
      <c r="C10" s="0" t="n">
        <v>68.74</v>
      </c>
      <c r="D10" s="0" t="n">
        <f aca="false">(B10+C10)/C9 -1</f>
        <v>0.0307392412655569</v>
      </c>
      <c r="E10" s="0" t="n">
        <f aca="false">1+D10</f>
        <v>1.03073924126556</v>
      </c>
      <c r="F10" s="0" t="n">
        <f aca="false">PRODUCT($E$3:E10)</f>
        <v>1.31301992847983</v>
      </c>
      <c r="H10" s="0" t="n">
        <f aca="false">D10-'Risk-free'!B9</f>
        <v>0.0261392412655569</v>
      </c>
    </row>
    <row r="11" customFormat="false" ht="13.8" hidden="false" customHeight="false" outlineLevel="0" collapsed="false">
      <c r="A11" s="2" t="n">
        <v>33482</v>
      </c>
      <c r="B11" s="0" t="n">
        <v>0</v>
      </c>
      <c r="C11" s="0" t="n">
        <v>68.48</v>
      </c>
      <c r="D11" s="0" t="n">
        <f aca="false">(B11+C11)/C10 -1</f>
        <v>-0.00378236834448653</v>
      </c>
      <c r="E11" s="0" t="n">
        <f aca="false">1+D11</f>
        <v>0.996217631655513</v>
      </c>
      <c r="F11" s="0" t="n">
        <f aca="false">PRODUCT($E$3:E11)</f>
        <v>1.30805360346667</v>
      </c>
      <c r="H11" s="0" t="n">
        <f aca="false">D11-'Risk-free'!B10</f>
        <v>-0.00838236834448653</v>
      </c>
    </row>
    <row r="12" customFormat="false" ht="13.8" hidden="false" customHeight="false" outlineLevel="0" collapsed="false">
      <c r="A12" s="2" t="n">
        <v>33512</v>
      </c>
      <c r="B12" s="0" t="n">
        <v>0</v>
      </c>
      <c r="C12" s="0" t="n">
        <v>69.4</v>
      </c>
      <c r="D12" s="0" t="n">
        <f aca="false">(B12+C12)/C11 -1</f>
        <v>0.0134345794392525</v>
      </c>
      <c r="E12" s="0" t="n">
        <f aca="false">1+D12</f>
        <v>1.01343457943925</v>
      </c>
      <c r="F12" s="0" t="n">
        <f aca="false">PRODUCT($E$3:E12)</f>
        <v>1.32562675351324</v>
      </c>
      <c r="H12" s="0" t="n">
        <f aca="false">D12-'Risk-free'!B11</f>
        <v>0.00923457943925253</v>
      </c>
    </row>
    <row r="13" customFormat="false" ht="13.8" hidden="false" customHeight="false" outlineLevel="0" collapsed="false">
      <c r="A13" s="2" t="n">
        <v>33543</v>
      </c>
      <c r="B13" s="0" t="n">
        <v>0</v>
      </c>
      <c r="C13" s="0" t="n">
        <v>65.97</v>
      </c>
      <c r="D13" s="0" t="n">
        <f aca="false">(B13+C13)/C12 -1</f>
        <v>-0.0494236311239195</v>
      </c>
      <c r="E13" s="0" t="n">
        <f aca="false">1+D13</f>
        <v>0.950576368876081</v>
      </c>
      <c r="F13" s="0" t="n">
        <f aca="false">PRODUCT($E$3:E13)</f>
        <v>1.2601094658396</v>
      </c>
      <c r="H13" s="0" t="n">
        <f aca="false">D13-'Risk-free'!B12</f>
        <v>-0.0533236311239195</v>
      </c>
    </row>
    <row r="14" customFormat="false" ht="13.8" hidden="false" customHeight="false" outlineLevel="0" collapsed="false">
      <c r="A14" s="2" t="n">
        <v>33573</v>
      </c>
      <c r="B14" s="0" t="n">
        <v>4.72</v>
      </c>
      <c r="C14" s="0" t="n">
        <v>68.61</v>
      </c>
      <c r="D14" s="0" t="n">
        <f aca="false">(B14+C14)/C13 -1</f>
        <v>0.111565863271184</v>
      </c>
      <c r="E14" s="0" t="n">
        <f aca="false">1+D14</f>
        <v>1.11156586327118</v>
      </c>
      <c r="F14" s="0" t="n">
        <f aca="false">PRODUCT($E$3:E14)</f>
        <v>1.40069466621219</v>
      </c>
      <c r="H14" s="0" t="n">
        <f aca="false">D14-'Risk-free'!B13</f>
        <v>0.107765863271184</v>
      </c>
    </row>
    <row r="15" customFormat="false" ht="13.8" hidden="false" customHeight="false" outlineLevel="0" collapsed="false">
      <c r="A15" s="2" t="n">
        <v>33604</v>
      </c>
      <c r="B15" s="0" t="n">
        <v>0</v>
      </c>
      <c r="C15" s="0" t="n">
        <v>68.64</v>
      </c>
      <c r="D15" s="0" t="n">
        <f aca="false">(B15+C15)/C14 -1</f>
        <v>0.000437254044599822</v>
      </c>
      <c r="E15" s="0" t="n">
        <f aca="false">1+D15</f>
        <v>1.0004372540446</v>
      </c>
      <c r="F15" s="0" t="n">
        <f aca="false">PRODUCT($E$3:E15)</f>
        <v>1.40130712562024</v>
      </c>
      <c r="H15" s="0" t="n">
        <f aca="false">D15-'Risk-free'!B14</f>
        <v>-0.00296274595540018</v>
      </c>
    </row>
    <row r="16" customFormat="false" ht="13.8" hidden="false" customHeight="false" outlineLevel="0" collapsed="false">
      <c r="A16" s="2" t="n">
        <v>33635</v>
      </c>
      <c r="B16" s="0" t="n">
        <v>0</v>
      </c>
      <c r="C16" s="0" t="n">
        <v>70.03</v>
      </c>
      <c r="D16" s="0" t="n">
        <f aca="false">(B16+C16)/C15 -1</f>
        <v>0.0202505827505828</v>
      </c>
      <c r="E16" s="0" t="n">
        <f aca="false">1+D16</f>
        <v>1.02025058275058</v>
      </c>
      <c r="F16" s="0" t="n">
        <f aca="false">PRODUCT($E$3:E16)</f>
        <v>1.42968441152659</v>
      </c>
      <c r="H16" s="0" t="n">
        <f aca="false">D16-'Risk-free'!B15</f>
        <v>0.0174505827505828</v>
      </c>
    </row>
    <row r="17" customFormat="false" ht="13.8" hidden="false" customHeight="false" outlineLevel="0" collapsed="false">
      <c r="A17" s="2" t="n">
        <v>33664</v>
      </c>
      <c r="B17" s="0" t="n">
        <v>0</v>
      </c>
      <c r="C17" s="0" t="n">
        <v>68.13</v>
      </c>
      <c r="D17" s="0" t="n">
        <f aca="false">(B17+C17)/C16 -1</f>
        <v>-0.027131229473083</v>
      </c>
      <c r="E17" s="0" t="n">
        <f aca="false">1+D17</f>
        <v>0.972868770526917</v>
      </c>
      <c r="F17" s="0" t="n">
        <f aca="false">PRODUCT($E$3:E17)</f>
        <v>1.39089531568337</v>
      </c>
      <c r="H17" s="0" t="n">
        <f aca="false">D17-'Risk-free'!B16</f>
        <v>-0.030531229473083</v>
      </c>
    </row>
    <row r="18" customFormat="false" ht="13.8" hidden="false" customHeight="false" outlineLevel="0" collapsed="false">
      <c r="A18" s="2" t="n">
        <v>33695</v>
      </c>
      <c r="B18" s="0" t="n">
        <v>0</v>
      </c>
      <c r="C18" s="0" t="n">
        <v>69.14</v>
      </c>
      <c r="D18" s="0" t="n">
        <f aca="false">(B18+C18)/C17 -1</f>
        <v>0.0148246000293555</v>
      </c>
      <c r="E18" s="0" t="n">
        <f aca="false">1+D18</f>
        <v>1.01482460002936</v>
      </c>
      <c r="F18" s="0" t="n">
        <f aca="false">PRODUCT($E$3:E18)</f>
        <v>1.41151478242108</v>
      </c>
      <c r="H18" s="0" t="n">
        <f aca="false">D18-'Risk-free'!B17</f>
        <v>0.0116246000293555</v>
      </c>
    </row>
    <row r="19" customFormat="false" ht="13.8" hidden="false" customHeight="false" outlineLevel="0" collapsed="false">
      <c r="A19" s="2" t="n">
        <v>33725</v>
      </c>
      <c r="B19" s="0" t="n">
        <v>4.5</v>
      </c>
      <c r="C19" s="0" t="n">
        <v>65.29</v>
      </c>
      <c r="D19" s="0" t="n">
        <f aca="false">(B19+C19)/C18 -1</f>
        <v>0.0094012149262368</v>
      </c>
      <c r="E19" s="0" t="n">
        <f aca="false">1+D19</f>
        <v>1.00940121492624</v>
      </c>
      <c r="F19" s="0" t="n">
        <f aca="false">PRODUCT($E$3:E19)</f>
        <v>1.42478473626219</v>
      </c>
      <c r="H19" s="0" t="n">
        <f aca="false">D19-'Risk-free'!B18</f>
        <v>0.0066012149262368</v>
      </c>
    </row>
    <row r="20" customFormat="false" ht="13.8" hidden="false" customHeight="false" outlineLevel="0" collapsed="false">
      <c r="A20" s="2" t="n">
        <v>33756</v>
      </c>
      <c r="B20" s="0" t="n">
        <v>0</v>
      </c>
      <c r="C20" s="0" t="n">
        <v>64.14</v>
      </c>
      <c r="D20" s="0" t="n">
        <f aca="false">(B20+C20)/C19 -1</f>
        <v>-0.0176137233879615</v>
      </c>
      <c r="E20" s="0" t="n">
        <f aca="false">1+D20</f>
        <v>0.982386276612039</v>
      </c>
      <c r="F20" s="0" t="n">
        <f aca="false">PRODUCT($E$3:E20)</f>
        <v>1.39968897203027</v>
      </c>
      <c r="H20" s="0" t="n">
        <f aca="false">D20-'Risk-free'!B19</f>
        <v>-0.0208137233879615</v>
      </c>
    </row>
    <row r="21" customFormat="false" ht="13.8" hidden="false" customHeight="false" outlineLevel="0" collapsed="false">
      <c r="A21" s="2" t="n">
        <v>33786</v>
      </c>
      <c r="B21" s="0" t="n">
        <v>0</v>
      </c>
      <c r="C21" s="0" t="n">
        <v>65.94</v>
      </c>
      <c r="D21" s="0" t="n">
        <f aca="false">(B21+C21)/C20 -1</f>
        <v>0.0280636108512631</v>
      </c>
      <c r="E21" s="0" t="n">
        <f aca="false">1+D21</f>
        <v>1.02806361085126</v>
      </c>
      <c r="F21" s="0" t="n">
        <f aca="false">PRODUCT($E$3:E21)</f>
        <v>1.43896929865414</v>
      </c>
      <c r="H21" s="0" t="n">
        <f aca="false">D21-'Risk-free'!B20</f>
        <v>0.0249636108512631</v>
      </c>
    </row>
    <row r="22" customFormat="false" ht="13.8" hidden="false" customHeight="false" outlineLevel="0" collapsed="false">
      <c r="A22" s="2" t="n">
        <v>33817</v>
      </c>
      <c r="B22" s="0" t="n">
        <v>0</v>
      </c>
      <c r="C22" s="0" t="n">
        <v>64.51</v>
      </c>
      <c r="D22" s="0" t="n">
        <f aca="false">(B22+C22)/C21 -1</f>
        <v>-0.0216863815589932</v>
      </c>
      <c r="E22" s="0" t="n">
        <f aca="false">1+D22</f>
        <v>0.978313618441007</v>
      </c>
      <c r="F22" s="0" t="n">
        <f aca="false">PRODUCT($E$3:E22)</f>
        <v>1.40776326139185</v>
      </c>
      <c r="H22" s="0" t="n">
        <f aca="false">D22-'Risk-free'!B21</f>
        <v>-0.0242863815589932</v>
      </c>
    </row>
    <row r="23" customFormat="false" ht="13.8" hidden="false" customHeight="false" outlineLevel="0" collapsed="false">
      <c r="A23" s="2" t="n">
        <v>33848</v>
      </c>
      <c r="B23" s="0" t="n">
        <v>0</v>
      </c>
      <c r="C23" s="0" t="n">
        <v>65.25</v>
      </c>
      <c r="D23" s="0" t="n">
        <f aca="false">(B23+C23)/C22 -1</f>
        <v>0.0114710897535266</v>
      </c>
      <c r="E23" s="0" t="n">
        <f aca="false">1+D23</f>
        <v>1.01147108975353</v>
      </c>
      <c r="F23" s="0" t="n">
        <f aca="false">PRODUCT($E$3:E23)</f>
        <v>1.42391184011499</v>
      </c>
      <c r="H23" s="0" t="n">
        <f aca="false">D23-'Risk-free'!B22</f>
        <v>0.00887108975352662</v>
      </c>
    </row>
    <row r="24" customFormat="false" ht="13.8" hidden="false" customHeight="false" outlineLevel="0" collapsed="false">
      <c r="A24" s="2" t="n">
        <v>33878</v>
      </c>
      <c r="B24" s="0" t="n">
        <v>0</v>
      </c>
      <c r="C24" s="0" t="n">
        <v>65.71</v>
      </c>
      <c r="D24" s="0" t="n">
        <f aca="false">(B24+C24)/C23 -1</f>
        <v>0.00704980842911862</v>
      </c>
      <c r="E24" s="0" t="n">
        <f aca="false">1+D24</f>
        <v>1.00704980842912</v>
      </c>
      <c r="F24" s="0" t="n">
        <f aca="false">PRODUCT($E$3:E24)</f>
        <v>1.43395014580775</v>
      </c>
      <c r="H24" s="0" t="n">
        <f aca="false">D24-'Risk-free'!B23</f>
        <v>0.00474980842911862</v>
      </c>
    </row>
    <row r="25" customFormat="false" ht="13.8" hidden="false" customHeight="false" outlineLevel="0" collapsed="false">
      <c r="A25" s="2" t="n">
        <v>33909</v>
      </c>
      <c r="B25" s="0" t="n">
        <v>0</v>
      </c>
      <c r="C25" s="0" t="n">
        <v>67.37</v>
      </c>
      <c r="D25" s="0" t="n">
        <f aca="false">(B25+C25)/C24 -1</f>
        <v>0.0252625171206817</v>
      </c>
      <c r="E25" s="0" t="n">
        <f aca="false">1+D25</f>
        <v>1.02526251712068</v>
      </c>
      <c r="F25" s="0" t="n">
        <f aca="false">PRODUCT($E$3:E25)</f>
        <v>1.47017533591643</v>
      </c>
      <c r="H25" s="0" t="n">
        <f aca="false">D25-'Risk-free'!B24</f>
        <v>0.0229625171206817</v>
      </c>
    </row>
    <row r="26" customFormat="false" ht="13.8" hidden="false" customHeight="false" outlineLevel="0" collapsed="false">
      <c r="A26" s="2" t="n">
        <v>33939</v>
      </c>
      <c r="B26" s="0" t="n">
        <v>5.57</v>
      </c>
      <c r="C26" s="0" t="n">
        <v>63.01</v>
      </c>
      <c r="D26" s="0" t="n">
        <f aca="false">(B26+C26)/C25 -1</f>
        <v>0.0179605165503935</v>
      </c>
      <c r="E26" s="0" t="n">
        <f aca="false">1+D26</f>
        <v>1.01796051655039</v>
      </c>
      <c r="F26" s="0" t="n">
        <f aca="false">PRODUCT($E$3:E26)</f>
        <v>1.49658044436913</v>
      </c>
      <c r="H26" s="0" t="n">
        <f aca="false">D26-'Risk-free'!B25</f>
        <v>0.0151605165503935</v>
      </c>
    </row>
    <row r="27" customFormat="false" ht="13.8" hidden="false" customHeight="false" outlineLevel="0" collapsed="false">
      <c r="A27" s="2" t="n">
        <v>33970</v>
      </c>
      <c r="B27" s="0" t="n">
        <v>0</v>
      </c>
      <c r="C27" s="0" t="n">
        <v>64.67</v>
      </c>
      <c r="D27" s="0" t="n">
        <f aca="false">(B27+C27)/C26 -1</f>
        <v>0.0263450245992698</v>
      </c>
      <c r="E27" s="0" t="n">
        <f aca="false">1+D27</f>
        <v>1.02634502459927</v>
      </c>
      <c r="F27" s="0" t="n">
        <f aca="false">PRODUCT($E$3:E27)</f>
        <v>1.53600789299082</v>
      </c>
      <c r="H27" s="0" t="n">
        <f aca="false">D27-'Risk-free'!B26</f>
        <v>0.0240450245992698</v>
      </c>
    </row>
    <row r="28" customFormat="false" ht="13.8" hidden="false" customHeight="false" outlineLevel="0" collapsed="false">
      <c r="A28" s="2" t="n">
        <v>34001</v>
      </c>
      <c r="B28" s="0" t="n">
        <v>0</v>
      </c>
      <c r="C28" s="0" t="n">
        <v>66.02</v>
      </c>
      <c r="D28" s="0" t="n">
        <f aca="false">(B28+C28)/C27 -1</f>
        <v>0.0208752126179064</v>
      </c>
      <c r="E28" s="0" t="n">
        <f aca="false">1+D28</f>
        <v>1.02087521261791</v>
      </c>
      <c r="F28" s="0" t="n">
        <f aca="false">PRODUCT($E$3:E28)</f>
        <v>1.56807238433979</v>
      </c>
      <c r="H28" s="0" t="n">
        <f aca="false">D28-'Risk-free'!B27</f>
        <v>0.0186752126179064</v>
      </c>
    </row>
    <row r="29" customFormat="false" ht="13.8" hidden="false" customHeight="false" outlineLevel="0" collapsed="false">
      <c r="A29" s="2" t="n">
        <v>34029</v>
      </c>
      <c r="B29" s="0" t="n">
        <v>0</v>
      </c>
      <c r="C29" s="0" t="n">
        <v>68.44</v>
      </c>
      <c r="D29" s="0" t="n">
        <f aca="false">(B29+C29)/C28 -1</f>
        <v>0.0366555589215389</v>
      </c>
      <c r="E29" s="0" t="n">
        <f aca="false">1+D29</f>
        <v>1.03665555892154</v>
      </c>
      <c r="F29" s="0" t="n">
        <f aca="false">PRODUCT($E$3:E29)</f>
        <v>1.62555095401719</v>
      </c>
      <c r="H29" s="0" t="n">
        <f aca="false">D29-'Risk-free'!B28</f>
        <v>0.0341555589215389</v>
      </c>
    </row>
    <row r="30" customFormat="false" ht="13.8" hidden="false" customHeight="false" outlineLevel="0" collapsed="false">
      <c r="A30" s="2" t="n">
        <v>34060</v>
      </c>
      <c r="B30" s="0" t="n">
        <v>0</v>
      </c>
      <c r="C30" s="0" t="n">
        <v>69.11</v>
      </c>
      <c r="D30" s="0" t="n">
        <f aca="false">(B30+C30)/C29 -1</f>
        <v>0.00978959672706004</v>
      </c>
      <c r="E30" s="0" t="n">
        <f aca="false">1+D30</f>
        <v>1.00978959672706</v>
      </c>
      <c r="F30" s="0" t="n">
        <f aca="false">PRODUCT($E$3:E30)</f>
        <v>1.64146444231631</v>
      </c>
      <c r="H30" s="0" t="n">
        <f aca="false">D30-'Risk-free'!B29</f>
        <v>0.00738959672706004</v>
      </c>
    </row>
    <row r="31" customFormat="false" ht="13.8" hidden="false" customHeight="false" outlineLevel="0" collapsed="false">
      <c r="A31" s="2" t="n">
        <v>34090</v>
      </c>
      <c r="B31" s="0" t="n">
        <v>2.92</v>
      </c>
      <c r="C31" s="0" t="n">
        <v>68.84</v>
      </c>
      <c r="D31" s="0" t="n">
        <f aca="false">(B31+C31)/C30 -1</f>
        <v>0.0383446679207065</v>
      </c>
      <c r="E31" s="0" t="n">
        <f aca="false">1+D31</f>
        <v>1.03834466792071</v>
      </c>
      <c r="F31" s="0" t="n">
        <f aca="false">PRODUCT($E$3:E31)</f>
        <v>1.70440585126058</v>
      </c>
      <c r="H31" s="0" t="n">
        <f aca="false">D31-'Risk-free'!B30</f>
        <v>0.0361446679207065</v>
      </c>
    </row>
    <row r="32" customFormat="false" ht="13.8" hidden="false" customHeight="false" outlineLevel="0" collapsed="false">
      <c r="A32" s="2" t="n">
        <v>34121</v>
      </c>
      <c r="B32" s="0" t="n">
        <v>0</v>
      </c>
      <c r="C32" s="0" t="n">
        <v>69.8</v>
      </c>
      <c r="D32" s="0" t="n">
        <f aca="false">(B32+C32)/C31 -1</f>
        <v>0.0139453805926786</v>
      </c>
      <c r="E32" s="0" t="n">
        <f aca="false">1+D32</f>
        <v>1.01394538059268</v>
      </c>
      <c r="F32" s="0" t="n">
        <f aca="false">PRODUCT($E$3:E32)</f>
        <v>1.72817443954079</v>
      </c>
      <c r="H32" s="0" t="n">
        <f aca="false">D32-'Risk-free'!B31</f>
        <v>0.0114453805926786</v>
      </c>
    </row>
    <row r="33" customFormat="false" ht="13.8" hidden="false" customHeight="false" outlineLevel="0" collapsed="false">
      <c r="A33" s="2" t="n">
        <v>34151</v>
      </c>
      <c r="B33" s="0" t="n">
        <v>0</v>
      </c>
      <c r="C33" s="0" t="n">
        <v>70.57</v>
      </c>
      <c r="D33" s="0" t="n">
        <f aca="false">(B33+C33)/C32 -1</f>
        <v>0.0110315186246417</v>
      </c>
      <c r="E33" s="0" t="n">
        <f aca="false">1+D33</f>
        <v>1.01103151862464</v>
      </c>
      <c r="F33" s="0" t="n">
        <f aca="false">PRODUCT($E$3:E33)</f>
        <v>1.74723882805722</v>
      </c>
      <c r="H33" s="0" t="n">
        <f aca="false">D33-'Risk-free'!B32</f>
        <v>0.00863151862464169</v>
      </c>
    </row>
    <row r="34" customFormat="false" ht="13.8" hidden="false" customHeight="false" outlineLevel="0" collapsed="false">
      <c r="A34" s="2" t="n">
        <v>34182</v>
      </c>
      <c r="B34" s="0" t="n">
        <v>0</v>
      </c>
      <c r="C34" s="0" t="n">
        <v>74.72</v>
      </c>
      <c r="D34" s="0" t="n">
        <f aca="false">(B34+C34)/C33 -1</f>
        <v>0.05880685843843</v>
      </c>
      <c r="E34" s="0" t="n">
        <f aca="false">1+D34</f>
        <v>1.05880685843843</v>
      </c>
      <c r="F34" s="0" t="n">
        <f aca="false">PRODUCT($E$3:E34)</f>
        <v>1.84998845447691</v>
      </c>
      <c r="H34" s="0" t="n">
        <f aca="false">D34-'Risk-free'!B33</f>
        <v>0.05630685843843</v>
      </c>
    </row>
    <row r="35" customFormat="false" ht="13.8" hidden="false" customHeight="false" outlineLevel="0" collapsed="false">
      <c r="A35" s="2" t="n">
        <v>34213</v>
      </c>
      <c r="B35" s="0" t="n">
        <v>0</v>
      </c>
      <c r="C35" s="0" t="n">
        <v>75.53</v>
      </c>
      <c r="D35" s="0" t="n">
        <f aca="false">(B35+C35)/C34 -1</f>
        <v>0.0108404710920771</v>
      </c>
      <c r="E35" s="0" t="n">
        <f aca="false">1+D35</f>
        <v>1.01084047109208</v>
      </c>
      <c r="F35" s="0" t="n">
        <f aca="false">PRODUCT($E$3:E35)</f>
        <v>1.87004320083834</v>
      </c>
      <c r="H35" s="0" t="n">
        <f aca="false">D35-'Risk-free'!B34</f>
        <v>0.00824047109207709</v>
      </c>
    </row>
    <row r="36" customFormat="false" ht="13.8" hidden="false" customHeight="false" outlineLevel="0" collapsed="false">
      <c r="A36" s="2" t="n">
        <v>34243</v>
      </c>
      <c r="B36" s="0" t="n">
        <v>0</v>
      </c>
      <c r="C36" s="0" t="n">
        <v>75.58</v>
      </c>
      <c r="D36" s="0" t="n">
        <f aca="false">(B36+C36)/C35 -1</f>
        <v>0.000661988613795739</v>
      </c>
      <c r="E36" s="0" t="n">
        <f aca="false">1+D36</f>
        <v>1.0006619886138</v>
      </c>
      <c r="F36" s="0" t="n">
        <f aca="false">PRODUCT($E$3:E36)</f>
        <v>1.8712811481446</v>
      </c>
      <c r="H36" s="0" t="n">
        <f aca="false">D36-'Risk-free'!B35</f>
        <v>-0.00153801138620426</v>
      </c>
    </row>
    <row r="37" customFormat="false" ht="13.8" hidden="false" customHeight="false" outlineLevel="0" collapsed="false">
      <c r="A37" s="2" t="n">
        <v>34274</v>
      </c>
      <c r="B37" s="0" t="n">
        <v>0</v>
      </c>
      <c r="C37" s="0" t="n">
        <v>73.09</v>
      </c>
      <c r="D37" s="0" t="n">
        <f aca="false">(B37+C37)/C36 -1</f>
        <v>-0.032945223604128</v>
      </c>
      <c r="E37" s="0" t="n">
        <f aca="false">1+D37</f>
        <v>0.967054776395872</v>
      </c>
      <c r="F37" s="0" t="n">
        <f aca="false">PRODUCT($E$3:E37)</f>
        <v>1.80963137229279</v>
      </c>
      <c r="H37" s="0" t="n">
        <f aca="false">D37-'Risk-free'!B36</f>
        <v>-0.035445223604128</v>
      </c>
    </row>
    <row r="38" customFormat="false" ht="13.8" hidden="false" customHeight="false" outlineLevel="0" collapsed="false">
      <c r="A38" s="2" t="n">
        <v>34304</v>
      </c>
      <c r="B38" s="0" t="n">
        <v>4.33</v>
      </c>
      <c r="C38" s="0" t="n">
        <v>70.85</v>
      </c>
      <c r="D38" s="0" t="n">
        <f aca="false">(B38+C38)/C37 -1</f>
        <v>0.028594883020933</v>
      </c>
      <c r="E38" s="0" t="n">
        <f aca="false">1+D38</f>
        <v>1.02859488302093</v>
      </c>
      <c r="F38" s="0" t="n">
        <f aca="false">PRODUCT($E$3:E38)</f>
        <v>1.86137756969451</v>
      </c>
      <c r="H38" s="0" t="n">
        <f aca="false">D38-'Risk-free'!B37</f>
        <v>0.026294883020933</v>
      </c>
    </row>
    <row r="39" customFormat="false" ht="13.8" hidden="false" customHeight="false" outlineLevel="0" collapsed="false">
      <c r="A39" s="2" t="n">
        <v>34335</v>
      </c>
      <c r="B39" s="0" t="n">
        <v>0</v>
      </c>
      <c r="C39" s="0" t="n">
        <v>73.65</v>
      </c>
      <c r="D39" s="0" t="n">
        <f aca="false">(B39+C39)/C38 -1</f>
        <v>0.0395201129146083</v>
      </c>
      <c r="E39" s="0" t="n">
        <f aca="false">1+D39</f>
        <v>1.03952011291461</v>
      </c>
      <c r="F39" s="0" t="n">
        <f aca="false">PRODUCT($E$3:E39)</f>
        <v>1.93493942142556</v>
      </c>
      <c r="H39" s="0" t="n">
        <f aca="false">D39-'Risk-free'!B38</f>
        <v>0.0370201129146083</v>
      </c>
    </row>
    <row r="40" customFormat="false" ht="13.8" hidden="false" customHeight="false" outlineLevel="0" collapsed="false">
      <c r="A40" s="2" t="n">
        <v>34366</v>
      </c>
      <c r="B40" s="0" t="n">
        <v>0</v>
      </c>
      <c r="C40" s="0" t="n">
        <v>73.11</v>
      </c>
      <c r="D40" s="0" t="n">
        <f aca="false">(B40+C40)/C39 -1</f>
        <v>-0.00733197556008136</v>
      </c>
      <c r="E40" s="0" t="n">
        <f aca="false">1+D40</f>
        <v>0.992668024439919</v>
      </c>
      <c r="F40" s="0" t="n">
        <f aca="false">PRODUCT($E$3:E40)</f>
        <v>1.92075249287743</v>
      </c>
      <c r="H40" s="0" t="n">
        <f aca="false">D40-'Risk-free'!B39</f>
        <v>-0.00943197556008136</v>
      </c>
    </row>
    <row r="41" customFormat="false" ht="13.8" hidden="false" customHeight="false" outlineLevel="0" collapsed="false">
      <c r="A41" s="2" t="n">
        <v>34394</v>
      </c>
      <c r="B41" s="0" t="n">
        <v>0</v>
      </c>
      <c r="C41" s="0" t="n">
        <v>69.72</v>
      </c>
      <c r="D41" s="0" t="n">
        <f aca="false">(B41+C41)/C40 -1</f>
        <v>-0.0463684858432499</v>
      </c>
      <c r="E41" s="0" t="n">
        <f aca="false">1+D41</f>
        <v>0.95363151415675</v>
      </c>
      <c r="F41" s="0" t="n">
        <f aca="false">PRODUCT($E$3:E41)</f>
        <v>1.83169010810305</v>
      </c>
      <c r="H41" s="0" t="n">
        <f aca="false">D41-'Risk-free'!B40</f>
        <v>-0.0490684858432499</v>
      </c>
    </row>
    <row r="42" customFormat="false" ht="13.8" hidden="false" customHeight="false" outlineLevel="0" collapsed="false">
      <c r="A42" s="2" t="n">
        <v>34425</v>
      </c>
      <c r="B42" s="0" t="n">
        <v>0</v>
      </c>
      <c r="C42" s="0" t="n">
        <v>70.42</v>
      </c>
      <c r="D42" s="0" t="n">
        <f aca="false">(B42+C42)/C41 -1</f>
        <v>0.0100401606425702</v>
      </c>
      <c r="E42" s="0" t="n">
        <f aca="false">1+D42</f>
        <v>1.01004016064257</v>
      </c>
      <c r="F42" s="0" t="n">
        <f aca="false">PRODUCT($E$3:E42)</f>
        <v>1.85008057103581</v>
      </c>
      <c r="H42" s="0" t="n">
        <f aca="false">D42-'Risk-free'!B41</f>
        <v>0.00734016064257018</v>
      </c>
    </row>
    <row r="43" customFormat="false" ht="13.8" hidden="false" customHeight="false" outlineLevel="0" collapsed="false">
      <c r="A43" s="2" t="n">
        <v>34455</v>
      </c>
      <c r="B43" s="0" t="n">
        <v>2.77</v>
      </c>
      <c r="C43" s="0" t="n">
        <v>66.84</v>
      </c>
      <c r="D43" s="0" t="n">
        <f aca="false">(B43+C43)/C42 -1</f>
        <v>-0.011502414086907</v>
      </c>
      <c r="E43" s="0" t="n">
        <f aca="false">1+D43</f>
        <v>0.988497585913093</v>
      </c>
      <c r="F43" s="0" t="n">
        <f aca="false">PRODUCT($E$3:E43)</f>
        <v>1.82880017821362</v>
      </c>
      <c r="H43" s="0" t="n">
        <f aca="false">D43-'Risk-free'!B42</f>
        <v>-0.014602414086907</v>
      </c>
    </row>
    <row r="44" customFormat="false" ht="13.8" hidden="false" customHeight="false" outlineLevel="0" collapsed="false">
      <c r="A44" s="2" t="n">
        <v>34486</v>
      </c>
      <c r="B44" s="0" t="n">
        <v>0</v>
      </c>
      <c r="C44" s="0" t="n">
        <v>63.94</v>
      </c>
      <c r="D44" s="0" t="n">
        <f aca="false">(B44+C44)/C43 -1</f>
        <v>-0.0433871932974268</v>
      </c>
      <c r="E44" s="0" t="n">
        <f aca="false">1+D44</f>
        <v>0.956612806702573</v>
      </c>
      <c r="F44" s="0" t="n">
        <f aca="false">PRODUCT($E$3:E44)</f>
        <v>1.7494536713791</v>
      </c>
      <c r="H44" s="0" t="n">
        <f aca="false">D44-'Risk-free'!B43</f>
        <v>-0.0464871932974268</v>
      </c>
    </row>
    <row r="45" customFormat="false" ht="13.8" hidden="false" customHeight="false" outlineLevel="0" collapsed="false">
      <c r="A45" s="2" t="n">
        <v>34516</v>
      </c>
      <c r="B45" s="0" t="n">
        <v>0</v>
      </c>
      <c r="C45" s="0" t="n">
        <v>66.08</v>
      </c>
      <c r="D45" s="0" t="n">
        <f aca="false">(B45+C45)/C44 -1</f>
        <v>0.0334688770722553</v>
      </c>
      <c r="E45" s="0" t="n">
        <f aca="false">1+D45</f>
        <v>1.03346887707226</v>
      </c>
      <c r="F45" s="0" t="n">
        <f aca="false">PRODUCT($E$3:E45)</f>
        <v>1.80800592125009</v>
      </c>
      <c r="H45" s="0" t="n">
        <f aca="false">D45-'Risk-free'!B44</f>
        <v>0.0306688770722553</v>
      </c>
    </row>
    <row r="46" customFormat="false" ht="13.8" hidden="false" customHeight="false" outlineLevel="0" collapsed="false">
      <c r="A46" s="2" t="n">
        <v>34547</v>
      </c>
      <c r="B46" s="0" t="n">
        <v>0</v>
      </c>
      <c r="C46" s="0" t="n">
        <v>69.21</v>
      </c>
      <c r="D46" s="0" t="n">
        <f aca="false">(B46+C46)/C45 -1</f>
        <v>0.0473668280871671</v>
      </c>
      <c r="E46" s="0" t="n">
        <f aca="false">1+D46</f>
        <v>1.04736682808717</v>
      </c>
      <c r="F46" s="0" t="n">
        <f aca="false">PRODUCT($E$3:E46)</f>
        <v>1.89364542690252</v>
      </c>
      <c r="H46" s="0" t="n">
        <f aca="false">D46-'Risk-free'!B45</f>
        <v>0.0436668280871671</v>
      </c>
    </row>
    <row r="47" customFormat="false" ht="13.8" hidden="false" customHeight="false" outlineLevel="0" collapsed="false">
      <c r="A47" s="2" t="n">
        <v>34578</v>
      </c>
      <c r="B47" s="0" t="n">
        <v>0</v>
      </c>
      <c r="C47" s="0" t="n">
        <v>67.41</v>
      </c>
      <c r="D47" s="0" t="n">
        <f aca="false">(B47+C47)/C46 -1</f>
        <v>-0.0260078023407022</v>
      </c>
      <c r="E47" s="0" t="n">
        <f aca="false">1+D47</f>
        <v>0.973992197659298</v>
      </c>
      <c r="F47" s="0" t="n">
        <f aca="false">PRODUCT($E$3:E47)</f>
        <v>1.84439587093627</v>
      </c>
      <c r="H47" s="0" t="n">
        <f aca="false">D47-'Risk-free'!B46</f>
        <v>-0.0297078023407022</v>
      </c>
    </row>
    <row r="48" customFormat="false" ht="13.8" hidden="false" customHeight="false" outlineLevel="0" collapsed="false">
      <c r="A48" s="2" t="n">
        <v>34608</v>
      </c>
      <c r="B48" s="0" t="n">
        <v>0</v>
      </c>
      <c r="C48" s="0" t="n">
        <v>69.69</v>
      </c>
      <c r="D48" s="0" t="n">
        <f aca="false">(B48+C48)/C47 -1</f>
        <v>0.0338228749443703</v>
      </c>
      <c r="E48" s="0" t="n">
        <f aca="false">1+D48</f>
        <v>1.03382287494437</v>
      </c>
      <c r="F48" s="0" t="n">
        <f aca="false">PRODUCT($E$3:E48)</f>
        <v>1.90677864182686</v>
      </c>
      <c r="H48" s="0" t="n">
        <f aca="false">D48-'Risk-free'!B47</f>
        <v>0.0300228749443703</v>
      </c>
    </row>
    <row r="49" customFormat="false" ht="13.8" hidden="false" customHeight="false" outlineLevel="0" collapsed="false">
      <c r="A49" s="2" t="n">
        <v>34639</v>
      </c>
      <c r="B49" s="0" t="n">
        <v>0</v>
      </c>
      <c r="C49" s="0" t="n">
        <v>65.87</v>
      </c>
      <c r="D49" s="0" t="n">
        <f aca="false">(B49+C49)/C48 -1</f>
        <v>-0.054814177069881</v>
      </c>
      <c r="E49" s="0" t="n">
        <f aca="false">1+D49</f>
        <v>0.945185822930119</v>
      </c>
      <c r="F49" s="0" t="n">
        <f aca="false">PRODUCT($E$3:E49)</f>
        <v>1.80226013972069</v>
      </c>
      <c r="H49" s="0" t="n">
        <f aca="false">D49-'Risk-free'!B48</f>
        <v>-0.058514177069881</v>
      </c>
    </row>
    <row r="50" customFormat="false" ht="13.8" hidden="false" customHeight="false" outlineLevel="0" collapsed="false">
      <c r="A50" s="2" t="n">
        <v>34669</v>
      </c>
      <c r="B50" s="0" t="n">
        <v>0</v>
      </c>
      <c r="C50" s="0" t="n">
        <v>66.8</v>
      </c>
      <c r="D50" s="0" t="n">
        <f aca="false">(B50+C50)/C49 -1</f>
        <v>0.0141187186883256</v>
      </c>
      <c r="E50" s="0" t="n">
        <f aca="false">1+D50</f>
        <v>1.01411871868833</v>
      </c>
      <c r="F50" s="0" t="n">
        <f aca="false">PRODUCT($E$3:E50)</f>
        <v>1.82770574363659</v>
      </c>
      <c r="H50" s="0" t="n">
        <f aca="false">D50-'Risk-free'!B49</f>
        <v>0.00971871868832559</v>
      </c>
    </row>
    <row r="51" customFormat="false" ht="13.8" hidden="false" customHeight="false" outlineLevel="0" collapsed="false">
      <c r="A51" s="2" t="n">
        <v>34700</v>
      </c>
      <c r="B51" s="0" t="n">
        <v>0</v>
      </c>
      <c r="C51" s="0" t="n">
        <v>66.12</v>
      </c>
      <c r="D51" s="0" t="n">
        <f aca="false">(B51+C51)/C50 -1</f>
        <v>-0.010179640718563</v>
      </c>
      <c r="E51" s="0" t="n">
        <f aca="false">1+D51</f>
        <v>0.989820359281437</v>
      </c>
      <c r="F51" s="0" t="n">
        <f aca="false">PRODUCT($E$3:E51)</f>
        <v>1.80910035582712</v>
      </c>
      <c r="H51" s="0" t="n">
        <f aca="false">D51-'Risk-free'!B50</f>
        <v>-0.014379640718563</v>
      </c>
    </row>
    <row r="52" customFormat="false" ht="13.8" hidden="false" customHeight="false" outlineLevel="0" collapsed="false">
      <c r="A52" s="2" t="n">
        <v>34731</v>
      </c>
      <c r="B52" s="0" t="n">
        <v>0</v>
      </c>
      <c r="C52" s="0" t="n">
        <v>69.83</v>
      </c>
      <c r="D52" s="0" t="n">
        <f aca="false">(B52+C52)/C51 -1</f>
        <v>0.0561101028433153</v>
      </c>
      <c r="E52" s="0" t="n">
        <f aca="false">1+D52</f>
        <v>1.05611010284332</v>
      </c>
      <c r="F52" s="0" t="n">
        <f aca="false">PRODUCT($E$3:E52)</f>
        <v>1.91060916284645</v>
      </c>
      <c r="H52" s="0" t="n">
        <f aca="false">D52-'Risk-free'!B51</f>
        <v>0.0521101028433153</v>
      </c>
    </row>
    <row r="53" customFormat="false" ht="13.8" hidden="false" customHeight="false" outlineLevel="0" collapsed="false">
      <c r="A53" s="2" t="n">
        <v>34759</v>
      </c>
      <c r="B53" s="0" t="n">
        <v>0</v>
      </c>
      <c r="C53" s="0" t="n">
        <v>72.44</v>
      </c>
      <c r="D53" s="0" t="n">
        <f aca="false">(B53+C53)/C52 -1</f>
        <v>0.0373764857511099</v>
      </c>
      <c r="E53" s="0" t="n">
        <f aca="false">1+D53</f>
        <v>1.03737648575111</v>
      </c>
      <c r="F53" s="0" t="n">
        <f aca="false">PRODUCT($E$3:E53)</f>
        <v>1.98202101899753</v>
      </c>
      <c r="H53" s="0" t="n">
        <f aca="false">D53-'Risk-free'!B52</f>
        <v>0.0327764857511099</v>
      </c>
    </row>
    <row r="54" customFormat="false" ht="13.8" hidden="false" customHeight="false" outlineLevel="0" collapsed="false">
      <c r="A54" s="2" t="n">
        <v>34790</v>
      </c>
      <c r="B54" s="0" t="n">
        <v>0</v>
      </c>
      <c r="C54" s="0" t="n">
        <v>75.81</v>
      </c>
      <c r="D54" s="0" t="n">
        <f aca="false">(B54+C54)/C53 -1</f>
        <v>0.0465212589729431</v>
      </c>
      <c r="E54" s="0" t="n">
        <f aca="false">1+D54</f>
        <v>1.04652125897294</v>
      </c>
      <c r="F54" s="0" t="n">
        <f aca="false">PRODUCT($E$3:E54)</f>
        <v>2.07422713211213</v>
      </c>
      <c r="H54" s="0" t="n">
        <f aca="false">D54-'Risk-free'!B53</f>
        <v>0.0421212589729431</v>
      </c>
    </row>
    <row r="55" customFormat="false" ht="13.8" hidden="false" customHeight="false" outlineLevel="0" collapsed="false">
      <c r="A55" s="2" t="n">
        <v>34820</v>
      </c>
      <c r="B55" s="0" t="n">
        <v>0.33</v>
      </c>
      <c r="C55" s="0" t="n">
        <v>77.59</v>
      </c>
      <c r="D55" s="0" t="n">
        <f aca="false">(B55+C55)/C54 -1</f>
        <v>0.0278327397440972</v>
      </c>
      <c r="E55" s="0" t="n">
        <f aca="false">1+D55</f>
        <v>1.0278327397441</v>
      </c>
      <c r="F55" s="0" t="n">
        <f aca="false">PRODUCT($E$3:E55)</f>
        <v>2.13195855605035</v>
      </c>
      <c r="H55" s="0" t="n">
        <f aca="false">D55-'Risk-free'!B54</f>
        <v>0.0224327397440972</v>
      </c>
    </row>
    <row r="56" customFormat="false" ht="13.8" hidden="false" customHeight="false" outlineLevel="0" collapsed="false">
      <c r="A56" s="2" t="n">
        <v>34851</v>
      </c>
      <c r="B56" s="0" t="n">
        <v>0</v>
      </c>
      <c r="C56" s="0" t="n">
        <v>83.5</v>
      </c>
      <c r="D56" s="0" t="n">
        <f aca="false">(B56+C56)/C55 -1</f>
        <v>0.0761696094857582</v>
      </c>
      <c r="E56" s="0" t="n">
        <f aca="false">1+D56</f>
        <v>1.07616960948576</v>
      </c>
      <c r="F56" s="0" t="n">
        <f aca="false">PRODUCT($E$3:E56)</f>
        <v>2.29434900670452</v>
      </c>
      <c r="H56" s="0" t="n">
        <f aca="false">D56-'Risk-free'!B55</f>
        <v>0.0714696094857582</v>
      </c>
    </row>
    <row r="57" customFormat="false" ht="13.8" hidden="false" customHeight="false" outlineLevel="0" collapsed="false">
      <c r="A57" s="2" t="n">
        <v>34881</v>
      </c>
      <c r="B57" s="0" t="n">
        <v>0</v>
      </c>
      <c r="C57" s="0" t="n">
        <v>89.91</v>
      </c>
      <c r="D57" s="0" t="n">
        <f aca="false">(B57+C57)/C56 -1</f>
        <v>0.0767664670658683</v>
      </c>
      <c r="E57" s="0" t="n">
        <f aca="false">1+D57</f>
        <v>1.07676646706587</v>
      </c>
      <c r="F57" s="0" t="n">
        <f aca="false">PRODUCT($E$3:E57)</f>
        <v>2.47047807416531</v>
      </c>
      <c r="H57" s="0" t="n">
        <f aca="false">D57-'Risk-free'!B56</f>
        <v>0.0722664670658683</v>
      </c>
    </row>
    <row r="58" customFormat="false" ht="13.8" hidden="false" customHeight="false" outlineLevel="0" collapsed="false">
      <c r="A58" s="2" t="n">
        <v>34912</v>
      </c>
      <c r="B58" s="0" t="n">
        <v>0</v>
      </c>
      <c r="C58" s="0" t="n">
        <v>90.69</v>
      </c>
      <c r="D58" s="0" t="n">
        <f aca="false">(B58+C58)/C57 -1</f>
        <v>0.00867534200867537</v>
      </c>
      <c r="E58" s="0" t="n">
        <f aca="false">1+D58</f>
        <v>1.00867534200868</v>
      </c>
      <c r="F58" s="0" t="n">
        <f aca="false">PRODUCT($E$3:E58)</f>
        <v>2.49191031638363</v>
      </c>
      <c r="H58" s="0" t="n">
        <f aca="false">D58-'Risk-free'!B57</f>
        <v>0.00397534200867537</v>
      </c>
    </row>
    <row r="59" customFormat="false" ht="13.8" hidden="false" customHeight="false" outlineLevel="0" collapsed="false">
      <c r="A59" s="2" t="n">
        <v>34943</v>
      </c>
      <c r="B59" s="0" t="n">
        <v>0</v>
      </c>
      <c r="C59" s="0" t="n">
        <v>92.35</v>
      </c>
      <c r="D59" s="0" t="n">
        <f aca="false">(B59+C59)/C58 -1</f>
        <v>0.0183041129121182</v>
      </c>
      <c r="E59" s="0" t="n">
        <f aca="false">1+D59</f>
        <v>1.01830411291212</v>
      </c>
      <c r="F59" s="0" t="n">
        <f aca="false">PRODUCT($E$3:E59)</f>
        <v>2.53752252418159</v>
      </c>
      <c r="H59" s="0" t="n">
        <f aca="false">D59-'Risk-free'!B58</f>
        <v>0.0140041129121182</v>
      </c>
    </row>
    <row r="60" customFormat="false" ht="13.8" hidden="false" customHeight="false" outlineLevel="0" collapsed="false">
      <c r="A60" s="2" t="n">
        <v>34973</v>
      </c>
      <c r="B60" s="0" t="n">
        <v>0</v>
      </c>
      <c r="C60" s="0" t="n">
        <v>89.99</v>
      </c>
      <c r="D60" s="0" t="n">
        <f aca="false">(B60+C60)/C59 -1</f>
        <v>-0.0255549539794261</v>
      </c>
      <c r="E60" s="0" t="n">
        <f aca="false">1+D60</f>
        <v>0.974445046020574</v>
      </c>
      <c r="F60" s="0" t="n">
        <f aca="false">PRODUCT($E$3:E60)</f>
        <v>2.47267625285437</v>
      </c>
      <c r="H60" s="0" t="n">
        <f aca="false">D60-'Risk-free'!B59</f>
        <v>-0.0302549539794261</v>
      </c>
    </row>
    <row r="61" customFormat="false" ht="13.8" hidden="false" customHeight="false" outlineLevel="0" collapsed="false">
      <c r="A61" s="2" t="n">
        <v>35004</v>
      </c>
      <c r="B61" s="0" t="n">
        <v>0</v>
      </c>
      <c r="C61" s="0" t="n">
        <v>91.99</v>
      </c>
      <c r="D61" s="0" t="n">
        <f aca="false">(B61+C61)/C60 -1</f>
        <v>0.0222246916324036</v>
      </c>
      <c r="E61" s="0" t="n">
        <f aca="false">1+D61</f>
        <v>1.0222246916324</v>
      </c>
      <c r="F61" s="0" t="n">
        <f aca="false">PRODUCT($E$3:E61)</f>
        <v>2.52763072008083</v>
      </c>
      <c r="H61" s="0" t="n">
        <f aca="false">D61-'Risk-free'!B60</f>
        <v>0.0180246916324036</v>
      </c>
    </row>
    <row r="62" customFormat="false" ht="13.8" hidden="false" customHeight="false" outlineLevel="0" collapsed="false">
      <c r="A62" s="2" t="n">
        <v>35034</v>
      </c>
      <c r="B62" s="0" t="n">
        <v>4.95</v>
      </c>
      <c r="C62" s="0" t="n">
        <v>85.98</v>
      </c>
      <c r="D62" s="0" t="n">
        <f aca="false">(B62+C62)/C61 -1</f>
        <v>-0.0115229916295249</v>
      </c>
      <c r="E62" s="0" t="n">
        <f aca="false">1+D62</f>
        <v>0.988477008370475</v>
      </c>
      <c r="F62" s="0" t="n">
        <f aca="false">PRODUCT($E$3:E62)</f>
        <v>2.49850485245081</v>
      </c>
      <c r="H62" s="0" t="n">
        <f aca="false">D62-'Risk-free'!B61</f>
        <v>-0.0164229916295249</v>
      </c>
    </row>
    <row r="63" customFormat="false" ht="13.8" hidden="false" customHeight="false" outlineLevel="0" collapsed="false">
      <c r="A63" s="2" t="n">
        <v>35065</v>
      </c>
      <c r="B63" s="0" t="n">
        <v>0</v>
      </c>
      <c r="C63" s="0" t="n">
        <v>87.22</v>
      </c>
      <c r="D63" s="0" t="n">
        <f aca="false">(B63+C63)/C62 -1</f>
        <v>0.0144219585950218</v>
      </c>
      <c r="E63" s="0" t="n">
        <f aca="false">1+D63</f>
        <v>1.01442195859502</v>
      </c>
      <c r="F63" s="0" t="n">
        <f aca="false">PRODUCT($E$3:E63)</f>
        <v>2.53453818598231</v>
      </c>
      <c r="H63" s="0" t="n">
        <f aca="false">D63-'Risk-free'!B62</f>
        <v>0.0101219585950218</v>
      </c>
    </row>
    <row r="64" customFormat="false" ht="13.8" hidden="false" customHeight="false" outlineLevel="0" collapsed="false">
      <c r="A64" s="2" t="n">
        <v>35096</v>
      </c>
      <c r="B64" s="0" t="n">
        <v>0</v>
      </c>
      <c r="C64" s="0" t="n">
        <v>86.65</v>
      </c>
      <c r="D64" s="0" t="n">
        <f aca="false">(B64+C64)/C63 -1</f>
        <v>-0.0065351983490024</v>
      </c>
      <c r="E64" s="0" t="n">
        <f aca="false">1+D64</f>
        <v>0.993464801650998</v>
      </c>
      <c r="F64" s="0" t="n">
        <f aca="false">PRODUCT($E$3:E64)</f>
        <v>2.5179744762138</v>
      </c>
      <c r="H64" s="0" t="n">
        <f aca="false">D64-'Risk-free'!B63</f>
        <v>-0.0104351983490024</v>
      </c>
    </row>
    <row r="65" customFormat="false" ht="13.8" hidden="false" customHeight="false" outlineLevel="0" collapsed="false">
      <c r="A65" s="2" t="n">
        <v>35125</v>
      </c>
      <c r="B65" s="0" t="n">
        <v>0</v>
      </c>
      <c r="C65" s="0" t="n">
        <v>87.51</v>
      </c>
      <c r="D65" s="0" t="n">
        <f aca="false">(B65+C65)/C64 -1</f>
        <v>0.00992498557414878</v>
      </c>
      <c r="E65" s="0" t="n">
        <f aca="false">1+D65</f>
        <v>1.00992498557415</v>
      </c>
      <c r="F65" s="0" t="n">
        <f aca="false">PRODUCT($E$3:E65)</f>
        <v>2.54296533656629</v>
      </c>
      <c r="H65" s="0" t="n">
        <f aca="false">D65-'Risk-free'!B64</f>
        <v>0.00602498557414878</v>
      </c>
    </row>
    <row r="66" customFormat="false" ht="13.8" hidden="false" customHeight="false" outlineLevel="0" collapsed="false">
      <c r="A66" s="2" t="n">
        <v>35156</v>
      </c>
      <c r="B66" s="0" t="n">
        <v>0</v>
      </c>
      <c r="C66" s="0" t="n">
        <v>88.08</v>
      </c>
      <c r="D66" s="0" t="n">
        <f aca="false">(B66+C66)/C65 -1</f>
        <v>0.00651354130956472</v>
      </c>
      <c r="E66" s="0" t="n">
        <f aca="false">1+D66</f>
        <v>1.00651354130956</v>
      </c>
      <c r="F66" s="0" t="n">
        <f aca="false">PRODUCT($E$3:E66)</f>
        <v>2.55952904633481</v>
      </c>
      <c r="H66" s="0" t="n">
        <f aca="false">D66-'Risk-free'!B65</f>
        <v>0.00191354130956472</v>
      </c>
    </row>
    <row r="67" customFormat="false" ht="13.8" hidden="false" customHeight="false" outlineLevel="0" collapsed="false">
      <c r="A67" s="2" t="n">
        <v>35186</v>
      </c>
      <c r="B67" s="0" t="n">
        <v>13.35</v>
      </c>
      <c r="C67" s="0" t="n">
        <v>74.87</v>
      </c>
      <c r="D67" s="0" t="n">
        <f aca="false">(B67+C67)/C66 -1</f>
        <v>0.0015894641235239</v>
      </c>
      <c r="E67" s="0" t="n">
        <f aca="false">1+D67</f>
        <v>1.00158946412352</v>
      </c>
      <c r="F67" s="0" t="n">
        <f aca="false">PRODUCT($E$3:E67)</f>
        <v>2.56359732592708</v>
      </c>
      <c r="H67" s="0" t="n">
        <f aca="false">D67-'Risk-free'!B66</f>
        <v>-0.0026105358764761</v>
      </c>
    </row>
    <row r="68" customFormat="false" ht="13.8" hidden="false" customHeight="false" outlineLevel="0" collapsed="false">
      <c r="A68" s="2" t="n">
        <v>35217</v>
      </c>
      <c r="B68" s="0" t="n">
        <v>0</v>
      </c>
      <c r="C68" s="0" t="n">
        <v>74.8</v>
      </c>
      <c r="D68" s="0" t="n">
        <f aca="false">(B68+C68)/C67 -1</f>
        <v>-0.000934953920128101</v>
      </c>
      <c r="E68" s="0" t="n">
        <f aca="false">1+D68</f>
        <v>0.999065046079872</v>
      </c>
      <c r="F68" s="0" t="n">
        <f aca="false">PRODUCT($E$3:E68)</f>
        <v>2.56120048055757</v>
      </c>
      <c r="H68" s="0" t="n">
        <f aca="false">D68-'Risk-free'!B67</f>
        <v>-0.0049349539201281</v>
      </c>
    </row>
    <row r="69" customFormat="false" ht="13.8" hidden="false" customHeight="false" outlineLevel="0" collapsed="false">
      <c r="A69" s="2" t="n">
        <v>35247</v>
      </c>
      <c r="B69" s="0" t="n">
        <v>0</v>
      </c>
      <c r="C69" s="0" t="n">
        <v>71.32</v>
      </c>
      <c r="D69" s="0" t="n">
        <f aca="false">(B69+C69)/C68 -1</f>
        <v>-0.0465240641711231</v>
      </c>
      <c r="E69" s="0" t="n">
        <f aca="false">1+D69</f>
        <v>0.953475935828877</v>
      </c>
      <c r="F69" s="0" t="n">
        <f aca="false">PRODUCT($E$3:E69)</f>
        <v>2.442043025045</v>
      </c>
      <c r="H69" s="0" t="n">
        <f aca="false">D69-'Risk-free'!B68</f>
        <v>-0.0510240641711231</v>
      </c>
    </row>
    <row r="70" customFormat="false" ht="13.8" hidden="false" customHeight="false" outlineLevel="0" collapsed="false">
      <c r="A70" s="2" t="n">
        <v>35278</v>
      </c>
      <c r="B70" s="0" t="n">
        <v>0</v>
      </c>
      <c r="C70" s="0" t="n">
        <v>73.12</v>
      </c>
      <c r="D70" s="0" t="n">
        <f aca="false">(B70+C70)/C69 -1</f>
        <v>0.0252383623107124</v>
      </c>
      <c r="E70" s="0" t="n">
        <f aca="false">1+D70</f>
        <v>1.02523836231071</v>
      </c>
      <c r="F70" s="0" t="n">
        <f aca="false">PRODUCT($E$3:E70)</f>
        <v>2.50367619168943</v>
      </c>
      <c r="H70" s="0" t="n">
        <f aca="false">D70-'Risk-free'!B69</f>
        <v>0.0211383623107124</v>
      </c>
    </row>
    <row r="71" customFormat="false" ht="13.8" hidden="false" customHeight="false" outlineLevel="0" collapsed="false">
      <c r="A71" s="2" t="n">
        <v>35309</v>
      </c>
      <c r="B71" s="0" t="n">
        <v>0</v>
      </c>
      <c r="C71" s="0" t="n">
        <v>76.05</v>
      </c>
      <c r="D71" s="0" t="n">
        <f aca="false">(B71+C71)/C70 -1</f>
        <v>0.0400711159737417</v>
      </c>
      <c r="E71" s="0" t="n">
        <f aca="false">1+D71</f>
        <v>1.04007111597374</v>
      </c>
      <c r="F71" s="0" t="n">
        <f aca="false">PRODUCT($E$3:E71)</f>
        <v>2.60400129072732</v>
      </c>
      <c r="H71" s="0" t="n">
        <f aca="false">D71-'Risk-free'!B70</f>
        <v>0.0356711159737417</v>
      </c>
    </row>
    <row r="72" customFormat="false" ht="13.8" hidden="false" customHeight="false" outlineLevel="0" collapsed="false">
      <c r="A72" s="2" t="n">
        <v>35339</v>
      </c>
      <c r="B72" s="0" t="n">
        <v>0</v>
      </c>
      <c r="C72" s="0" t="n">
        <v>77.85</v>
      </c>
      <c r="D72" s="0" t="n">
        <f aca="false">(B72+C72)/C71 -1</f>
        <v>0.0236686390532543</v>
      </c>
      <c r="E72" s="0" t="n">
        <f aca="false">1+D72</f>
        <v>1.02366863905325</v>
      </c>
      <c r="F72" s="0" t="n">
        <f aca="false">PRODUCT($E$3:E72)</f>
        <v>2.66563445737175</v>
      </c>
      <c r="H72" s="0" t="n">
        <f aca="false">D72-'Risk-free'!B71</f>
        <v>0.0194686390532543</v>
      </c>
    </row>
    <row r="73" customFormat="false" ht="13.8" hidden="false" customHeight="false" outlineLevel="0" collapsed="false">
      <c r="A73" s="2" t="n">
        <v>35370</v>
      </c>
      <c r="B73" s="0" t="n">
        <v>0</v>
      </c>
      <c r="C73" s="0" t="n">
        <v>82.89</v>
      </c>
      <c r="D73" s="0" t="n">
        <f aca="false">(B73+C73)/C72 -1</f>
        <v>0.0647398843930636</v>
      </c>
      <c r="E73" s="0" t="n">
        <f aca="false">1+D73</f>
        <v>1.06473988439306</v>
      </c>
      <c r="F73" s="0" t="n">
        <f aca="false">PRODUCT($E$3:E73)</f>
        <v>2.83820732397616</v>
      </c>
      <c r="H73" s="0" t="n">
        <f aca="false">D73-'Risk-free'!B72</f>
        <v>0.0606398843930636</v>
      </c>
    </row>
    <row r="74" customFormat="false" ht="13.8" hidden="false" customHeight="false" outlineLevel="0" collapsed="false">
      <c r="A74" s="2" t="n">
        <v>35400</v>
      </c>
      <c r="B74" s="0" t="n">
        <v>0.6</v>
      </c>
      <c r="C74" s="0" t="n">
        <v>80.65</v>
      </c>
      <c r="D74" s="0" t="n">
        <f aca="false">(B74+C74)/C73 -1</f>
        <v>-0.0197852575702738</v>
      </c>
      <c r="E74" s="0" t="n">
        <f aca="false">1+D74</f>
        <v>0.980214742429726</v>
      </c>
      <c r="F74" s="0" t="n">
        <f aca="false">PRODUCT($E$3:E74)</f>
        <v>2.78205266103346</v>
      </c>
      <c r="H74" s="0" t="n">
        <f aca="false">D74-'Risk-free'!B73</f>
        <v>-0.0243852575702738</v>
      </c>
    </row>
    <row r="75" customFormat="false" ht="13.8" hidden="false" customHeight="false" outlineLevel="0" collapsed="false">
      <c r="A75" s="2" t="n">
        <v>35431</v>
      </c>
      <c r="B75" s="0" t="n">
        <v>0</v>
      </c>
      <c r="C75" s="0" t="n">
        <v>84.19</v>
      </c>
      <c r="D75" s="0" t="n">
        <f aca="false">(B75+C75)/C74 -1</f>
        <v>0.0438933663980161</v>
      </c>
      <c r="E75" s="0" t="n">
        <f aca="false">1+D75</f>
        <v>1.04389336639802</v>
      </c>
      <c r="F75" s="0" t="n">
        <f aca="false">PRODUCT($E$3:E75)</f>
        <v>2.90416631782277</v>
      </c>
      <c r="H75" s="0" t="n">
        <f aca="false">D75-'Risk-free'!B74</f>
        <v>0.0393933663980161</v>
      </c>
    </row>
    <row r="76" customFormat="false" ht="13.8" hidden="false" customHeight="false" outlineLevel="0" collapsed="false">
      <c r="A76" s="2" t="n">
        <v>35462</v>
      </c>
      <c r="B76" s="0" t="n">
        <v>0</v>
      </c>
      <c r="C76" s="0" t="n">
        <v>83.06</v>
      </c>
      <c r="D76" s="0" t="n">
        <f aca="false">(B76+C76)/C75 -1</f>
        <v>-0.0134220216177694</v>
      </c>
      <c r="E76" s="0" t="n">
        <f aca="false">1+D76</f>
        <v>0.986577978382231</v>
      </c>
      <c r="F76" s="0" t="n">
        <f aca="false">PRODUCT($E$3:E76)</f>
        <v>2.86518653472336</v>
      </c>
      <c r="H76" s="0" t="n">
        <f aca="false">D76-'Risk-free'!B75</f>
        <v>-0.0173220216177694</v>
      </c>
    </row>
    <row r="77" customFormat="false" ht="13.8" hidden="false" customHeight="false" outlineLevel="0" collapsed="false">
      <c r="A77" s="2" t="n">
        <v>35490</v>
      </c>
      <c r="B77" s="0" t="n">
        <v>0</v>
      </c>
      <c r="C77" s="0" t="n">
        <v>80.2</v>
      </c>
      <c r="D77" s="0" t="n">
        <f aca="false">(B77+C77)/C76 -1</f>
        <v>-0.0344329400433422</v>
      </c>
      <c r="E77" s="0" t="n">
        <f aca="false">1+D77</f>
        <v>0.965567059956658</v>
      </c>
      <c r="F77" s="0" t="n">
        <f aca="false">PRODUCT($E$3:E77)</f>
        <v>2.76652973856024</v>
      </c>
      <c r="H77" s="0" t="n">
        <f aca="false">D77-'Risk-free'!B76</f>
        <v>-0.0387329400433422</v>
      </c>
    </row>
    <row r="78" customFormat="false" ht="13.8" hidden="false" customHeight="false" outlineLevel="0" collapsed="false">
      <c r="A78" s="2" t="n">
        <v>35521</v>
      </c>
      <c r="B78" s="0" t="n">
        <v>0</v>
      </c>
      <c r="C78" s="0" t="n">
        <v>83.78</v>
      </c>
      <c r="D78" s="0" t="n">
        <f aca="false">(B78+C78)/C77 -1</f>
        <v>0.0446384039900252</v>
      </c>
      <c r="E78" s="0" t="n">
        <f aca="false">1+D78</f>
        <v>1.04463840399003</v>
      </c>
      <c r="F78" s="0" t="n">
        <f aca="false">PRODUCT($E$3:E78)</f>
        <v>2.89002321068051</v>
      </c>
      <c r="H78" s="0" t="n">
        <f aca="false">D78-'Risk-free'!B77</f>
        <v>0.0403384039900252</v>
      </c>
    </row>
    <row r="79" customFormat="false" ht="13.8" hidden="false" customHeight="false" outlineLevel="0" collapsed="false">
      <c r="A79" s="2" t="n">
        <v>35551</v>
      </c>
      <c r="B79" s="0" t="n">
        <v>2.21</v>
      </c>
      <c r="C79" s="0" t="n">
        <v>87.43</v>
      </c>
      <c r="D79" s="0" t="n">
        <f aca="false">(B79+C79)/C78 -1</f>
        <v>0.069945094294581</v>
      </c>
      <c r="E79" s="0" t="n">
        <f aca="false">1+D79</f>
        <v>1.06994509429458</v>
      </c>
      <c r="F79" s="0" t="n">
        <f aca="false">PRODUCT($E$3:E79)</f>
        <v>3.09216615666508</v>
      </c>
      <c r="H79" s="0" t="n">
        <f aca="false">D79-'Risk-free'!B78</f>
        <v>0.065045094294581</v>
      </c>
    </row>
    <row r="80" customFormat="false" ht="13.8" hidden="false" customHeight="false" outlineLevel="0" collapsed="false">
      <c r="A80" s="2" t="n">
        <v>35582</v>
      </c>
      <c r="B80" s="0" t="n">
        <v>0</v>
      </c>
      <c r="C80" s="0" t="n">
        <v>91.05</v>
      </c>
      <c r="D80" s="0" t="n">
        <f aca="false">(B80+C80)/C79 -1</f>
        <v>0.0414045522131992</v>
      </c>
      <c r="E80" s="0" t="n">
        <f aca="false">1+D80</f>
        <v>1.0414045522132</v>
      </c>
      <c r="F80" s="0" t="n">
        <f aca="false">PRODUCT($E$3:E80)</f>
        <v>3.22019591175061</v>
      </c>
      <c r="H80" s="0" t="n">
        <f aca="false">D80-'Risk-free'!B79</f>
        <v>0.0377045522131992</v>
      </c>
    </row>
    <row r="81" customFormat="false" ht="13.8" hidden="false" customHeight="false" outlineLevel="0" collapsed="false">
      <c r="A81" s="2" t="n">
        <v>35612</v>
      </c>
      <c r="B81" s="0" t="n">
        <v>0</v>
      </c>
      <c r="C81" s="0" t="n">
        <v>98.69</v>
      </c>
      <c r="D81" s="0" t="n">
        <f aca="false">(B81+C81)/C80 -1</f>
        <v>0.0839099395936298</v>
      </c>
      <c r="E81" s="0" t="n">
        <f aca="false">1+D81</f>
        <v>1.08390993959363</v>
      </c>
      <c r="F81" s="0" t="n">
        <f aca="false">PRODUCT($E$3:E81)</f>
        <v>3.49040235618526</v>
      </c>
      <c r="H81" s="0" t="n">
        <f aca="false">D81-'Risk-free'!B80</f>
        <v>0.0796099395936298</v>
      </c>
    </row>
    <row r="82" customFormat="false" ht="13.8" hidden="false" customHeight="false" outlineLevel="0" collapsed="false">
      <c r="A82" s="2" t="n">
        <v>35643</v>
      </c>
      <c r="B82" s="0" t="n">
        <v>0</v>
      </c>
      <c r="C82" s="0" t="n">
        <v>94.3</v>
      </c>
      <c r="D82" s="0" t="n">
        <f aca="false">(B82+C82)/C81 -1</f>
        <v>-0.0444827236802108</v>
      </c>
      <c r="E82" s="0" t="n">
        <f aca="false">1+D82</f>
        <v>0.955517276319789</v>
      </c>
      <c r="F82" s="0" t="n">
        <f aca="false">PRODUCT($E$3:E82)</f>
        <v>3.33513975264231</v>
      </c>
      <c r="H82" s="0" t="n">
        <f aca="false">D82-'Risk-free'!B81</f>
        <v>-0.0485827236802108</v>
      </c>
    </row>
    <row r="83" customFormat="false" ht="13.8" hidden="false" customHeight="false" outlineLevel="0" collapsed="false">
      <c r="A83" s="2" t="n">
        <v>35674</v>
      </c>
      <c r="B83" s="0" t="n">
        <v>0</v>
      </c>
      <c r="C83" s="0" t="n">
        <v>99.85</v>
      </c>
      <c r="D83" s="0" t="n">
        <f aca="false">(B83+C83)/C82 -1</f>
        <v>0.0588547189819724</v>
      </c>
      <c r="E83" s="0" t="n">
        <f aca="false">1+D83</f>
        <v>1.05885471898197</v>
      </c>
      <c r="F83" s="0" t="n">
        <f aca="false">PRODUCT($E$3:E83)</f>
        <v>3.53142846554968</v>
      </c>
      <c r="H83" s="0" t="n">
        <f aca="false">D83-'Risk-free'!B82</f>
        <v>0.0544547189819724</v>
      </c>
    </row>
    <row r="84" customFormat="false" ht="13.8" hidden="false" customHeight="false" outlineLevel="0" collapsed="false">
      <c r="A84" s="2" t="n">
        <v>35704</v>
      </c>
      <c r="B84" s="0" t="n">
        <v>0</v>
      </c>
      <c r="C84" s="0" t="n">
        <v>96.45</v>
      </c>
      <c r="D84" s="0" t="n">
        <f aca="false">(B84+C84)/C83 -1</f>
        <v>-0.0340510766149225</v>
      </c>
      <c r="E84" s="0" t="n">
        <f aca="false">1+D84</f>
        <v>0.965948923385077</v>
      </c>
      <c r="F84" s="0" t="n">
        <f aca="false">PRODUCT($E$3:E84)</f>
        <v>3.41117952430913</v>
      </c>
      <c r="H84" s="0" t="n">
        <f aca="false">D84-'Risk-free'!B83</f>
        <v>-0.0382510766149225</v>
      </c>
    </row>
    <row r="85" customFormat="false" ht="13.8" hidden="false" customHeight="false" outlineLevel="0" collapsed="false">
      <c r="A85" s="2" t="n">
        <v>35735</v>
      </c>
      <c r="B85" s="0" t="n">
        <v>0</v>
      </c>
      <c r="C85" s="0" t="n">
        <v>98.33</v>
      </c>
      <c r="D85" s="0" t="n">
        <f aca="false">(B85+C85)/C84 -1</f>
        <v>0.0194919647485745</v>
      </c>
      <c r="E85" s="0" t="n">
        <f aca="false">1+D85</f>
        <v>1.01949196474857</v>
      </c>
      <c r="F85" s="0" t="n">
        <f aca="false">PRODUCT($E$3:E85)</f>
        <v>3.47767011534803</v>
      </c>
      <c r="H85" s="0" t="n">
        <f aca="false">D85-'Risk-free'!B84</f>
        <v>0.0155919647485745</v>
      </c>
    </row>
    <row r="86" customFormat="false" ht="13.8" hidden="false" customHeight="false" outlineLevel="0" collapsed="false">
      <c r="A86" s="2" t="n">
        <v>35765</v>
      </c>
      <c r="B86" s="0" t="n">
        <v>4.25</v>
      </c>
      <c r="C86" s="0" t="n">
        <v>95.27</v>
      </c>
      <c r="D86" s="0" t="n">
        <f aca="false">(B86+C86)/C85 -1</f>
        <v>0.0121021051561068</v>
      </c>
      <c r="E86" s="0" t="n">
        <f aca="false">1+D86</f>
        <v>1.01210210515611</v>
      </c>
      <c r="F86" s="0" t="n">
        <f aca="false">PRODUCT($E$3:E86)</f>
        <v>3.51975724478222</v>
      </c>
      <c r="H86" s="0" t="n">
        <f aca="false">D86-'Risk-free'!B85</f>
        <v>0.00730210515610677</v>
      </c>
    </row>
    <row r="87" customFormat="false" ht="13.8" hidden="false" customHeight="false" outlineLevel="0" collapsed="false">
      <c r="A87" s="2" t="n">
        <v>35796</v>
      </c>
      <c r="B87" s="0" t="n">
        <v>0</v>
      </c>
      <c r="C87" s="0" t="n">
        <v>96.3</v>
      </c>
      <c r="D87" s="0" t="n">
        <f aca="false">(B87+C87)/C86 -1</f>
        <v>0.010811378188307</v>
      </c>
      <c r="E87" s="0" t="n">
        <f aca="false">1+D87</f>
        <v>1.01081137818831</v>
      </c>
      <c r="F87" s="0" t="n">
        <f aca="false">PRODUCT($E$3:E87)</f>
        <v>3.55781067148659</v>
      </c>
      <c r="H87" s="0" t="n">
        <f aca="false">D87-'Risk-free'!B86</f>
        <v>0.00651137818830702</v>
      </c>
    </row>
    <row r="88" customFormat="false" ht="13.8" hidden="false" customHeight="false" outlineLevel="0" collapsed="false">
      <c r="A88" s="2" t="n">
        <v>35827</v>
      </c>
      <c r="B88" s="0" t="n">
        <v>0</v>
      </c>
      <c r="C88" s="0" t="n">
        <v>103.6</v>
      </c>
      <c r="D88" s="0" t="n">
        <f aca="false">(B88+C88)/C87 -1</f>
        <v>0.0758047767393562</v>
      </c>
      <c r="E88" s="0" t="n">
        <f aca="false">1+D88</f>
        <v>1.07580477673936</v>
      </c>
      <c r="F88" s="0" t="n">
        <f aca="false">PRODUCT($E$3:E88)</f>
        <v>3.82750971511953</v>
      </c>
      <c r="H88" s="0" t="n">
        <f aca="false">D88-'Risk-free'!B87</f>
        <v>0.0719047767393561</v>
      </c>
    </row>
    <row r="89" customFormat="false" ht="13.8" hidden="false" customHeight="false" outlineLevel="0" collapsed="false">
      <c r="A89" s="2" t="n">
        <v>35855</v>
      </c>
      <c r="B89" s="0" t="n">
        <v>0</v>
      </c>
      <c r="C89" s="0" t="n">
        <v>108.82</v>
      </c>
      <c r="D89" s="0" t="n">
        <f aca="false">(B89+C89)/C88 -1</f>
        <v>0.0503861003861004</v>
      </c>
      <c r="E89" s="0" t="n">
        <f aca="false">1+D89</f>
        <v>1.0503861003861</v>
      </c>
      <c r="F89" s="0" t="n">
        <f aca="false">PRODUCT($E$3:E89)</f>
        <v>4.02036300385432</v>
      </c>
      <c r="H89" s="0" t="n">
        <f aca="false">D89-'Risk-free'!B88</f>
        <v>0.0464861003861004</v>
      </c>
    </row>
    <row r="90" customFormat="false" ht="13.8" hidden="false" customHeight="false" outlineLevel="0" collapsed="false">
      <c r="A90" s="2" t="n">
        <v>35886</v>
      </c>
      <c r="B90" s="0" t="n">
        <v>0</v>
      </c>
      <c r="C90" s="0" t="n">
        <v>110.07</v>
      </c>
      <c r="D90" s="0" t="n">
        <f aca="false">(B90+C90)/C89 -1</f>
        <v>0.011486859033266</v>
      </c>
      <c r="E90" s="0" t="n">
        <f aca="false">1+D90</f>
        <v>1.01148685903327</v>
      </c>
      <c r="F90" s="0" t="n">
        <f aca="false">PRODUCT($E$3:E90)</f>
        <v>4.06654434694215</v>
      </c>
      <c r="H90" s="0" t="n">
        <f aca="false">D90-'Risk-free'!B89</f>
        <v>0.00718685903326596</v>
      </c>
    </row>
    <row r="91" customFormat="false" ht="13.8" hidden="false" customHeight="false" outlineLevel="0" collapsed="false">
      <c r="A91" s="2" t="n">
        <v>35916</v>
      </c>
      <c r="B91" s="0" t="n">
        <v>2.82</v>
      </c>
      <c r="C91" s="0" t="n">
        <v>105.15</v>
      </c>
      <c r="D91" s="0" t="n">
        <f aca="false">(B91+C91)/C90 -1</f>
        <v>-0.0190787680566912</v>
      </c>
      <c r="E91" s="0" t="n">
        <f aca="false">1+D91</f>
        <v>0.980921231943309</v>
      </c>
      <c r="F91" s="0" t="n">
        <f aca="false">PRODUCT($E$3:E91)</f>
        <v>3.98895969055459</v>
      </c>
      <c r="H91" s="0" t="n">
        <f aca="false">D91-'Risk-free'!B90</f>
        <v>-0.0230787680566912</v>
      </c>
    </row>
    <row r="92" customFormat="false" ht="13.8" hidden="false" customHeight="false" outlineLevel="0" collapsed="false">
      <c r="A92" s="2" t="n">
        <v>35947</v>
      </c>
      <c r="B92" s="0" t="n">
        <v>0</v>
      </c>
      <c r="C92" s="0" t="n">
        <v>109.63</v>
      </c>
      <c r="D92" s="0" t="n">
        <f aca="false">(B92+C92)/C91 -1</f>
        <v>0.0426058012363288</v>
      </c>
      <c r="E92" s="0" t="n">
        <f aca="false">1+D92</f>
        <v>1.04260580123633</v>
      </c>
      <c r="F92" s="0" t="n">
        <f aca="false">PRODUCT($E$3:E92)</f>
        <v>4.15891251427009</v>
      </c>
      <c r="H92" s="0" t="n">
        <f aca="false">D92-'Risk-free'!B91</f>
        <v>0.0385058012363288</v>
      </c>
    </row>
    <row r="93" customFormat="false" ht="13.8" hidden="false" customHeight="false" outlineLevel="0" collapsed="false">
      <c r="A93" s="2" t="n">
        <v>35977</v>
      </c>
      <c r="B93" s="0" t="n">
        <v>0</v>
      </c>
      <c r="C93" s="0" t="n">
        <v>108.81</v>
      </c>
      <c r="D93" s="0" t="n">
        <f aca="false">(B93+C93)/C92 -1</f>
        <v>-0.00747970446045787</v>
      </c>
      <c r="E93" s="0" t="n">
        <f aca="false">1+D93</f>
        <v>0.992520295539542</v>
      </c>
      <c r="F93" s="0" t="n">
        <f aca="false">PRODUCT($E$3:E93)</f>
        <v>4.12780507778645</v>
      </c>
      <c r="H93" s="0" t="n">
        <f aca="false">D93-'Risk-free'!B92</f>
        <v>-0.0114797044604579</v>
      </c>
    </row>
    <row r="94" customFormat="false" ht="13.8" hidden="false" customHeight="false" outlineLevel="0" collapsed="false">
      <c r="A94" s="2" t="n">
        <v>36008</v>
      </c>
      <c r="B94" s="0" t="n">
        <v>0</v>
      </c>
      <c r="C94" s="0" t="n">
        <v>91.96</v>
      </c>
      <c r="D94" s="0" t="n">
        <f aca="false">(B94+C94)/C93 -1</f>
        <v>-0.154857090340961</v>
      </c>
      <c r="E94" s="0" t="n">
        <f aca="false">1+D94</f>
        <v>0.845142909659038</v>
      </c>
      <c r="F94" s="0" t="n">
        <f aca="false">PRODUCT($E$3:E94)</f>
        <v>3.48858519394579</v>
      </c>
      <c r="H94" s="0" t="n">
        <f aca="false">D94-'Risk-free'!B93</f>
        <v>-0.159157090340961</v>
      </c>
    </row>
    <row r="95" customFormat="false" ht="13.8" hidden="false" customHeight="false" outlineLevel="0" collapsed="false">
      <c r="A95" s="2" t="n">
        <v>36039</v>
      </c>
      <c r="B95" s="0" t="n">
        <v>0</v>
      </c>
      <c r="C95" s="0" t="n">
        <v>97.52</v>
      </c>
      <c r="D95" s="0" t="n">
        <f aca="false">(B95+C95)/C94 -1</f>
        <v>0.060461070030448</v>
      </c>
      <c r="E95" s="0" t="n">
        <f aca="false">1+D95</f>
        <v>1.06046107003045</v>
      </c>
      <c r="F95" s="0" t="n">
        <f aca="false">PRODUCT($E$3:E95)</f>
        <v>3.69950878766413</v>
      </c>
      <c r="H95" s="0" t="n">
        <f aca="false">D95-'Risk-free'!B94</f>
        <v>0.055861070030448</v>
      </c>
    </row>
    <row r="96" customFormat="false" ht="13.8" hidden="false" customHeight="false" outlineLevel="0" collapsed="false">
      <c r="A96" s="2" t="n">
        <v>36069</v>
      </c>
      <c r="B96" s="0" t="n">
        <v>0</v>
      </c>
      <c r="C96" s="0" t="n">
        <v>105.03</v>
      </c>
      <c r="D96" s="0" t="n">
        <f aca="false">(B96+C96)/C95 -1</f>
        <v>0.0770098441345366</v>
      </c>
      <c r="E96" s="0" t="n">
        <f aca="false">1+D96</f>
        <v>1.07700984413454</v>
      </c>
      <c r="F96" s="0" t="n">
        <f aca="false">PRODUCT($E$3:E96)</f>
        <v>3.9844073827765</v>
      </c>
      <c r="H96" s="0" t="n">
        <f aca="false">D96-'Risk-free'!B95</f>
        <v>0.0738098441345366</v>
      </c>
    </row>
    <row r="97" customFormat="false" ht="13.8" hidden="false" customHeight="false" outlineLevel="0" collapsed="false">
      <c r="A97" s="2" t="n">
        <v>36100</v>
      </c>
      <c r="B97" s="0" t="n">
        <v>0</v>
      </c>
      <c r="C97" s="0" t="n">
        <v>113.18</v>
      </c>
      <c r="D97" s="0" t="n">
        <f aca="false">(B97+C97)/C96 -1</f>
        <v>0.0775968770827382</v>
      </c>
      <c r="E97" s="0" t="n">
        <f aca="false">1+D97</f>
        <v>1.07759687708274</v>
      </c>
      <c r="F97" s="0" t="n">
        <f aca="false">PRODUCT($E$3:E97)</f>
        <v>4.29358495270536</v>
      </c>
      <c r="H97" s="0" t="n">
        <f aca="false">D97-'Risk-free'!B96</f>
        <v>0.0744968770827382</v>
      </c>
    </row>
    <row r="98" customFormat="false" ht="13.8" hidden="false" customHeight="false" outlineLevel="0" collapsed="false">
      <c r="A98" s="2" t="n">
        <v>36130</v>
      </c>
      <c r="B98" s="0" t="n">
        <v>3</v>
      </c>
      <c r="C98" s="0" t="n">
        <v>120.82</v>
      </c>
      <c r="D98" s="0" t="n">
        <f aca="false">(B98+C98)/C97 -1</f>
        <v>0.0940095423219649</v>
      </c>
      <c r="E98" s="0" t="n">
        <f aca="false">1+D98</f>
        <v>1.09400954232197</v>
      </c>
      <c r="F98" s="0" t="n">
        <f aca="false">PRODUCT($E$3:E98)</f>
        <v>4.69722290902967</v>
      </c>
      <c r="H98" s="0" t="n">
        <f aca="false">D98-'Risk-free'!B97</f>
        <v>0.0902095423219649</v>
      </c>
    </row>
    <row r="99" customFormat="false" ht="13.8" hidden="false" customHeight="false" outlineLevel="0" collapsed="false">
      <c r="A99" s="2" t="n">
        <v>36161</v>
      </c>
      <c r="B99" s="0" t="n">
        <v>0</v>
      </c>
      <c r="C99" s="0" t="n">
        <v>127.16</v>
      </c>
      <c r="D99" s="0" t="n">
        <f aca="false">(B99+C99)/C98 -1</f>
        <v>0.0524747558351266</v>
      </c>
      <c r="E99" s="0" t="n">
        <f aca="false">1+D99</f>
        <v>1.05247475583513</v>
      </c>
      <c r="F99" s="0" t="n">
        <f aca="false">PRODUCT($E$3:E99)</f>
        <v>4.94370853428416</v>
      </c>
      <c r="H99" s="0" t="n">
        <f aca="false">D99-'Risk-free'!B98</f>
        <v>0.0489747558351266</v>
      </c>
    </row>
    <row r="100" customFormat="false" ht="13.8" hidden="false" customHeight="false" outlineLevel="0" collapsed="false">
      <c r="A100" s="2" t="n">
        <v>36192</v>
      </c>
      <c r="B100" s="0" t="n">
        <v>0</v>
      </c>
      <c r="C100" s="0" t="n">
        <v>123.1</v>
      </c>
      <c r="D100" s="0" t="n">
        <f aca="false">(B100+C100)/C99 -1</f>
        <v>-0.0319282793331236</v>
      </c>
      <c r="E100" s="0" t="n">
        <f aca="false">1+D100</f>
        <v>0.968071720666876</v>
      </c>
      <c r="F100" s="0" t="n">
        <f aca="false">PRODUCT($E$3:E100)</f>
        <v>4.78586442725999</v>
      </c>
      <c r="H100" s="0" t="n">
        <f aca="false">D100-'Risk-free'!B99</f>
        <v>-0.0354282793331236</v>
      </c>
    </row>
    <row r="101" customFormat="false" ht="13.8" hidden="false" customHeight="false" outlineLevel="0" collapsed="false">
      <c r="A101" s="2" t="n">
        <v>36220</v>
      </c>
      <c r="B101" s="0" t="n">
        <v>0</v>
      </c>
      <c r="C101" s="0" t="n">
        <v>129.75</v>
      </c>
      <c r="D101" s="0" t="n">
        <f aca="false">(B101+C101)/C100 -1</f>
        <v>0.0540211210398052</v>
      </c>
      <c r="E101" s="0" t="n">
        <f aca="false">1+D101</f>
        <v>1.05402112103981</v>
      </c>
      <c r="F101" s="0" t="n">
        <f aca="false">PRODUCT($E$3:E101)</f>
        <v>5.0444021887651</v>
      </c>
      <c r="H101" s="0" t="n">
        <f aca="false">D101-'Risk-free'!B100</f>
        <v>0.0497211210398052</v>
      </c>
    </row>
    <row r="102" customFormat="false" ht="13.8" hidden="false" customHeight="false" outlineLevel="0" collapsed="false">
      <c r="A102" s="2" t="n">
        <v>36251</v>
      </c>
      <c r="B102" s="0" t="n">
        <v>0</v>
      </c>
      <c r="C102" s="0" t="n">
        <v>132.85</v>
      </c>
      <c r="D102" s="0" t="n">
        <f aca="false">(B102+C102)/C101 -1</f>
        <v>0.0238921001926782</v>
      </c>
      <c r="E102" s="0" t="n">
        <f aca="false">1+D102</f>
        <v>1.02389210019268</v>
      </c>
      <c r="F102" s="0" t="n">
        <f aca="false">PRODUCT($E$3:E102)</f>
        <v>5.16492355127124</v>
      </c>
      <c r="H102" s="0" t="n">
        <f aca="false">D102-'Risk-free'!B101</f>
        <v>0.0201921001926782</v>
      </c>
    </row>
    <row r="103" customFormat="false" ht="13.8" hidden="false" customHeight="false" outlineLevel="0" collapsed="false">
      <c r="A103" s="2" t="n">
        <v>36281</v>
      </c>
      <c r="B103" s="0" t="n">
        <v>7.42</v>
      </c>
      <c r="C103" s="0" t="n">
        <v>121.83</v>
      </c>
      <c r="D103" s="0" t="n">
        <f aca="false">(B103+C103)/C102 -1</f>
        <v>-0.0270982310876928</v>
      </c>
      <c r="E103" s="0" t="n">
        <f aca="false">1+D103</f>
        <v>0.972901768912307</v>
      </c>
      <c r="F103" s="0" t="n">
        <f aca="false">PRODUCT($E$3:E103)</f>
        <v>5.02496325932863</v>
      </c>
      <c r="H103" s="0" t="n">
        <f aca="false">D103-'Risk-free'!B102</f>
        <v>-0.0304982310876928</v>
      </c>
    </row>
    <row r="104" customFormat="false" ht="13.8" hidden="false" customHeight="false" outlineLevel="0" collapsed="false">
      <c r="A104" s="2" t="n">
        <v>36312</v>
      </c>
      <c r="B104" s="0" t="n">
        <v>0</v>
      </c>
      <c r="C104" s="0" t="n">
        <v>129.77</v>
      </c>
      <c r="D104" s="0" t="n">
        <f aca="false">(B104+C104)/C103 -1</f>
        <v>0.0651727817450547</v>
      </c>
      <c r="E104" s="0" t="n">
        <f aca="false">1+D104</f>
        <v>1.06517278174505</v>
      </c>
      <c r="F104" s="0" t="n">
        <f aca="false">PRODUCT($E$3:E104)</f>
        <v>5.35245409310577</v>
      </c>
      <c r="H104" s="0" t="n">
        <f aca="false">D104-'Risk-free'!B103</f>
        <v>0.0611727817450547</v>
      </c>
    </row>
    <row r="105" customFormat="false" ht="13.8" hidden="false" customHeight="false" outlineLevel="0" collapsed="false">
      <c r="A105" s="2" t="n">
        <v>36342</v>
      </c>
      <c r="B105" s="0" t="n">
        <v>0</v>
      </c>
      <c r="C105" s="0" t="n">
        <v>125.4</v>
      </c>
      <c r="D105" s="0" t="n">
        <f aca="false">(B105+C105)/C104 -1</f>
        <v>-0.033674963396779</v>
      </c>
      <c r="E105" s="0" t="n">
        <f aca="false">1+D105</f>
        <v>0.966325036603221</v>
      </c>
      <c r="F105" s="0" t="n">
        <f aca="false">PRODUCT($E$3:E105)</f>
        <v>5.17221039743749</v>
      </c>
      <c r="H105" s="0" t="n">
        <f aca="false">D105-'Risk-free'!B104</f>
        <v>-0.037474963396779</v>
      </c>
    </row>
    <row r="106" customFormat="false" ht="13.8" hidden="false" customHeight="false" outlineLevel="0" collapsed="false">
      <c r="A106" s="2" t="n">
        <v>36373</v>
      </c>
      <c r="B106" s="0" t="n">
        <v>0</v>
      </c>
      <c r="C106" s="0" t="n">
        <v>123.85</v>
      </c>
      <c r="D106" s="0" t="n">
        <f aca="false">(B106+C106)/C105 -1</f>
        <v>-0.012360446570973</v>
      </c>
      <c r="E106" s="0" t="n">
        <f aca="false">1+D106</f>
        <v>0.987639553429027</v>
      </c>
      <c r="F106" s="0" t="n">
        <f aca="false">PRODUCT($E$3:E106)</f>
        <v>5.10827956716613</v>
      </c>
      <c r="H106" s="0" t="n">
        <f aca="false">D106-'Risk-free'!B105</f>
        <v>-0.016260446570973</v>
      </c>
    </row>
    <row r="107" customFormat="false" ht="13.8" hidden="false" customHeight="false" outlineLevel="0" collapsed="false">
      <c r="A107" s="2" t="n">
        <v>36404</v>
      </c>
      <c r="B107" s="0" t="n">
        <v>0</v>
      </c>
      <c r="C107" s="0" t="n">
        <v>122.02</v>
      </c>
      <c r="D107" s="0" t="n">
        <f aca="false">(B107+C107)/C106 -1</f>
        <v>-0.0147759386354461</v>
      </c>
      <c r="E107" s="0" t="n">
        <f aca="false">1+D107</f>
        <v>0.985224061364554</v>
      </c>
      <c r="F107" s="0" t="n">
        <f aca="false">PRODUCT($E$3:E107)</f>
        <v>5.03279994174898</v>
      </c>
      <c r="H107" s="0" t="n">
        <f aca="false">D107-'Risk-free'!B106</f>
        <v>-0.0186759386354461</v>
      </c>
    </row>
    <row r="108" customFormat="false" ht="13.8" hidden="false" customHeight="false" outlineLevel="0" collapsed="false">
      <c r="A108" s="2" t="n">
        <v>36434</v>
      </c>
      <c r="B108" s="0" t="n">
        <v>0</v>
      </c>
      <c r="C108" s="0" t="n">
        <v>129.35</v>
      </c>
      <c r="D108" s="0" t="n">
        <f aca="false">(B108+C108)/C107 -1</f>
        <v>0.0600721193247009</v>
      </c>
      <c r="E108" s="0" t="n">
        <f aca="false">1+D108</f>
        <v>1.0600721193247</v>
      </c>
      <c r="F108" s="0" t="n">
        <f aca="false">PRODUCT($E$3:E108)</f>
        <v>5.33513090038708</v>
      </c>
      <c r="H108" s="0" t="n">
        <f aca="false">D108-'Risk-free'!B107</f>
        <v>0.0561721193247009</v>
      </c>
    </row>
    <row r="109" customFormat="false" ht="13.8" hidden="false" customHeight="false" outlineLevel="0" collapsed="false">
      <c r="A109" s="2" t="n">
        <v>36465</v>
      </c>
      <c r="B109" s="0" t="n">
        <v>0</v>
      </c>
      <c r="C109" s="0" t="n">
        <v>132</v>
      </c>
      <c r="D109" s="0" t="n">
        <f aca="false">(B109+C109)/C108 -1</f>
        <v>0.0204870506378045</v>
      </c>
      <c r="E109" s="0" t="n">
        <f aca="false">1+D109</f>
        <v>1.0204870506378</v>
      </c>
      <c r="F109" s="0" t="n">
        <f aca="false">PRODUCT($E$3:E109)</f>
        <v>5.44443199730262</v>
      </c>
      <c r="H109" s="0" t="n">
        <f aca="false">D109-'Risk-free'!B108</f>
        <v>0.0168870506378045</v>
      </c>
    </row>
    <row r="110" customFormat="false" ht="13.8" hidden="false" customHeight="false" outlineLevel="0" collapsed="false">
      <c r="A110" s="2" t="n">
        <v>36495</v>
      </c>
      <c r="B110" s="0" t="n">
        <v>4.7</v>
      </c>
      <c r="C110" s="0" t="n">
        <v>136.63</v>
      </c>
      <c r="D110" s="0" t="n">
        <f aca="false">(B110+C110)/C109 -1</f>
        <v>0.0706818181818181</v>
      </c>
      <c r="E110" s="0" t="n">
        <f aca="false">1+D110</f>
        <v>1.07068181818182</v>
      </c>
      <c r="F110" s="0" t="n">
        <f aca="false">PRODUCT($E$3:E110)</f>
        <v>5.82925434983924</v>
      </c>
      <c r="H110" s="0" t="n">
        <f aca="false">D110-'Risk-free'!B109</f>
        <v>0.0662818181818181</v>
      </c>
    </row>
    <row r="111" customFormat="false" ht="13.8" hidden="false" customHeight="false" outlineLevel="0" collapsed="false">
      <c r="A111" s="2" t="n">
        <v>36526</v>
      </c>
      <c r="B111" s="0" t="n">
        <v>0</v>
      </c>
      <c r="C111" s="0" t="n">
        <v>130.06</v>
      </c>
      <c r="D111" s="0" t="n">
        <f aca="false">(B111+C111)/C110 -1</f>
        <v>-0.0480860718729415</v>
      </c>
      <c r="E111" s="0" t="n">
        <f aca="false">1+D111</f>
        <v>0.951913928127058</v>
      </c>
      <c r="F111" s="0" t="n">
        <f aca="false">PRODUCT($E$3:E111)</f>
        <v>5.54894840620721</v>
      </c>
      <c r="H111" s="0" t="n">
        <f aca="false">D111-'Risk-free'!B110</f>
        <v>-0.0521860718729415</v>
      </c>
    </row>
    <row r="112" customFormat="false" ht="13.8" hidden="false" customHeight="false" outlineLevel="0" collapsed="false">
      <c r="A112" s="2" t="n">
        <v>36557</v>
      </c>
      <c r="B112" s="0" t="n">
        <v>0</v>
      </c>
      <c r="C112" s="0" t="n">
        <v>131.36</v>
      </c>
      <c r="D112" s="0" t="n">
        <f aca="false">(B112+C112)/C111 -1</f>
        <v>0.00999538674457945</v>
      </c>
      <c r="E112" s="0" t="n">
        <f aca="false">1+D112</f>
        <v>1.00999538674458</v>
      </c>
      <c r="F112" s="0" t="n">
        <f aca="false">PRODUCT($E$3:E112)</f>
        <v>5.60441229155297</v>
      </c>
      <c r="H112" s="0" t="n">
        <f aca="false">D112-'Risk-free'!B111</f>
        <v>0.00569538674457945</v>
      </c>
    </row>
    <row r="113" customFormat="false" ht="13.8" hidden="false" customHeight="false" outlineLevel="0" collapsed="false">
      <c r="A113" s="2" t="n">
        <v>36586</v>
      </c>
      <c r="B113" s="0" t="n">
        <v>0</v>
      </c>
      <c r="C113" s="0" t="n">
        <v>143.26</v>
      </c>
      <c r="D113" s="0" t="n">
        <f aca="false">(B113+C113)/C112 -1</f>
        <v>0.0905907429963457</v>
      </c>
      <c r="E113" s="0" t="n">
        <f aca="false">1+D113</f>
        <v>1.09059074299635</v>
      </c>
      <c r="F113" s="0" t="n">
        <f aca="false">PRODUCT($E$3:E113)</f>
        <v>6.11212016510261</v>
      </c>
      <c r="H113" s="0" t="n">
        <f aca="false">D113-'Risk-free'!B112</f>
        <v>0.0858907429963457</v>
      </c>
    </row>
    <row r="114" customFormat="false" ht="13.8" hidden="false" customHeight="false" outlineLevel="0" collapsed="false">
      <c r="A114" s="2" t="n">
        <v>36617</v>
      </c>
      <c r="B114" s="0" t="n">
        <v>0</v>
      </c>
      <c r="C114" s="0" t="n">
        <v>137.08</v>
      </c>
      <c r="D114" s="0" t="n">
        <f aca="false">(B114+C114)/C113 -1</f>
        <v>-0.0431383498534133</v>
      </c>
      <c r="E114" s="0" t="n">
        <f aca="false">1+D114</f>
        <v>0.956861650146587</v>
      </c>
      <c r="F114" s="0" t="n">
        <f aca="false">PRODUCT($E$3:E114)</f>
        <v>5.84845338707431</v>
      </c>
      <c r="H114" s="0" t="n">
        <f aca="false">D114-'Risk-free'!B113</f>
        <v>-0.0477383498534133</v>
      </c>
    </row>
    <row r="115" customFormat="false" ht="13.8" hidden="false" customHeight="false" outlineLevel="0" collapsed="false">
      <c r="A115" s="2" t="n">
        <v>36647</v>
      </c>
      <c r="B115" s="0" t="n">
        <v>2.9</v>
      </c>
      <c r="C115" s="0" t="n">
        <v>129.63</v>
      </c>
      <c r="D115" s="0" t="n">
        <f aca="false">(B115+C115)/C114 -1</f>
        <v>-0.0331922964692152</v>
      </c>
      <c r="E115" s="0" t="n">
        <f aca="false">1+D115</f>
        <v>0.966807703530785</v>
      </c>
      <c r="F115" s="0" t="n">
        <f aca="false">PRODUCT($E$3:E115)</f>
        <v>5.65432978836415</v>
      </c>
      <c r="H115" s="0" t="n">
        <f aca="false">D115-'Risk-free'!B114</f>
        <v>-0.0381922964692152</v>
      </c>
    </row>
    <row r="116" customFormat="false" ht="13.8" hidden="false" customHeight="false" outlineLevel="0" collapsed="false">
      <c r="A116" s="2" t="n">
        <v>36678</v>
      </c>
      <c r="B116" s="0" t="n">
        <v>0</v>
      </c>
      <c r="C116" s="0" t="n">
        <v>134.63</v>
      </c>
      <c r="D116" s="0" t="n">
        <f aca="false">(B116+C116)/C115 -1</f>
        <v>0.0385713183676617</v>
      </c>
      <c r="E116" s="0" t="n">
        <f aca="false">1+D116</f>
        <v>1.03857131836766</v>
      </c>
      <c r="F116" s="0" t="n">
        <f aca="false">PRODUCT($E$3:E116)</f>
        <v>5.8724247427869</v>
      </c>
      <c r="H116" s="0" t="n">
        <f aca="false">D116-'Risk-free'!B115</f>
        <v>0.0345713183676617</v>
      </c>
    </row>
    <row r="117" customFormat="false" ht="13.8" hidden="false" customHeight="false" outlineLevel="0" collapsed="false">
      <c r="A117" s="2" t="n">
        <v>36708</v>
      </c>
      <c r="B117" s="0" t="n">
        <v>0</v>
      </c>
      <c r="C117" s="0" t="n">
        <v>132.96</v>
      </c>
      <c r="D117" s="0" t="n">
        <f aca="false">(B117+C117)/C116 -1</f>
        <v>-0.0124043675258114</v>
      </c>
      <c r="E117" s="0" t="n">
        <f aca="false">1+D117</f>
        <v>0.987595632474189</v>
      </c>
      <c r="F117" s="0" t="n">
        <f aca="false">PRODUCT($E$3:E117)</f>
        <v>5.7995810280097</v>
      </c>
      <c r="H117" s="0" t="n">
        <f aca="false">D117-'Risk-free'!B116</f>
        <v>-0.0172043675258114</v>
      </c>
    </row>
    <row r="118" customFormat="false" ht="13.8" hidden="false" customHeight="false" outlineLevel="0" collapsed="false">
      <c r="A118" s="2" t="n">
        <v>36739</v>
      </c>
      <c r="B118" s="0" t="n">
        <v>0</v>
      </c>
      <c r="C118" s="0" t="n">
        <v>141.46</v>
      </c>
      <c r="D118" s="0" t="n">
        <f aca="false">(B118+C118)/C117 -1</f>
        <v>0.0639290012033695</v>
      </c>
      <c r="E118" s="0" t="n">
        <f aca="false">1+D118</f>
        <v>1.06392900120337</v>
      </c>
      <c r="F118" s="0" t="n">
        <f aca="false">PRODUCT($E$3:E118)</f>
        <v>6.17034245052838</v>
      </c>
      <c r="H118" s="0" t="n">
        <f aca="false">D118-'Risk-free'!B117</f>
        <v>0.0589290012033695</v>
      </c>
    </row>
    <row r="119" customFormat="false" ht="13.8" hidden="false" customHeight="false" outlineLevel="0" collapsed="false">
      <c r="A119" s="2" t="n">
        <v>36770</v>
      </c>
      <c r="B119" s="0" t="n">
        <v>0</v>
      </c>
      <c r="C119" s="0" t="n">
        <v>133.85</v>
      </c>
      <c r="D119" s="0" t="n">
        <f aca="false">(B119+C119)/C118 -1</f>
        <v>-0.053796126113389</v>
      </c>
      <c r="E119" s="0" t="n">
        <f aca="false">1+D119</f>
        <v>0.946203873886611</v>
      </c>
      <c r="F119" s="0" t="n">
        <f aca="false">PRODUCT($E$3:E119)</f>
        <v>5.83840192989695</v>
      </c>
      <c r="H119" s="0" t="n">
        <f aca="false">D119-'Risk-free'!B118</f>
        <v>-0.058896126113389</v>
      </c>
    </row>
    <row r="120" customFormat="false" ht="13.8" hidden="false" customHeight="false" outlineLevel="0" collapsed="false">
      <c r="A120" s="2" t="n">
        <v>36800</v>
      </c>
      <c r="B120" s="0" t="n">
        <v>0</v>
      </c>
      <c r="C120" s="0" t="n">
        <v>131.45</v>
      </c>
      <c r="D120" s="0" t="n">
        <f aca="false">(B120+C120)/C119 -1</f>
        <v>-0.017930519237953</v>
      </c>
      <c r="E120" s="0" t="n">
        <f aca="false">1+D120</f>
        <v>0.982069480762047</v>
      </c>
      <c r="F120" s="0" t="n">
        <f aca="false">PRODUCT($E$3:E120)</f>
        <v>5.73371635177403</v>
      </c>
      <c r="H120" s="0" t="n">
        <f aca="false">D120-'Risk-free'!B119</f>
        <v>-0.023530519237953</v>
      </c>
    </row>
    <row r="121" customFormat="false" ht="13.8" hidden="false" customHeight="false" outlineLevel="0" collapsed="false">
      <c r="A121" s="2" t="n">
        <v>36831</v>
      </c>
      <c r="B121" s="0" t="n">
        <v>0</v>
      </c>
      <c r="C121" s="0" t="n">
        <v>120.26</v>
      </c>
      <c r="D121" s="0" t="n">
        <f aca="false">(B121+C121)/C120 -1</f>
        <v>-0.0851274248763787</v>
      </c>
      <c r="E121" s="0" t="n">
        <f aca="false">1+D121</f>
        <v>0.914872575123621</v>
      </c>
      <c r="F121" s="0" t="n">
        <f aca="false">PRODUCT($E$3:E121)</f>
        <v>5.24561984377593</v>
      </c>
      <c r="H121" s="0" t="n">
        <f aca="false">D121-'Risk-free'!B120</f>
        <v>-0.0902274248763787</v>
      </c>
    </row>
    <row r="122" customFormat="false" ht="13.8" hidden="false" customHeight="false" outlineLevel="0" collapsed="false">
      <c r="A122" s="2" t="n">
        <v>36861</v>
      </c>
      <c r="B122" s="0" t="n">
        <v>2.06</v>
      </c>
      <c r="C122" s="0" t="n">
        <v>119.3</v>
      </c>
      <c r="D122" s="0" t="n">
        <f aca="false">(B122+C122)/C121 -1</f>
        <v>0.00914684849492753</v>
      </c>
      <c r="E122" s="0" t="n">
        <f aca="false">1+D122</f>
        <v>1.00914684849493</v>
      </c>
      <c r="F122" s="0" t="n">
        <f aca="false">PRODUCT($E$3:E122)</f>
        <v>5.29360073374893</v>
      </c>
      <c r="H122" s="0" t="n">
        <f aca="false">D122-'Risk-free'!B121</f>
        <v>0.00414684849492753</v>
      </c>
    </row>
    <row r="123" customFormat="false" ht="13.8" hidden="false" customHeight="false" outlineLevel="0" collapsed="false">
      <c r="A123" s="2" t="n">
        <v>36892</v>
      </c>
      <c r="B123" s="0" t="n">
        <v>0</v>
      </c>
      <c r="C123" s="0" t="n">
        <v>123.18</v>
      </c>
      <c r="D123" s="0" t="n">
        <f aca="false">(B123+C123)/C122 -1</f>
        <v>0.032523051131601</v>
      </c>
      <c r="E123" s="0" t="n">
        <f aca="false">1+D123</f>
        <v>1.0325230511316</v>
      </c>
      <c r="F123" s="0" t="n">
        <f aca="false">PRODUCT($E$3:E123)</f>
        <v>5.46576478108293</v>
      </c>
      <c r="H123" s="0" t="n">
        <f aca="false">D123-'Risk-free'!B122</f>
        <v>0.027123051131601</v>
      </c>
    </row>
    <row r="124" customFormat="false" ht="13.8" hidden="false" customHeight="false" outlineLevel="0" collapsed="false">
      <c r="A124" s="2" t="n">
        <v>36923</v>
      </c>
      <c r="B124" s="0" t="n">
        <v>0</v>
      </c>
      <c r="C124" s="0" t="n">
        <v>111.64</v>
      </c>
      <c r="D124" s="0" t="n">
        <f aca="false">(B124+C124)/C123 -1</f>
        <v>-0.0936840396168209</v>
      </c>
      <c r="E124" s="0" t="n">
        <f aca="false">1+D124</f>
        <v>0.906315960383179</v>
      </c>
      <c r="F124" s="0" t="n">
        <f aca="false">PRODUCT($E$3:E124)</f>
        <v>4.95370985679573</v>
      </c>
      <c r="H124" s="0" t="n">
        <f aca="false">D124-'Risk-free'!B123</f>
        <v>-0.0974840396168209</v>
      </c>
    </row>
    <row r="125" customFormat="false" ht="13.8" hidden="false" customHeight="false" outlineLevel="0" collapsed="false">
      <c r="A125" s="2" t="n">
        <v>36951</v>
      </c>
      <c r="B125" s="0" t="n">
        <v>0</v>
      </c>
      <c r="C125" s="0" t="n">
        <v>104.5</v>
      </c>
      <c r="D125" s="0" t="n">
        <f aca="false">(B125+C125)/C124 -1</f>
        <v>-0.0639555714797564</v>
      </c>
      <c r="E125" s="0" t="n">
        <f aca="false">1+D125</f>
        <v>0.936044428520244</v>
      </c>
      <c r="F125" s="0" t="n">
        <f aca="false">PRODUCT($E$3:E125)</f>
        <v>4.63689251195946</v>
      </c>
      <c r="H125" s="0" t="n">
        <f aca="false">D125-'Risk-free'!B124</f>
        <v>-0.0681555714797564</v>
      </c>
    </row>
    <row r="126" customFormat="false" ht="13.8" hidden="false" customHeight="false" outlineLevel="0" collapsed="false">
      <c r="A126" s="2" t="n">
        <v>36982</v>
      </c>
      <c r="B126" s="0" t="n">
        <v>0</v>
      </c>
      <c r="C126" s="0" t="n">
        <v>113.65</v>
      </c>
      <c r="D126" s="0" t="n">
        <f aca="false">(B126+C126)/C125 -1</f>
        <v>0.0875598086124403</v>
      </c>
      <c r="E126" s="0" t="n">
        <f aca="false">1+D126</f>
        <v>1.08755980861244</v>
      </c>
      <c r="F126" s="0" t="n">
        <f aca="false">PRODUCT($E$3:E126)</f>
        <v>5.04289793286308</v>
      </c>
      <c r="H126" s="0" t="n">
        <f aca="false">D126-'Risk-free'!B125</f>
        <v>0.0836598086124403</v>
      </c>
    </row>
    <row r="127" customFormat="false" ht="13.8" hidden="false" customHeight="false" outlineLevel="0" collapsed="false">
      <c r="A127" s="2" t="n">
        <v>37012</v>
      </c>
      <c r="B127" s="0" t="n">
        <v>0.94</v>
      </c>
      <c r="C127" s="0" t="n">
        <v>113.9</v>
      </c>
      <c r="D127" s="0" t="n">
        <f aca="false">(B127+C127)/C126 -1</f>
        <v>0.0104707435107787</v>
      </c>
      <c r="E127" s="0" t="n">
        <f aca="false">1+D127</f>
        <v>1.01047074351078</v>
      </c>
      <c r="F127" s="0" t="n">
        <f aca="false">PRODUCT($E$3:E127)</f>
        <v>5.09570082366913</v>
      </c>
      <c r="H127" s="0" t="n">
        <f aca="false">D127-'Risk-free'!B126</f>
        <v>0.0072707435107787</v>
      </c>
    </row>
    <row r="128" customFormat="false" ht="13.8" hidden="false" customHeight="false" outlineLevel="0" collapsed="false">
      <c r="A128" s="2" t="n">
        <v>37043</v>
      </c>
      <c r="B128" s="0" t="n">
        <v>0</v>
      </c>
      <c r="C128" s="0" t="n">
        <v>111.09</v>
      </c>
      <c r="D128" s="0" t="n">
        <f aca="false">(B128+C128)/C127 -1</f>
        <v>-0.0246707638279192</v>
      </c>
      <c r="E128" s="0" t="n">
        <f aca="false">1+D128</f>
        <v>0.975329236172081</v>
      </c>
      <c r="F128" s="0" t="n">
        <f aca="false">PRODUCT($E$3:E128)</f>
        <v>4.96998599211066</v>
      </c>
      <c r="H128" s="0" t="n">
        <f aca="false">D128-'Risk-free'!B127</f>
        <v>-0.0274707638279192</v>
      </c>
    </row>
    <row r="129" customFormat="false" ht="13.8" hidden="false" customHeight="false" outlineLevel="0" collapsed="false">
      <c r="A129" s="2" t="n">
        <v>37073</v>
      </c>
      <c r="B129" s="0" t="n">
        <v>0</v>
      </c>
      <c r="C129" s="0" t="n">
        <v>109.39</v>
      </c>
      <c r="D129" s="0" t="n">
        <f aca="false">(B129+C129)/C128 -1</f>
        <v>-0.015302907552435</v>
      </c>
      <c r="E129" s="0" t="n">
        <f aca="false">1+D129</f>
        <v>0.984697092447565</v>
      </c>
      <c r="F129" s="0" t="n">
        <f aca="false">PRODUCT($E$3:E129)</f>
        <v>4.89393075593649</v>
      </c>
      <c r="H129" s="0" t="n">
        <f aca="false">D129-'Risk-free'!B128</f>
        <v>-0.018302907552435</v>
      </c>
    </row>
    <row r="130" customFormat="false" ht="13.8" hidden="false" customHeight="false" outlineLevel="0" collapsed="false">
      <c r="A130" s="2" t="n">
        <v>37104</v>
      </c>
      <c r="B130" s="0" t="n">
        <v>0</v>
      </c>
      <c r="C130" s="0" t="n">
        <v>102.3</v>
      </c>
      <c r="D130" s="0" t="n">
        <f aca="false">(B130+C130)/C129 -1</f>
        <v>-0.0648139683700522</v>
      </c>
      <c r="E130" s="0" t="n">
        <f aca="false">1+D130</f>
        <v>0.935186031629948</v>
      </c>
      <c r="F130" s="0" t="n">
        <f aca="false">PRODUCT($E$3:E130)</f>
        <v>4.576735682716</v>
      </c>
      <c r="H130" s="0" t="n">
        <f aca="false">D130-'Risk-free'!B129</f>
        <v>-0.0679139683700522</v>
      </c>
    </row>
    <row r="131" customFormat="false" ht="13.8" hidden="false" customHeight="false" outlineLevel="0" collapsed="false">
      <c r="A131" s="2" t="n">
        <v>37135</v>
      </c>
      <c r="B131" s="0" t="n">
        <v>0</v>
      </c>
      <c r="C131" s="0" t="n">
        <v>94.03</v>
      </c>
      <c r="D131" s="0" t="n">
        <f aca="false">(B131+C131)/C130 -1</f>
        <v>-0.0808406647116324</v>
      </c>
      <c r="E131" s="0" t="n">
        <f aca="false">1+D131</f>
        <v>0.919159335288368</v>
      </c>
      <c r="F131" s="0" t="n">
        <f aca="false">PRODUCT($E$3:E131)</f>
        <v>4.20674932791579</v>
      </c>
      <c r="H131" s="0" t="n">
        <f aca="false">D131-'Risk-free'!B130</f>
        <v>-0.0836406647116324</v>
      </c>
    </row>
    <row r="132" customFormat="false" ht="13.8" hidden="false" customHeight="false" outlineLevel="0" collapsed="false">
      <c r="A132" s="2" t="n">
        <v>37165</v>
      </c>
      <c r="B132" s="0" t="n">
        <v>0</v>
      </c>
      <c r="C132" s="0" t="n">
        <v>96.26</v>
      </c>
      <c r="D132" s="0" t="n">
        <f aca="false">(B132+C132)/C131 -1</f>
        <v>0.0237158353716898</v>
      </c>
      <c r="E132" s="0" t="n">
        <f aca="false">1+D132</f>
        <v>1.02371583537169</v>
      </c>
      <c r="F132" s="0" t="n">
        <f aca="false">PRODUCT($E$3:E132)</f>
        <v>4.30651590242661</v>
      </c>
      <c r="H132" s="0" t="n">
        <f aca="false">D132-'Risk-free'!B131</f>
        <v>0.0215158353716897</v>
      </c>
    </row>
    <row r="133" customFormat="false" ht="13.8" hidden="false" customHeight="false" outlineLevel="0" collapsed="false">
      <c r="A133" s="2" t="n">
        <v>37196</v>
      </c>
      <c r="B133" s="0" t="n">
        <v>0</v>
      </c>
      <c r="C133" s="0" t="n">
        <v>103.46</v>
      </c>
      <c r="D133" s="0" t="n">
        <f aca="false">(B133+C133)/C132 -1</f>
        <v>0.0747974236442968</v>
      </c>
      <c r="E133" s="0" t="n">
        <f aca="false">1+D133</f>
        <v>1.0747974236443</v>
      </c>
      <c r="F133" s="0" t="n">
        <f aca="false">PRODUCT($E$3:E133)</f>
        <v>4.62863219681131</v>
      </c>
      <c r="H133" s="0" t="n">
        <f aca="false">D133-'Risk-free'!B132</f>
        <v>0.0730974236442968</v>
      </c>
    </row>
    <row r="134" customFormat="false" ht="13.8" hidden="false" customHeight="false" outlineLevel="0" collapsed="false">
      <c r="A134" s="2" t="n">
        <v>37226</v>
      </c>
      <c r="B134" s="0" t="n">
        <v>0.32</v>
      </c>
      <c r="C134" s="0" t="n">
        <v>104.22</v>
      </c>
      <c r="D134" s="0" t="n">
        <f aca="false">(B134+C134)/C133 -1</f>
        <v>0.0104388169340808</v>
      </c>
      <c r="E134" s="0" t="n">
        <f aca="false">1+D134</f>
        <v>1.01043881693408</v>
      </c>
      <c r="F134" s="0" t="n">
        <f aca="false">PRODUCT($E$3:E134)</f>
        <v>4.67694964096901</v>
      </c>
      <c r="H134" s="0" t="n">
        <f aca="false">D134-'Risk-free'!B133</f>
        <v>0.00893881693408077</v>
      </c>
    </row>
    <row r="135" customFormat="false" ht="13.8" hidden="false" customHeight="false" outlineLevel="0" collapsed="false">
      <c r="A135" s="2" t="n">
        <v>37257</v>
      </c>
      <c r="B135" s="0" t="n">
        <v>0</v>
      </c>
      <c r="C135" s="0" t="n">
        <v>100.94</v>
      </c>
      <c r="D135" s="0" t="n">
        <f aca="false">(B135+C135)/C134 -1</f>
        <v>-0.0314718863941662</v>
      </c>
      <c r="E135" s="0" t="n">
        <f aca="false">1+D135</f>
        <v>0.968528113605834</v>
      </c>
      <c r="F135" s="0" t="n">
        <f aca="false">PRODUCT($E$3:E135)</f>
        <v>4.5297572131972</v>
      </c>
      <c r="H135" s="0" t="n">
        <f aca="false">D135-'Risk-free'!B134</f>
        <v>-0.0328718863941662</v>
      </c>
    </row>
    <row r="136" customFormat="false" ht="13.8" hidden="false" customHeight="false" outlineLevel="0" collapsed="false">
      <c r="A136" s="2" t="n">
        <v>37288</v>
      </c>
      <c r="B136" s="0" t="n">
        <v>0</v>
      </c>
      <c r="C136" s="0" t="n">
        <v>99.2</v>
      </c>
      <c r="D136" s="0" t="n">
        <f aca="false">(B136+C136)/C135 -1</f>
        <v>-0.0172379631464237</v>
      </c>
      <c r="E136" s="0" t="n">
        <f aca="false">1+D136</f>
        <v>0.982762036853576</v>
      </c>
      <c r="F136" s="0" t="n">
        <f aca="false">PRODUCT($E$3:E136)</f>
        <v>4.45167342529386</v>
      </c>
      <c r="H136" s="0" t="n">
        <f aca="false">D136-'Risk-free'!B135</f>
        <v>-0.0185379631464237</v>
      </c>
    </row>
    <row r="137" customFormat="false" ht="13.8" hidden="false" customHeight="false" outlineLevel="0" collapsed="false">
      <c r="A137" s="2" t="n">
        <v>37316</v>
      </c>
      <c r="B137" s="0" t="n">
        <v>0</v>
      </c>
      <c r="C137" s="0" t="n">
        <v>102.55</v>
      </c>
      <c r="D137" s="0" t="n">
        <f aca="false">(B137+C137)/C136 -1</f>
        <v>0.0337701612903227</v>
      </c>
      <c r="E137" s="0" t="n">
        <f aca="false">1+D137</f>
        <v>1.03377016129032</v>
      </c>
      <c r="F137" s="0" t="n">
        <f aca="false">PRODUCT($E$3:E137)</f>
        <v>4.60200715487788</v>
      </c>
      <c r="H137" s="0" t="n">
        <f aca="false">D137-'Risk-free'!B136</f>
        <v>0.0324701612903227</v>
      </c>
    </row>
    <row r="138" customFormat="false" ht="13.8" hidden="false" customHeight="false" outlineLevel="0" collapsed="false">
      <c r="A138" s="2" t="n">
        <v>37347</v>
      </c>
      <c r="B138" s="0" t="n">
        <v>0</v>
      </c>
      <c r="C138" s="0" t="n">
        <v>96.03</v>
      </c>
      <c r="D138" s="0" t="n">
        <f aca="false">(B138+C138)/C137 -1</f>
        <v>-0.0635787420770357</v>
      </c>
      <c r="E138" s="0" t="n">
        <f aca="false">1+D138</f>
        <v>0.936421257922964</v>
      </c>
      <c r="F138" s="0" t="n">
        <f aca="false">PRODUCT($E$3:E138)</f>
        <v>4.30941732894122</v>
      </c>
      <c r="H138" s="0" t="n">
        <f aca="false">D138-'Risk-free'!B137</f>
        <v>-0.0650787420770357</v>
      </c>
    </row>
    <row r="139" customFormat="false" ht="13.8" hidden="false" customHeight="false" outlineLevel="0" collapsed="false">
      <c r="A139" s="2" t="n">
        <v>37377</v>
      </c>
      <c r="B139" s="0" t="n">
        <v>0.12</v>
      </c>
      <c r="C139" s="0" t="n">
        <v>95.71</v>
      </c>
      <c r="D139" s="0" t="n">
        <f aca="false">(B139+C139)/C138 -1</f>
        <v>-0.0020826824950535</v>
      </c>
      <c r="E139" s="0" t="n">
        <f aca="false">1+D139</f>
        <v>0.997917317504946</v>
      </c>
      <c r="F139" s="0" t="n">
        <f aca="false">PRODUCT($E$3:E139)</f>
        <v>4.30044218090636</v>
      </c>
      <c r="H139" s="0" t="n">
        <f aca="false">D139-'Risk-free'!B138</f>
        <v>-0.0034826824950535</v>
      </c>
    </row>
    <row r="140" customFormat="false" ht="13.8" hidden="false" customHeight="false" outlineLevel="0" collapsed="false">
      <c r="A140" s="2" t="n">
        <v>37408</v>
      </c>
      <c r="B140" s="0" t="n">
        <v>0</v>
      </c>
      <c r="C140" s="0" t="n">
        <v>88.37</v>
      </c>
      <c r="D140" s="0" t="n">
        <f aca="false">(B140+C140)/C139 -1</f>
        <v>-0.0766900010448229</v>
      </c>
      <c r="E140" s="0" t="n">
        <f aca="false">1+D140</f>
        <v>0.923309998955177</v>
      </c>
      <c r="F140" s="0" t="n">
        <f aca="false">PRODUCT($E$3:E140)</f>
        <v>3.97064126555945</v>
      </c>
      <c r="H140" s="0" t="n">
        <f aca="false">D140-'Risk-free'!B139</f>
        <v>-0.0779900010448229</v>
      </c>
    </row>
    <row r="141" customFormat="false" ht="13.8" hidden="false" customHeight="false" outlineLevel="0" collapsed="false">
      <c r="A141" s="2" t="n">
        <v>37438</v>
      </c>
      <c r="B141" s="0" t="n">
        <v>0</v>
      </c>
      <c r="C141" s="0" t="n">
        <v>82.02</v>
      </c>
      <c r="D141" s="0" t="n">
        <f aca="false">(B141+C141)/C140 -1</f>
        <v>-0.0718569650333823</v>
      </c>
      <c r="E141" s="0" t="n">
        <f aca="false">1+D141</f>
        <v>0.928143034966618</v>
      </c>
      <c r="F141" s="0" t="n">
        <f aca="false">PRODUCT($E$3:E141)</f>
        <v>3.68532303498004</v>
      </c>
      <c r="H141" s="0" t="n">
        <f aca="false">D141-'Risk-free'!B140</f>
        <v>-0.0733569650333823</v>
      </c>
    </row>
    <row r="142" customFormat="false" ht="13.8" hidden="false" customHeight="false" outlineLevel="0" collapsed="false">
      <c r="A142" s="2" t="n">
        <v>37469</v>
      </c>
      <c r="B142" s="0" t="n">
        <v>0</v>
      </c>
      <c r="C142" s="0" t="n">
        <v>82.82</v>
      </c>
      <c r="D142" s="0" t="n">
        <f aca="false">(B142+C142)/C141 -1</f>
        <v>0.00975371860521812</v>
      </c>
      <c r="E142" s="0" t="n">
        <f aca="false">1+D142</f>
        <v>1.00975371860522</v>
      </c>
      <c r="F142" s="0" t="n">
        <f aca="false">PRODUCT($E$3:E142)</f>
        <v>3.72126863883256</v>
      </c>
      <c r="H142" s="0" t="n">
        <f aca="false">D142-'Risk-free'!B141</f>
        <v>0.00835371860521812</v>
      </c>
    </row>
    <row r="143" customFormat="false" ht="13.8" hidden="false" customHeight="false" outlineLevel="0" collapsed="false">
      <c r="A143" s="2" t="n">
        <v>37500</v>
      </c>
      <c r="B143" s="0" t="n">
        <v>0</v>
      </c>
      <c r="C143" s="0" t="n">
        <v>73.91</v>
      </c>
      <c r="D143" s="0" t="n">
        <f aca="false">(B143+C143)/C142 -1</f>
        <v>-0.107582709490461</v>
      </c>
      <c r="E143" s="0" t="n">
        <f aca="false">1+D143</f>
        <v>0.892417290509539</v>
      </c>
      <c r="F143" s="0" t="n">
        <f aca="false">PRODUCT($E$3:E143)</f>
        <v>3.32092447592507</v>
      </c>
      <c r="H143" s="0" t="n">
        <f aca="false">D143-'Risk-free'!B142</f>
        <v>-0.108982709490461</v>
      </c>
    </row>
    <row r="144" customFormat="false" ht="13.8" hidden="false" customHeight="false" outlineLevel="0" collapsed="false">
      <c r="A144" s="2" t="n">
        <v>37530</v>
      </c>
      <c r="B144" s="0" t="n">
        <v>0</v>
      </c>
      <c r="C144" s="0" t="n">
        <v>80.89</v>
      </c>
      <c r="D144" s="0" t="n">
        <f aca="false">(B144+C144)/C143 -1</f>
        <v>0.0944391827898796</v>
      </c>
      <c r="E144" s="0" t="n">
        <f aca="false">1+D144</f>
        <v>1.09443918278988</v>
      </c>
      <c r="F144" s="0" t="n">
        <f aca="false">PRODUCT($E$3:E144)</f>
        <v>3.63454986953835</v>
      </c>
      <c r="H144" s="0" t="n">
        <f aca="false">D144-'Risk-free'!B143</f>
        <v>0.0930391827898796</v>
      </c>
    </row>
    <row r="145" customFormat="false" ht="13.8" hidden="false" customHeight="false" outlineLevel="0" collapsed="false">
      <c r="A145" s="2" t="n">
        <v>37561</v>
      </c>
      <c r="B145" s="0" t="n">
        <v>0</v>
      </c>
      <c r="C145" s="0" t="n">
        <v>84.94</v>
      </c>
      <c r="D145" s="0" t="n">
        <f aca="false">(B145+C145)/C144 -1</f>
        <v>0.0500679935715169</v>
      </c>
      <c r="E145" s="0" t="n">
        <f aca="false">1+D145</f>
        <v>1.05006799357152</v>
      </c>
      <c r="F145" s="0" t="n">
        <f aca="false">PRODUCT($E$3:E145)</f>
        <v>3.81652448904175</v>
      </c>
      <c r="H145" s="0" t="n">
        <f aca="false">D145-'Risk-free'!B144</f>
        <v>0.0488679935715169</v>
      </c>
    </row>
    <row r="146" customFormat="false" ht="13.8" hidden="false" customHeight="false" outlineLevel="0" collapsed="false">
      <c r="A146" s="2" t="n">
        <v>37591</v>
      </c>
      <c r="B146" s="0" t="n">
        <v>0.52</v>
      </c>
      <c r="C146" s="0" t="n">
        <v>78.96</v>
      </c>
      <c r="D146" s="0" t="n">
        <f aca="false">(B146+C146)/C145 -1</f>
        <v>-0.064280668707323</v>
      </c>
      <c r="E146" s="0" t="n">
        <f aca="false">1+D146</f>
        <v>0.935719331292677</v>
      </c>
      <c r="F146" s="0" t="n">
        <f aca="false">PRODUCT($E$3:E146)</f>
        <v>3.57119574274827</v>
      </c>
      <c r="H146" s="0" t="n">
        <f aca="false">D146-'Risk-free'!B145</f>
        <v>-0.065380668707323</v>
      </c>
    </row>
    <row r="147" customFormat="false" ht="13.8" hidden="false" customHeight="false" outlineLevel="0" collapsed="false">
      <c r="A147" s="2" t="n">
        <v>37622</v>
      </c>
      <c r="B147" s="0" t="n">
        <v>0</v>
      </c>
      <c r="C147" s="0" t="n">
        <v>76.78</v>
      </c>
      <c r="D147" s="0" t="n">
        <f aca="false">(B147+C147)/C146 -1</f>
        <v>-0.0276089159067882</v>
      </c>
      <c r="E147" s="0" t="n">
        <f aca="false">1+D147</f>
        <v>0.972391084093212</v>
      </c>
      <c r="F147" s="0" t="n">
        <f aca="false">PRODUCT($E$3:E147)</f>
        <v>3.47259889980006</v>
      </c>
      <c r="H147" s="0" t="n">
        <f aca="false">D147-'Risk-free'!B146</f>
        <v>-0.0286089159067882</v>
      </c>
    </row>
    <row r="148" customFormat="false" ht="13.8" hidden="false" customHeight="false" outlineLevel="0" collapsed="false">
      <c r="A148" s="2" t="n">
        <v>37653</v>
      </c>
      <c r="B148" s="0" t="n">
        <v>0</v>
      </c>
      <c r="C148" s="0" t="n">
        <v>75.85</v>
      </c>
      <c r="D148" s="0" t="n">
        <f aca="false">(B148+C148)/C147 -1</f>
        <v>-0.0121125293045065</v>
      </c>
      <c r="E148" s="0" t="n">
        <f aca="false">1+D148</f>
        <v>0.987887470695494</v>
      </c>
      <c r="F148" s="0" t="n">
        <f aca="false">PRODUCT($E$3:E148)</f>
        <v>3.43053694386343</v>
      </c>
      <c r="H148" s="0" t="n">
        <f aca="false">D148-'Risk-free'!B147</f>
        <v>-0.0130125293045065</v>
      </c>
    </row>
    <row r="149" customFormat="false" ht="13.8" hidden="false" customHeight="false" outlineLevel="0" collapsed="false">
      <c r="A149" s="2" t="n">
        <v>37681</v>
      </c>
      <c r="B149" s="0" t="n">
        <v>0</v>
      </c>
      <c r="C149" s="0" t="n">
        <v>76.69</v>
      </c>
      <c r="D149" s="0" t="n">
        <f aca="false">(B149+C149)/C148 -1</f>
        <v>0.0110744891232697</v>
      </c>
      <c r="E149" s="0" t="n">
        <f aca="false">1+D149</f>
        <v>1.01107448912327</v>
      </c>
      <c r="F149" s="0" t="n">
        <f aca="false">PRODUCT($E$3:E149)</f>
        <v>3.46852838793522</v>
      </c>
      <c r="H149" s="0" t="n">
        <f aca="false">D149-'Risk-free'!B148</f>
        <v>0.0100744891232697</v>
      </c>
    </row>
    <row r="150" customFormat="false" ht="13.8" hidden="false" customHeight="false" outlineLevel="0" collapsed="false">
      <c r="A150" s="2" t="n">
        <v>37712</v>
      </c>
      <c r="B150" s="0" t="n">
        <v>0</v>
      </c>
      <c r="C150" s="0" t="n">
        <v>82.99</v>
      </c>
      <c r="D150" s="0" t="n">
        <f aca="false">(B150+C150)/C149 -1</f>
        <v>0.0821489112009388</v>
      </c>
      <c r="E150" s="0" t="n">
        <f aca="false">1+D150</f>
        <v>1.08214891120094</v>
      </c>
      <c r="F150" s="0" t="n">
        <f aca="false">PRODUCT($E$3:E150)</f>
        <v>3.75346421847365</v>
      </c>
      <c r="H150" s="0" t="n">
        <f aca="false">D150-'Risk-free'!B149</f>
        <v>0.0811489112009388</v>
      </c>
    </row>
    <row r="151" customFormat="false" ht="13.8" hidden="false" customHeight="false" outlineLevel="0" collapsed="false">
      <c r="A151" s="2" t="n">
        <v>37742</v>
      </c>
      <c r="B151" s="0" t="n">
        <v>0.18</v>
      </c>
      <c r="C151" s="0" t="n">
        <v>86.47</v>
      </c>
      <c r="D151" s="0" t="n">
        <f aca="false">(B151+C151)/C150 -1</f>
        <v>0.0441016989998797</v>
      </c>
      <c r="E151" s="0" t="n">
        <f aca="false">1+D151</f>
        <v>1.04410169899988</v>
      </c>
      <c r="F151" s="0" t="n">
        <f aca="false">PRODUCT($E$3:E151)</f>
        <v>3.91899836764359</v>
      </c>
      <c r="H151" s="0" t="n">
        <f aca="false">D151-'Risk-free'!B150</f>
        <v>0.0432016989998797</v>
      </c>
    </row>
    <row r="152" customFormat="false" ht="13.8" hidden="false" customHeight="false" outlineLevel="0" collapsed="false">
      <c r="A152" s="2" t="n">
        <v>37773</v>
      </c>
      <c r="B152" s="0" t="n">
        <v>0</v>
      </c>
      <c r="C152" s="0" t="n">
        <v>87.43</v>
      </c>
      <c r="D152" s="0" t="n">
        <f aca="false">(B152+C152)/C151 -1</f>
        <v>0.0111021163409275</v>
      </c>
      <c r="E152" s="0" t="n">
        <f aca="false">1+D152</f>
        <v>1.01110211634093</v>
      </c>
      <c r="F152" s="0" t="n">
        <f aca="false">PRODUCT($E$3:E152)</f>
        <v>3.96250754346108</v>
      </c>
      <c r="H152" s="0" t="n">
        <f aca="false">D152-'Risk-free'!B151</f>
        <v>0.0101021163409275</v>
      </c>
    </row>
    <row r="153" customFormat="false" ht="13.8" hidden="false" customHeight="false" outlineLevel="0" collapsed="false">
      <c r="A153" s="2" t="n">
        <v>37803</v>
      </c>
      <c r="B153" s="0" t="n">
        <v>0</v>
      </c>
      <c r="C153" s="0" t="n">
        <v>88.58</v>
      </c>
      <c r="D153" s="0" t="n">
        <f aca="false">(B153+C153)/C152 -1</f>
        <v>0.0131533798467347</v>
      </c>
      <c r="E153" s="0" t="n">
        <f aca="false">1+D153</f>
        <v>1.01315337984673</v>
      </c>
      <c r="F153" s="0" t="n">
        <f aca="false">PRODUCT($E$3:E153)</f>
        <v>4.01462791032577</v>
      </c>
      <c r="H153" s="0" t="n">
        <f aca="false">D153-'Risk-free'!B152</f>
        <v>0.0124533798467347</v>
      </c>
    </row>
    <row r="154" customFormat="false" ht="13.8" hidden="false" customHeight="false" outlineLevel="0" collapsed="false">
      <c r="A154" s="2" t="n">
        <v>37834</v>
      </c>
      <c r="B154" s="0" t="n">
        <v>0</v>
      </c>
      <c r="C154" s="0" t="n">
        <v>90.05</v>
      </c>
      <c r="D154" s="0" t="n">
        <f aca="false">(B154+C154)/C153 -1</f>
        <v>0.016595168209528</v>
      </c>
      <c r="E154" s="0" t="n">
        <f aca="false">1+D154</f>
        <v>1.01659516820953</v>
      </c>
      <c r="F154" s="0" t="n">
        <f aca="false">PRODUCT($E$3:E154)</f>
        <v>4.08125133579629</v>
      </c>
      <c r="H154" s="0" t="n">
        <f aca="false">D154-'Risk-free'!B153</f>
        <v>0.015895168209528</v>
      </c>
    </row>
    <row r="155" customFormat="false" ht="13.8" hidden="false" customHeight="false" outlineLevel="0" collapsed="false">
      <c r="A155" s="2" t="n">
        <v>37865</v>
      </c>
      <c r="B155" s="0" t="n">
        <v>0</v>
      </c>
      <c r="C155" s="0" t="n">
        <v>88.72</v>
      </c>
      <c r="D155" s="0" t="n">
        <f aca="false">(B155+C155)/C154 -1</f>
        <v>-0.0147695724597445</v>
      </c>
      <c r="E155" s="0" t="n">
        <f aca="false">1+D155</f>
        <v>0.985230427540255</v>
      </c>
      <c r="F155" s="0" t="n">
        <f aca="false">PRODUCT($E$3:E155)</f>
        <v>4.02097299846582</v>
      </c>
      <c r="H155" s="0" t="n">
        <f aca="false">D155-'Risk-free'!B154</f>
        <v>-0.0155695724597445</v>
      </c>
    </row>
    <row r="156" customFormat="false" ht="13.8" hidden="false" customHeight="false" outlineLevel="0" collapsed="false">
      <c r="A156" s="2" t="n">
        <v>37895</v>
      </c>
      <c r="B156" s="0" t="n">
        <v>0</v>
      </c>
      <c r="C156" s="0" t="n">
        <v>93.05</v>
      </c>
      <c r="D156" s="0" t="n">
        <f aca="false">(B156+C156)/C155 -1</f>
        <v>0.04880522993688</v>
      </c>
      <c r="E156" s="0" t="n">
        <f aca="false">1+D156</f>
        <v>1.04880522993688</v>
      </c>
      <c r="F156" s="0" t="n">
        <f aca="false">PRODUCT($E$3:E156)</f>
        <v>4.21721751022593</v>
      </c>
      <c r="H156" s="0" t="n">
        <f aca="false">D156-'Risk-free'!B155</f>
        <v>0.04810522993688</v>
      </c>
    </row>
    <row r="157" customFormat="false" ht="13.8" hidden="false" customHeight="false" outlineLevel="0" collapsed="false">
      <c r="A157" s="2" t="n">
        <v>37926</v>
      </c>
      <c r="B157" s="0" t="n">
        <v>0</v>
      </c>
      <c r="C157" s="0" t="n">
        <v>93.46</v>
      </c>
      <c r="D157" s="0" t="n">
        <f aca="false">(B157+C157)/C156 -1</f>
        <v>0.00440623320795264</v>
      </c>
      <c r="E157" s="0" t="n">
        <f aca="false">1+D157</f>
        <v>1.00440623320795</v>
      </c>
      <c r="F157" s="0" t="n">
        <f aca="false">PRODUCT($E$3:E157)</f>
        <v>4.23579955406465</v>
      </c>
      <c r="H157" s="0" t="n">
        <f aca="false">D157-'Risk-free'!B156</f>
        <v>0.00370623320795264</v>
      </c>
    </row>
    <row r="158" customFormat="false" ht="13.8" hidden="false" customHeight="false" outlineLevel="0" collapsed="false">
      <c r="A158" s="2" t="n">
        <v>37956</v>
      </c>
      <c r="B158" s="0" t="n">
        <v>0.58</v>
      </c>
      <c r="C158" s="0" t="n">
        <v>97.74</v>
      </c>
      <c r="D158" s="0" t="n">
        <f aca="false">(B158+C158)/C157 -1</f>
        <v>0.0520008559811682</v>
      </c>
      <c r="E158" s="0" t="n">
        <f aca="false">1+D158</f>
        <v>1.05200085598117</v>
      </c>
      <c r="F158" s="0" t="n">
        <f aca="false">PRODUCT($E$3:E158)</f>
        <v>4.45606475664066</v>
      </c>
      <c r="H158" s="0" t="n">
        <f aca="false">D158-'Risk-free'!B157</f>
        <v>0.0512008559811682</v>
      </c>
    </row>
    <row r="159" customFormat="false" ht="13.8" hidden="false" customHeight="false" outlineLevel="0" collapsed="false">
      <c r="A159" s="2" t="n">
        <v>37987</v>
      </c>
      <c r="B159" s="0" t="n">
        <v>0</v>
      </c>
      <c r="C159" s="0" t="n">
        <v>98.99</v>
      </c>
      <c r="D159" s="0" t="n">
        <f aca="false">(B159+C159)/C158 -1</f>
        <v>0.0127890321260487</v>
      </c>
      <c r="E159" s="0" t="n">
        <f aca="false">1+D159</f>
        <v>1.01278903212605</v>
      </c>
      <c r="F159" s="0" t="n">
        <f aca="false">PRODUCT($E$3:E159)</f>
        <v>4.51305351196909</v>
      </c>
      <c r="H159" s="0" t="n">
        <f aca="false">D159-'Risk-free'!B158</f>
        <v>0.0120890321260487</v>
      </c>
    </row>
    <row r="160" customFormat="false" ht="13.8" hidden="false" customHeight="false" outlineLevel="0" collapsed="false">
      <c r="A160" s="2" t="n">
        <v>38018</v>
      </c>
      <c r="B160" s="0" t="n">
        <v>0</v>
      </c>
      <c r="C160" s="0" t="n">
        <v>100.4</v>
      </c>
      <c r="D160" s="0" t="n">
        <f aca="false">(B160+C160)/C159 -1</f>
        <v>0.0142438630164665</v>
      </c>
      <c r="E160" s="0" t="n">
        <f aca="false">1+D160</f>
        <v>1.01424386301647</v>
      </c>
      <c r="F160" s="0" t="n">
        <f aca="false">PRODUCT($E$3:E160)</f>
        <v>4.57733682797956</v>
      </c>
      <c r="H160" s="0" t="n">
        <f aca="false">D160-'Risk-free'!B159</f>
        <v>0.0136438630164665</v>
      </c>
    </row>
    <row r="161" customFormat="false" ht="13.8" hidden="false" customHeight="false" outlineLevel="0" collapsed="false">
      <c r="A161" s="2" t="n">
        <v>38047</v>
      </c>
      <c r="B161" s="0" t="n">
        <v>0</v>
      </c>
      <c r="C161" s="0" t="n">
        <v>99.13</v>
      </c>
      <c r="D161" s="0" t="n">
        <f aca="false">(B161+C161)/C160 -1</f>
        <v>-0.0126494023904383</v>
      </c>
      <c r="E161" s="0" t="n">
        <f aca="false">1+D161</f>
        <v>0.987350597609562</v>
      </c>
      <c r="F161" s="0" t="n">
        <f aca="false">PRODUCT($E$3:E161)</f>
        <v>4.51943625256587</v>
      </c>
      <c r="H161" s="0" t="n">
        <f aca="false">D161-'Risk-free'!B160</f>
        <v>-0.0135494023904383</v>
      </c>
    </row>
    <row r="162" customFormat="false" ht="13.8" hidden="false" customHeight="false" outlineLevel="0" collapsed="false">
      <c r="A162" s="2" t="n">
        <v>38078</v>
      </c>
      <c r="B162" s="0" t="n">
        <v>0</v>
      </c>
      <c r="C162" s="0" t="n">
        <v>97.44</v>
      </c>
      <c r="D162" s="0" t="n">
        <f aca="false">(B162+C162)/C161 -1</f>
        <v>-0.0170483203873701</v>
      </c>
      <c r="E162" s="0" t="n">
        <f aca="false">1+D162</f>
        <v>0.98295167961263</v>
      </c>
      <c r="F162" s="0" t="n">
        <f aca="false">PRODUCT($E$3:E162)</f>
        <v>4.44238745536184</v>
      </c>
      <c r="H162" s="0" t="n">
        <f aca="false">D162-'Risk-free'!B161</f>
        <v>-0.0178483203873701</v>
      </c>
    </row>
    <row r="163" customFormat="false" ht="13.8" hidden="false" customHeight="false" outlineLevel="0" collapsed="false">
      <c r="A163" s="2" t="n">
        <v>38108</v>
      </c>
      <c r="B163" s="0" t="n">
        <v>0.21</v>
      </c>
      <c r="C163" s="0" t="n">
        <v>98.25</v>
      </c>
      <c r="D163" s="0" t="n">
        <f aca="false">(B163+C163)/C162 -1</f>
        <v>0.0104679802955663</v>
      </c>
      <c r="E163" s="0" t="n">
        <f aca="false">1+D163</f>
        <v>1.01046798029557</v>
      </c>
      <c r="F163" s="0" t="n">
        <f aca="false">PRODUCT($E$3:E163)</f>
        <v>4.48889027970983</v>
      </c>
      <c r="H163" s="0" t="n">
        <f aca="false">D163-'Risk-free'!B162</f>
        <v>0.00986798029556628</v>
      </c>
    </row>
    <row r="164" customFormat="false" ht="13.8" hidden="false" customHeight="false" outlineLevel="0" collapsed="false">
      <c r="A164" s="2" t="n">
        <v>38139</v>
      </c>
      <c r="B164" s="0" t="n">
        <v>0</v>
      </c>
      <c r="C164" s="0" t="n">
        <v>99.68</v>
      </c>
      <c r="D164" s="0" t="n">
        <f aca="false">(B164+C164)/C163 -1</f>
        <v>0.014554707379135</v>
      </c>
      <c r="E164" s="0" t="n">
        <f aca="false">1+D164</f>
        <v>1.01455470737914</v>
      </c>
      <c r="F164" s="0" t="n">
        <f aca="false">PRODUCT($E$3:E164)</f>
        <v>4.55422476418805</v>
      </c>
      <c r="H164" s="0" t="n">
        <f aca="false">D164-'Risk-free'!B163</f>
        <v>0.013754707379135</v>
      </c>
    </row>
    <row r="165" customFormat="false" ht="13.8" hidden="false" customHeight="false" outlineLevel="0" collapsed="false">
      <c r="A165" s="2" t="n">
        <v>38169</v>
      </c>
      <c r="B165" s="0" t="n">
        <v>0</v>
      </c>
      <c r="C165" s="0" t="n">
        <v>95.78</v>
      </c>
      <c r="D165" s="0" t="n">
        <f aca="false">(B165+C165)/C164 -1</f>
        <v>-0.0391252006420546</v>
      </c>
      <c r="E165" s="0" t="n">
        <f aca="false">1+D165</f>
        <v>0.960874799357945</v>
      </c>
      <c r="F165" s="0" t="n">
        <f aca="false">PRODUCT($E$3:E165)</f>
        <v>4.37603980652018</v>
      </c>
      <c r="H165" s="0" t="n">
        <f aca="false">D165-'Risk-free'!B164</f>
        <v>-0.0401252006420546</v>
      </c>
    </row>
    <row r="166" customFormat="false" ht="13.8" hidden="false" customHeight="false" outlineLevel="0" collapsed="false">
      <c r="A166" s="2" t="n">
        <v>38200</v>
      </c>
      <c r="B166" s="0" t="n">
        <v>0</v>
      </c>
      <c r="C166" s="0" t="n">
        <v>96.01</v>
      </c>
      <c r="D166" s="0" t="n">
        <f aca="false">(B166+C166)/C165 -1</f>
        <v>0.00240133639590745</v>
      </c>
      <c r="E166" s="0" t="n">
        <f aca="false">1+D166</f>
        <v>1.00240133639591</v>
      </c>
      <c r="F166" s="0" t="n">
        <f aca="false">PRODUCT($E$3:E166)</f>
        <v>4.38654815017752</v>
      </c>
      <c r="H166" s="0" t="n">
        <f aca="false">D166-'Risk-free'!B165</f>
        <v>0.00130133639590745</v>
      </c>
    </row>
    <row r="167" customFormat="false" ht="13.8" hidden="false" customHeight="false" outlineLevel="0" collapsed="false">
      <c r="A167" s="2" t="n">
        <v>38231</v>
      </c>
      <c r="B167" s="0" t="n">
        <v>0</v>
      </c>
      <c r="C167" s="0" t="n">
        <v>96.92</v>
      </c>
      <c r="D167" s="0" t="n">
        <f aca="false">(B167+C167)/C166 -1</f>
        <v>0.00947817935631701</v>
      </c>
      <c r="E167" s="0" t="n">
        <f aca="false">1+D167</f>
        <v>1.00947817935632</v>
      </c>
      <c r="F167" s="0" t="n">
        <f aca="false">PRODUCT($E$3:E167)</f>
        <v>4.42812464030002</v>
      </c>
      <c r="H167" s="0" t="n">
        <f aca="false">D167-'Risk-free'!B166</f>
        <v>0.00837817935631701</v>
      </c>
    </row>
    <row r="168" customFormat="false" ht="13.8" hidden="false" customHeight="false" outlineLevel="0" collapsed="false">
      <c r="A168" s="2" t="n">
        <v>38261</v>
      </c>
      <c r="B168" s="0" t="n">
        <v>0</v>
      </c>
      <c r="C168" s="0" t="n">
        <v>98.41</v>
      </c>
      <c r="D168" s="0" t="n">
        <f aca="false">(B168+C168)/C167 -1</f>
        <v>0.0153735039207592</v>
      </c>
      <c r="E168" s="0" t="n">
        <f aca="false">1+D168</f>
        <v>1.01537350392076</v>
      </c>
      <c r="F168" s="0" t="n">
        <f aca="false">PRODUCT($E$3:E168)</f>
        <v>4.49620043181929</v>
      </c>
      <c r="H168" s="0" t="n">
        <f aca="false">D168-'Risk-free'!B167</f>
        <v>0.0142735039207592</v>
      </c>
    </row>
    <row r="169" customFormat="false" ht="13.8" hidden="false" customHeight="false" outlineLevel="0" collapsed="false">
      <c r="A169" s="2" t="n">
        <v>38292</v>
      </c>
      <c r="B169" s="0" t="n">
        <v>0</v>
      </c>
      <c r="C169" s="0" t="n">
        <v>101.67</v>
      </c>
      <c r="D169" s="0" t="n">
        <f aca="false">(B169+C169)/C168 -1</f>
        <v>0.0331267147647598</v>
      </c>
      <c r="E169" s="0" t="n">
        <f aca="false">1+D169</f>
        <v>1.03312671476476</v>
      </c>
      <c r="F169" s="0" t="n">
        <f aca="false">PRODUCT($E$3:E169)</f>
        <v>4.64514478104935</v>
      </c>
      <c r="H169" s="0" t="n">
        <f aca="false">D169-'Risk-free'!B168</f>
        <v>0.0316267147647598</v>
      </c>
    </row>
    <row r="170" customFormat="false" ht="13.8" hidden="false" customHeight="false" outlineLevel="0" collapsed="false">
      <c r="A170" s="2" t="n">
        <v>38322</v>
      </c>
      <c r="B170" s="0" t="n">
        <v>1.03</v>
      </c>
      <c r="C170" s="0" t="n">
        <v>103.79</v>
      </c>
      <c r="D170" s="0" t="n">
        <f aca="false">(B170+C170)/C169 -1</f>
        <v>0.0309825907347301</v>
      </c>
      <c r="E170" s="0" t="n">
        <f aca="false">1+D170</f>
        <v>1.03098259073473</v>
      </c>
      <c r="F170" s="0" t="n">
        <f aca="false">PRODUCT($E$3:E170)</f>
        <v>4.78906340070417</v>
      </c>
      <c r="H170" s="0" t="n">
        <f aca="false">D170-'Risk-free'!B169</f>
        <v>0.0293825907347301</v>
      </c>
    </row>
    <row r="171" customFormat="false" ht="13.8" hidden="false" customHeight="false" outlineLevel="0" collapsed="false">
      <c r="A171" s="2" t="n">
        <v>38353</v>
      </c>
      <c r="B171" s="0" t="n">
        <v>0</v>
      </c>
      <c r="C171" s="0" t="n">
        <v>101.84</v>
      </c>
      <c r="D171" s="0" t="n">
        <f aca="false">(B171+C171)/C170 -1</f>
        <v>-0.0187879371808459</v>
      </c>
      <c r="E171" s="0" t="n">
        <f aca="false">1+D171</f>
        <v>0.981212062819154</v>
      </c>
      <c r="F171" s="0" t="n">
        <f aca="false">PRODUCT($E$3:E171)</f>
        <v>4.69908677837666</v>
      </c>
      <c r="H171" s="0" t="n">
        <f aca="false">D171-'Risk-free'!B170</f>
        <v>-0.0203879371808459</v>
      </c>
    </row>
    <row r="172" customFormat="false" ht="13.8" hidden="false" customHeight="false" outlineLevel="0" collapsed="false">
      <c r="A172" s="2" t="n">
        <v>38384</v>
      </c>
      <c r="B172" s="0" t="n">
        <v>0</v>
      </c>
      <c r="C172" s="0" t="n">
        <v>103.05</v>
      </c>
      <c r="D172" s="0" t="n">
        <f aca="false">(B172+C172)/C171 -1</f>
        <v>0.0118813825608797</v>
      </c>
      <c r="E172" s="0" t="n">
        <f aca="false">1+D172</f>
        <v>1.01188138256088</v>
      </c>
      <c r="F172" s="0" t="n">
        <f aca="false">PRODUCT($E$3:E172)</f>
        <v>4.75491842607732</v>
      </c>
      <c r="H172" s="0" t="n">
        <f aca="false">D172-'Risk-free'!B171</f>
        <v>0.0102813825608797</v>
      </c>
    </row>
    <row r="173" customFormat="false" ht="13.8" hidden="false" customHeight="false" outlineLevel="0" collapsed="false">
      <c r="A173" s="2" t="n">
        <v>38412</v>
      </c>
      <c r="B173" s="0" t="n">
        <v>0</v>
      </c>
      <c r="C173" s="0" t="n">
        <v>101</v>
      </c>
      <c r="D173" s="0" t="n">
        <f aca="false">(B173+C173)/C172 -1</f>
        <v>-0.0198932557011159</v>
      </c>
      <c r="E173" s="0" t="n">
        <f aca="false">1+D173</f>
        <v>0.980106744298884</v>
      </c>
      <c r="F173" s="0" t="n">
        <f aca="false">PRODUCT($E$3:E173)</f>
        <v>4.66032761798942</v>
      </c>
      <c r="H173" s="0" t="n">
        <f aca="false">D173-'Risk-free'!B172</f>
        <v>-0.0219932557011159</v>
      </c>
    </row>
    <row r="174" customFormat="false" ht="13.8" hidden="false" customHeight="false" outlineLevel="0" collapsed="false">
      <c r="A174" s="2" t="n">
        <v>38443</v>
      </c>
      <c r="B174" s="0" t="n">
        <v>0</v>
      </c>
      <c r="C174" s="0" t="n">
        <v>98.92</v>
      </c>
      <c r="D174" s="0" t="n">
        <f aca="false">(B174+C174)/C173 -1</f>
        <v>-0.0205940594059407</v>
      </c>
      <c r="E174" s="0" t="n">
        <f aca="false">1+D174</f>
        <v>0.979405940594059</v>
      </c>
      <c r="F174" s="0" t="n">
        <f aca="false">PRODUCT($E$3:E174)</f>
        <v>4.5643525541734</v>
      </c>
      <c r="H174" s="0" t="n">
        <f aca="false">D174-'Risk-free'!B173</f>
        <v>-0.0226940594059407</v>
      </c>
    </row>
    <row r="175" customFormat="false" ht="13.8" hidden="false" customHeight="false" outlineLevel="0" collapsed="false">
      <c r="A175" s="2" t="n">
        <v>38473</v>
      </c>
      <c r="B175" s="0" t="n">
        <v>0.28</v>
      </c>
      <c r="C175" s="0" t="n">
        <v>102.2</v>
      </c>
      <c r="D175" s="0" t="n">
        <f aca="false">(B175+C175)/C174 -1</f>
        <v>0.0359886777193694</v>
      </c>
      <c r="E175" s="0" t="n">
        <f aca="false">1+D175</f>
        <v>1.03598867771937</v>
      </c>
      <c r="F175" s="0" t="n">
        <f aca="false">PRODUCT($E$3:E175)</f>
        <v>4.72861756724312</v>
      </c>
      <c r="H175" s="0" t="n">
        <f aca="false">D175-'Risk-free'!B174</f>
        <v>0.0335886777193694</v>
      </c>
    </row>
    <row r="176" customFormat="false" ht="13.8" hidden="false" customHeight="false" outlineLevel="0" collapsed="false">
      <c r="A176" s="2" t="n">
        <v>38504</v>
      </c>
      <c r="B176" s="0" t="n">
        <v>0</v>
      </c>
      <c r="C176" s="0" t="n">
        <v>102.24</v>
      </c>
      <c r="D176" s="0" t="n">
        <f aca="false">(B176+C176)/C175 -1</f>
        <v>0.000391389432485179</v>
      </c>
      <c r="E176" s="0" t="n">
        <f aca="false">1+D176</f>
        <v>1.00039138943249</v>
      </c>
      <c r="F176" s="0" t="n">
        <f aca="false">PRODUCT($E$3:E176)</f>
        <v>4.73046829818921</v>
      </c>
      <c r="H176" s="0" t="n">
        <f aca="false">D176-'Risk-free'!B175</f>
        <v>-0.00190861056751482</v>
      </c>
    </row>
    <row r="177" customFormat="false" ht="13.8" hidden="false" customHeight="false" outlineLevel="0" collapsed="false">
      <c r="A177" s="2" t="n">
        <v>38534</v>
      </c>
      <c r="B177" s="0" t="n">
        <v>0</v>
      </c>
      <c r="C177" s="0" t="n">
        <v>106.35</v>
      </c>
      <c r="D177" s="0" t="n">
        <f aca="false">(B177+C177)/C176 -1</f>
        <v>0.040199530516432</v>
      </c>
      <c r="E177" s="0" t="n">
        <f aca="false">1+D177</f>
        <v>1.04019953051643</v>
      </c>
      <c r="F177" s="0" t="n">
        <f aca="false">PRODUCT($E$3:E177)</f>
        <v>4.92063090289928</v>
      </c>
      <c r="H177" s="0" t="n">
        <f aca="false">D177-'Risk-free'!B176</f>
        <v>0.037799530516432</v>
      </c>
    </row>
    <row r="178" customFormat="false" ht="13.8" hidden="false" customHeight="false" outlineLevel="0" collapsed="false">
      <c r="A178" s="2" t="n">
        <v>38565</v>
      </c>
      <c r="B178" s="0" t="n">
        <v>0</v>
      </c>
      <c r="C178" s="0" t="n">
        <v>105.13</v>
      </c>
      <c r="D178" s="0" t="n">
        <f aca="false">(B178+C178)/C177 -1</f>
        <v>-0.0114715561824166</v>
      </c>
      <c r="E178" s="0" t="n">
        <f aca="false">1+D178</f>
        <v>0.988528443817583</v>
      </c>
      <c r="F178" s="0" t="n">
        <f aca="false">PRODUCT($E$3:E178)</f>
        <v>4.86418360904373</v>
      </c>
      <c r="H178" s="0" t="n">
        <f aca="false">D178-'Risk-free'!B177</f>
        <v>-0.0144715561824166</v>
      </c>
    </row>
    <row r="179" customFormat="false" ht="13.8" hidden="false" customHeight="false" outlineLevel="0" collapsed="false">
      <c r="A179" s="2" t="n">
        <v>38596</v>
      </c>
      <c r="B179" s="0" t="n">
        <v>0</v>
      </c>
      <c r="C179" s="0" t="n">
        <v>105.87</v>
      </c>
      <c r="D179" s="0" t="n">
        <f aca="false">(B179+C179)/C178 -1</f>
        <v>0.00703890421383058</v>
      </c>
      <c r="E179" s="0" t="n">
        <f aca="false">1+D179</f>
        <v>1.00703890421383</v>
      </c>
      <c r="F179" s="0" t="n">
        <f aca="false">PRODUCT($E$3:E179)</f>
        <v>4.89842213154628</v>
      </c>
      <c r="H179" s="0" t="n">
        <f aca="false">D179-'Risk-free'!B178</f>
        <v>0.00413890421383058</v>
      </c>
    </row>
    <row r="180" customFormat="false" ht="13.8" hidden="false" customHeight="false" outlineLevel="0" collapsed="false">
      <c r="A180" s="2" t="n">
        <v>38626</v>
      </c>
      <c r="B180" s="0" t="n">
        <v>0</v>
      </c>
      <c r="C180" s="0" t="n">
        <v>104.51</v>
      </c>
      <c r="D180" s="0" t="n">
        <f aca="false">(B180+C180)/C179 -1</f>
        <v>-0.0128459431378105</v>
      </c>
      <c r="E180" s="0" t="n">
        <f aca="false">1+D180</f>
        <v>0.987154056862189</v>
      </c>
      <c r="F180" s="0" t="n">
        <f aca="false">PRODUCT($E$3:E180)</f>
        <v>4.83549727937944</v>
      </c>
      <c r="H180" s="0" t="n">
        <f aca="false">D180-'Risk-free'!B179</f>
        <v>-0.0155459431378105</v>
      </c>
    </row>
    <row r="181" customFormat="false" ht="13.8" hidden="false" customHeight="false" outlineLevel="0" collapsed="false">
      <c r="A181" s="2" t="n">
        <v>38657</v>
      </c>
      <c r="B181" s="0" t="n">
        <v>0</v>
      </c>
      <c r="C181" s="0" t="n">
        <v>108.01</v>
      </c>
      <c r="D181" s="0" t="n">
        <f aca="false">(B181+C181)/C180 -1</f>
        <v>0.0334896182183524</v>
      </c>
      <c r="E181" s="0" t="n">
        <f aca="false">1+D181</f>
        <v>1.03348961821835</v>
      </c>
      <c r="F181" s="0" t="n">
        <f aca="false">PRODUCT($E$3:E181)</f>
        <v>4.99743623716174</v>
      </c>
      <c r="H181" s="0" t="n">
        <f aca="false">D181-'Risk-free'!B180</f>
        <v>0.0303896182183524</v>
      </c>
    </row>
    <row r="182" customFormat="false" ht="13.8" hidden="false" customHeight="false" outlineLevel="0" collapsed="false">
      <c r="A182" s="2" t="n">
        <v>38687</v>
      </c>
      <c r="B182" s="0" t="n">
        <v>3.7</v>
      </c>
      <c r="C182" s="0" t="n">
        <v>106.44</v>
      </c>
      <c r="D182" s="0" t="n">
        <f aca="false">(B182+C182)/C181 -1</f>
        <v>0.0197203962596055</v>
      </c>
      <c r="E182" s="0" t="n">
        <f aca="false">1+D182</f>
        <v>1.01972039625961</v>
      </c>
      <c r="F182" s="0" t="n">
        <f aca="false">PRODUCT($E$3:E182)</f>
        <v>5.09598766004068</v>
      </c>
      <c r="H182" s="0" t="n">
        <f aca="false">D182-'Risk-free'!B181</f>
        <v>0.0165203962596055</v>
      </c>
    </row>
    <row r="183" customFormat="false" ht="13.8" hidden="false" customHeight="false" outlineLevel="0" collapsed="false">
      <c r="A183" s="2" t="n">
        <v>38718</v>
      </c>
      <c r="B183" s="0" t="n">
        <v>0</v>
      </c>
      <c r="C183" s="0" t="n">
        <v>111.52</v>
      </c>
      <c r="D183" s="0" t="n">
        <f aca="false">(B183+C183)/C182 -1</f>
        <v>0.0477264186396091</v>
      </c>
      <c r="E183" s="0" t="n">
        <f aca="false">1+D183</f>
        <v>1.04772641863961</v>
      </c>
      <c r="F183" s="0" t="n">
        <f aca="false">PRODUCT($E$3:E183)</f>
        <v>5.33920090048606</v>
      </c>
      <c r="H183" s="0" t="n">
        <f aca="false">D183-'Risk-free'!B182</f>
        <v>0.0442264186396091</v>
      </c>
    </row>
    <row r="184" customFormat="false" ht="13.8" hidden="false" customHeight="false" outlineLevel="0" collapsed="false">
      <c r="A184" s="2" t="n">
        <v>38749</v>
      </c>
      <c r="B184" s="0" t="n">
        <v>0</v>
      </c>
      <c r="C184" s="0" t="n">
        <v>109.86</v>
      </c>
      <c r="D184" s="0" t="n">
        <f aca="false">(B184+C184)/C183 -1</f>
        <v>-0.0148852223816356</v>
      </c>
      <c r="E184" s="0" t="n">
        <f aca="false">1+D184</f>
        <v>0.985114777618364</v>
      </c>
      <c r="F184" s="0" t="n">
        <f aca="false">PRODUCT($E$3:E184)</f>
        <v>5.2597257077421</v>
      </c>
      <c r="H184" s="0" t="n">
        <f aca="false">D184-'Risk-free'!B183</f>
        <v>-0.0182852223816356</v>
      </c>
    </row>
    <row r="185" customFormat="false" ht="13.8" hidden="false" customHeight="false" outlineLevel="0" collapsed="false">
      <c r="A185" s="2" t="n">
        <v>38777</v>
      </c>
      <c r="B185" s="0" t="n">
        <v>0</v>
      </c>
      <c r="C185" s="0" t="n">
        <v>112.8</v>
      </c>
      <c r="D185" s="0" t="n">
        <f aca="false">(B185+C185)/C184 -1</f>
        <v>0.0267613326051337</v>
      </c>
      <c r="E185" s="0" t="n">
        <f aca="false">1+D185</f>
        <v>1.02676133260513</v>
      </c>
      <c r="F185" s="0" t="n">
        <f aca="false">PRODUCT($E$3:E185)</f>
        <v>5.40048297681876</v>
      </c>
      <c r="H185" s="0" t="n">
        <f aca="false">D185-'Risk-free'!B184</f>
        <v>0.0230613326051337</v>
      </c>
    </row>
    <row r="186" customFormat="false" ht="13.8" hidden="false" customHeight="false" outlineLevel="0" collapsed="false">
      <c r="A186" s="2" t="n">
        <v>38808</v>
      </c>
      <c r="B186" s="0" t="n">
        <v>0</v>
      </c>
      <c r="C186" s="0" t="n">
        <v>114.96</v>
      </c>
      <c r="D186" s="0" t="n">
        <f aca="false">(B186+C186)/C185 -1</f>
        <v>0.0191489361702126</v>
      </c>
      <c r="E186" s="0" t="n">
        <f aca="false">1+D186</f>
        <v>1.01914893617021</v>
      </c>
      <c r="F186" s="0" t="n">
        <f aca="false">PRODUCT($E$3:E186)</f>
        <v>5.50389648063018</v>
      </c>
      <c r="H186" s="0" t="n">
        <f aca="false">D186-'Risk-free'!B185</f>
        <v>0.0155489361702126</v>
      </c>
    </row>
    <row r="187" customFormat="false" ht="13.8" hidden="false" customHeight="false" outlineLevel="0" collapsed="false">
      <c r="A187" s="2" t="n">
        <v>38838</v>
      </c>
      <c r="B187" s="0" t="n">
        <v>22.36</v>
      </c>
      <c r="C187" s="0" t="n">
        <v>88.26</v>
      </c>
      <c r="D187" s="0" t="n">
        <f aca="false">(B187+C187)/C186 -1</f>
        <v>-0.0377522616562281</v>
      </c>
      <c r="E187" s="0" t="n">
        <f aca="false">1+D187</f>
        <v>0.962247738343772</v>
      </c>
      <c r="F187" s="0" t="n">
        <f aca="false">PRODUCT($E$3:E187)</f>
        <v>5.29611194056464</v>
      </c>
      <c r="H187" s="0" t="n">
        <f aca="false">D187-'Risk-free'!B186</f>
        <v>-0.0420522616562281</v>
      </c>
    </row>
    <row r="188" customFormat="false" ht="13.8" hidden="false" customHeight="false" outlineLevel="0" collapsed="false">
      <c r="A188" s="2" t="n">
        <v>38869</v>
      </c>
      <c r="B188" s="0" t="n">
        <v>0</v>
      </c>
      <c r="C188" s="0" t="n">
        <v>87.61</v>
      </c>
      <c r="D188" s="0" t="n">
        <f aca="false">(B188+C188)/C187 -1</f>
        <v>-0.00736460457738519</v>
      </c>
      <c r="E188" s="0" t="n">
        <f aca="false">1+D188</f>
        <v>0.992635395422615</v>
      </c>
      <c r="F188" s="0" t="n">
        <f aca="false">PRODUCT($E$3:E188)</f>
        <v>5.25710817032481</v>
      </c>
      <c r="H188" s="0" t="n">
        <f aca="false">D188-'Risk-free'!B187</f>
        <v>-0.0113646045773852</v>
      </c>
    </row>
    <row r="189" customFormat="false" ht="13.8" hidden="false" customHeight="false" outlineLevel="0" collapsed="false">
      <c r="A189" s="2" t="n">
        <v>38899</v>
      </c>
      <c r="B189" s="0" t="n">
        <v>0</v>
      </c>
      <c r="C189" s="0" t="n">
        <v>84.87</v>
      </c>
      <c r="D189" s="0" t="n">
        <f aca="false">(B189+C189)/C188 -1</f>
        <v>-0.0312749686108891</v>
      </c>
      <c r="E189" s="0" t="n">
        <f aca="false">1+D189</f>
        <v>0.968725031389111</v>
      </c>
      <c r="F189" s="0" t="n">
        <f aca="false">PRODUCT($E$3:E189)</f>
        <v>5.09269227731385</v>
      </c>
      <c r="H189" s="0" t="n">
        <f aca="false">D189-'Risk-free'!B188</f>
        <v>-0.0352749686108891</v>
      </c>
    </row>
    <row r="190" customFormat="false" ht="13.8" hidden="false" customHeight="false" outlineLevel="0" collapsed="false">
      <c r="A190" s="2" t="n">
        <v>38930</v>
      </c>
      <c r="B190" s="0" t="n">
        <v>0</v>
      </c>
      <c r="C190" s="0" t="n">
        <v>86.91</v>
      </c>
      <c r="D190" s="0" t="n">
        <f aca="false">(B190+C190)/C189 -1</f>
        <v>0.0240367621067517</v>
      </c>
      <c r="E190" s="0" t="n">
        <f aca="false">1+D190</f>
        <v>1.02403676210675</v>
      </c>
      <c r="F190" s="0" t="n">
        <f aca="false">PRODUCT($E$3:E190)</f>
        <v>5.21510411006654</v>
      </c>
      <c r="H190" s="0" t="n">
        <f aca="false">D190-'Risk-free'!B189</f>
        <v>0.0198367621067517</v>
      </c>
    </row>
    <row r="191" customFormat="false" ht="13.8" hidden="false" customHeight="false" outlineLevel="0" collapsed="false">
      <c r="A191" s="2" t="n">
        <v>38961</v>
      </c>
      <c r="B191" s="0" t="n">
        <v>0</v>
      </c>
      <c r="C191" s="0" t="n">
        <v>87.89</v>
      </c>
      <c r="D191" s="0" t="n">
        <f aca="false">(B191+C191)/C190 -1</f>
        <v>0.0112760326774823</v>
      </c>
      <c r="E191" s="0" t="n">
        <f aca="false">1+D191</f>
        <v>1.01127603267748</v>
      </c>
      <c r="F191" s="0" t="n">
        <f aca="false">PRODUCT($E$3:E191)</f>
        <v>5.27390979442812</v>
      </c>
      <c r="H191" s="0" t="n">
        <f aca="false">D191-'Risk-free'!B190</f>
        <v>0.00717603267748234</v>
      </c>
    </row>
    <row r="192" customFormat="false" ht="13.8" hidden="false" customHeight="false" outlineLevel="0" collapsed="false">
      <c r="A192" s="2" t="n">
        <v>38991</v>
      </c>
      <c r="B192" s="0" t="n">
        <v>0</v>
      </c>
      <c r="C192" s="0" t="n">
        <v>90.45</v>
      </c>
      <c r="D192" s="0" t="n">
        <f aca="false">(B192+C192)/C191 -1</f>
        <v>0.0291273182387075</v>
      </c>
      <c r="E192" s="0" t="n">
        <f aca="false">1+D192</f>
        <v>1.02912731823871</v>
      </c>
      <c r="F192" s="0" t="n">
        <f aca="false">PRODUCT($E$3:E192)</f>
        <v>5.42752464337266</v>
      </c>
      <c r="H192" s="0" t="n">
        <f aca="false">D192-'Risk-free'!B191</f>
        <v>0.0250273182387075</v>
      </c>
    </row>
    <row r="193" customFormat="false" ht="13.8" hidden="false" customHeight="false" outlineLevel="0" collapsed="false">
      <c r="A193" s="2" t="n">
        <v>39022</v>
      </c>
      <c r="B193" s="0" t="n">
        <v>0</v>
      </c>
      <c r="C193" s="0" t="n">
        <v>92.8</v>
      </c>
      <c r="D193" s="0" t="n">
        <f aca="false">(B193+C193)/C192 -1</f>
        <v>0.0259812050856827</v>
      </c>
      <c r="E193" s="0" t="n">
        <f aca="false">1+D193</f>
        <v>1.02598120508568</v>
      </c>
      <c r="F193" s="0" t="n">
        <f aca="false">PRODUCT($E$3:E193)</f>
        <v>5.56853827423973</v>
      </c>
      <c r="H193" s="0" t="n">
        <f aca="false">D193-'Risk-free'!B192</f>
        <v>0.0217812050856827</v>
      </c>
    </row>
    <row r="194" customFormat="false" ht="13.8" hidden="false" customHeight="false" outlineLevel="0" collapsed="false">
      <c r="A194" s="2" t="n">
        <v>39052</v>
      </c>
      <c r="B194" s="0" t="n">
        <v>2.8</v>
      </c>
      <c r="C194" s="0" t="n">
        <v>89.52</v>
      </c>
      <c r="D194" s="0" t="n">
        <f aca="false">(B194+C194)/C193 -1</f>
        <v>-0.00517241379310329</v>
      </c>
      <c r="E194" s="0" t="n">
        <f aca="false">1+D194</f>
        <v>0.994827586206897</v>
      </c>
      <c r="F194" s="0" t="n">
        <f aca="false">PRODUCT($E$3:E194)</f>
        <v>5.53973549006263</v>
      </c>
      <c r="H194" s="0" t="n">
        <f aca="false">D194-'Risk-free'!B193</f>
        <v>-0.00917241379310329</v>
      </c>
    </row>
    <row r="195" customFormat="false" ht="13.8" hidden="false" customHeight="false" outlineLevel="0" collapsed="false">
      <c r="A195" s="2" t="n">
        <v>39083</v>
      </c>
      <c r="B195" s="0" t="n">
        <v>0</v>
      </c>
      <c r="C195" s="0" t="n">
        <v>92.09</v>
      </c>
      <c r="D195" s="0" t="n">
        <f aca="false">(B195+C195)/C194 -1</f>
        <v>0.0287086684539768</v>
      </c>
      <c r="E195" s="0" t="n">
        <f aca="false">1+D195</f>
        <v>1.02870866845398</v>
      </c>
      <c r="F195" s="0" t="n">
        <f aca="false">PRODUCT($E$3:E195)</f>
        <v>5.69877391956956</v>
      </c>
      <c r="H195" s="0" t="n">
        <f aca="false">D195-'Risk-free'!B194</f>
        <v>0.0243086684539768</v>
      </c>
    </row>
    <row r="196" customFormat="false" ht="13.8" hidden="false" customHeight="false" outlineLevel="0" collapsed="false">
      <c r="A196" s="2" t="n">
        <v>39114</v>
      </c>
      <c r="B196" s="0" t="n">
        <v>0</v>
      </c>
      <c r="C196" s="0" t="n">
        <v>90.57</v>
      </c>
      <c r="D196" s="0" t="n">
        <f aca="false">(B196+C196)/C195 -1</f>
        <v>-0.0165055923553046</v>
      </c>
      <c r="E196" s="0" t="n">
        <f aca="false">1+D196</f>
        <v>0.983494407644695</v>
      </c>
      <c r="F196" s="0" t="n">
        <f aca="false">PRODUCT($E$3:E196)</f>
        <v>5.60471228032811</v>
      </c>
      <c r="H196" s="0" t="n">
        <f aca="false">D196-'Risk-free'!B195</f>
        <v>-0.0203055923553046</v>
      </c>
    </row>
    <row r="197" customFormat="false" ht="13.8" hidden="false" customHeight="false" outlineLevel="0" collapsed="false">
      <c r="A197" s="2" t="n">
        <v>39142</v>
      </c>
      <c r="B197" s="0" t="n">
        <v>0</v>
      </c>
      <c r="C197" s="0" t="n">
        <v>91.32</v>
      </c>
      <c r="D197" s="0" t="n">
        <f aca="false">(B197+C197)/C196 -1</f>
        <v>0.00828088771116264</v>
      </c>
      <c r="E197" s="0" t="n">
        <f aca="false">1+D197</f>
        <v>1.00828088771116</v>
      </c>
      <c r="F197" s="0" t="n">
        <f aca="false">PRODUCT($E$3:E197)</f>
        <v>5.65112427337488</v>
      </c>
      <c r="H197" s="0" t="n">
        <f aca="false">D197-'Risk-free'!B196</f>
        <v>0.00398088771116264</v>
      </c>
    </row>
    <row r="198" customFormat="false" ht="13.8" hidden="false" customHeight="false" outlineLevel="0" collapsed="false">
      <c r="A198" s="2" t="n">
        <v>39173</v>
      </c>
      <c r="B198" s="0" t="n">
        <v>0</v>
      </c>
      <c r="C198" s="0" t="n">
        <v>95.72</v>
      </c>
      <c r="D198" s="0" t="n">
        <f aca="false">(B198+C198)/C197 -1</f>
        <v>0.0481822163819534</v>
      </c>
      <c r="E198" s="0" t="n">
        <f aca="false">1+D198</f>
        <v>1.04818221638195</v>
      </c>
      <c r="F198" s="0" t="n">
        <f aca="false">PRODUCT($E$3:E198)</f>
        <v>5.92340796591593</v>
      </c>
      <c r="H198" s="0" t="n">
        <f aca="false">D198-'Risk-free'!B197</f>
        <v>0.0437822163819534</v>
      </c>
    </row>
    <row r="199" customFormat="false" ht="13.8" hidden="false" customHeight="false" outlineLevel="0" collapsed="false">
      <c r="A199" s="2" t="n">
        <v>39203</v>
      </c>
      <c r="B199" s="0" t="n">
        <v>5.28</v>
      </c>
      <c r="C199" s="0" t="n">
        <v>94.2</v>
      </c>
      <c r="D199" s="0" t="n">
        <f aca="false">(B199+C199)/C198 -1</f>
        <v>0.0392812369410782</v>
      </c>
      <c r="E199" s="0" t="n">
        <f aca="false">1+D199</f>
        <v>1.03928123694108</v>
      </c>
      <c r="F199" s="0" t="n">
        <f aca="false">PRODUCT($E$3:E199)</f>
        <v>6.15608675772375</v>
      </c>
      <c r="H199" s="0" t="n">
        <f aca="false">D199-'Risk-free'!B198</f>
        <v>0.0351812369410782</v>
      </c>
    </row>
    <row r="200" customFormat="false" ht="13.8" hidden="false" customHeight="false" outlineLevel="0" collapsed="false">
      <c r="A200" s="2" t="n">
        <v>39234</v>
      </c>
      <c r="B200" s="0" t="n">
        <v>0</v>
      </c>
      <c r="C200" s="0" t="n">
        <v>93.8</v>
      </c>
      <c r="D200" s="0" t="n">
        <f aca="false">(B200+C200)/C199 -1</f>
        <v>-0.00424628450106146</v>
      </c>
      <c r="E200" s="0" t="n">
        <f aca="false">1+D200</f>
        <v>0.995753715498939</v>
      </c>
      <c r="F200" s="0" t="n">
        <f aca="false">PRODUCT($E$3:E200)</f>
        <v>6.12994626193724</v>
      </c>
      <c r="H200" s="0" t="n">
        <f aca="false">D200-'Risk-free'!B199</f>
        <v>-0.00824628450106146</v>
      </c>
    </row>
    <row r="201" customFormat="false" ht="13.8" hidden="false" customHeight="false" outlineLevel="0" collapsed="false">
      <c r="A201" s="2" t="n">
        <v>39264</v>
      </c>
      <c r="B201" s="0" t="n">
        <v>0</v>
      </c>
      <c r="C201" s="0" t="n">
        <v>92.09</v>
      </c>
      <c r="D201" s="0" t="n">
        <f aca="false">(B201+C201)/C200 -1</f>
        <v>-0.0182302771855012</v>
      </c>
      <c r="E201" s="0" t="n">
        <f aca="false">1+D201</f>
        <v>0.981769722814499</v>
      </c>
      <c r="F201" s="0" t="n">
        <f aca="false">PRODUCT($E$3:E201)</f>
        <v>6.01819564244989</v>
      </c>
      <c r="H201" s="0" t="n">
        <f aca="false">D201-'Risk-free'!B200</f>
        <v>-0.0222302771855012</v>
      </c>
    </row>
    <row r="202" customFormat="false" ht="13.8" hidden="false" customHeight="false" outlineLevel="0" collapsed="false">
      <c r="A202" s="2" t="n">
        <v>39295</v>
      </c>
      <c r="B202" s="0" t="n">
        <v>0</v>
      </c>
      <c r="C202" s="0" t="n">
        <v>93.16</v>
      </c>
      <c r="D202" s="0" t="n">
        <f aca="false">(B202+C202)/C201 -1</f>
        <v>0.0116190683027475</v>
      </c>
      <c r="E202" s="0" t="n">
        <f aca="false">1+D202</f>
        <v>1.01161906830275</v>
      </c>
      <c r="F202" s="0" t="n">
        <f aca="false">PRODUCT($E$3:E202)</f>
        <v>6.08812146867882</v>
      </c>
      <c r="H202" s="0" t="n">
        <f aca="false">D202-'Risk-free'!B201</f>
        <v>0.0074190683027475</v>
      </c>
    </row>
    <row r="203" customFormat="false" ht="13.8" hidden="false" customHeight="false" outlineLevel="0" collapsed="false">
      <c r="A203" s="2" t="n">
        <v>39326</v>
      </c>
      <c r="B203" s="0" t="n">
        <v>0</v>
      </c>
      <c r="C203" s="0" t="n">
        <v>98.95</v>
      </c>
      <c r="D203" s="0" t="n">
        <f aca="false">(B203+C203)/C202 -1</f>
        <v>0.0621511378273936</v>
      </c>
      <c r="E203" s="0" t="n">
        <f aca="false">1+D203</f>
        <v>1.06215113782739</v>
      </c>
      <c r="F203" s="0" t="n">
        <f aca="false">PRODUCT($E$3:E203)</f>
        <v>6.46650514518859</v>
      </c>
      <c r="H203" s="0" t="n">
        <f aca="false">D203-'Risk-free'!B202</f>
        <v>0.0589511378273936</v>
      </c>
    </row>
    <row r="204" customFormat="false" ht="13.8" hidden="false" customHeight="false" outlineLevel="0" collapsed="false">
      <c r="A204" s="2" t="n">
        <v>39356</v>
      </c>
      <c r="B204" s="0" t="n">
        <v>0</v>
      </c>
      <c r="C204" s="0" t="n">
        <v>104.21</v>
      </c>
      <c r="D204" s="0" t="n">
        <f aca="false">(B204+C204)/C203 -1</f>
        <v>0.0531581606872158</v>
      </c>
      <c r="E204" s="0" t="n">
        <f aca="false">1+D204</f>
        <v>1.05315816068722</v>
      </c>
      <c r="F204" s="0" t="n">
        <f aca="false">PRODUCT($E$3:E204)</f>
        <v>6.81025266478123</v>
      </c>
      <c r="H204" s="0" t="n">
        <f aca="false">D204-'Risk-free'!B203</f>
        <v>0.0499581606872158</v>
      </c>
    </row>
    <row r="205" customFormat="false" ht="13.8" hidden="false" customHeight="false" outlineLevel="0" collapsed="false">
      <c r="A205" s="2" t="n">
        <v>39387</v>
      </c>
      <c r="B205" s="0" t="n">
        <v>0</v>
      </c>
      <c r="C205" s="0" t="n">
        <v>100.26</v>
      </c>
      <c r="D205" s="0" t="n">
        <f aca="false">(B205+C205)/C204 -1</f>
        <v>-0.0379042318395546</v>
      </c>
      <c r="E205" s="0" t="n">
        <f aca="false">1+D205</f>
        <v>0.962095768160445</v>
      </c>
      <c r="F205" s="0" t="n">
        <f aca="false">PRODUCT($E$3:E205)</f>
        <v>6.55211526888942</v>
      </c>
      <c r="H205" s="0" t="n">
        <f aca="false">D205-'Risk-free'!B204</f>
        <v>-0.0413042318395546</v>
      </c>
    </row>
    <row r="206" customFormat="false" ht="13.8" hidden="false" customHeight="false" outlineLevel="0" collapsed="false">
      <c r="A206" s="2" t="n">
        <v>39417</v>
      </c>
      <c r="B206" s="0" t="n">
        <v>6.84</v>
      </c>
      <c r="C206" s="0" t="n">
        <v>93.87</v>
      </c>
      <c r="D206" s="0" t="n">
        <f aca="false">(B206+C206)/C205 -1</f>
        <v>0.00448833034111318</v>
      </c>
      <c r="E206" s="0" t="n">
        <f aca="false">1+D206</f>
        <v>1.00448833034111</v>
      </c>
      <c r="F206" s="0" t="n">
        <f aca="false">PRODUCT($E$3:E206)</f>
        <v>6.58152332664924</v>
      </c>
      <c r="H206" s="0" t="n">
        <f aca="false">D206-'Risk-free'!B205</f>
        <v>0.00178833034111318</v>
      </c>
    </row>
    <row r="207" customFormat="false" ht="13.8" hidden="false" customHeight="false" outlineLevel="0" collapsed="false">
      <c r="A207" s="2" t="n">
        <v>39448</v>
      </c>
      <c r="B207" s="0" t="n">
        <v>0</v>
      </c>
      <c r="C207" s="0" t="n">
        <v>85.47</v>
      </c>
      <c r="D207" s="0" t="n">
        <f aca="false">(B207+C207)/C206 -1</f>
        <v>-0.0894854586129754</v>
      </c>
      <c r="E207" s="0" t="n">
        <f aca="false">1+D207</f>
        <v>0.910514541387025</v>
      </c>
      <c r="F207" s="0" t="n">
        <f aca="false">PRODUCT($E$3:E207)</f>
        <v>5.99257269339204</v>
      </c>
      <c r="H207" s="0" t="n">
        <f aca="false">D207-'Risk-free'!B206</f>
        <v>-0.0915854586129754</v>
      </c>
    </row>
    <row r="208" customFormat="false" ht="13.8" hidden="false" customHeight="false" outlineLevel="0" collapsed="false">
      <c r="A208" s="2" t="n">
        <v>39479</v>
      </c>
      <c r="B208" s="0" t="n">
        <v>0</v>
      </c>
      <c r="C208" s="0" t="n">
        <v>84.1</v>
      </c>
      <c r="D208" s="0" t="n">
        <f aca="false">(B208+C208)/C207 -1</f>
        <v>-0.0160290160290161</v>
      </c>
      <c r="E208" s="0" t="n">
        <f aca="false">1+D208</f>
        <v>0.983970983970984</v>
      </c>
      <c r="F208" s="0" t="n">
        <f aca="false">PRODUCT($E$3:E208)</f>
        <v>5.89651764963462</v>
      </c>
      <c r="H208" s="0" t="n">
        <f aca="false">D208-'Risk-free'!B207</f>
        <v>-0.0173290160290161</v>
      </c>
    </row>
    <row r="209" customFormat="false" ht="13.8" hidden="false" customHeight="false" outlineLevel="0" collapsed="false">
      <c r="A209" s="2" t="n">
        <v>39508</v>
      </c>
      <c r="B209" s="0" t="n">
        <v>0</v>
      </c>
      <c r="C209" s="0" t="n">
        <v>82.26</v>
      </c>
      <c r="D209" s="0" t="n">
        <f aca="false">(B209+C209)/C208 -1</f>
        <v>-0.0218787158145064</v>
      </c>
      <c r="E209" s="0" t="n">
        <f aca="false">1+D209</f>
        <v>0.978121284185494</v>
      </c>
      <c r="F209" s="0" t="n">
        <f aca="false">PRODUCT($E$3:E209)</f>
        <v>5.76750941568304</v>
      </c>
      <c r="H209" s="0" t="n">
        <f aca="false">D209-'Risk-free'!B208</f>
        <v>-0.0235787158145064</v>
      </c>
    </row>
    <row r="210" customFormat="false" ht="13.8" hidden="false" customHeight="false" outlineLevel="0" collapsed="false">
      <c r="A210" s="2" t="n">
        <v>39539</v>
      </c>
      <c r="B210" s="0" t="n">
        <v>0</v>
      </c>
      <c r="C210" s="0" t="n">
        <v>87.62</v>
      </c>
      <c r="D210" s="0" t="n">
        <f aca="false">(B210+C210)/C209 -1</f>
        <v>0.0651592511548749</v>
      </c>
      <c r="E210" s="0" t="n">
        <f aca="false">1+D210</f>
        <v>1.06515925115487</v>
      </c>
      <c r="F210" s="0" t="n">
        <f aca="false">PRODUCT($E$3:E210)</f>
        <v>6.14331601023764</v>
      </c>
      <c r="H210" s="0" t="n">
        <f aca="false">D210-'Risk-free'!B209</f>
        <v>0.0633592511548749</v>
      </c>
    </row>
    <row r="211" customFormat="false" ht="13.8" hidden="false" customHeight="false" outlineLevel="0" collapsed="false">
      <c r="A211" s="2" t="n">
        <v>39569</v>
      </c>
      <c r="B211" s="0" t="n">
        <v>2.87</v>
      </c>
      <c r="C211" s="0" t="n">
        <v>87.39</v>
      </c>
      <c r="D211" s="0" t="n">
        <f aca="false">(B211+C211)/C210 -1</f>
        <v>0.0301301072814426</v>
      </c>
      <c r="E211" s="0" t="n">
        <f aca="false">1+D211</f>
        <v>1.03013010728144</v>
      </c>
      <c r="F211" s="0" t="n">
        <f aca="false">PRODUCT($E$3:E211)</f>
        <v>6.3284147806899</v>
      </c>
      <c r="H211" s="0" t="n">
        <f aca="false">D211-'Risk-free'!B210</f>
        <v>0.0283301072814426</v>
      </c>
    </row>
    <row r="212" customFormat="false" ht="13.8" hidden="false" customHeight="false" outlineLevel="0" collapsed="false">
      <c r="A212" s="2" t="n">
        <v>39600</v>
      </c>
      <c r="B212" s="0" t="n">
        <v>0</v>
      </c>
      <c r="C212" s="0" t="n">
        <v>80.07</v>
      </c>
      <c r="D212" s="0" t="n">
        <f aca="false">(B212+C212)/C211 -1</f>
        <v>-0.0837624442155854</v>
      </c>
      <c r="E212" s="0" t="n">
        <f aca="false">1+D212</f>
        <v>0.916237555784415</v>
      </c>
      <c r="F212" s="0" t="n">
        <f aca="false">PRODUCT($E$3:E212)</f>
        <v>5.79833129064928</v>
      </c>
      <c r="H212" s="0" t="n">
        <f aca="false">D212-'Risk-free'!B211</f>
        <v>-0.0854624442155854</v>
      </c>
    </row>
    <row r="213" customFormat="false" ht="13.8" hidden="false" customHeight="false" outlineLevel="0" collapsed="false">
      <c r="A213" s="2" t="n">
        <v>39630</v>
      </c>
      <c r="B213" s="0" t="n">
        <v>0</v>
      </c>
      <c r="C213" s="0" t="n">
        <v>76.92</v>
      </c>
      <c r="D213" s="0" t="n">
        <f aca="false">(B213+C213)/C212 -1</f>
        <v>-0.0393405769951292</v>
      </c>
      <c r="E213" s="0" t="n">
        <f aca="false">1+D213</f>
        <v>0.960659423004871</v>
      </c>
      <c r="F213" s="0" t="n">
        <f aca="false">PRODUCT($E$3:E213)</f>
        <v>5.57022159206622</v>
      </c>
      <c r="H213" s="0" t="n">
        <f aca="false">D213-'Risk-free'!B212</f>
        <v>-0.0408405769951292</v>
      </c>
    </row>
    <row r="214" customFormat="false" ht="13.8" hidden="false" customHeight="false" outlineLevel="0" collapsed="false">
      <c r="A214" s="2" t="n">
        <v>39661</v>
      </c>
      <c r="B214" s="0" t="n">
        <v>0</v>
      </c>
      <c r="C214" s="0" t="n">
        <v>76.86</v>
      </c>
      <c r="D214" s="0" t="n">
        <f aca="false">(B214+C214)/C213 -1</f>
        <v>-0.000780031201248033</v>
      </c>
      <c r="E214" s="0" t="n">
        <f aca="false">1+D214</f>
        <v>0.999219968798752</v>
      </c>
      <c r="F214" s="0" t="n">
        <f aca="false">PRODUCT($E$3:E214)</f>
        <v>5.56587664542654</v>
      </c>
      <c r="H214" s="0" t="n">
        <f aca="false">D214-'Risk-free'!B213</f>
        <v>-0.00208003120124803</v>
      </c>
    </row>
    <row r="215" customFormat="false" ht="13.8" hidden="false" customHeight="false" outlineLevel="0" collapsed="false">
      <c r="A215" s="2" t="n">
        <v>39692</v>
      </c>
      <c r="B215" s="0" t="n">
        <v>0</v>
      </c>
      <c r="C215" s="0" t="n">
        <v>63.04</v>
      </c>
      <c r="D215" s="0" t="n">
        <f aca="false">(B215+C215)/C214 -1</f>
        <v>-0.179807442102524</v>
      </c>
      <c r="E215" s="0" t="n">
        <f aca="false">1+D215</f>
        <v>0.820192557897476</v>
      </c>
      <c r="F215" s="0" t="n">
        <f aca="false">PRODUCT($E$3:E215)</f>
        <v>4.56509060275422</v>
      </c>
      <c r="H215" s="0" t="n">
        <f aca="false">D215-'Risk-free'!B214</f>
        <v>-0.181307442102524</v>
      </c>
    </row>
    <row r="216" customFormat="false" ht="13.8" hidden="false" customHeight="false" outlineLevel="0" collapsed="false">
      <c r="A216" s="2" t="n">
        <v>39722</v>
      </c>
      <c r="B216" s="0" t="n">
        <v>0</v>
      </c>
      <c r="C216" s="0" t="n">
        <v>49.43</v>
      </c>
      <c r="D216" s="0" t="n">
        <f aca="false">(B216+C216)/C215 -1</f>
        <v>-0.215894670050762</v>
      </c>
      <c r="E216" s="0" t="n">
        <f aca="false">1+D216</f>
        <v>0.784105329949238</v>
      </c>
      <c r="F216" s="0" t="n">
        <f aca="false">PRODUCT($E$3:E216)</f>
        <v>3.57951187332077</v>
      </c>
      <c r="H216" s="0" t="n">
        <f aca="false">D216-'Risk-free'!B215</f>
        <v>-0.216694670050762</v>
      </c>
    </row>
    <row r="217" customFormat="false" ht="13.8" hidden="false" customHeight="false" outlineLevel="0" collapsed="false">
      <c r="A217" s="2" t="n">
        <v>39753</v>
      </c>
      <c r="B217" s="0" t="n">
        <v>0</v>
      </c>
      <c r="C217" s="0" t="n">
        <v>43.83</v>
      </c>
      <c r="D217" s="0" t="n">
        <f aca="false">(B217+C217)/C216 -1</f>
        <v>-0.113291523366377</v>
      </c>
      <c r="E217" s="0" t="n">
        <f aca="false">1+D217</f>
        <v>0.886708476633623</v>
      </c>
      <c r="F217" s="0" t="n">
        <f aca="false">PRODUCT($E$3:E217)</f>
        <v>3.17398352028422</v>
      </c>
      <c r="H217" s="0" t="n">
        <f aca="false">D217-'Risk-free'!B216</f>
        <v>-0.113591523366377</v>
      </c>
    </row>
    <row r="218" customFormat="false" ht="13.8" hidden="false" customHeight="false" outlineLevel="0" collapsed="false">
      <c r="A218" s="2" t="n">
        <v>39783</v>
      </c>
      <c r="B218" s="0" t="n">
        <v>0.104</v>
      </c>
      <c r="C218" s="0" t="n">
        <v>45.86</v>
      </c>
      <c r="D218" s="0" t="n">
        <f aca="false">(B218+C218)/C217 -1</f>
        <v>0.0486881131644992</v>
      </c>
      <c r="E218" s="0" t="n">
        <f aca="false">1+D218</f>
        <v>1.0486881131645</v>
      </c>
      <c r="F218" s="0" t="n">
        <f aca="false">PRODUCT($E$3:E218)</f>
        <v>3.32851878910208</v>
      </c>
      <c r="H218" s="0" t="n">
        <f aca="false">D218-'Risk-free'!B217</f>
        <v>0.0486881131644992</v>
      </c>
    </row>
    <row r="219" customFormat="false" ht="13.8" hidden="false" customHeight="false" outlineLevel="0" collapsed="false">
      <c r="A219" s="2" t="n">
        <v>39814</v>
      </c>
      <c r="B219" s="0" t="n">
        <v>0</v>
      </c>
      <c r="C219" s="0" t="n">
        <v>42.4</v>
      </c>
      <c r="D219" s="0" t="n">
        <f aca="false">(B219+C219)/C218 -1</f>
        <v>-0.0754470126471871</v>
      </c>
      <c r="E219" s="0" t="n">
        <f aca="false">1+D219</f>
        <v>0.924552987352813</v>
      </c>
      <c r="F219" s="0" t="n">
        <f aca="false">PRODUCT($E$3:E219)</f>
        <v>3.07739198992429</v>
      </c>
      <c r="H219" s="0" t="n">
        <f aca="false">D219-'Risk-free'!B218</f>
        <v>-0.0754470126471871</v>
      </c>
    </row>
    <row r="220" customFormat="false" ht="13.8" hidden="false" customHeight="false" outlineLevel="0" collapsed="false">
      <c r="A220" s="2" t="n">
        <v>39845</v>
      </c>
      <c r="B220" s="0" t="n">
        <v>0</v>
      </c>
      <c r="C220" s="0" t="n">
        <v>39.18</v>
      </c>
      <c r="D220" s="0" t="n">
        <f aca="false">(B220+C220)/C219 -1</f>
        <v>-0.0759433962264151</v>
      </c>
      <c r="E220" s="0" t="n">
        <f aca="false">1+D220</f>
        <v>0.924056603773585</v>
      </c>
      <c r="F220" s="0" t="n">
        <f aca="false">PRODUCT($E$3:E220)</f>
        <v>2.84368439068948</v>
      </c>
      <c r="H220" s="0" t="n">
        <f aca="false">D220-'Risk-free'!B219</f>
        <v>-0.0760433962264151</v>
      </c>
    </row>
    <row r="221" customFormat="false" ht="13.8" hidden="false" customHeight="false" outlineLevel="0" collapsed="false">
      <c r="A221" s="2" t="n">
        <v>39873</v>
      </c>
      <c r="B221" s="0" t="n">
        <v>0</v>
      </c>
      <c r="C221" s="0" t="n">
        <v>44.63</v>
      </c>
      <c r="D221" s="0" t="n">
        <f aca="false">(B221+C221)/C220 -1</f>
        <v>0.139101582440021</v>
      </c>
      <c r="E221" s="0" t="n">
        <f aca="false">1+D221</f>
        <v>1.13910158244002</v>
      </c>
      <c r="F221" s="0" t="n">
        <f aca="false">PRODUCT($E$3:E221)</f>
        <v>3.23924538939437</v>
      </c>
      <c r="H221" s="0" t="n">
        <f aca="false">D221-'Risk-free'!B220</f>
        <v>0.138901582440021</v>
      </c>
    </row>
    <row r="222" customFormat="false" ht="13.8" hidden="false" customHeight="false" outlineLevel="0" collapsed="false">
      <c r="A222" s="2" t="n">
        <v>39904</v>
      </c>
      <c r="B222" s="0" t="n">
        <v>0</v>
      </c>
      <c r="C222" s="0" t="n">
        <v>50.73</v>
      </c>
      <c r="D222" s="0" t="n">
        <f aca="false">(B222+C222)/C221 -1</f>
        <v>0.136679363656733</v>
      </c>
      <c r="E222" s="0" t="n">
        <f aca="false">1+D222</f>
        <v>1.13667936365673</v>
      </c>
      <c r="F222" s="0" t="n">
        <f aca="false">PRODUCT($E$3:E222)</f>
        <v>3.6819833879448</v>
      </c>
      <c r="H222" s="0" t="n">
        <f aca="false">D222-'Risk-free'!B221</f>
        <v>0.136579363656733</v>
      </c>
    </row>
    <row r="223" customFormat="false" ht="13.8" hidden="false" customHeight="false" outlineLevel="0" collapsed="false">
      <c r="A223" s="2" t="n">
        <v>39934</v>
      </c>
      <c r="B223" s="0" t="n">
        <v>0.09</v>
      </c>
      <c r="C223" s="0" t="n">
        <v>53.8</v>
      </c>
      <c r="D223" s="0" t="n">
        <f aca="false">(B223+C223)/C222 -1</f>
        <v>0.0622905578553126</v>
      </c>
      <c r="E223" s="0" t="n">
        <f aca="false">1+D223</f>
        <v>1.06229055785531</v>
      </c>
      <c r="F223" s="0" t="n">
        <f aca="false">PRODUCT($E$3:E223)</f>
        <v>3.91133618719387</v>
      </c>
      <c r="H223" s="0" t="n">
        <f aca="false">D223-'Risk-free'!B222</f>
        <v>0.0622905578553126</v>
      </c>
    </row>
    <row r="224" customFormat="false" ht="13.8" hidden="false" customHeight="false" outlineLevel="0" collapsed="false">
      <c r="A224" s="2" t="n">
        <v>39965</v>
      </c>
      <c r="B224" s="0" t="n">
        <v>0</v>
      </c>
      <c r="C224" s="0" t="n">
        <v>53.06</v>
      </c>
      <c r="D224" s="0" t="n">
        <f aca="false">(B224+C224)/C223 -1</f>
        <v>-0.0137546468401486</v>
      </c>
      <c r="E224" s="0" t="n">
        <f aca="false">1+D224</f>
        <v>0.986245353159851</v>
      </c>
      <c r="F224" s="0" t="n">
        <f aca="false">PRODUCT($E$3:E224)</f>
        <v>3.85753713926593</v>
      </c>
      <c r="H224" s="0" t="n">
        <f aca="false">D224-'Risk-free'!B223</f>
        <v>-0.0138546468401486</v>
      </c>
    </row>
    <row r="225" customFormat="false" ht="13.8" hidden="false" customHeight="false" outlineLevel="0" collapsed="false">
      <c r="A225" s="2" t="n">
        <v>39995</v>
      </c>
      <c r="B225" s="0" t="n">
        <v>0</v>
      </c>
      <c r="C225" s="0" t="n">
        <v>57.71</v>
      </c>
      <c r="D225" s="0" t="n">
        <f aca="false">(B225+C225)/C224 -1</f>
        <v>0.0876366377685636</v>
      </c>
      <c r="E225" s="0" t="n">
        <f aca="false">1+D225</f>
        <v>1.08763663776856</v>
      </c>
      <c r="F225" s="0" t="n">
        <f aca="false">PRODUCT($E$3:E225)</f>
        <v>4.19559872421856</v>
      </c>
      <c r="H225" s="0" t="n">
        <f aca="false">D225-'Risk-free'!B224</f>
        <v>0.0875366377685636</v>
      </c>
    </row>
    <row r="226" customFormat="false" ht="13.8" hidden="false" customHeight="false" outlineLevel="0" collapsed="false">
      <c r="A226" s="2" t="n">
        <v>40026</v>
      </c>
      <c r="B226" s="0" t="n">
        <v>0</v>
      </c>
      <c r="C226" s="0" t="n">
        <v>58.96</v>
      </c>
      <c r="D226" s="0" t="n">
        <f aca="false">(B226+C226)/C225 -1</f>
        <v>0.0216600242592271</v>
      </c>
      <c r="E226" s="0" t="n">
        <f aca="false">1+D226</f>
        <v>1.02166002425923</v>
      </c>
      <c r="F226" s="0" t="n">
        <f aca="false">PRODUCT($E$3:E226)</f>
        <v>4.28647549436711</v>
      </c>
      <c r="H226" s="0" t="n">
        <f aca="false">D226-'Risk-free'!B225</f>
        <v>0.0215600242592271</v>
      </c>
    </row>
    <row r="227" customFormat="false" ht="13.8" hidden="false" customHeight="false" outlineLevel="0" collapsed="false">
      <c r="A227" s="2" t="n">
        <v>40057</v>
      </c>
      <c r="B227" s="0" t="n">
        <v>0</v>
      </c>
      <c r="C227" s="0" t="n">
        <v>62.09</v>
      </c>
      <c r="D227" s="0" t="n">
        <f aca="false">(B227+C227)/C226 -1</f>
        <v>0.0530868385345999</v>
      </c>
      <c r="E227" s="0" t="n">
        <f aca="false">1+D227</f>
        <v>1.0530868385346</v>
      </c>
      <c r="F227" s="0" t="n">
        <f aca="false">PRODUCT($E$3:E227)</f>
        <v>4.5140309268191</v>
      </c>
      <c r="H227" s="0" t="n">
        <f aca="false">D227-'Risk-free'!B226</f>
        <v>0.0529868385345999</v>
      </c>
    </row>
    <row r="228" customFormat="false" ht="13.8" hidden="false" customHeight="false" outlineLevel="0" collapsed="false">
      <c r="A228" s="2" t="n">
        <v>40087</v>
      </c>
      <c r="B228" s="0" t="n">
        <v>0</v>
      </c>
      <c r="C228" s="0" t="n">
        <v>58.72</v>
      </c>
      <c r="D228" s="0" t="n">
        <f aca="false">(B228+C228)/C227 -1</f>
        <v>-0.0542760508938638</v>
      </c>
      <c r="E228" s="0" t="n">
        <f aca="false">1+D228</f>
        <v>0.945723949106136</v>
      </c>
      <c r="F228" s="0" t="n">
        <f aca="false">PRODUCT($E$3:E228)</f>
        <v>4.26902715449859</v>
      </c>
      <c r="H228" s="0" t="n">
        <f aca="false">D228-'Risk-free'!B227</f>
        <v>-0.0542760508938638</v>
      </c>
    </row>
    <row r="229" customFormat="false" ht="13.8" hidden="false" customHeight="false" outlineLevel="0" collapsed="false">
      <c r="A229" s="2" t="n">
        <v>40118</v>
      </c>
      <c r="B229" s="0" t="n">
        <v>0</v>
      </c>
      <c r="C229" s="0" t="n">
        <v>61.92</v>
      </c>
      <c r="D229" s="0" t="n">
        <f aca="false">(B229+C229)/C228 -1</f>
        <v>0.0544959128065397</v>
      </c>
      <c r="E229" s="0" t="n">
        <f aca="false">1+D229</f>
        <v>1.05449591280654</v>
      </c>
      <c r="F229" s="0" t="n">
        <f aca="false">PRODUCT($E$3:E229)</f>
        <v>4.50167168607889</v>
      </c>
      <c r="H229" s="0" t="n">
        <f aca="false">D229-'Risk-free'!B228</f>
        <v>0.0544959128065397</v>
      </c>
    </row>
    <row r="230" customFormat="false" ht="13.8" hidden="false" customHeight="false" outlineLevel="0" collapsed="false">
      <c r="A230" s="2" t="n">
        <v>40148</v>
      </c>
      <c r="B230" s="0" t="n">
        <v>0.287</v>
      </c>
      <c r="C230" s="0" t="n">
        <v>64.32</v>
      </c>
      <c r="D230" s="0" t="n">
        <f aca="false">(B230+C230)/C229 -1</f>
        <v>0.0433947028423771</v>
      </c>
      <c r="E230" s="0" t="n">
        <f aca="false">1+D230</f>
        <v>1.04339470284238</v>
      </c>
      <c r="F230" s="0" t="n">
        <f aca="false">PRODUCT($E$3:E230)</f>
        <v>4.69702039119023</v>
      </c>
      <c r="H230" s="0" t="n">
        <f aca="false">D230-'Risk-free'!B229</f>
        <v>0.0432947028423771</v>
      </c>
    </row>
    <row r="231" customFormat="false" ht="13.8" hidden="false" customHeight="false" outlineLevel="0" collapsed="false">
      <c r="A231" s="2" t="n">
        <v>40179</v>
      </c>
      <c r="B231" s="0" t="n">
        <v>0</v>
      </c>
      <c r="C231" s="0" t="n">
        <v>61.51</v>
      </c>
      <c r="D231" s="0" t="n">
        <f aca="false">(B231+C231)/C230 -1</f>
        <v>-0.0436878109452735</v>
      </c>
      <c r="E231" s="0" t="n">
        <f aca="false">1+D231</f>
        <v>0.956312189054727</v>
      </c>
      <c r="F231" s="0" t="n">
        <f aca="false">PRODUCT($E$3:E231)</f>
        <v>4.49181785233382</v>
      </c>
      <c r="H231" s="0" t="n">
        <f aca="false">D231-'Risk-free'!B230</f>
        <v>-0.0436878109452735</v>
      </c>
    </row>
    <row r="232" customFormat="false" ht="13.8" hidden="false" customHeight="false" outlineLevel="0" collapsed="false">
      <c r="A232" s="2" t="n">
        <v>40210</v>
      </c>
      <c r="B232" s="0" t="n">
        <v>0</v>
      </c>
      <c r="C232" s="0" t="n">
        <v>63.36</v>
      </c>
      <c r="D232" s="0" t="n">
        <f aca="false">(B232+C232)/C231 -1</f>
        <v>0.0300764103397821</v>
      </c>
      <c r="E232" s="0" t="n">
        <f aca="false">1+D232</f>
        <v>1.03007641033978</v>
      </c>
      <c r="F232" s="0" t="n">
        <f aca="false">PRODUCT($E$3:E232)</f>
        <v>4.62691560923217</v>
      </c>
      <c r="H232" s="0" t="n">
        <f aca="false">D232-'Risk-free'!B231</f>
        <v>0.0300764103397821</v>
      </c>
    </row>
    <row r="233" customFormat="false" ht="13.8" hidden="false" customHeight="false" outlineLevel="0" collapsed="false">
      <c r="A233" s="2" t="n">
        <v>40238</v>
      </c>
      <c r="B233" s="0" t="n">
        <v>0</v>
      </c>
      <c r="C233" s="0" t="n">
        <v>67.56</v>
      </c>
      <c r="D233" s="0" t="n">
        <f aca="false">(B233+C233)/C232 -1</f>
        <v>0.0662878787878789</v>
      </c>
      <c r="E233" s="0" t="n">
        <f aca="false">1+D233</f>
        <v>1.06628787878788</v>
      </c>
      <c r="F233" s="0" t="n">
        <f aca="false">PRODUCT($E$3:E233)</f>
        <v>4.93362403029869</v>
      </c>
      <c r="H233" s="0" t="n">
        <f aca="false">D233-'Risk-free'!B232</f>
        <v>0.0661878787878789</v>
      </c>
    </row>
    <row r="234" customFormat="false" ht="13.8" hidden="false" customHeight="false" outlineLevel="0" collapsed="false">
      <c r="A234" s="2" t="n">
        <v>40269</v>
      </c>
      <c r="B234" s="0" t="n">
        <v>0</v>
      </c>
      <c r="C234" s="0" t="n">
        <v>68.54</v>
      </c>
      <c r="D234" s="0" t="n">
        <f aca="false">(B234+C234)/C233 -1</f>
        <v>0.0145056246299584</v>
      </c>
      <c r="E234" s="0" t="n">
        <f aca="false">1+D234</f>
        <v>1.01450562462996</v>
      </c>
      <c r="F234" s="0" t="n">
        <f aca="false">PRODUCT($E$3:E234)</f>
        <v>5.00518932854755</v>
      </c>
      <c r="H234" s="0" t="n">
        <f aca="false">D234-'Risk-free'!B233</f>
        <v>0.0144056246299584</v>
      </c>
    </row>
    <row r="235" customFormat="false" ht="13.8" hidden="false" customHeight="false" outlineLevel="0" collapsed="false">
      <c r="A235" s="2" t="n">
        <v>40299</v>
      </c>
      <c r="B235" s="0" t="n">
        <v>0.08</v>
      </c>
      <c r="C235" s="0" t="n">
        <v>62.91</v>
      </c>
      <c r="D235" s="0" t="n">
        <f aca="false">(B235+C235)/C234 -1</f>
        <v>-0.0809746133644587</v>
      </c>
      <c r="E235" s="0" t="n">
        <f aca="false">1+D235</f>
        <v>0.919025386635541</v>
      </c>
      <c r="F235" s="0" t="n">
        <f aca="false">PRODUCT($E$3:E235)</f>
        <v>4.5998960578525</v>
      </c>
      <c r="H235" s="0" t="n">
        <f aca="false">D235-'Risk-free'!B234</f>
        <v>-0.0810746133644587</v>
      </c>
    </row>
    <row r="236" customFormat="false" ht="13.8" hidden="false" customHeight="false" outlineLevel="0" collapsed="false">
      <c r="A236" s="2" t="n">
        <v>40330</v>
      </c>
      <c r="B236" s="0" t="n">
        <v>0</v>
      </c>
      <c r="C236" s="0" t="n">
        <v>58.84</v>
      </c>
      <c r="D236" s="0" t="n">
        <f aca="false">(B236+C236)/C235 -1</f>
        <v>-0.0646955968844379</v>
      </c>
      <c r="E236" s="0" t="n">
        <f aca="false">1+D236</f>
        <v>0.935304403115562</v>
      </c>
      <c r="F236" s="0" t="n">
        <f aca="false">PRODUCT($E$3:E236)</f>
        <v>4.30230303678336</v>
      </c>
      <c r="H236" s="0" t="n">
        <f aca="false">D236-'Risk-free'!B235</f>
        <v>-0.0647955968844379</v>
      </c>
    </row>
    <row r="237" customFormat="false" ht="13.8" hidden="false" customHeight="false" outlineLevel="0" collapsed="false">
      <c r="A237" s="2" t="n">
        <v>40360</v>
      </c>
      <c r="B237" s="0" t="n">
        <v>0</v>
      </c>
      <c r="C237" s="0" t="n">
        <v>61.82</v>
      </c>
      <c r="D237" s="0" t="n">
        <f aca="false">(B237+C237)/C236 -1</f>
        <v>0.0506458191706323</v>
      </c>
      <c r="E237" s="0" t="n">
        <f aca="false">1+D237</f>
        <v>1.05064581917063</v>
      </c>
      <c r="F237" s="0" t="n">
        <f aca="false">PRODUCT($E$3:E237)</f>
        <v>4.52019669840155</v>
      </c>
      <c r="H237" s="0" t="n">
        <f aca="false">D237-'Risk-free'!B236</f>
        <v>0.0505458191706323</v>
      </c>
    </row>
    <row r="238" customFormat="false" ht="13.8" hidden="false" customHeight="false" outlineLevel="0" collapsed="false">
      <c r="A238" s="2" t="n">
        <v>40391</v>
      </c>
      <c r="B238" s="0" t="n">
        <v>0</v>
      </c>
      <c r="C238" s="0" t="n">
        <v>58.16</v>
      </c>
      <c r="D238" s="0" t="n">
        <f aca="false">(B238+C238)/C237 -1</f>
        <v>-0.059204141054675</v>
      </c>
      <c r="E238" s="0" t="n">
        <f aca="false">1+D238</f>
        <v>0.940795858945325</v>
      </c>
      <c r="F238" s="0" t="n">
        <f aca="false">PRODUCT($E$3:E238)</f>
        <v>4.25258233547451</v>
      </c>
      <c r="H238" s="0" t="n">
        <f aca="false">D238-'Risk-free'!B237</f>
        <v>-0.059304141054675</v>
      </c>
    </row>
    <row r="239" customFormat="false" ht="13.8" hidden="false" customHeight="false" outlineLevel="0" collapsed="false">
      <c r="A239" s="2" t="n">
        <v>40422</v>
      </c>
      <c r="B239" s="0" t="n">
        <v>0</v>
      </c>
      <c r="C239" s="0" t="n">
        <v>64.45</v>
      </c>
      <c r="D239" s="0" t="n">
        <f aca="false">(B239+C239)/C238 -1</f>
        <v>0.108149931224209</v>
      </c>
      <c r="E239" s="0" t="n">
        <f aca="false">1+D239</f>
        <v>1.10814993122421</v>
      </c>
      <c r="F239" s="0" t="n">
        <f aca="false">PRODUCT($E$3:E239)</f>
        <v>4.71249882258136</v>
      </c>
      <c r="H239" s="0" t="n">
        <f aca="false">D239-'Risk-free'!B238</f>
        <v>0.108049931224209</v>
      </c>
    </row>
    <row r="240" customFormat="false" ht="13.8" hidden="false" customHeight="false" outlineLevel="0" collapsed="false">
      <c r="A240" s="2" t="n">
        <v>40452</v>
      </c>
      <c r="B240" s="0" t="n">
        <v>0</v>
      </c>
      <c r="C240" s="0" t="n">
        <v>66.79</v>
      </c>
      <c r="D240" s="0" t="n">
        <f aca="false">(B240+C240)/C239 -1</f>
        <v>0.0363072148952674</v>
      </c>
      <c r="E240" s="0" t="n">
        <f aca="false">1+D240</f>
        <v>1.03630721489527</v>
      </c>
      <c r="F240" s="0" t="n">
        <f aca="false">PRODUCT($E$3:E240)</f>
        <v>4.88359653002652</v>
      </c>
      <c r="H240" s="0" t="n">
        <f aca="false">D240-'Risk-free'!B239</f>
        <v>0.0362072148952674</v>
      </c>
    </row>
    <row r="241" customFormat="false" ht="13.8" hidden="false" customHeight="false" outlineLevel="0" collapsed="false">
      <c r="A241" s="2" t="n">
        <v>40483</v>
      </c>
      <c r="B241" s="0" t="n">
        <v>0</v>
      </c>
      <c r="C241" s="0" t="n">
        <v>67.7</v>
      </c>
      <c r="D241" s="0" t="n">
        <f aca="false">(B241+C241)/C240 -1</f>
        <v>0.0136247941308578</v>
      </c>
      <c r="E241" s="0" t="n">
        <f aca="false">1+D241</f>
        <v>1.01362479413086</v>
      </c>
      <c r="F241" s="0" t="n">
        <f aca="false">PRODUCT($E$3:E241)</f>
        <v>4.9501345273663</v>
      </c>
      <c r="H241" s="0" t="n">
        <f aca="false">D241-'Risk-free'!B240</f>
        <v>0.0135247941308578</v>
      </c>
    </row>
    <row r="242" customFormat="false" ht="13.8" hidden="false" customHeight="false" outlineLevel="0" collapsed="false">
      <c r="A242" s="2" t="n">
        <v>40513</v>
      </c>
      <c r="B242" s="0" t="n">
        <v>0.527</v>
      </c>
      <c r="C242" s="0" t="n">
        <v>71.67</v>
      </c>
      <c r="D242" s="0" t="n">
        <f aca="false">(B242+C242)/C241 -1</f>
        <v>0.0664254062038405</v>
      </c>
      <c r="E242" s="0" t="n">
        <f aca="false">1+D242</f>
        <v>1.06642540620384</v>
      </c>
      <c r="F242" s="0" t="n">
        <f aca="false">PRODUCT($E$3:E242)</f>
        <v>5.27894922411026</v>
      </c>
      <c r="H242" s="0" t="n">
        <f aca="false">D242-'Risk-free'!B241</f>
        <v>0.0663254062038405</v>
      </c>
    </row>
    <row r="243" customFormat="false" ht="13.8" hidden="false" customHeight="false" outlineLevel="0" collapsed="false">
      <c r="A243" s="2" t="n">
        <v>40544</v>
      </c>
      <c r="B243" s="0" t="n">
        <v>0</v>
      </c>
      <c r="C243" s="0" t="n">
        <v>72.83</v>
      </c>
      <c r="D243" s="0" t="n">
        <f aca="false">(B243+C243)/C242 -1</f>
        <v>0.0161852937072695</v>
      </c>
      <c r="E243" s="0" t="n">
        <f aca="false">1+D243</f>
        <v>1.01618529370727</v>
      </c>
      <c r="F243" s="0" t="n">
        <f aca="false">PRODUCT($E$3:E243)</f>
        <v>5.36439056776825</v>
      </c>
      <c r="H243" s="0" t="n">
        <f aca="false">D243-'Risk-free'!B242</f>
        <v>0.0160852937072695</v>
      </c>
    </row>
    <row r="244" customFormat="false" ht="13.8" hidden="false" customHeight="false" outlineLevel="0" collapsed="false">
      <c r="A244" s="2" t="n">
        <v>40575</v>
      </c>
      <c r="B244" s="0" t="n">
        <v>0</v>
      </c>
      <c r="C244" s="0" t="n">
        <v>75.86</v>
      </c>
      <c r="D244" s="0" t="n">
        <f aca="false">(B244+C244)/C243 -1</f>
        <v>0.0416037347247014</v>
      </c>
      <c r="E244" s="0" t="n">
        <f aca="false">1+D244</f>
        <v>1.0416037347247</v>
      </c>
      <c r="F244" s="0" t="n">
        <f aca="false">PRODUCT($E$3:E244)</f>
        <v>5.58756924990937</v>
      </c>
      <c r="H244" s="0" t="n">
        <f aca="false">D244-'Risk-free'!B243</f>
        <v>0.0415037347247014</v>
      </c>
    </row>
    <row r="245" customFormat="false" ht="13.8" hidden="false" customHeight="false" outlineLevel="0" collapsed="false">
      <c r="A245" s="2" t="n">
        <v>40603</v>
      </c>
      <c r="B245" s="0" t="n">
        <v>0</v>
      </c>
      <c r="C245" s="0" t="n">
        <v>75.56</v>
      </c>
      <c r="D245" s="0" t="n">
        <f aca="false">(B245+C245)/C244 -1</f>
        <v>-0.00395465330872657</v>
      </c>
      <c r="E245" s="0" t="n">
        <f aca="false">1+D245</f>
        <v>0.996045346691273</v>
      </c>
      <c r="F245" s="0" t="n">
        <f aca="false">PRODUCT($E$3:E245)</f>
        <v>5.56547235068748</v>
      </c>
      <c r="H245" s="0" t="n">
        <f aca="false">D245-'Risk-free'!B244</f>
        <v>-0.00405465330872658</v>
      </c>
    </row>
    <row r="246" customFormat="false" ht="13.8" hidden="false" customHeight="false" outlineLevel="0" collapsed="false">
      <c r="A246" s="2" t="n">
        <v>40634</v>
      </c>
      <c r="B246" s="0" t="n">
        <v>0</v>
      </c>
      <c r="C246" s="0" t="n">
        <v>77.46</v>
      </c>
      <c r="D246" s="0" t="n">
        <f aca="false">(B246+C246)/C245 -1</f>
        <v>0.0251455796717839</v>
      </c>
      <c r="E246" s="0" t="n">
        <f aca="false">1+D246</f>
        <v>1.02514557967178</v>
      </c>
      <c r="F246" s="0" t="n">
        <f aca="false">PRODUCT($E$3:E246)</f>
        <v>5.7054193790928</v>
      </c>
      <c r="H246" s="0" t="n">
        <f aca="false">D246-'Risk-free'!B245</f>
        <v>0.0251455796717839</v>
      </c>
    </row>
    <row r="247" customFormat="false" ht="13.8" hidden="false" customHeight="false" outlineLevel="0" collapsed="false">
      <c r="A247" s="2" t="n">
        <v>40664</v>
      </c>
      <c r="B247" s="0" t="n">
        <v>0.106</v>
      </c>
      <c r="C247" s="0" t="n">
        <v>75.63</v>
      </c>
      <c r="D247" s="0" t="n">
        <f aca="false">(B247+C247)/C246 -1</f>
        <v>-0.0222566485928222</v>
      </c>
      <c r="E247" s="0" t="n">
        <f aca="false">1+D247</f>
        <v>0.977743351407178</v>
      </c>
      <c r="F247" s="0" t="n">
        <f aca="false">PRODUCT($E$3:E247)</f>
        <v>5.57843586489765</v>
      </c>
      <c r="H247" s="0" t="n">
        <f aca="false">D247-'Risk-free'!B246</f>
        <v>-0.0222566485928222</v>
      </c>
    </row>
    <row r="248" customFormat="false" ht="13.8" hidden="false" customHeight="false" outlineLevel="0" collapsed="false">
      <c r="A248" s="2" t="n">
        <v>40695</v>
      </c>
      <c r="B248" s="0" t="n">
        <v>0</v>
      </c>
      <c r="C248" s="0" t="n">
        <v>72.9</v>
      </c>
      <c r="D248" s="0" t="n">
        <f aca="false">(B248+C248)/C247 -1</f>
        <v>-0.03609678698929</v>
      </c>
      <c r="E248" s="0" t="n">
        <f aca="false">1+D248</f>
        <v>0.96390321301071</v>
      </c>
      <c r="F248" s="0" t="n">
        <f aca="false">PRODUCT($E$3:E248)</f>
        <v>5.37707225374903</v>
      </c>
      <c r="H248" s="0" t="n">
        <f aca="false">D248-'Risk-free'!B247</f>
        <v>-0.03609678698929</v>
      </c>
    </row>
    <row r="249" customFormat="false" ht="13.8" hidden="false" customHeight="false" outlineLevel="0" collapsed="false">
      <c r="A249" s="2" t="n">
        <v>40725</v>
      </c>
      <c r="B249" s="0" t="n">
        <v>0</v>
      </c>
      <c r="C249" s="0" t="n">
        <v>71.85</v>
      </c>
      <c r="D249" s="0" t="n">
        <f aca="false">(B249+C249)/C248 -1</f>
        <v>-0.01440329218107</v>
      </c>
      <c r="E249" s="0" t="n">
        <f aca="false">1+D249</f>
        <v>0.98559670781893</v>
      </c>
      <c r="F249" s="0" t="n">
        <f aca="false">PRODUCT($E$3:E249)</f>
        <v>5.29962471099956</v>
      </c>
      <c r="H249" s="0" t="n">
        <f aca="false">D249-'Risk-free'!B248</f>
        <v>-0.01440329218107</v>
      </c>
    </row>
    <row r="250" customFormat="false" ht="13.8" hidden="false" customHeight="false" outlineLevel="0" collapsed="false">
      <c r="A250" s="2" t="n">
        <v>40756</v>
      </c>
      <c r="B250" s="0" t="n">
        <v>0</v>
      </c>
      <c r="C250" s="0" t="n">
        <v>66.31</v>
      </c>
      <c r="D250" s="0" t="n">
        <f aca="false">(B250+C250)/C249 -1</f>
        <v>-0.0771050800278357</v>
      </c>
      <c r="E250" s="0" t="n">
        <f aca="false">1+D250</f>
        <v>0.922894919972164</v>
      </c>
      <c r="F250" s="0" t="n">
        <f aca="false">PRODUCT($E$3:E250)</f>
        <v>4.89099672354044</v>
      </c>
      <c r="H250" s="0" t="n">
        <f aca="false">D250-'Risk-free'!B249</f>
        <v>-0.0772050800278357</v>
      </c>
    </row>
    <row r="251" customFormat="false" ht="13.8" hidden="false" customHeight="false" outlineLevel="0" collapsed="false">
      <c r="A251" s="2" t="n">
        <v>40787</v>
      </c>
      <c r="B251" s="0" t="n">
        <v>0</v>
      </c>
      <c r="C251" s="0" t="n">
        <v>58.58</v>
      </c>
      <c r="D251" s="0" t="n">
        <f aca="false">(B251+C251)/C250 -1</f>
        <v>-0.116573669129845</v>
      </c>
      <c r="E251" s="0" t="n">
        <f aca="false">1+D251</f>
        <v>0.883426330870155</v>
      </c>
      <c r="F251" s="0" t="n">
        <f aca="false">PRODUCT($E$3:E251)</f>
        <v>4.32083528977528</v>
      </c>
      <c r="H251" s="0" t="n">
        <f aca="false">D251-'Risk-free'!B250</f>
        <v>-0.116573669129845</v>
      </c>
    </row>
    <row r="252" customFormat="false" ht="13.8" hidden="false" customHeight="false" outlineLevel="0" collapsed="false">
      <c r="A252" s="2" t="n">
        <v>40817</v>
      </c>
      <c r="B252" s="0" t="n">
        <v>0</v>
      </c>
      <c r="C252" s="0" t="n">
        <v>64.94</v>
      </c>
      <c r="D252" s="0" t="n">
        <f aca="false">(B252+C252)/C251 -1</f>
        <v>0.108569477637419</v>
      </c>
      <c r="E252" s="0" t="n">
        <f aca="false">1+D252</f>
        <v>1.10856947763742</v>
      </c>
      <c r="F252" s="0" t="n">
        <f aca="false">PRODUCT($E$3:E252)</f>
        <v>4.78994612014351</v>
      </c>
      <c r="H252" s="0" t="n">
        <f aca="false">D252-'Risk-free'!B251</f>
        <v>0.108569477637419</v>
      </c>
    </row>
    <row r="253" customFormat="false" ht="13.8" hidden="false" customHeight="false" outlineLevel="0" collapsed="false">
      <c r="A253" s="2" t="n">
        <v>40848</v>
      </c>
      <c r="B253" s="0" t="n">
        <v>0</v>
      </c>
      <c r="C253" s="0" t="n">
        <v>63.47</v>
      </c>
      <c r="D253" s="0" t="n">
        <f aca="false">(B253+C253)/C252 -1</f>
        <v>-0.0226362796427472</v>
      </c>
      <c r="E253" s="0" t="n">
        <f aca="false">1+D253</f>
        <v>0.977363720357253</v>
      </c>
      <c r="F253" s="0" t="n">
        <f aca="false">PRODUCT($E$3:E253)</f>
        <v>4.68151956029425</v>
      </c>
      <c r="H253" s="0" t="n">
        <f aca="false">D253-'Risk-free'!B252</f>
        <v>-0.0226362796427472</v>
      </c>
    </row>
    <row r="254" customFormat="false" ht="13.8" hidden="false" customHeight="false" outlineLevel="0" collapsed="false">
      <c r="A254" s="2" t="n">
        <v>40878</v>
      </c>
      <c r="B254" s="0" t="n">
        <v>0.322</v>
      </c>
      <c r="C254" s="0" t="n">
        <v>62.98</v>
      </c>
      <c r="D254" s="0" t="n">
        <f aca="false">(B254+C254)/C253 -1</f>
        <v>-0.00264691980463205</v>
      </c>
      <c r="E254" s="0" t="n">
        <f aca="false">1+D254</f>
        <v>0.997353080195368</v>
      </c>
      <c r="F254" s="0" t="n">
        <f aca="false">PRODUCT($E$3:E254)</f>
        <v>4.66912795345434</v>
      </c>
      <c r="H254" s="0" t="n">
        <f aca="false">D254-'Risk-free'!B253</f>
        <v>-0.00264691980463205</v>
      </c>
    </row>
    <row r="255" customFormat="false" ht="13.8" hidden="false" customHeight="false" outlineLevel="0" collapsed="false">
      <c r="A255" s="2" t="n">
        <v>40909</v>
      </c>
      <c r="B255" s="0" t="n">
        <v>0</v>
      </c>
      <c r="C255" s="0" t="n">
        <v>66.76</v>
      </c>
      <c r="D255" s="0" t="n">
        <f aca="false">(B255+C255)/C254 -1</f>
        <v>0.0600190536678309</v>
      </c>
      <c r="E255" s="0" t="n">
        <f aca="false">1+D255</f>
        <v>1.06001905366783</v>
      </c>
      <c r="F255" s="0" t="n">
        <f aca="false">PRODUCT($E$3:E255)</f>
        <v>4.94936459467468</v>
      </c>
      <c r="H255" s="0" t="n">
        <f aca="false">D255-'Risk-free'!B254</f>
        <v>0.0600190536678309</v>
      </c>
    </row>
    <row r="256" customFormat="false" ht="13.8" hidden="false" customHeight="false" outlineLevel="0" collapsed="false">
      <c r="A256" s="2" t="n">
        <v>40940</v>
      </c>
      <c r="B256" s="0" t="n">
        <v>0</v>
      </c>
      <c r="C256" s="0" t="n">
        <v>70.75</v>
      </c>
      <c r="D256" s="0" t="n">
        <f aca="false">(B256+C256)/C255 -1</f>
        <v>0.0597663271420013</v>
      </c>
      <c r="E256" s="0" t="n">
        <f aca="false">1+D256</f>
        <v>1.059766327142</v>
      </c>
      <c r="F256" s="0" t="n">
        <f aca="false">PRODUCT($E$3:E256)</f>
        <v>5.24516993818505</v>
      </c>
      <c r="H256" s="0" t="n">
        <f aca="false">D256-'Risk-free'!B255</f>
        <v>0.0597663271420013</v>
      </c>
    </row>
    <row r="257" customFormat="false" ht="13.8" hidden="false" customHeight="false" outlineLevel="0" collapsed="false">
      <c r="A257" s="2" t="n">
        <v>40969</v>
      </c>
      <c r="B257" s="0" t="n">
        <v>0</v>
      </c>
      <c r="C257" s="0" t="n">
        <v>73.3</v>
      </c>
      <c r="D257" s="0" t="n">
        <f aca="false">(B257+C257)/C256 -1</f>
        <v>0.0360424028268551</v>
      </c>
      <c r="E257" s="0" t="n">
        <f aca="false">1+D257</f>
        <v>1.03604240282686</v>
      </c>
      <c r="F257" s="0" t="n">
        <f aca="false">PRODUCT($E$3:E257)</f>
        <v>5.43421846599242</v>
      </c>
      <c r="H257" s="0" t="n">
        <f aca="false">D257-'Risk-free'!B256</f>
        <v>0.0360424028268551</v>
      </c>
    </row>
    <row r="258" customFormat="false" ht="13.8" hidden="false" customHeight="false" outlineLevel="0" collapsed="false">
      <c r="A258" s="2" t="n">
        <v>41000</v>
      </c>
      <c r="B258" s="0" t="n">
        <v>0</v>
      </c>
      <c r="C258" s="0" t="n">
        <v>72.41</v>
      </c>
      <c r="D258" s="0" t="n">
        <f aca="false">(B258+C258)/C257 -1</f>
        <v>-0.0121418826739427</v>
      </c>
      <c r="E258" s="0" t="n">
        <f aca="false">1+D258</f>
        <v>0.987858117326057</v>
      </c>
      <c r="F258" s="0" t="n">
        <f aca="false">PRODUCT($E$3:E258)</f>
        <v>5.36823682295377</v>
      </c>
      <c r="H258" s="0" t="n">
        <f aca="false">D258-'Risk-free'!B257</f>
        <v>-0.0121418826739427</v>
      </c>
    </row>
    <row r="259" customFormat="false" ht="13.8" hidden="false" customHeight="false" outlineLevel="0" collapsed="false">
      <c r="A259" s="2" t="n">
        <v>41030</v>
      </c>
      <c r="B259" s="0" t="n">
        <v>0.143</v>
      </c>
      <c r="C259" s="0" t="n">
        <v>67.08</v>
      </c>
      <c r="D259" s="0" t="n">
        <f aca="false">(B259+C259)/C258 -1</f>
        <v>-0.0716337522441651</v>
      </c>
      <c r="E259" s="0" t="n">
        <f aca="false">1+D259</f>
        <v>0.928366247755835</v>
      </c>
      <c r="F259" s="0" t="n">
        <f aca="false">PRODUCT($E$3:E259)</f>
        <v>4.9836898763903</v>
      </c>
      <c r="H259" s="0" t="n">
        <f aca="false">D259-'Risk-free'!B258</f>
        <v>-0.0717337522441651</v>
      </c>
    </row>
    <row r="260" customFormat="false" ht="13.8" hidden="false" customHeight="false" outlineLevel="0" collapsed="false">
      <c r="A260" s="2" t="n">
        <v>41061</v>
      </c>
      <c r="B260" s="0" t="n">
        <v>0</v>
      </c>
      <c r="C260" s="0" t="n">
        <v>69.34</v>
      </c>
      <c r="D260" s="0" t="n">
        <f aca="false">(B260+C260)/C259 -1</f>
        <v>0.0336911150864641</v>
      </c>
      <c r="E260" s="0" t="n">
        <f aca="false">1+D260</f>
        <v>1.03369111508646</v>
      </c>
      <c r="F260" s="0" t="n">
        <f aca="false">PRODUCT($E$3:E260)</f>
        <v>5.15159594557101</v>
      </c>
      <c r="H260" s="0" t="n">
        <f aca="false">D260-'Risk-free'!B259</f>
        <v>0.0336911150864641</v>
      </c>
    </row>
    <row r="261" customFormat="false" ht="13.8" hidden="false" customHeight="false" outlineLevel="0" collapsed="false">
      <c r="A261" s="2" t="n">
        <v>41091</v>
      </c>
      <c r="B261" s="0" t="n">
        <v>0</v>
      </c>
      <c r="C261" s="0" t="n">
        <v>70.15</v>
      </c>
      <c r="D261" s="0" t="n">
        <f aca="false">(B261+C261)/C260 -1</f>
        <v>0.0116815690798959</v>
      </c>
      <c r="E261" s="0" t="n">
        <f aca="false">1+D261</f>
        <v>1.0116815690799</v>
      </c>
      <c r="F261" s="0" t="n">
        <f aca="false">PRODUCT($E$3:E261)</f>
        <v>5.21177466948091</v>
      </c>
      <c r="H261" s="0" t="n">
        <f aca="false">D261-'Risk-free'!B260</f>
        <v>0.0116815690798959</v>
      </c>
    </row>
    <row r="262" customFormat="false" ht="13.8" hidden="false" customHeight="false" outlineLevel="0" collapsed="false">
      <c r="A262" s="2" t="n">
        <v>41122</v>
      </c>
      <c r="B262" s="0" t="n">
        <v>0</v>
      </c>
      <c r="C262" s="0" t="n">
        <v>72.49</v>
      </c>
      <c r="D262" s="0" t="n">
        <f aca="false">(B262+C262)/C261 -1</f>
        <v>0.0333570919458304</v>
      </c>
      <c r="E262" s="0" t="n">
        <f aca="false">1+D262</f>
        <v>1.03335709194583</v>
      </c>
      <c r="F262" s="0" t="n">
        <f aca="false">PRODUCT($E$3:E262)</f>
        <v>5.38562431633173</v>
      </c>
      <c r="H262" s="0" t="n">
        <f aca="false">D262-'Risk-free'!B261</f>
        <v>0.0332570919458304</v>
      </c>
    </row>
    <row r="263" customFormat="false" ht="13.8" hidden="false" customHeight="false" outlineLevel="0" collapsed="false">
      <c r="A263" s="2" t="n">
        <v>41153</v>
      </c>
      <c r="B263" s="0" t="n">
        <v>0</v>
      </c>
      <c r="C263" s="0" t="n">
        <v>74.82</v>
      </c>
      <c r="D263" s="0" t="n">
        <f aca="false">(B263+C263)/C262 -1</f>
        <v>0.0321423644640639</v>
      </c>
      <c r="E263" s="0" t="n">
        <f aca="false">1+D263</f>
        <v>1.03214236446406</v>
      </c>
      <c r="F263" s="0" t="n">
        <f aca="false">PRODUCT($E$3:E263)</f>
        <v>5.55873101597379</v>
      </c>
      <c r="H263" s="0" t="n">
        <f aca="false">D263-'Risk-free'!B262</f>
        <v>0.0320423644640639</v>
      </c>
    </row>
    <row r="264" customFormat="false" ht="13.8" hidden="false" customHeight="false" outlineLevel="0" collapsed="false">
      <c r="A264" s="2" t="n">
        <v>41183</v>
      </c>
      <c r="B264" s="0" t="n">
        <v>0</v>
      </c>
      <c r="C264" s="0" t="n">
        <v>72.89</v>
      </c>
      <c r="D264" s="0" t="n">
        <f aca="false">(B264+C264)/C263 -1</f>
        <v>-0.0257952419139269</v>
      </c>
      <c r="E264" s="0" t="n">
        <f aca="false">1+D264</f>
        <v>0.974204758086073</v>
      </c>
      <c r="F264" s="0" t="n">
        <f aca="false">PRODUCT($E$3:E264)</f>
        <v>5.4153422046823</v>
      </c>
      <c r="H264" s="0" t="n">
        <f aca="false">D264-'Risk-free'!B263</f>
        <v>-0.0258952419139269</v>
      </c>
    </row>
    <row r="265" customFormat="false" ht="13.8" hidden="false" customHeight="false" outlineLevel="0" collapsed="false">
      <c r="A265" s="2" t="n">
        <v>41214</v>
      </c>
      <c r="B265" s="0" t="n">
        <v>0</v>
      </c>
      <c r="C265" s="0" t="n">
        <v>73.59</v>
      </c>
      <c r="D265" s="0" t="n">
        <f aca="false">(B265+C265)/C264 -1</f>
        <v>0.00960351214158317</v>
      </c>
      <c r="E265" s="0" t="n">
        <f aca="false">1+D265</f>
        <v>1.00960351214158</v>
      </c>
      <c r="F265" s="0" t="n">
        <f aca="false">PRODUCT($E$3:E265)</f>
        <v>5.46734850929579</v>
      </c>
      <c r="H265" s="0" t="n">
        <f aca="false">D265-'Risk-free'!B264</f>
        <v>0.00950351214158317</v>
      </c>
    </row>
    <row r="266" customFormat="false" ht="13.8" hidden="false" customHeight="false" outlineLevel="0" collapsed="false">
      <c r="A266" s="2" t="n">
        <v>41244</v>
      </c>
      <c r="B266" s="0" t="n">
        <v>0.88</v>
      </c>
      <c r="C266" s="0" t="n">
        <v>73.27</v>
      </c>
      <c r="D266" s="0" t="n">
        <f aca="false">(B266+C266)/C265 -1</f>
        <v>0.00760972958282369</v>
      </c>
      <c r="E266" s="0" t="n">
        <f aca="false">1+D266</f>
        <v>1.00760972958282</v>
      </c>
      <c r="F266" s="0" t="n">
        <f aca="false">PRODUCT($E$3:E266)</f>
        <v>5.50895355298659</v>
      </c>
      <c r="H266" s="0" t="n">
        <f aca="false">D266-'Risk-free'!B265</f>
        <v>0.00750972958282369</v>
      </c>
    </row>
    <row r="267" customFormat="false" ht="13.8" hidden="false" customHeight="false" outlineLevel="0" collapsed="false">
      <c r="A267" s="2" t="n">
        <v>41275</v>
      </c>
      <c r="B267" s="0" t="n">
        <v>0</v>
      </c>
      <c r="C267" s="0" t="n">
        <v>76.99</v>
      </c>
      <c r="D267" s="0" t="n">
        <f aca="false">(B267+C267)/C266 -1</f>
        <v>0.0507711205131705</v>
      </c>
      <c r="E267" s="0" t="n">
        <f aca="false">1+D267</f>
        <v>1.05077112051317</v>
      </c>
      <c r="F267" s="0" t="n">
        <f aca="false">PRODUCT($E$3:E267)</f>
        <v>5.78864929772673</v>
      </c>
      <c r="H267" s="0" t="n">
        <f aca="false">D267-'Risk-free'!B266</f>
        <v>0.0507711205131705</v>
      </c>
    </row>
    <row r="268" customFormat="false" ht="13.8" hidden="false" customHeight="false" outlineLevel="0" collapsed="false">
      <c r="A268" s="2" t="n">
        <v>41306</v>
      </c>
      <c r="B268" s="0" t="n">
        <v>0</v>
      </c>
      <c r="C268" s="0" t="n">
        <v>77.52</v>
      </c>
      <c r="D268" s="0" t="n">
        <f aca="false">(B268+C268)/C267 -1</f>
        <v>0.00688401091050794</v>
      </c>
      <c r="E268" s="0" t="n">
        <f aca="false">1+D268</f>
        <v>1.00688401091051</v>
      </c>
      <c r="F268" s="0" t="n">
        <f aca="false">PRODUCT($E$3:E268)</f>
        <v>5.82849842264938</v>
      </c>
      <c r="H268" s="0" t="n">
        <f aca="false">D268-'Risk-free'!B267</f>
        <v>0.00688401091050794</v>
      </c>
    </row>
    <row r="269" customFormat="false" ht="13.8" hidden="false" customHeight="false" outlineLevel="0" collapsed="false">
      <c r="A269" s="2" t="n">
        <v>41334</v>
      </c>
      <c r="B269" s="0" t="n">
        <v>0</v>
      </c>
      <c r="C269" s="0" t="n">
        <v>79.96</v>
      </c>
      <c r="D269" s="0" t="n">
        <f aca="false">(B269+C269)/C268 -1</f>
        <v>0.0314757481940144</v>
      </c>
      <c r="E269" s="0" t="n">
        <f aca="false">1+D269</f>
        <v>1.03147574819401</v>
      </c>
      <c r="F269" s="0" t="n">
        <f aca="false">PRODUCT($E$3:E269)</f>
        <v>6.01195477134991</v>
      </c>
      <c r="H269" s="0" t="n">
        <f aca="false">D269-'Risk-free'!B268</f>
        <v>0.0314757481940144</v>
      </c>
    </row>
    <row r="270" customFormat="false" ht="13.8" hidden="false" customHeight="false" outlineLevel="0" collapsed="false">
      <c r="A270" s="2" t="n">
        <v>41365</v>
      </c>
      <c r="B270" s="0" t="n">
        <v>0</v>
      </c>
      <c r="C270" s="0" t="n">
        <v>80.75</v>
      </c>
      <c r="D270" s="0" t="n">
        <f aca="false">(B270+C270)/C269 -1</f>
        <v>0.00987993996998493</v>
      </c>
      <c r="E270" s="0" t="n">
        <f aca="false">1+D270</f>
        <v>1.00987993996999</v>
      </c>
      <c r="F270" s="0" t="n">
        <f aca="false">PRODUCT($E$3:E270)</f>
        <v>6.07135252359311</v>
      </c>
      <c r="H270" s="0" t="n">
        <f aca="false">D270-'Risk-free'!B269</f>
        <v>0.00987993996998493</v>
      </c>
    </row>
    <row r="271" customFormat="false" ht="13.8" hidden="false" customHeight="false" outlineLevel="0" collapsed="false">
      <c r="A271" s="2" t="n">
        <v>41395</v>
      </c>
      <c r="B271" s="0" t="n">
        <v>0.38</v>
      </c>
      <c r="C271" s="0" t="n">
        <v>83.25</v>
      </c>
      <c r="D271" s="0" t="n">
        <f aca="false">(B271+C271)/C270 -1</f>
        <v>0.0356656346749225</v>
      </c>
      <c r="E271" s="0" t="n">
        <f aca="false">1+D271</f>
        <v>1.03566563467492</v>
      </c>
      <c r="F271" s="0" t="n">
        <f aca="false">PRODUCT($E$3:E271)</f>
        <v>6.28789116468225</v>
      </c>
      <c r="H271" s="0" t="n">
        <f aca="false">D271-'Risk-free'!B270</f>
        <v>0.0356656346749225</v>
      </c>
    </row>
    <row r="272" customFormat="false" ht="13.8" hidden="false" customHeight="false" outlineLevel="0" collapsed="false">
      <c r="A272" s="2" t="n">
        <v>41426</v>
      </c>
      <c r="B272" s="0" t="n">
        <v>0</v>
      </c>
      <c r="C272" s="0" t="n">
        <v>81.85</v>
      </c>
      <c r="D272" s="0" t="n">
        <f aca="false">(B272+C272)/C271 -1</f>
        <v>-0.0168168168168167</v>
      </c>
      <c r="E272" s="0" t="n">
        <f aca="false">1+D272</f>
        <v>0.983183183183183</v>
      </c>
      <c r="F272" s="0" t="n">
        <f aca="false">PRODUCT($E$3:E272)</f>
        <v>6.18214885080171</v>
      </c>
      <c r="H272" s="0" t="n">
        <f aca="false">D272-'Risk-free'!B271</f>
        <v>-0.0168168168168167</v>
      </c>
    </row>
    <row r="273" customFormat="false" ht="13.8" hidden="false" customHeight="false" outlineLevel="0" collapsed="false">
      <c r="A273" s="2" t="n">
        <v>41456</v>
      </c>
      <c r="B273" s="0" t="n">
        <v>0</v>
      </c>
      <c r="C273" s="0" t="n">
        <v>87.27</v>
      </c>
      <c r="D273" s="0" t="n">
        <f aca="false">(B273+C273)/C272 -1</f>
        <v>0.0662186927306048</v>
      </c>
      <c r="E273" s="0" t="n">
        <f aca="false">1+D273</f>
        <v>1.0662186927306</v>
      </c>
      <c r="F273" s="0" t="n">
        <f aca="false">PRODUCT($E$3:E273)</f>
        <v>6.59152266596781</v>
      </c>
      <c r="H273" s="0" t="n">
        <f aca="false">D273-'Risk-free'!B272</f>
        <v>0.0662186927306048</v>
      </c>
    </row>
    <row r="274" customFormat="false" ht="13.8" hidden="false" customHeight="false" outlineLevel="0" collapsed="false">
      <c r="A274" s="2" t="n">
        <v>41487</v>
      </c>
      <c r="B274" s="0" t="n">
        <v>0</v>
      </c>
      <c r="C274" s="0" t="n">
        <v>85.65</v>
      </c>
      <c r="D274" s="0" t="n">
        <f aca="false">(B274+C274)/C273 -1</f>
        <v>-0.0185630800962531</v>
      </c>
      <c r="E274" s="0" t="n">
        <f aca="false">1+D274</f>
        <v>0.981436919903747</v>
      </c>
      <c r="F274" s="0" t="n">
        <f aca="false">PRODUCT($E$3:E274)</f>
        <v>6.46916370276318</v>
      </c>
      <c r="H274" s="0" t="n">
        <f aca="false">D274-'Risk-free'!B273</f>
        <v>-0.0185630800962531</v>
      </c>
    </row>
    <row r="275" customFormat="false" ht="13.8" hidden="false" customHeight="false" outlineLevel="0" collapsed="false">
      <c r="A275" s="2" t="n">
        <v>41518</v>
      </c>
      <c r="B275" s="0" t="n">
        <v>0</v>
      </c>
      <c r="C275" s="0" t="n">
        <v>89.26</v>
      </c>
      <c r="D275" s="0" t="n">
        <f aca="false">(B275+C275)/C274 -1</f>
        <v>0.042148277875073</v>
      </c>
      <c r="E275" s="0" t="n">
        <f aca="false">1+D275</f>
        <v>1.04214827787507</v>
      </c>
      <c r="F275" s="0" t="n">
        <f aca="false">PRODUCT($E$3:E275)</f>
        <v>6.74182781212658</v>
      </c>
      <c r="H275" s="0" t="n">
        <f aca="false">D275-'Risk-free'!B274</f>
        <v>0.042148277875073</v>
      </c>
    </row>
    <row r="276" customFormat="false" ht="13.8" hidden="false" customHeight="false" outlineLevel="0" collapsed="false">
      <c r="A276" s="2" t="n">
        <v>41548</v>
      </c>
      <c r="B276" s="0" t="n">
        <v>0</v>
      </c>
      <c r="C276" s="0" t="n">
        <v>93.06</v>
      </c>
      <c r="D276" s="0" t="n">
        <f aca="false">(B276+C276)/C275 -1</f>
        <v>0.0425722608111137</v>
      </c>
      <c r="E276" s="0" t="n">
        <f aca="false">1+D276</f>
        <v>1.04257226081111</v>
      </c>
      <c r="F276" s="0" t="n">
        <f aca="false">PRODUCT($E$3:E276)</f>
        <v>7.02884266408805</v>
      </c>
      <c r="H276" s="0" t="n">
        <f aca="false">D276-'Risk-free'!B275</f>
        <v>0.0425722608111137</v>
      </c>
    </row>
    <row r="277" customFormat="false" ht="13.8" hidden="false" customHeight="false" outlineLevel="0" collapsed="false">
      <c r="A277" s="2" t="n">
        <v>41579</v>
      </c>
      <c r="B277" s="0" t="n">
        <v>0</v>
      </c>
      <c r="C277" s="0" t="n">
        <v>96.31</v>
      </c>
      <c r="D277" s="0" t="n">
        <f aca="false">(B277+C277)/C276 -1</f>
        <v>0.0349237051364712</v>
      </c>
      <c r="E277" s="0" t="n">
        <f aca="false">1+D277</f>
        <v>1.03492370513647</v>
      </c>
      <c r="F277" s="0" t="n">
        <f aca="false">PRODUCT($E$3:E277)</f>
        <v>7.27431589273931</v>
      </c>
      <c r="H277" s="0" t="n">
        <f aca="false">D277-'Risk-free'!B276</f>
        <v>0.0349237051364712</v>
      </c>
    </row>
    <row r="278" customFormat="false" ht="13.8" hidden="false" customHeight="false" outlineLevel="0" collapsed="false">
      <c r="A278" s="2" t="n">
        <v>41609</v>
      </c>
      <c r="B278" s="0" t="n">
        <v>6.139</v>
      </c>
      <c r="C278" s="0" t="n">
        <v>92.37</v>
      </c>
      <c r="D278" s="0" t="n">
        <f aca="false">(B278+C278)/C277 -1</f>
        <v>0.0228325199875401</v>
      </c>
      <c r="E278" s="0" t="n">
        <f aca="false">1+D278</f>
        <v>1.02283251998754</v>
      </c>
      <c r="F278" s="0" t="n">
        <f aca="false">PRODUCT($E$3:E278)</f>
        <v>7.44040685575596</v>
      </c>
      <c r="H278" s="0" t="n">
        <f aca="false">D278-'Risk-free'!B277</f>
        <v>0.0228325199875401</v>
      </c>
    </row>
    <row r="279" customFormat="false" ht="13.8" hidden="false" customHeight="false" outlineLevel="0" collapsed="false">
      <c r="A279" s="2" t="n">
        <v>41640</v>
      </c>
      <c r="B279" s="0" t="n">
        <v>0</v>
      </c>
      <c r="C279" s="0" t="n">
        <v>90.63</v>
      </c>
      <c r="D279" s="0" t="n">
        <f aca="false">(B279+C279)/C278 -1</f>
        <v>-0.0188372848327378</v>
      </c>
      <c r="E279" s="0" t="n">
        <f aca="false">1+D279</f>
        <v>0.981162715167262</v>
      </c>
      <c r="F279" s="0" t="n">
        <f aca="false">PRODUCT($E$3:E279)</f>
        <v>7.30024979254263</v>
      </c>
      <c r="H279" s="0" t="n">
        <f aca="false">D279-'Risk-free'!B278</f>
        <v>-0.0188372848327378</v>
      </c>
    </row>
    <row r="280" customFormat="false" ht="13.8" hidden="false" customHeight="false" outlineLevel="0" collapsed="false">
      <c r="A280" s="2" t="n">
        <v>41671</v>
      </c>
      <c r="B280" s="0" t="n">
        <v>0</v>
      </c>
      <c r="C280" s="0" t="n">
        <v>95.34</v>
      </c>
      <c r="D280" s="0" t="n">
        <f aca="false">(B280+C280)/C279 -1</f>
        <v>0.051969546507779</v>
      </c>
      <c r="E280" s="0" t="n">
        <f aca="false">1+D280</f>
        <v>1.05196954650778</v>
      </c>
      <c r="F280" s="0" t="n">
        <f aca="false">PRODUCT($E$3:E280)</f>
        <v>7.67964046365458</v>
      </c>
      <c r="H280" s="0" t="n">
        <f aca="false">D280-'Risk-free'!B279</f>
        <v>0.051969546507779</v>
      </c>
    </row>
    <row r="281" customFormat="false" ht="13.8" hidden="false" customHeight="false" outlineLevel="0" collapsed="false">
      <c r="A281" s="2" t="n">
        <v>41699</v>
      </c>
      <c r="B281" s="0" t="n">
        <v>0</v>
      </c>
      <c r="C281" s="0" t="n">
        <v>94.25</v>
      </c>
      <c r="D281" s="0" t="n">
        <f aca="false">(B281+C281)/C280 -1</f>
        <v>-0.0114327669393749</v>
      </c>
      <c r="E281" s="0" t="n">
        <f aca="false">1+D281</f>
        <v>0.988567233060625</v>
      </c>
      <c r="F281" s="0" t="n">
        <f aca="false">PRODUCT($E$3:E281)</f>
        <v>7.59184092405542</v>
      </c>
      <c r="H281" s="0" t="n">
        <f aca="false">D281-'Risk-free'!B280</f>
        <v>-0.0114327669393749</v>
      </c>
    </row>
    <row r="282" customFormat="false" ht="13.8" hidden="false" customHeight="false" outlineLevel="0" collapsed="false">
      <c r="A282" s="2" t="n">
        <v>41730</v>
      </c>
      <c r="B282" s="0" t="n">
        <v>0</v>
      </c>
      <c r="C282" s="0" t="n">
        <v>93.17</v>
      </c>
      <c r="D282" s="0" t="n">
        <f aca="false">(B282+C282)/C281 -1</f>
        <v>-0.0114588859416446</v>
      </c>
      <c r="E282" s="0" t="n">
        <f aca="false">1+D282</f>
        <v>0.988541114058355</v>
      </c>
      <c r="F282" s="0" t="n">
        <f aca="false">PRODUCT($E$3:E282)</f>
        <v>7.50484688481956</v>
      </c>
      <c r="H282" s="0" t="n">
        <f aca="false">D282-'Risk-free'!B281</f>
        <v>-0.0114588859416446</v>
      </c>
    </row>
    <row r="283" customFormat="false" ht="13.8" hidden="false" customHeight="false" outlineLevel="0" collapsed="false">
      <c r="A283" s="2" t="n">
        <v>41760</v>
      </c>
      <c r="B283" s="0" t="n">
        <v>5.763</v>
      </c>
      <c r="C283" s="0" t="n">
        <v>90.12</v>
      </c>
      <c r="D283" s="0" t="n">
        <f aca="false">(B283+C283)/C282 -1</f>
        <v>0.0291188150692283</v>
      </c>
      <c r="E283" s="0" t="n">
        <f aca="false">1+D283</f>
        <v>1.02911881506923</v>
      </c>
      <c r="F283" s="0" t="n">
        <f aca="false">PRODUCT($E$3:E283)</f>
        <v>7.7233791333815</v>
      </c>
      <c r="H283" s="0" t="n">
        <f aca="false">D283-'Risk-free'!B282</f>
        <v>0.0291188150692283</v>
      </c>
    </row>
    <row r="284" customFormat="false" ht="13.8" hidden="false" customHeight="false" outlineLevel="0" collapsed="false">
      <c r="A284" s="2" t="n">
        <v>41791</v>
      </c>
      <c r="B284" s="0" t="n">
        <v>0</v>
      </c>
      <c r="C284" s="0" t="n">
        <v>92.48</v>
      </c>
      <c r="D284" s="0" t="n">
        <f aca="false">(B284+C284)/C283 -1</f>
        <v>0.0261873058144695</v>
      </c>
      <c r="E284" s="0" t="n">
        <f aca="false">1+D284</f>
        <v>1.02618730581447</v>
      </c>
      <c r="F284" s="0" t="n">
        <f aca="false">PRODUCT($E$3:E284)</f>
        <v>7.92563362466845</v>
      </c>
      <c r="H284" s="0" t="n">
        <f aca="false">D284-'Risk-free'!B283</f>
        <v>0.0261873058144695</v>
      </c>
    </row>
    <row r="285" customFormat="false" ht="13.8" hidden="false" customHeight="false" outlineLevel="0" collapsed="false">
      <c r="A285" s="2" t="n">
        <v>41821</v>
      </c>
      <c r="B285" s="0" t="n">
        <v>0</v>
      </c>
      <c r="C285" s="0" t="n">
        <v>91.1</v>
      </c>
      <c r="D285" s="0" t="n">
        <f aca="false">(B285+C285)/C284 -1</f>
        <v>-0.0149221453287197</v>
      </c>
      <c r="E285" s="0" t="n">
        <f aca="false">1+D285</f>
        <v>0.98507785467128</v>
      </c>
      <c r="F285" s="0" t="n">
        <f aca="false">PRODUCT($E$3:E285)</f>
        <v>7.80736616789896</v>
      </c>
      <c r="H285" s="0" t="n">
        <f aca="false">D285-'Risk-free'!B284</f>
        <v>-0.0149221453287197</v>
      </c>
    </row>
    <row r="286" customFormat="false" ht="13.8" hidden="false" customHeight="false" outlineLevel="0" collapsed="false">
      <c r="A286" s="2" t="n">
        <v>41852</v>
      </c>
      <c r="B286" s="0" t="n">
        <v>0</v>
      </c>
      <c r="C286" s="0" t="n">
        <v>95.51</v>
      </c>
      <c r="D286" s="0" t="n">
        <f aca="false">(B286+C286)/C285 -1</f>
        <v>0.0484083424807904</v>
      </c>
      <c r="E286" s="0" t="n">
        <f aca="false">1+D286</f>
        <v>1.04840834248079</v>
      </c>
      <c r="F286" s="0" t="n">
        <f aca="false">PRODUCT($E$3:E286)</f>
        <v>8.18530782322755</v>
      </c>
      <c r="H286" s="0" t="n">
        <f aca="false">D286-'Risk-free'!B285</f>
        <v>0.0484083424807904</v>
      </c>
    </row>
    <row r="287" customFormat="false" ht="13.8" hidden="false" customHeight="false" outlineLevel="0" collapsed="false">
      <c r="A287" s="2" t="n">
        <v>41883</v>
      </c>
      <c r="B287" s="0" t="n">
        <v>0</v>
      </c>
      <c r="C287" s="0" t="n">
        <v>94.02</v>
      </c>
      <c r="D287" s="0" t="n">
        <f aca="false">(B287+C287)/C286 -1</f>
        <v>-0.0156004606847452</v>
      </c>
      <c r="E287" s="0" t="n">
        <f aca="false">1+D287</f>
        <v>0.984399539315255</v>
      </c>
      <c r="F287" s="0" t="n">
        <f aca="false">PRODUCT($E$3:E287)</f>
        <v>8.05761325033875</v>
      </c>
      <c r="H287" s="0" t="n">
        <f aca="false">D287-'Risk-free'!B286</f>
        <v>-0.0156004606847452</v>
      </c>
    </row>
    <row r="288" customFormat="false" ht="13.8" hidden="false" customHeight="false" outlineLevel="0" collapsed="false">
      <c r="A288" s="2" t="n">
        <v>41913</v>
      </c>
      <c r="B288" s="0" t="n">
        <v>0</v>
      </c>
      <c r="C288" s="0" t="n">
        <v>96.76</v>
      </c>
      <c r="D288" s="0" t="n">
        <f aca="false">(B288+C288)/C287 -1</f>
        <v>0.0291427355881728</v>
      </c>
      <c r="E288" s="0" t="n">
        <f aca="false">1+D288</f>
        <v>1.02914273558817</v>
      </c>
      <c r="F288" s="0" t="n">
        <f aca="false">PRODUCT($E$3:E288)</f>
        <v>8.29243414276513</v>
      </c>
      <c r="H288" s="0" t="n">
        <f aca="false">D288-'Risk-free'!B287</f>
        <v>0.0291427355881728</v>
      </c>
    </row>
    <row r="289" customFormat="false" ht="13.8" hidden="false" customHeight="false" outlineLevel="0" collapsed="false">
      <c r="A289" s="2" t="n">
        <v>41944</v>
      </c>
      <c r="B289" s="0" t="n">
        <v>0</v>
      </c>
      <c r="C289" s="0" t="n">
        <v>98.97</v>
      </c>
      <c r="D289" s="0" t="n">
        <f aca="false">(B289+C289)/C288 -1</f>
        <v>0.0228400165357587</v>
      </c>
      <c r="E289" s="0" t="n">
        <f aca="false">1+D289</f>
        <v>1.02284001653576</v>
      </c>
      <c r="F289" s="0" t="n">
        <f aca="false">PRODUCT($E$3:E289)</f>
        <v>8.48183347570758</v>
      </c>
      <c r="H289" s="0" t="n">
        <f aca="false">D289-'Risk-free'!B288</f>
        <v>0.0228400165357587</v>
      </c>
    </row>
    <row r="290" customFormat="false" ht="13.8" hidden="false" customHeight="false" outlineLevel="0" collapsed="false">
      <c r="A290" s="2" t="n">
        <v>41974</v>
      </c>
      <c r="B290" s="0" t="n">
        <v>6.376</v>
      </c>
      <c r="C290" s="0" t="n">
        <v>92.52</v>
      </c>
      <c r="D290" s="0" t="n">
        <f aca="false">(B290+C290)/C289 -1</f>
        <v>-0.000747701323633443</v>
      </c>
      <c r="E290" s="0" t="n">
        <f aca="false">1+D290</f>
        <v>0.999252298676367</v>
      </c>
      <c r="F290" s="0" t="n">
        <f aca="false">PRODUCT($E$3:E290)</f>
        <v>8.47549159759095</v>
      </c>
      <c r="H290" s="0" t="n">
        <f aca="false">D290-'Risk-free'!B289</f>
        <v>-0.000747701323633443</v>
      </c>
    </row>
    <row r="291" customFormat="false" ht="13.8" hidden="false" customHeight="false" outlineLevel="0" collapsed="false">
      <c r="A291" s="2" t="n">
        <v>42005</v>
      </c>
      <c r="B291" s="0" t="n">
        <v>0</v>
      </c>
      <c r="C291" s="0" t="n">
        <v>90.24</v>
      </c>
      <c r="D291" s="0" t="n">
        <f aca="false">(B291+C291)/C290 -1</f>
        <v>-0.0246433203631649</v>
      </c>
      <c r="E291" s="0" t="n">
        <f aca="false">1+D291</f>
        <v>0.975356679636835</v>
      </c>
      <c r="F291" s="0" t="n">
        <f aca="false">PRODUCT($E$3:E291)</f>
        <v>8.26662734291621</v>
      </c>
      <c r="H291" s="0" t="n">
        <f aca="false">D291-'Risk-free'!B290</f>
        <v>-0.0246433203631649</v>
      </c>
    </row>
    <row r="292" customFormat="false" ht="13.8" hidden="false" customHeight="false" outlineLevel="0" collapsed="false">
      <c r="A292" s="2" t="n">
        <v>42036</v>
      </c>
      <c r="B292" s="0" t="n">
        <v>0</v>
      </c>
      <c r="C292" s="0" t="n">
        <v>96.03</v>
      </c>
      <c r="D292" s="0" t="n">
        <f aca="false">(B292+C292)/C291 -1</f>
        <v>0.0641622340425532</v>
      </c>
      <c r="E292" s="0" t="n">
        <f aca="false">1+D292</f>
        <v>1.06416223404255</v>
      </c>
      <c r="F292" s="0" t="n">
        <f aca="false">PRODUCT($E$3:E292)</f>
        <v>8.79703262123496</v>
      </c>
      <c r="H292" s="0" t="n">
        <f aca="false">D292-'Risk-free'!B291</f>
        <v>0.0641622340425532</v>
      </c>
    </row>
    <row r="293" customFormat="false" ht="13.8" hidden="false" customHeight="false" outlineLevel="0" collapsed="false">
      <c r="A293" s="2" t="n">
        <v>42064</v>
      </c>
      <c r="B293" s="0" t="n">
        <v>0</v>
      </c>
      <c r="C293" s="0" t="n">
        <v>95.15</v>
      </c>
      <c r="D293" s="0" t="n">
        <f aca="false">(B293+C293)/C292 -1</f>
        <v>-0.00916380297823582</v>
      </c>
      <c r="E293" s="0" t="n">
        <f aca="false">1+D293</f>
        <v>0.990836197021764</v>
      </c>
      <c r="F293" s="0" t="n">
        <f aca="false">PRODUCT($E$3:E293)</f>
        <v>8.71641834750085</v>
      </c>
      <c r="H293" s="0" t="n">
        <f aca="false">D293-'Risk-free'!B292</f>
        <v>-0.00916380297823582</v>
      </c>
    </row>
    <row r="294" customFormat="false" ht="13.8" hidden="false" customHeight="false" outlineLevel="0" collapsed="false">
      <c r="A294" s="2" t="n">
        <v>42095</v>
      </c>
      <c r="B294" s="0" t="n">
        <v>0</v>
      </c>
      <c r="C294" s="0" t="n">
        <v>95.32</v>
      </c>
      <c r="D294" s="0" t="n">
        <f aca="false">(B294+C294)/C293 -1</f>
        <v>0.00178665265370448</v>
      </c>
      <c r="E294" s="0" t="n">
        <f aca="false">1+D294</f>
        <v>1.0017866526537</v>
      </c>
      <c r="F294" s="0" t="n">
        <f aca="false">PRODUCT($E$3:E294)</f>
        <v>8.73199155947222</v>
      </c>
      <c r="H294" s="0" t="n">
        <f aca="false">D294-'Risk-free'!B293</f>
        <v>0.00178665265370448</v>
      </c>
    </row>
    <row r="295" customFormat="false" ht="13.8" hidden="false" customHeight="false" outlineLevel="0" collapsed="false">
      <c r="A295" s="2" t="n">
        <v>42125</v>
      </c>
      <c r="B295" s="0" t="n">
        <v>3.058</v>
      </c>
      <c r="C295" s="0" t="n">
        <v>94.07</v>
      </c>
      <c r="D295" s="0" t="n">
        <f aca="false">(B295+C295)/C294 -1</f>
        <v>0.0189676877885019</v>
      </c>
      <c r="E295" s="0" t="n">
        <f aca="false">1+D295</f>
        <v>1.0189676877885</v>
      </c>
      <c r="F295" s="0" t="n">
        <f aca="false">PRODUCT($E$3:E295)</f>
        <v>8.89761724914412</v>
      </c>
      <c r="H295" s="0" t="n">
        <f aca="false">D295-'Risk-free'!B294</f>
        <v>0.0189676877885019</v>
      </c>
    </row>
    <row r="296" customFormat="false" ht="13.8" hidden="false" customHeight="false" outlineLevel="0" collapsed="false">
      <c r="A296" s="2" t="n">
        <v>42156</v>
      </c>
      <c r="B296" s="0" t="n">
        <v>0</v>
      </c>
      <c r="C296" s="0" t="n">
        <v>93.19</v>
      </c>
      <c r="D296" s="0" t="n">
        <f aca="false">(B296+C296)/C295 -1</f>
        <v>-0.00935473583501645</v>
      </c>
      <c r="E296" s="0" t="n">
        <f aca="false">1+D296</f>
        <v>0.990645264164984</v>
      </c>
      <c r="F296" s="0" t="n">
        <f aca="false">PRODUCT($E$3:E296)</f>
        <v>8.81438239021729</v>
      </c>
      <c r="H296" s="0" t="n">
        <f aca="false">D296-'Risk-free'!B295</f>
        <v>-0.00935473583501645</v>
      </c>
    </row>
    <row r="297" customFormat="false" ht="13.8" hidden="false" customHeight="false" outlineLevel="0" collapsed="false">
      <c r="A297" s="2" t="n">
        <v>42186</v>
      </c>
      <c r="B297" s="0" t="n">
        <v>0</v>
      </c>
      <c r="C297" s="0" t="n">
        <v>95.69</v>
      </c>
      <c r="D297" s="0" t="n">
        <f aca="false">(B297+C297)/C296 -1</f>
        <v>0.0268269127588796</v>
      </c>
      <c r="E297" s="0" t="n">
        <f aca="false">1+D297</f>
        <v>1.02682691275888</v>
      </c>
      <c r="F297" s="0" t="n">
        <f aca="false">PRODUCT($E$3:E297)</f>
        <v>9.05084505762305</v>
      </c>
      <c r="H297" s="0" t="n">
        <f aca="false">D297-'Risk-free'!B296</f>
        <v>0.0268269127588796</v>
      </c>
    </row>
    <row r="298" customFormat="false" ht="13.8" hidden="false" customHeight="false" outlineLevel="0" collapsed="false">
      <c r="A298" s="2" t="n">
        <v>42217</v>
      </c>
      <c r="B298" s="0" t="n">
        <v>0</v>
      </c>
      <c r="C298" s="0" t="n">
        <v>89.48</v>
      </c>
      <c r="D298" s="0" t="n">
        <f aca="false">(B298+C298)/C297 -1</f>
        <v>-0.0648970634340056</v>
      </c>
      <c r="E298" s="0" t="n">
        <f aca="false">1+D298</f>
        <v>0.935102936565994</v>
      </c>
      <c r="F298" s="0" t="n">
        <f aca="false">PRODUCT($E$3:E298)</f>
        <v>8.46347179178713</v>
      </c>
      <c r="H298" s="0" t="n">
        <f aca="false">D298-'Risk-free'!B297</f>
        <v>-0.0648970634340056</v>
      </c>
    </row>
    <row r="299" customFormat="false" ht="13.8" hidden="false" customHeight="false" outlineLevel="0" collapsed="false">
      <c r="A299" s="2" t="n">
        <v>42248</v>
      </c>
      <c r="B299" s="0" t="n">
        <v>0</v>
      </c>
      <c r="C299" s="0" t="n">
        <v>86.1</v>
      </c>
      <c r="D299" s="0" t="n">
        <f aca="false">(B299+C299)/C298 -1</f>
        <v>-0.0377738042020564</v>
      </c>
      <c r="E299" s="0" t="n">
        <f aca="false">1+D299</f>
        <v>0.962226195797943</v>
      </c>
      <c r="F299" s="0" t="n">
        <f aca="false">PRODUCT($E$3:E299)</f>
        <v>8.14377426545454</v>
      </c>
      <c r="H299" s="0" t="n">
        <f aca="false">D299-'Risk-free'!B298</f>
        <v>-0.0377738042020564</v>
      </c>
    </row>
    <row r="300" customFormat="false" ht="13.8" hidden="false" customHeight="false" outlineLevel="0" collapsed="false">
      <c r="A300" s="2" t="n">
        <v>42278</v>
      </c>
      <c r="B300" s="0" t="n">
        <v>0</v>
      </c>
      <c r="C300" s="0" t="n">
        <v>93.69</v>
      </c>
      <c r="D300" s="0" t="n">
        <f aca="false">(B300+C300)/C299 -1</f>
        <v>0.0881533101045298</v>
      </c>
      <c r="E300" s="0" t="n">
        <f aca="false">1+D300</f>
        <v>1.08815331010453</v>
      </c>
      <c r="F300" s="0" t="n">
        <f aca="false">PRODUCT($E$3:E300)</f>
        <v>8.86167492369844</v>
      </c>
      <c r="H300" s="0" t="n">
        <f aca="false">D300-'Risk-free'!B299</f>
        <v>0.0881533101045298</v>
      </c>
    </row>
    <row r="301" customFormat="false" ht="13.8" hidden="false" customHeight="false" outlineLevel="0" collapsed="false">
      <c r="A301" s="2" t="n">
        <v>42309</v>
      </c>
      <c r="B301" s="0" t="n">
        <v>0</v>
      </c>
      <c r="C301" s="0" t="n">
        <v>94.92</v>
      </c>
      <c r="D301" s="0" t="n">
        <f aca="false">(B301+C301)/C300 -1</f>
        <v>0.0131284021773936</v>
      </c>
      <c r="E301" s="0" t="n">
        <f aca="false">1+D301</f>
        <v>1.01312840217739</v>
      </c>
      <c r="F301" s="0" t="n">
        <f aca="false">PRODUCT($E$3:E301)</f>
        <v>8.97801455606208</v>
      </c>
      <c r="H301" s="0" t="n">
        <f aca="false">D301-'Risk-free'!B300</f>
        <v>0.0131284021773936</v>
      </c>
    </row>
    <row r="302" customFormat="false" ht="13.8" hidden="false" customHeight="false" outlineLevel="0" collapsed="false">
      <c r="A302" s="2" t="n">
        <v>42339</v>
      </c>
      <c r="B302" s="0" t="n">
        <v>3.917</v>
      </c>
      <c r="C302" s="0" t="n">
        <v>89.43</v>
      </c>
      <c r="D302" s="0" t="n">
        <f aca="false">(B302+C302)/C301 -1</f>
        <v>-0.0165718499789297</v>
      </c>
      <c r="E302" s="0" t="n">
        <f aca="false">1+D302</f>
        <v>0.98342815002107</v>
      </c>
      <c r="F302" s="0" t="n">
        <f aca="false">PRODUCT($E$3:E302)</f>
        <v>8.82923224573037</v>
      </c>
      <c r="H302" s="0" t="n">
        <f aca="false">D302-'Risk-free'!B301</f>
        <v>-0.0166718499789297</v>
      </c>
    </row>
    <row r="303" customFormat="false" ht="13.8" hidden="false" customHeight="false" outlineLevel="0" collapsed="false">
      <c r="A303" s="2" t="n">
        <v>42370</v>
      </c>
      <c r="B303" s="0" t="n">
        <v>0</v>
      </c>
      <c r="C303" s="0" t="n">
        <v>83.66</v>
      </c>
      <c r="D303" s="0" t="n">
        <f aca="false">(B303+C303)/C302 -1</f>
        <v>-0.0645197361064519</v>
      </c>
      <c r="E303" s="0" t="n">
        <f aca="false">1+D303</f>
        <v>0.935480263893548</v>
      </c>
      <c r="F303" s="0" t="n">
        <f aca="false">PRODUCT($E$3:E303)</f>
        <v>8.25957251121327</v>
      </c>
      <c r="H303" s="0" t="n">
        <f aca="false">D303-'Risk-free'!B302</f>
        <v>-0.0646197361064519</v>
      </c>
    </row>
    <row r="304" customFormat="false" ht="13.8" hidden="false" customHeight="false" outlineLevel="0" collapsed="false">
      <c r="A304" s="2" t="n">
        <v>42401</v>
      </c>
      <c r="B304" s="0" t="n">
        <v>0</v>
      </c>
      <c r="C304" s="0" t="n">
        <v>82.26</v>
      </c>
      <c r="D304" s="0" t="n">
        <f aca="false">(B304+C304)/C303 -1</f>
        <v>-0.0167344011475017</v>
      </c>
      <c r="E304" s="0" t="n">
        <f aca="false">1+D304</f>
        <v>0.983265598852498</v>
      </c>
      <c r="F304" s="0" t="n">
        <f aca="false">PRODUCT($E$3:E304)</f>
        <v>8.12135351150375</v>
      </c>
      <c r="H304" s="0" t="n">
        <f aca="false">D304-'Risk-free'!B303</f>
        <v>-0.0169344011475017</v>
      </c>
    </row>
    <row r="305" customFormat="false" ht="13.8" hidden="false" customHeight="false" outlineLevel="0" collapsed="false">
      <c r="A305" s="2" t="n">
        <v>42430</v>
      </c>
      <c r="B305" s="0" t="n">
        <v>0</v>
      </c>
      <c r="C305" s="0" t="n">
        <v>87.51</v>
      </c>
      <c r="D305" s="0" t="n">
        <f aca="false">(B305+C305)/C304 -1</f>
        <v>0.0638220277169947</v>
      </c>
      <c r="E305" s="0" t="n">
        <f aca="false">1+D305</f>
        <v>1.06382202771699</v>
      </c>
      <c r="F305" s="0" t="n">
        <f aca="false">PRODUCT($E$3:E305)</f>
        <v>8.63967476041445</v>
      </c>
      <c r="H305" s="0" t="n">
        <f aca="false">D305-'Risk-free'!B304</f>
        <v>0.0636220277169947</v>
      </c>
    </row>
    <row r="306" customFormat="false" ht="13.8" hidden="false" customHeight="false" outlineLevel="0" collapsed="false">
      <c r="A306" s="2" t="n">
        <v>42461</v>
      </c>
      <c r="B306" s="0" t="n">
        <v>0</v>
      </c>
      <c r="C306" s="0" t="n">
        <v>88.47</v>
      </c>
      <c r="D306" s="0" t="n">
        <f aca="false">(B306+C306)/C305 -1</f>
        <v>0.0109701748371613</v>
      </c>
      <c r="E306" s="0" t="n">
        <f aca="false">1+D306</f>
        <v>1.01097017483716</v>
      </c>
      <c r="F306" s="0" t="n">
        <f aca="false">PRODUCT($E$3:E306)</f>
        <v>8.73445350307241</v>
      </c>
      <c r="H306" s="0" t="n">
        <f aca="false">D306-'Risk-free'!B305</f>
        <v>0.0108701748371613</v>
      </c>
    </row>
    <row r="307" customFormat="false" ht="13.8" hidden="false" customHeight="false" outlineLevel="0" collapsed="false">
      <c r="A307" s="2" t="n">
        <v>42491</v>
      </c>
      <c r="B307" s="0" t="n">
        <v>0.807</v>
      </c>
      <c r="C307" s="0" t="n">
        <v>88.96</v>
      </c>
      <c r="D307" s="0" t="n">
        <f aca="false">(B307+C307)/C306 -1</f>
        <v>0.0146603368373464</v>
      </c>
      <c r="E307" s="0" t="n">
        <f aca="false">1+D307</f>
        <v>1.01466033683735</v>
      </c>
      <c r="F307" s="0" t="n">
        <f aca="false">PRODUCT($E$3:E307)</f>
        <v>8.86250353351759</v>
      </c>
      <c r="H307" s="0" t="n">
        <f aca="false">D307-'Risk-free'!B306</f>
        <v>0.0145603368373464</v>
      </c>
    </row>
    <row r="308" customFormat="false" ht="13.8" hidden="false" customHeight="false" outlineLevel="0" collapsed="false">
      <c r="A308" s="2" t="n">
        <v>42522</v>
      </c>
      <c r="B308" s="0" t="n">
        <v>0</v>
      </c>
      <c r="C308" s="0" t="n">
        <v>87.32</v>
      </c>
      <c r="D308" s="0" t="n">
        <f aca="false">(B308+C308)/C307 -1</f>
        <v>-0.0184352517985613</v>
      </c>
      <c r="E308" s="0" t="n">
        <f aca="false">1+D308</f>
        <v>0.981564748201439</v>
      </c>
      <c r="F308" s="0" t="n">
        <f aca="false">PRODUCT($E$3:E308)</f>
        <v>8.69912104931156</v>
      </c>
      <c r="H308" s="0" t="n">
        <f aca="false">D308-'Risk-free'!B307</f>
        <v>-0.0186352517985613</v>
      </c>
    </row>
    <row r="309" customFormat="false" ht="13.8" hidden="false" customHeight="false" outlineLevel="0" collapsed="false">
      <c r="A309" s="2" t="n">
        <v>42552</v>
      </c>
      <c r="B309" s="0" t="n">
        <v>0</v>
      </c>
      <c r="C309" s="0" t="n">
        <v>90.64</v>
      </c>
      <c r="D309" s="0" t="n">
        <f aca="false">(B309+C309)/C308 -1</f>
        <v>0.038021071919377</v>
      </c>
      <c r="E309" s="0" t="n">
        <f aca="false">1+D309</f>
        <v>1.03802107191938</v>
      </c>
      <c r="F309" s="0" t="n">
        <f aca="false">PRODUCT($E$3:E309)</f>
        <v>9.0298709563628</v>
      </c>
      <c r="H309" s="0" t="n">
        <f aca="false">D309-'Risk-free'!B308</f>
        <v>0.037821071919377</v>
      </c>
    </row>
    <row r="310" customFormat="false" ht="13.8" hidden="false" customHeight="false" outlineLevel="0" collapsed="false">
      <c r="A310" s="2" t="n">
        <v>42583</v>
      </c>
      <c r="B310" s="0" t="n">
        <v>0</v>
      </c>
      <c r="C310" s="0" t="n">
        <v>91.1</v>
      </c>
      <c r="D310" s="0" t="n">
        <f aca="false">(B310+C310)/C309 -1</f>
        <v>0.0050750220653133</v>
      </c>
      <c r="E310" s="0" t="n">
        <f aca="false">1+D310</f>
        <v>1.00507502206531</v>
      </c>
      <c r="F310" s="0" t="n">
        <f aca="false">PRODUCT($E$3:E310)</f>
        <v>9.07569775071327</v>
      </c>
      <c r="H310" s="0" t="n">
        <f aca="false">D310-'Risk-free'!B309</f>
        <v>0.0048750220653133</v>
      </c>
    </row>
    <row r="311" customFormat="false" ht="13.8" hidden="false" customHeight="false" outlineLevel="0" collapsed="false">
      <c r="A311" s="2" t="n">
        <v>42614</v>
      </c>
      <c r="B311" s="0" t="n">
        <v>0</v>
      </c>
      <c r="C311" s="0" t="n">
        <v>91.37</v>
      </c>
      <c r="D311" s="0" t="n">
        <f aca="false">(B311+C311)/C310 -1</f>
        <v>0.00296377607025256</v>
      </c>
      <c r="E311" s="0" t="n">
        <f aca="false">1+D311</f>
        <v>1.00296377607025</v>
      </c>
      <c r="F311" s="0" t="n">
        <f aca="false">PRODUCT($E$3:E311)</f>
        <v>9.10259608652768</v>
      </c>
      <c r="H311" s="0" t="n">
        <f aca="false">D311-'Risk-free'!B310</f>
        <v>0.00276377607025255</v>
      </c>
    </row>
    <row r="312" customFormat="false" ht="13.8" hidden="false" customHeight="false" outlineLevel="0" collapsed="false">
      <c r="A312" s="2" t="n">
        <v>42644</v>
      </c>
      <c r="B312" s="0" t="n">
        <v>0</v>
      </c>
      <c r="C312" s="0" t="n">
        <v>89.58</v>
      </c>
      <c r="D312" s="0" t="n">
        <f aca="false">(B312+C312)/C311 -1</f>
        <v>-0.0195906752763489</v>
      </c>
      <c r="E312" s="0" t="n">
        <f aca="false">1+D312</f>
        <v>0.980409324723651</v>
      </c>
      <c r="F312" s="0" t="n">
        <f aca="false">PRODUCT($E$3:E312)</f>
        <v>8.92427008242475</v>
      </c>
      <c r="H312" s="0" t="n">
        <f aca="false">D312-'Risk-free'!B311</f>
        <v>-0.0197906752763489</v>
      </c>
    </row>
    <row r="313" customFormat="false" ht="13.8" hidden="false" customHeight="false" outlineLevel="0" collapsed="false">
      <c r="A313" s="2" t="n">
        <v>42675</v>
      </c>
      <c r="B313" s="0" t="n">
        <v>0</v>
      </c>
      <c r="C313" s="0" t="n">
        <v>92.24</v>
      </c>
      <c r="D313" s="0" t="n">
        <f aca="false">(B313+C313)/C312 -1</f>
        <v>0.0296941281536056</v>
      </c>
      <c r="E313" s="0" t="n">
        <f aca="false">1+D313</f>
        <v>1.02969412815361</v>
      </c>
      <c r="F313" s="0" t="n">
        <f aca="false">PRODUCT($E$3:E313)</f>
        <v>9.18926850192966</v>
      </c>
      <c r="H313" s="0" t="n">
        <f aca="false">D313-'Risk-free'!B312</f>
        <v>0.0295941281536056</v>
      </c>
    </row>
    <row r="314" customFormat="false" ht="13.8" hidden="false" customHeight="false" outlineLevel="0" collapsed="false">
      <c r="A314" s="2" t="n">
        <v>42705</v>
      </c>
      <c r="B314" s="0" t="n">
        <v>1.858</v>
      </c>
      <c r="C314" s="0" t="n">
        <v>91.36</v>
      </c>
      <c r="D314" s="0" t="n">
        <f aca="false">(B314+C314)/C313 -1</f>
        <v>0.0106027753686035</v>
      </c>
      <c r="E314" s="0" t="n">
        <f aca="false">1+D314</f>
        <v>1.0106027753686</v>
      </c>
      <c r="F314" s="0" t="n">
        <f aca="false">PRODUCT($E$3:E314)</f>
        <v>9.2867002516574</v>
      </c>
      <c r="H314" s="0" t="n">
        <f aca="false">D314-'Risk-free'!B313</f>
        <v>0.0103027753686035</v>
      </c>
    </row>
    <row r="315" customFormat="false" ht="13.8" hidden="false" customHeight="false" outlineLevel="0" collapsed="false">
      <c r="A315" s="2" t="n">
        <v>42736</v>
      </c>
      <c r="B315" s="0" t="n">
        <v>0</v>
      </c>
      <c r="C315" s="0" t="n">
        <v>93.56</v>
      </c>
      <c r="D315" s="0" t="n">
        <f aca="false">(B315+C315)/C314 -1</f>
        <v>0.0240805604203154</v>
      </c>
      <c r="E315" s="0" t="n">
        <f aca="false">1+D315</f>
        <v>1.02408056042032</v>
      </c>
      <c r="F315" s="0" t="n">
        <f aca="false">PRODUCT($E$3:E315)</f>
        <v>9.5103291981728</v>
      </c>
      <c r="H315" s="0" t="n">
        <f aca="false">D315-'Risk-free'!B314</f>
        <v>0.0236805604203154</v>
      </c>
    </row>
    <row r="316" customFormat="false" ht="13.8" hidden="false" customHeight="false" outlineLevel="0" collapsed="false">
      <c r="A316" s="2" t="n">
        <v>42767</v>
      </c>
      <c r="B316" s="0" t="n">
        <v>0</v>
      </c>
      <c r="C316" s="0" t="n">
        <v>97.24</v>
      </c>
      <c r="D316" s="0" t="n">
        <f aca="false">(B316+C316)/C315 -1</f>
        <v>0.0393330483112442</v>
      </c>
      <c r="E316" s="0" t="n">
        <f aca="false">1+D316</f>
        <v>1.03933304831124</v>
      </c>
      <c r="F316" s="0" t="n">
        <f aca="false">PRODUCT($E$3:E316)</f>
        <v>9.88439943598037</v>
      </c>
      <c r="H316" s="0" t="n">
        <f aca="false">D316-'Risk-free'!B315</f>
        <v>0.0389330483112442</v>
      </c>
    </row>
    <row r="317" customFormat="false" ht="13.8" hidden="false" customHeight="false" outlineLevel="0" collapsed="false">
      <c r="A317" s="2" t="n">
        <v>42795</v>
      </c>
      <c r="B317" s="0" t="n">
        <v>0</v>
      </c>
      <c r="C317" s="0" t="n">
        <v>97.23</v>
      </c>
      <c r="D317" s="0" t="n">
        <f aca="false">(B317+C317)/C316 -1</f>
        <v>-0.000102838338132405</v>
      </c>
      <c r="E317" s="0" t="n">
        <f aca="false">1+D317</f>
        <v>0.999897161661868</v>
      </c>
      <c r="F317" s="0" t="n">
        <f aca="false">PRODUCT($E$3:E317)</f>
        <v>9.88338294076893</v>
      </c>
      <c r="H317" s="0" t="n">
        <f aca="false">D317-'Risk-free'!B316</f>
        <v>-0.000402838338132405</v>
      </c>
    </row>
    <row r="318" customFormat="false" ht="13.8" hidden="false" customHeight="false" outlineLevel="0" collapsed="false">
      <c r="A318" s="2" t="n">
        <v>42826</v>
      </c>
      <c r="B318" s="0" t="n">
        <v>0</v>
      </c>
      <c r="C318" s="0" t="n">
        <v>98.5</v>
      </c>
      <c r="D318" s="0" t="n">
        <f aca="false">(B318+C318)/C317 -1</f>
        <v>0.0130618121978812</v>
      </c>
      <c r="E318" s="0" t="n">
        <f aca="false">1+D318</f>
        <v>1.01306181219788</v>
      </c>
      <c r="F318" s="0" t="n">
        <f aca="false">PRODUCT($E$3:E318)</f>
        <v>10.012477832621</v>
      </c>
      <c r="H318" s="0" t="n">
        <f aca="false">D318-'Risk-free'!B317</f>
        <v>0.0125618121978812</v>
      </c>
    </row>
    <row r="319" customFormat="false" ht="13.8" hidden="false" customHeight="false" outlineLevel="0" collapsed="false">
      <c r="A319" s="2" t="n">
        <v>42856</v>
      </c>
      <c r="B319" s="0" t="n">
        <v>5.547</v>
      </c>
      <c r="C319" s="0" t="n">
        <v>95.05</v>
      </c>
      <c r="D319" s="0" t="n">
        <f aca="false">(B319+C319)/C318 -1</f>
        <v>0.0212893401015228</v>
      </c>
      <c r="E319" s="0" t="n">
        <f aca="false">1+D319</f>
        <v>1.02128934010152</v>
      </c>
      <c r="F319" s="0" t="n">
        <f aca="false">PRODUCT($E$3:E319)</f>
        <v>10.2256368784586</v>
      </c>
      <c r="H319" s="0" t="n">
        <f aca="false">D319-'Risk-free'!B318</f>
        <v>0.0206893401015228</v>
      </c>
    </row>
    <row r="320" customFormat="false" ht="13.8" hidden="false" customHeight="false" outlineLevel="0" collapsed="false">
      <c r="A320" s="2" t="n">
        <v>42887</v>
      </c>
      <c r="B320" s="0" t="n">
        <v>0</v>
      </c>
      <c r="C320" s="0" t="n">
        <v>95.73</v>
      </c>
      <c r="D320" s="0" t="n">
        <f aca="false">(B320+C320)/C319 -1</f>
        <v>0.00715412940557614</v>
      </c>
      <c r="E320" s="0" t="n">
        <f aca="false">1+D320</f>
        <v>1.00715412940558</v>
      </c>
      <c r="F320" s="0" t="n">
        <f aca="false">PRODUCT($E$3:E320)</f>
        <v>10.2987924079416</v>
      </c>
      <c r="H320" s="0" t="n">
        <f aca="false">D320-'Risk-free'!B319</f>
        <v>0.00655412940557614</v>
      </c>
    </row>
    <row r="321" customFormat="false" ht="13.8" hidden="false" customHeight="false" outlineLevel="0" collapsed="false">
      <c r="A321" s="2" t="n">
        <v>42917</v>
      </c>
      <c r="B321" s="0" t="n">
        <v>0</v>
      </c>
      <c r="C321" s="0" t="n">
        <v>98.57</v>
      </c>
      <c r="D321" s="0" t="n">
        <f aca="false">(B321+C321)/C320 -1</f>
        <v>0.0296667711271283</v>
      </c>
      <c r="E321" s="0" t="n">
        <f aca="false">1+D321</f>
        <v>1.02966677112713</v>
      </c>
      <c r="F321" s="0" t="n">
        <f aca="false">PRODUCT($E$3:E321)</f>
        <v>10.6043243251938</v>
      </c>
      <c r="H321" s="0" t="n">
        <f aca="false">D321-'Risk-free'!B320</f>
        <v>0.0289667711271283</v>
      </c>
    </row>
    <row r="322" customFormat="false" ht="13.8" hidden="false" customHeight="false" outlineLevel="0" collapsed="false">
      <c r="A322" s="2" t="n">
        <v>42948</v>
      </c>
      <c r="B322" s="0" t="n">
        <v>0</v>
      </c>
      <c r="C322" s="0" t="n">
        <v>99.74</v>
      </c>
      <c r="D322" s="0" t="n">
        <f aca="false">(B322+C322)/C321 -1</f>
        <v>0.0118697372425687</v>
      </c>
      <c r="E322" s="0" t="n">
        <f aca="false">1+D322</f>
        <v>1.01186973724257</v>
      </c>
      <c r="F322" s="0" t="n">
        <f aca="false">PRODUCT($E$3:E322)</f>
        <v>10.7301948685688</v>
      </c>
      <c r="H322" s="0" t="n">
        <f aca="false">D322-'Risk-free'!B321</f>
        <v>0.0109697372425687</v>
      </c>
    </row>
    <row r="323" customFormat="false" ht="13.8" hidden="false" customHeight="false" outlineLevel="0" collapsed="false">
      <c r="A323" s="2" t="n">
        <v>42979</v>
      </c>
      <c r="B323" s="0" t="n">
        <v>0</v>
      </c>
      <c r="C323" s="0" t="n">
        <v>102.13</v>
      </c>
      <c r="D323" s="0" t="n">
        <f aca="false">(B323+C323)/C322 -1</f>
        <v>0.0239623019851614</v>
      </c>
      <c r="E323" s="0" t="n">
        <f aca="false">1+D323</f>
        <v>1.02396230198516</v>
      </c>
      <c r="F323" s="0" t="n">
        <f aca="false">PRODUCT($E$3:E323)</f>
        <v>10.9873150383691</v>
      </c>
      <c r="H323" s="0" t="n">
        <f aca="false">D323-'Risk-free'!B322</f>
        <v>0.0230623019851614</v>
      </c>
    </row>
    <row r="324" customFormat="false" ht="13.8" hidden="false" customHeight="false" outlineLevel="0" collapsed="false">
      <c r="A324" s="2" t="n">
        <v>43009</v>
      </c>
      <c r="B324" s="0" t="n">
        <v>0</v>
      </c>
      <c r="C324" s="0" t="n">
        <v>105.6</v>
      </c>
      <c r="D324" s="0" t="n">
        <f aca="false">(B324+C324)/C323 -1</f>
        <v>0.0339763047096837</v>
      </c>
      <c r="E324" s="0" t="n">
        <f aca="false">1+D324</f>
        <v>1.03397630470968</v>
      </c>
      <c r="F324" s="0" t="n">
        <f aca="false">PRODUCT($E$3:E324)</f>
        <v>11.360623402054</v>
      </c>
      <c r="H324" s="0" t="n">
        <f aca="false">D324-'Risk-free'!B323</f>
        <v>0.0330763047096837</v>
      </c>
    </row>
    <row r="325" customFormat="false" ht="13.8" hidden="false" customHeight="false" outlineLevel="0" collapsed="false">
      <c r="A325" s="2" t="n">
        <v>43040</v>
      </c>
      <c r="B325" s="0" t="n">
        <v>0</v>
      </c>
      <c r="C325" s="0" t="n">
        <v>108.04</v>
      </c>
      <c r="D325" s="0" t="n">
        <f aca="false">(B325+C325)/C324 -1</f>
        <v>0.0231060606060607</v>
      </c>
      <c r="E325" s="0" t="n">
        <f aca="false">1+D325</f>
        <v>1.02310606060606</v>
      </c>
      <c r="F325" s="0" t="n">
        <f aca="false">PRODUCT($E$3:E325)</f>
        <v>11.6231226549045</v>
      </c>
      <c r="H325" s="0" t="n">
        <f aca="false">D325-'Risk-free'!B324</f>
        <v>0.0223060606060607</v>
      </c>
    </row>
    <row r="326" customFormat="false" ht="13.8" hidden="false" customHeight="false" outlineLevel="0" collapsed="false">
      <c r="A326" s="2" t="n">
        <v>43070</v>
      </c>
      <c r="B326" s="0" t="n">
        <v>4.535</v>
      </c>
      <c r="C326" s="0" t="n">
        <v>104.57</v>
      </c>
      <c r="D326" s="0" t="n">
        <f aca="false">(B326+C326)/C325 -1</f>
        <v>0.00985746019992573</v>
      </c>
      <c r="E326" s="0" t="n">
        <f aca="false">1+D326</f>
        <v>1.00985746019993</v>
      </c>
      <c r="F326" s="0" t="n">
        <f aca="false">PRODUCT($E$3:E326)</f>
        <v>11.737697123874</v>
      </c>
      <c r="H326" s="0" t="n">
        <f aca="false">D326-'Risk-free'!B325</f>
        <v>0.00895746019992573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2024-08-05T17:29:41Z</dcterms:created>
  <dc:creator/>
  <dc:description/>
  <dc:language>en-US</dc:language>
  <cp:lastModifiedBy/>
  <dcterms:modified xsi:type="dcterms:W3CDTF">2024-08-05T13:59:18Z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