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107" documentId="114_{77C003BD-D8EC-4B1D-A3A4-E18C67D8E4B3}" xr6:coauthVersionLast="47" xr6:coauthVersionMax="47" xr10:uidLastSave="{6DED4BAF-41C6-4D72-9B02-F532E4F478D2}"/>
  <bookViews>
    <workbookView xWindow="-120" yWindow="-120" windowWidth="29040" windowHeight="15840" tabRatio="772" activeTab="2" xr2:uid="{00000000-000D-0000-FFFF-FFFF00000000}"/>
  </bookViews>
  <sheets>
    <sheet name="setting" sheetId="13" r:id="rId1"/>
    <sheet name="pipe" sheetId="1" r:id="rId2"/>
    <sheet name="node" sheetId="11" r:id="rId3"/>
    <sheet name="loop" sheetId="14" r:id="rId4"/>
    <sheet name="load_fac" sheetId="15" r:id="rId5"/>
    <sheet name="bus" sheetId="21" r:id="rId6"/>
    <sheet name="branch" sheetId="22" r:id="rId7"/>
    <sheet name="gen" sheetId="2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" i="1"/>
</calcChain>
</file>

<file path=xl/sharedStrings.xml><?xml version="1.0" encoding="utf-8"?>
<sst xmlns="http://schemas.openxmlformats.org/spreadsheetml/2006/main" count="73" uniqueCount="70">
  <si>
    <t>Massflow (kg/s)</t>
    <phoneticPr fontId="1" type="noConversion"/>
  </si>
  <si>
    <t>Roughness (mm)</t>
    <phoneticPr fontId="1" type="noConversion"/>
  </si>
  <si>
    <t>fnode</t>
    <phoneticPr fontId="1" type="noConversion"/>
  </si>
  <si>
    <t>tnode</t>
    <phoneticPr fontId="1" type="noConversion"/>
  </si>
  <si>
    <t>idx</t>
    <phoneticPr fontId="1" type="noConversion"/>
  </si>
  <si>
    <t>type</t>
    <phoneticPr fontId="1" type="noConversion"/>
  </si>
  <si>
    <t>L (m)</t>
    <phoneticPr fontId="1" type="noConversion"/>
  </si>
  <si>
    <t>D (mm)</t>
    <phoneticPr fontId="1" type="noConversion"/>
  </si>
  <si>
    <t>lambda (W/mK)</t>
    <phoneticPr fontId="1" type="noConversion"/>
  </si>
  <si>
    <t>R (mK/W)</t>
    <phoneticPr fontId="1" type="noConversion"/>
  </si>
  <si>
    <t>Ts</t>
    <phoneticPr fontId="1" type="noConversion"/>
  </si>
  <si>
    <t>Tr</t>
    <phoneticPr fontId="1" type="noConversion"/>
  </si>
  <si>
    <t>Ta</t>
    <phoneticPr fontId="1" type="noConversion"/>
  </si>
  <si>
    <t>phi (MW)</t>
    <phoneticPr fontId="1" type="noConversion"/>
  </si>
  <si>
    <t>source-0 intermediate-1 load-2 slack-3</t>
    <phoneticPr fontId="1" type="noConversion"/>
  </si>
  <si>
    <t>loop1</t>
    <phoneticPr fontId="1" type="noConversion"/>
  </si>
  <si>
    <t>Tsource</t>
    <phoneticPr fontId="1" type="noConversion"/>
  </si>
  <si>
    <t>Tload</t>
    <phoneticPr fontId="1" type="noConversion"/>
  </si>
  <si>
    <t>clockwise: 1, anti-clockwise: -1, not in loop: 0</t>
    <phoneticPr fontId="1" type="noConversion"/>
  </si>
  <si>
    <t>load_fac</t>
    <phoneticPr fontId="1" type="noConversion"/>
  </si>
  <si>
    <t>delta</t>
    <phoneticPr fontId="1" type="noConversion"/>
  </si>
  <si>
    <t>delta</t>
  </si>
  <si>
    <t>Hset</t>
  </si>
  <si>
    <t>Vmin</t>
  </si>
  <si>
    <t>Vmax</t>
  </si>
  <si>
    <t>zone</t>
  </si>
  <si>
    <t>baseKV</t>
  </si>
  <si>
    <t>Va</t>
  </si>
  <si>
    <t>Vm</t>
  </si>
  <si>
    <t>area</t>
  </si>
  <si>
    <t>Bs</t>
  </si>
  <si>
    <t>Gs</t>
  </si>
  <si>
    <t>Qd</t>
  </si>
  <si>
    <t>Pd</t>
  </si>
  <si>
    <t>type</t>
  </si>
  <si>
    <t>bus_i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</si>
  <si>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</si>
  <si>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</si>
  <si>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</si>
  <si>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</si>
  <si>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</si>
  <si>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</si>
  <si>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</si>
  <si>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</si>
  <si>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</si>
  <si>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</si>
  <si>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</si>
  <si>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</si>
  <si>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</si>
  <si>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apf</t>
  </si>
  <si>
    <t>ramp_q</t>
  </si>
  <si>
    <t>ramp_30</t>
  </si>
  <si>
    <t>ramp_10</t>
  </si>
  <si>
    <t>ramp_agc</t>
  </si>
  <si>
    <t>Qc2max</t>
  </si>
  <si>
    <t>Qc2min</t>
  </si>
  <si>
    <t>Qc1max</t>
  </si>
  <si>
    <t>Qc1min</t>
  </si>
  <si>
    <t>Pc2</t>
  </si>
  <si>
    <t>Pc1</t>
  </si>
  <si>
    <t>Pmin</t>
  </si>
  <si>
    <t>Pmax</t>
  </si>
  <si>
    <t>mBase</t>
  </si>
  <si>
    <t>Vg</t>
  </si>
  <si>
    <t>Qmin</t>
  </si>
  <si>
    <t>Qmax</t>
  </si>
  <si>
    <t>Qg</t>
  </si>
  <si>
    <t>Pg</t>
  </si>
  <si>
    <t>bus</t>
  </si>
  <si>
    <t>baseMVA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</si>
</sst>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176" fontId="3" fillId="0" borderId="0" xfId="0" applyNumberFormat="1" applyFont="1" applyAlignment="1">
      <alignment vertical="center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C80-57B6-4BCC-A05F-DBEB72551449}">
  <dimension ref="A1:D2"/>
  <sheetViews>
    <sheetView workbookViewId="0">
      <selection activeCell="F2" sqref="F2"/>
    </sheetView>
  </sheetViews>
  <sheetFormatPr defaultRowHeight="14.25" x14ac:dyDescent="0.2"/>
  <sheetData>
    <row r="1" spans="1:4" x14ac:dyDescent="0.2">
      <c r="A1" t="s">
        <v>12</v>
      </c>
      <c r="B1" t="s">
        <v>16</v>
      </c>
      <c r="C1" t="s">
        <v>17</v>
      </c>
      <c r="D1" t="s">
        <v>69</v>
      </c>
    </row>
    <row r="2" spans="1:4" x14ac:dyDescent="0.2">
      <c r="A2">
        <v>10</v>
      </c>
      <c r="B2">
        <v>70</v>
      </c>
      <c r="C2">
        <v>30</v>
      </c>
      <c r="D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E24" sqref="E24"/>
    </sheetView>
  </sheetViews>
  <sheetFormatPr defaultColWidth="9" defaultRowHeight="15" x14ac:dyDescent="0.25"/>
  <cols>
    <col min="1" max="1" width="8.875" style="1" customWidth="1"/>
    <col min="2" max="2" width="11.625" style="1" customWidth="1"/>
    <col min="3" max="3" width="8.875" style="1"/>
    <col min="4" max="4" width="10.875" style="1" customWidth="1"/>
    <col min="5" max="5" width="13.625" style="1" customWidth="1"/>
    <col min="6" max="6" width="18.375" style="1" customWidth="1"/>
    <col min="7" max="7" width="14.125" style="1" customWidth="1"/>
    <col min="8" max="9" width="16.25" style="1" customWidth="1"/>
    <col min="10" max="10" width="9" style="2"/>
    <col min="11" max="11" width="8.875" style="1" customWidth="1"/>
    <col min="12" max="16384" width="9" style="2"/>
  </cols>
  <sheetData>
    <row r="1" spans="1:10" x14ac:dyDescent="0.25">
      <c r="A1" s="1" t="s">
        <v>4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</v>
      </c>
      <c r="J1" s="2" t="s">
        <v>20</v>
      </c>
    </row>
    <row r="2" spans="1:10" x14ac:dyDescent="0.25">
      <c r="A2" s="1">
        <v>0</v>
      </c>
      <c r="B2" s="1">
        <v>0</v>
      </c>
      <c r="C2" s="1">
        <v>1</v>
      </c>
      <c r="D2" s="1">
        <v>257.60000000000002</v>
      </c>
      <c r="E2" s="1">
        <v>500</v>
      </c>
      <c r="F2" s="1">
        <v>0.32100000000000001</v>
      </c>
      <c r="G2" s="1">
        <f>LN(1.5)/2/3.1416/F2</f>
        <v>0.20103310063455787</v>
      </c>
      <c r="H2" s="3">
        <v>4.8626616053312004</v>
      </c>
      <c r="I2" s="1">
        <v>0.4</v>
      </c>
      <c r="J2" s="2">
        <v>0</v>
      </c>
    </row>
    <row r="3" spans="1:10" x14ac:dyDescent="0.25">
      <c r="A3" s="1">
        <v>1</v>
      </c>
      <c r="B3" s="1">
        <v>1</v>
      </c>
      <c r="C3" s="1">
        <v>2</v>
      </c>
      <c r="D3" s="1">
        <v>97.5</v>
      </c>
      <c r="E3" s="1">
        <v>160</v>
      </c>
      <c r="F3" s="1">
        <v>0.21</v>
      </c>
      <c r="G3" s="1">
        <f t="shared" ref="G3:G36" si="0">LN(1.5)/2/3.1416/F3</f>
        <v>0.30729345382710993</v>
      </c>
      <c r="H3" s="3">
        <v>0.65292273393463995</v>
      </c>
      <c r="I3" s="1">
        <v>0.4</v>
      </c>
      <c r="J3" s="2">
        <v>0</v>
      </c>
    </row>
    <row r="4" spans="1:10" x14ac:dyDescent="0.25">
      <c r="A4" s="1">
        <v>2</v>
      </c>
      <c r="B4" s="1">
        <v>1</v>
      </c>
      <c r="C4" s="1">
        <v>3</v>
      </c>
      <c r="D4" s="1">
        <v>51</v>
      </c>
      <c r="E4" s="1">
        <v>160</v>
      </c>
      <c r="F4" s="1">
        <v>0.21</v>
      </c>
      <c r="G4" s="1">
        <f t="shared" si="0"/>
        <v>0.30729345382710993</v>
      </c>
      <c r="H4" s="3">
        <v>0.87860777929449096</v>
      </c>
      <c r="I4" s="1">
        <v>0.4</v>
      </c>
      <c r="J4" s="2">
        <v>0</v>
      </c>
    </row>
    <row r="5" spans="1:10" x14ac:dyDescent="0.25">
      <c r="A5" s="1">
        <v>3</v>
      </c>
      <c r="B5" s="1">
        <v>1</v>
      </c>
      <c r="C5" s="1">
        <v>4</v>
      </c>
      <c r="D5" s="1">
        <v>59.5</v>
      </c>
      <c r="E5" s="1">
        <v>400</v>
      </c>
      <c r="F5" s="1">
        <v>0.32700000000000001</v>
      </c>
      <c r="G5" s="1">
        <f t="shared" si="0"/>
        <v>0.19734441988896967</v>
      </c>
      <c r="H5" s="3">
        <v>3.33103109210208</v>
      </c>
      <c r="I5" s="1">
        <v>0.4</v>
      </c>
      <c r="J5" s="2">
        <v>0</v>
      </c>
    </row>
    <row r="6" spans="1:10" x14ac:dyDescent="0.25">
      <c r="A6" s="1">
        <v>4</v>
      </c>
      <c r="B6" s="1">
        <v>4</v>
      </c>
      <c r="C6" s="1">
        <v>5</v>
      </c>
      <c r="D6" s="1">
        <v>271.3</v>
      </c>
      <c r="E6" s="1">
        <v>128</v>
      </c>
      <c r="F6" s="1">
        <v>0.189</v>
      </c>
      <c r="G6" s="1">
        <f t="shared" si="0"/>
        <v>0.34143717091901099</v>
      </c>
      <c r="H6" s="3">
        <v>0.66769654311848203</v>
      </c>
      <c r="I6" s="1">
        <v>0.4</v>
      </c>
      <c r="J6" s="2">
        <v>0</v>
      </c>
    </row>
    <row r="7" spans="1:10" x14ac:dyDescent="0.25">
      <c r="A7" s="1">
        <v>5</v>
      </c>
      <c r="B7" s="1">
        <v>6</v>
      </c>
      <c r="C7" s="1">
        <v>4</v>
      </c>
      <c r="D7" s="1">
        <v>235.4</v>
      </c>
      <c r="E7" s="1">
        <v>260</v>
      </c>
      <c r="F7" s="1">
        <v>0.23599999999999999</v>
      </c>
      <c r="G7" s="1">
        <f t="shared" si="0"/>
        <v>0.27343909026988594</v>
      </c>
      <c r="H7" s="3">
        <v>0.884134080253549</v>
      </c>
      <c r="I7" s="1">
        <v>0.4</v>
      </c>
      <c r="J7" s="2">
        <v>0</v>
      </c>
    </row>
    <row r="8" spans="1:10" x14ac:dyDescent="0.25">
      <c r="A8" s="1">
        <v>6</v>
      </c>
      <c r="B8" s="1">
        <v>6</v>
      </c>
      <c r="C8" s="1">
        <v>7</v>
      </c>
      <c r="D8" s="4">
        <v>0</v>
      </c>
      <c r="E8" s="1">
        <v>160</v>
      </c>
      <c r="F8" s="1">
        <v>0.21</v>
      </c>
      <c r="G8" s="1">
        <f t="shared" si="0"/>
        <v>0.30729345382710993</v>
      </c>
      <c r="H8" s="3">
        <v>0.64555499356802204</v>
      </c>
      <c r="I8" s="1">
        <v>0.4</v>
      </c>
      <c r="J8" s="2">
        <v>0</v>
      </c>
    </row>
    <row r="9" spans="1:10" x14ac:dyDescent="0.25">
      <c r="A9" s="1">
        <v>7</v>
      </c>
      <c r="B9" s="1">
        <v>6</v>
      </c>
      <c r="C9" s="1">
        <v>8</v>
      </c>
      <c r="D9" s="1">
        <v>177.3</v>
      </c>
      <c r="E9" s="1">
        <v>160</v>
      </c>
      <c r="F9" s="1">
        <v>0.21</v>
      </c>
      <c r="G9" s="1">
        <f t="shared" si="0"/>
        <v>0.30729345382710993</v>
      </c>
      <c r="H9" s="3">
        <v>0.66055164990577198</v>
      </c>
      <c r="I9" s="1">
        <v>0.4</v>
      </c>
      <c r="J9" s="2">
        <v>0</v>
      </c>
    </row>
    <row r="10" spans="1:10" x14ac:dyDescent="0.25">
      <c r="A10" s="1">
        <v>8</v>
      </c>
      <c r="B10" s="1">
        <v>6</v>
      </c>
      <c r="C10" s="1">
        <v>9</v>
      </c>
      <c r="D10" s="1">
        <v>247.7</v>
      </c>
      <c r="E10" s="1">
        <v>160</v>
      </c>
      <c r="F10" s="1">
        <v>0.21</v>
      </c>
      <c r="G10" s="1">
        <f t="shared" si="0"/>
        <v>0.30729345382710993</v>
      </c>
      <c r="H10" s="3">
        <v>0.66648873784393203</v>
      </c>
      <c r="I10" s="1">
        <v>0.4</v>
      </c>
      <c r="J10" s="2">
        <v>0</v>
      </c>
    </row>
    <row r="11" spans="1:10" x14ac:dyDescent="0.25">
      <c r="A11" s="1">
        <v>9</v>
      </c>
      <c r="B11" s="1">
        <v>6</v>
      </c>
      <c r="C11" s="1">
        <v>10</v>
      </c>
      <c r="D11" s="1">
        <v>102.8</v>
      </c>
      <c r="E11" s="1">
        <v>160</v>
      </c>
      <c r="F11" s="1">
        <v>0.21</v>
      </c>
      <c r="G11" s="1">
        <f t="shared" si="0"/>
        <v>0.30729345382710993</v>
      </c>
      <c r="H11" s="3">
        <v>0.65457995953875803</v>
      </c>
      <c r="I11" s="1">
        <v>0.4</v>
      </c>
      <c r="J11" s="2">
        <v>0</v>
      </c>
    </row>
    <row r="12" spans="1:10" x14ac:dyDescent="0.25">
      <c r="A12" s="1">
        <v>10</v>
      </c>
      <c r="B12" s="1">
        <v>4</v>
      </c>
      <c r="C12" s="1">
        <v>11</v>
      </c>
      <c r="D12" s="1">
        <v>160.80000000000001</v>
      </c>
      <c r="E12" s="1">
        <v>400</v>
      </c>
      <c r="F12" s="1">
        <v>0.32700000000000001</v>
      </c>
      <c r="G12" s="1">
        <f t="shared" si="0"/>
        <v>0.19734441988896967</v>
      </c>
      <c r="H12" s="3">
        <v>3.5473686292371398</v>
      </c>
      <c r="I12" s="1">
        <v>0.4</v>
      </c>
      <c r="J12" s="2">
        <v>0</v>
      </c>
    </row>
    <row r="13" spans="1:10" x14ac:dyDescent="0.25">
      <c r="A13" s="1">
        <v>11</v>
      </c>
      <c r="B13" s="1">
        <v>11</v>
      </c>
      <c r="C13" s="1">
        <v>12</v>
      </c>
      <c r="D13" s="1">
        <v>129.1</v>
      </c>
      <c r="E13" s="1">
        <v>160</v>
      </c>
      <c r="F13" s="1">
        <v>0.21</v>
      </c>
      <c r="G13" s="1">
        <f t="shared" si="0"/>
        <v>0.30729345382710993</v>
      </c>
      <c r="H13" s="3">
        <v>0.66302719589138004</v>
      </c>
      <c r="I13" s="1">
        <v>0.4</v>
      </c>
      <c r="J13" s="2">
        <v>0</v>
      </c>
    </row>
    <row r="14" spans="1:10" x14ac:dyDescent="0.25">
      <c r="A14" s="1">
        <v>12</v>
      </c>
      <c r="B14" s="1">
        <v>11</v>
      </c>
      <c r="C14" s="1">
        <v>13</v>
      </c>
      <c r="D14" s="4">
        <v>0</v>
      </c>
      <c r="E14" s="1">
        <v>160</v>
      </c>
      <c r="F14" s="1">
        <v>0.21</v>
      </c>
      <c r="G14" s="1">
        <f t="shared" si="0"/>
        <v>0.30729345382710993</v>
      </c>
      <c r="H14" s="3">
        <v>0.88216581911453495</v>
      </c>
      <c r="I14" s="1">
        <v>0.4</v>
      </c>
      <c r="J14" s="2">
        <v>0</v>
      </c>
    </row>
    <row r="15" spans="1:10" x14ac:dyDescent="0.25">
      <c r="A15" s="1">
        <v>13</v>
      </c>
      <c r="B15" s="1">
        <v>11</v>
      </c>
      <c r="C15" s="1">
        <v>14</v>
      </c>
      <c r="D15" s="1">
        <v>186.1</v>
      </c>
      <c r="E15" s="1">
        <v>400</v>
      </c>
      <c r="F15" s="1">
        <v>0.32700000000000001</v>
      </c>
      <c r="G15" s="1">
        <f t="shared" si="0"/>
        <v>0.19734441988896967</v>
      </c>
      <c r="H15" s="3">
        <v>4.2443631260799801</v>
      </c>
      <c r="I15" s="1">
        <v>0.4</v>
      </c>
      <c r="J15" s="2">
        <v>0</v>
      </c>
    </row>
    <row r="16" spans="1:10" x14ac:dyDescent="0.25">
      <c r="A16" s="1">
        <v>14</v>
      </c>
      <c r="B16" s="1">
        <v>14</v>
      </c>
      <c r="C16" s="1">
        <v>15</v>
      </c>
      <c r="D16" s="1">
        <v>136.19999999999999</v>
      </c>
      <c r="E16" s="1">
        <v>320</v>
      </c>
      <c r="F16" s="1">
        <v>0.27800000000000002</v>
      </c>
      <c r="G16" s="1">
        <f t="shared" si="0"/>
        <v>0.23212814857443551</v>
      </c>
      <c r="H16" s="3">
        <v>4.2443631260799801</v>
      </c>
      <c r="I16" s="1">
        <v>0.4</v>
      </c>
      <c r="J16" s="2">
        <v>0</v>
      </c>
    </row>
    <row r="17" spans="1:10" x14ac:dyDescent="0.25">
      <c r="A17" s="1">
        <v>15</v>
      </c>
      <c r="B17" s="1">
        <v>15</v>
      </c>
      <c r="C17" s="1">
        <v>16</v>
      </c>
      <c r="D17" s="4">
        <v>0</v>
      </c>
      <c r="E17" s="1">
        <v>160</v>
      </c>
      <c r="F17" s="1">
        <v>0.21</v>
      </c>
      <c r="G17" s="1">
        <f t="shared" si="0"/>
        <v>0.30729345382710993</v>
      </c>
      <c r="H17" s="3">
        <v>0.49435741194287203</v>
      </c>
      <c r="I17" s="1">
        <v>0.4</v>
      </c>
      <c r="J17" s="2">
        <v>0</v>
      </c>
    </row>
    <row r="18" spans="1:10" x14ac:dyDescent="0.25">
      <c r="A18" s="1">
        <v>16</v>
      </c>
      <c r="B18" s="1">
        <v>15</v>
      </c>
      <c r="C18" s="1">
        <v>17</v>
      </c>
      <c r="D18" s="1">
        <v>41.8</v>
      </c>
      <c r="E18" s="1">
        <v>200</v>
      </c>
      <c r="F18" s="1">
        <v>0.219</v>
      </c>
      <c r="G18" s="1">
        <f t="shared" si="0"/>
        <v>0.29466495572462592</v>
      </c>
      <c r="H18" s="3">
        <v>1.0139971071088001</v>
      </c>
      <c r="I18" s="1">
        <v>0.4</v>
      </c>
      <c r="J18" s="2">
        <v>0</v>
      </c>
    </row>
    <row r="19" spans="1:10" x14ac:dyDescent="0.25">
      <c r="A19" s="1">
        <v>17</v>
      </c>
      <c r="B19" s="1">
        <v>17</v>
      </c>
      <c r="C19" s="1">
        <v>18</v>
      </c>
      <c r="D19" s="1">
        <v>136.4</v>
      </c>
      <c r="E19" s="1">
        <v>128</v>
      </c>
      <c r="F19" s="1">
        <v>0.189</v>
      </c>
      <c r="G19" s="1">
        <f t="shared" si="0"/>
        <v>0.34143717091901099</v>
      </c>
      <c r="H19" s="3">
        <v>0.50835276754484005</v>
      </c>
      <c r="I19" s="1">
        <v>0.4</v>
      </c>
      <c r="J19" s="2">
        <v>0</v>
      </c>
    </row>
    <row r="20" spans="1:10" x14ac:dyDescent="0.25">
      <c r="A20" s="1">
        <v>18</v>
      </c>
      <c r="B20" s="1">
        <v>17</v>
      </c>
      <c r="C20" s="1">
        <v>19</v>
      </c>
      <c r="D20" s="1">
        <v>116.8</v>
      </c>
      <c r="E20" s="1">
        <v>128</v>
      </c>
      <c r="F20" s="1">
        <v>0.189</v>
      </c>
      <c r="G20" s="1">
        <f t="shared" si="0"/>
        <v>0.34143717091901099</v>
      </c>
      <c r="H20" s="3">
        <v>0.50564433956396104</v>
      </c>
      <c r="I20" s="1">
        <v>0.4</v>
      </c>
      <c r="J20" s="2">
        <v>0</v>
      </c>
    </row>
    <row r="21" spans="1:10" x14ac:dyDescent="0.25">
      <c r="A21" s="1">
        <v>19</v>
      </c>
      <c r="B21" s="1">
        <v>15</v>
      </c>
      <c r="C21" s="1">
        <v>20</v>
      </c>
      <c r="D21" s="1">
        <v>136.4</v>
      </c>
      <c r="E21" s="1">
        <v>128</v>
      </c>
      <c r="F21" s="1">
        <v>0.189</v>
      </c>
      <c r="G21" s="1">
        <f t="shared" si="0"/>
        <v>0.34143717091901099</v>
      </c>
      <c r="H21" s="3">
        <v>0.50522457736536297</v>
      </c>
      <c r="I21" s="1">
        <v>0.4</v>
      </c>
      <c r="J21" s="2">
        <v>0</v>
      </c>
    </row>
    <row r="22" spans="1:10" x14ac:dyDescent="0.25">
      <c r="A22" s="1">
        <v>20</v>
      </c>
      <c r="B22" s="1">
        <v>15</v>
      </c>
      <c r="C22" s="1">
        <v>21</v>
      </c>
      <c r="D22" s="1">
        <v>44.9</v>
      </c>
      <c r="E22" s="1">
        <v>320</v>
      </c>
      <c r="F22" s="1">
        <v>0.27800000000000002</v>
      </c>
      <c r="G22" s="1">
        <f t="shared" si="0"/>
        <v>0.23212814857443551</v>
      </c>
      <c r="H22" s="3">
        <v>2.23078402966294</v>
      </c>
      <c r="I22" s="1">
        <v>0.4</v>
      </c>
      <c r="J22" s="2">
        <v>0</v>
      </c>
    </row>
    <row r="23" spans="1:10" x14ac:dyDescent="0.25">
      <c r="A23" s="1">
        <v>21</v>
      </c>
      <c r="B23" s="1">
        <v>21</v>
      </c>
      <c r="C23" s="1">
        <v>22</v>
      </c>
      <c r="D23" s="1">
        <v>134.1</v>
      </c>
      <c r="E23" s="1">
        <v>128</v>
      </c>
      <c r="F23" s="1">
        <v>0.189</v>
      </c>
      <c r="G23" s="1">
        <f t="shared" si="0"/>
        <v>0.34143717091901099</v>
      </c>
      <c r="H23" s="3">
        <v>0.50702635694273002</v>
      </c>
      <c r="I23" s="1">
        <v>0.4</v>
      </c>
      <c r="J23" s="2">
        <v>0</v>
      </c>
    </row>
    <row r="24" spans="1:10" x14ac:dyDescent="0.25">
      <c r="A24" s="1">
        <v>22</v>
      </c>
      <c r="B24" s="1">
        <v>21</v>
      </c>
      <c r="C24" s="1">
        <v>23</v>
      </c>
      <c r="D24" s="1">
        <v>136.4</v>
      </c>
      <c r="E24" s="1">
        <v>128</v>
      </c>
      <c r="F24" s="1">
        <v>0.189</v>
      </c>
      <c r="G24" s="1">
        <f t="shared" si="0"/>
        <v>0.34143717091901099</v>
      </c>
      <c r="H24" s="3">
        <v>0.50702635694273002</v>
      </c>
      <c r="I24" s="1">
        <v>0.4</v>
      </c>
      <c r="J24" s="2">
        <v>0</v>
      </c>
    </row>
    <row r="25" spans="1:10" x14ac:dyDescent="0.25">
      <c r="A25" s="1">
        <v>23</v>
      </c>
      <c r="B25" s="1">
        <v>21</v>
      </c>
      <c r="C25" s="1">
        <v>24</v>
      </c>
      <c r="D25" s="1">
        <v>41.7</v>
      </c>
      <c r="E25" s="1">
        <v>260</v>
      </c>
      <c r="F25" s="1">
        <v>0.23599999999999999</v>
      </c>
      <c r="G25" s="1">
        <f t="shared" si="0"/>
        <v>0.27343909026988594</v>
      </c>
      <c r="H25" s="3">
        <v>1.21663131577748</v>
      </c>
      <c r="I25" s="1">
        <v>0.4</v>
      </c>
      <c r="J25" s="2">
        <v>0</v>
      </c>
    </row>
    <row r="26" spans="1:10" x14ac:dyDescent="0.25">
      <c r="A26" s="1">
        <v>24</v>
      </c>
      <c r="B26" s="1">
        <v>24</v>
      </c>
      <c r="C26" s="1">
        <v>25</v>
      </c>
      <c r="D26" s="1">
        <v>134.19999999999999</v>
      </c>
      <c r="E26" s="1">
        <v>128</v>
      </c>
      <c r="F26" s="1">
        <v>0.189</v>
      </c>
      <c r="G26" s="1">
        <f t="shared" si="0"/>
        <v>0.34143717091901099</v>
      </c>
      <c r="H26" s="3">
        <v>0.67554411151642302</v>
      </c>
      <c r="I26" s="1">
        <v>0.4</v>
      </c>
      <c r="J26" s="2">
        <v>0</v>
      </c>
    </row>
    <row r="27" spans="1:10" x14ac:dyDescent="0.25">
      <c r="A27" s="1">
        <v>25</v>
      </c>
      <c r="B27" s="1">
        <v>24</v>
      </c>
      <c r="C27" s="1">
        <v>26</v>
      </c>
      <c r="D27" s="1">
        <v>161.1</v>
      </c>
      <c r="E27" s="1">
        <v>128</v>
      </c>
      <c r="F27" s="1">
        <v>0.189</v>
      </c>
      <c r="G27" s="1">
        <f t="shared" si="0"/>
        <v>0.34143717091901099</v>
      </c>
      <c r="H27" s="3">
        <v>0.678258501597511</v>
      </c>
      <c r="I27" s="1">
        <v>0.4</v>
      </c>
      <c r="J27" s="2">
        <v>0</v>
      </c>
    </row>
    <row r="28" spans="1:10" x14ac:dyDescent="0.25">
      <c r="A28" s="1">
        <v>26</v>
      </c>
      <c r="B28" s="1">
        <v>27</v>
      </c>
      <c r="C28" s="1">
        <v>24</v>
      </c>
      <c r="D28" s="1">
        <v>52.1</v>
      </c>
      <c r="E28" s="1">
        <v>260</v>
      </c>
      <c r="F28" s="1">
        <v>0.23599999999999999</v>
      </c>
      <c r="G28" s="1">
        <f t="shared" si="0"/>
        <v>0.27343909026988594</v>
      </c>
      <c r="H28" s="3">
        <v>0.13707129733644999</v>
      </c>
      <c r="I28" s="1">
        <v>0.4</v>
      </c>
      <c r="J28" s="2">
        <v>0</v>
      </c>
    </row>
    <row r="29" spans="1:10" x14ac:dyDescent="0.25">
      <c r="A29" s="1">
        <v>27</v>
      </c>
      <c r="B29" s="1">
        <v>27</v>
      </c>
      <c r="C29" s="1">
        <v>28</v>
      </c>
      <c r="D29" s="1">
        <v>123.3</v>
      </c>
      <c r="E29" s="1">
        <v>128</v>
      </c>
      <c r="F29" s="1">
        <v>0.189</v>
      </c>
      <c r="G29" s="1">
        <f t="shared" si="0"/>
        <v>0.34143717091901099</v>
      </c>
      <c r="H29" s="3">
        <v>0.65529124553781004</v>
      </c>
      <c r="I29" s="1">
        <v>0.4</v>
      </c>
      <c r="J29" s="2">
        <v>0</v>
      </c>
    </row>
    <row r="30" spans="1:10" x14ac:dyDescent="0.25">
      <c r="A30" s="1">
        <v>28</v>
      </c>
      <c r="B30" s="1">
        <v>27</v>
      </c>
      <c r="C30" s="1">
        <v>29</v>
      </c>
      <c r="D30" s="1">
        <v>136</v>
      </c>
      <c r="E30" s="1">
        <v>128</v>
      </c>
      <c r="F30" s="1">
        <v>0.189</v>
      </c>
      <c r="G30" s="1">
        <f t="shared" si="0"/>
        <v>0.34143717091901099</v>
      </c>
      <c r="H30" s="3">
        <v>0.65529124553781004</v>
      </c>
      <c r="I30" s="1">
        <v>0.4</v>
      </c>
      <c r="J30" s="2">
        <v>0</v>
      </c>
    </row>
    <row r="31" spans="1:10" x14ac:dyDescent="0.25">
      <c r="A31" s="1">
        <v>29</v>
      </c>
      <c r="B31" s="1">
        <v>30</v>
      </c>
      <c r="C31" s="1">
        <v>27</v>
      </c>
      <c r="D31" s="1">
        <v>61.8</v>
      </c>
      <c r="E31" s="1">
        <v>160</v>
      </c>
      <c r="F31" s="1">
        <v>0.21</v>
      </c>
      <c r="G31" s="1">
        <f t="shared" si="0"/>
        <v>0.30729345382710993</v>
      </c>
      <c r="H31" s="3">
        <v>1.4476537884120699</v>
      </c>
      <c r="I31" s="1">
        <v>0.4</v>
      </c>
      <c r="J31" s="2">
        <v>0</v>
      </c>
    </row>
    <row r="32" spans="1:10" x14ac:dyDescent="0.25">
      <c r="A32" s="1">
        <v>30</v>
      </c>
      <c r="B32" s="1">
        <v>30</v>
      </c>
      <c r="C32" s="1">
        <v>31</v>
      </c>
      <c r="D32" s="1">
        <v>105.1</v>
      </c>
      <c r="E32" s="1">
        <v>128</v>
      </c>
      <c r="F32" s="1">
        <v>0.189</v>
      </c>
      <c r="G32" s="1">
        <f t="shared" si="0"/>
        <v>0.34143717091901099</v>
      </c>
      <c r="H32" s="3">
        <v>0.64990541497691701</v>
      </c>
      <c r="I32" s="1">
        <v>0.4</v>
      </c>
      <c r="J32" s="2">
        <v>0</v>
      </c>
    </row>
    <row r="33" spans="1:10" x14ac:dyDescent="0.25">
      <c r="A33" s="1">
        <v>31</v>
      </c>
      <c r="B33" s="1">
        <v>30</v>
      </c>
      <c r="C33" s="1">
        <v>32</v>
      </c>
      <c r="D33" s="1">
        <v>95.2</v>
      </c>
      <c r="E33" s="1">
        <v>128</v>
      </c>
      <c r="F33" s="1">
        <v>0.189</v>
      </c>
      <c r="G33" s="1">
        <f t="shared" si="0"/>
        <v>0.34143717091901099</v>
      </c>
      <c r="H33" s="3">
        <v>0.64990541497691701</v>
      </c>
      <c r="I33" s="1">
        <v>0.4</v>
      </c>
      <c r="J33" s="2">
        <v>0</v>
      </c>
    </row>
    <row r="34" spans="1:10" x14ac:dyDescent="0.25">
      <c r="A34" s="1">
        <v>32</v>
      </c>
      <c r="B34" s="1">
        <v>33</v>
      </c>
      <c r="C34" s="1">
        <v>30</v>
      </c>
      <c r="D34" s="1">
        <v>70.599999999999994</v>
      </c>
      <c r="E34" s="1">
        <v>500</v>
      </c>
      <c r="F34" s="1">
        <v>0.32100000000000001</v>
      </c>
      <c r="G34" s="1">
        <f t="shared" si="0"/>
        <v>0.20103310063455787</v>
      </c>
      <c r="H34" s="3">
        <v>2.7474646183659099</v>
      </c>
      <c r="I34" s="1">
        <v>0.4</v>
      </c>
      <c r="J34" s="2">
        <v>0</v>
      </c>
    </row>
    <row r="35" spans="1:10" x14ac:dyDescent="0.25">
      <c r="A35" s="1">
        <v>33</v>
      </c>
      <c r="B35" s="1">
        <v>33</v>
      </c>
      <c r="C35" s="1">
        <v>6</v>
      </c>
      <c r="D35" s="1">
        <v>261.8</v>
      </c>
      <c r="E35" s="1">
        <v>500</v>
      </c>
      <c r="F35" s="1">
        <v>0.32100000000000001</v>
      </c>
      <c r="G35" s="1">
        <f t="shared" si="0"/>
        <v>0.20103310063455787</v>
      </c>
      <c r="H35" s="3">
        <v>3.5113094211100302</v>
      </c>
      <c r="I35" s="1">
        <v>0.4</v>
      </c>
      <c r="J35" s="2">
        <v>0</v>
      </c>
    </row>
    <row r="36" spans="1:10" x14ac:dyDescent="0.25">
      <c r="A36" s="1">
        <v>34</v>
      </c>
      <c r="B36" s="1">
        <v>34</v>
      </c>
      <c r="C36" s="1">
        <v>11</v>
      </c>
      <c r="D36" s="1">
        <v>201.3</v>
      </c>
      <c r="E36" s="1">
        <v>500</v>
      </c>
      <c r="F36" s="1">
        <v>0.32100000000000001</v>
      </c>
      <c r="G36" s="1">
        <f t="shared" si="0"/>
        <v>0.20103310063455787</v>
      </c>
      <c r="H36" s="3">
        <v>2.24218751184875</v>
      </c>
      <c r="I36" s="1">
        <v>0.4</v>
      </c>
      <c r="J3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workbookViewId="0">
      <selection activeCell="H4" sqref="H4"/>
    </sheetView>
  </sheetViews>
  <sheetFormatPr defaultColWidth="9" defaultRowHeight="15" x14ac:dyDescent="0.25"/>
  <cols>
    <col min="1" max="1" width="11" style="1" customWidth="1"/>
    <col min="2" max="2" width="12.75" style="1" customWidth="1"/>
    <col min="3" max="6" width="16.375" style="2" customWidth="1"/>
    <col min="7" max="7" width="11.125" style="1" customWidth="1"/>
    <col min="8" max="8" width="35.375" style="1" customWidth="1"/>
    <col min="9" max="16384" width="9" style="1"/>
  </cols>
  <sheetData>
    <row r="1" spans="1:8" x14ac:dyDescent="0.25">
      <c r="A1" s="1" t="s">
        <v>4</v>
      </c>
      <c r="B1" s="1" t="s">
        <v>5</v>
      </c>
      <c r="C1" s="2" t="s">
        <v>13</v>
      </c>
      <c r="D1" s="2" t="s">
        <v>10</v>
      </c>
      <c r="E1" s="2" t="s">
        <v>11</v>
      </c>
      <c r="F1" s="2" t="s">
        <v>21</v>
      </c>
      <c r="G1" s="1" t="s">
        <v>22</v>
      </c>
      <c r="H1" s="1" t="s">
        <v>14</v>
      </c>
    </row>
    <row r="2" spans="1:8" x14ac:dyDescent="0.25">
      <c r="A2" s="1">
        <v>0</v>
      </c>
      <c r="B2" s="1">
        <v>3</v>
      </c>
      <c r="C2" s="5">
        <v>0.82227844648287995</v>
      </c>
      <c r="D2" s="5">
        <v>70</v>
      </c>
      <c r="E2" s="5">
        <v>30</v>
      </c>
      <c r="F2" s="5">
        <v>0</v>
      </c>
      <c r="G2" s="1">
        <v>100</v>
      </c>
    </row>
    <row r="3" spans="1:8" x14ac:dyDescent="0.25">
      <c r="A3" s="1">
        <v>1</v>
      </c>
      <c r="B3" s="1">
        <v>1</v>
      </c>
      <c r="C3" s="5">
        <v>0</v>
      </c>
      <c r="D3" s="5">
        <v>70</v>
      </c>
      <c r="E3" s="5">
        <v>30</v>
      </c>
      <c r="F3" s="5">
        <v>0</v>
      </c>
      <c r="G3" s="1">
        <v>0</v>
      </c>
    </row>
    <row r="4" spans="1:8" x14ac:dyDescent="0.25">
      <c r="A4" s="1">
        <v>2</v>
      </c>
      <c r="B4" s="1">
        <v>2</v>
      </c>
      <c r="C4" s="5">
        <v>0.107</v>
      </c>
      <c r="D4" s="5">
        <v>70</v>
      </c>
      <c r="E4" s="5">
        <v>30</v>
      </c>
      <c r="F4" s="5">
        <v>0</v>
      </c>
      <c r="G4" s="1">
        <v>0</v>
      </c>
    </row>
    <row r="5" spans="1:8" x14ac:dyDescent="0.25">
      <c r="A5" s="1">
        <v>3</v>
      </c>
      <c r="B5" s="1">
        <v>2</v>
      </c>
      <c r="C5" s="5">
        <v>0.14499999999999999</v>
      </c>
      <c r="D5" s="5">
        <v>70</v>
      </c>
      <c r="E5" s="5">
        <v>30</v>
      </c>
      <c r="F5" s="5">
        <v>0</v>
      </c>
      <c r="G5" s="1">
        <v>0</v>
      </c>
    </row>
    <row r="6" spans="1:8" x14ac:dyDescent="0.25">
      <c r="A6" s="1">
        <v>4</v>
      </c>
      <c r="B6" s="1">
        <v>1</v>
      </c>
      <c r="C6" s="5">
        <v>0</v>
      </c>
      <c r="D6" s="5">
        <v>70</v>
      </c>
      <c r="E6" s="5">
        <v>30</v>
      </c>
      <c r="F6" s="5">
        <v>0</v>
      </c>
      <c r="G6" s="1">
        <v>0</v>
      </c>
    </row>
    <row r="7" spans="1:8" x14ac:dyDescent="0.25">
      <c r="A7" s="1">
        <v>5</v>
      </c>
      <c r="B7" s="1">
        <v>2</v>
      </c>
      <c r="C7" s="5">
        <v>0.107</v>
      </c>
      <c r="D7" s="5">
        <v>70</v>
      </c>
      <c r="E7" s="5">
        <v>30</v>
      </c>
      <c r="F7" s="5">
        <v>0</v>
      </c>
      <c r="G7" s="1">
        <v>0</v>
      </c>
    </row>
    <row r="8" spans="1:8" x14ac:dyDescent="0.25">
      <c r="A8" s="1">
        <v>6</v>
      </c>
      <c r="B8" s="1">
        <v>1</v>
      </c>
      <c r="C8" s="5">
        <v>0</v>
      </c>
      <c r="D8" s="5">
        <v>70</v>
      </c>
      <c r="E8" s="5">
        <v>30</v>
      </c>
      <c r="F8" s="5">
        <v>0</v>
      </c>
      <c r="G8" s="1">
        <v>0</v>
      </c>
    </row>
    <row r="9" spans="1:8" x14ac:dyDescent="0.25">
      <c r="A9" s="1">
        <v>7</v>
      </c>
      <c r="B9" s="1">
        <v>2</v>
      </c>
      <c r="C9" s="5">
        <v>0.107</v>
      </c>
      <c r="D9" s="5">
        <v>70</v>
      </c>
      <c r="E9" s="5">
        <v>30</v>
      </c>
      <c r="F9" s="5">
        <v>0</v>
      </c>
      <c r="G9" s="1">
        <v>0</v>
      </c>
    </row>
    <row r="10" spans="1:8" x14ac:dyDescent="0.25">
      <c r="A10" s="1">
        <v>8</v>
      </c>
      <c r="B10" s="1">
        <v>2</v>
      </c>
      <c r="C10" s="5">
        <v>0.107</v>
      </c>
      <c r="D10" s="5">
        <v>70</v>
      </c>
      <c r="E10" s="5">
        <v>30</v>
      </c>
      <c r="F10" s="5">
        <v>0</v>
      </c>
      <c r="G10" s="1">
        <v>0</v>
      </c>
    </row>
    <row r="11" spans="1:8" x14ac:dyDescent="0.25">
      <c r="A11" s="1">
        <v>9</v>
      </c>
      <c r="B11" s="1">
        <v>2</v>
      </c>
      <c r="C11" s="5">
        <v>0.107</v>
      </c>
      <c r="D11" s="5">
        <v>70</v>
      </c>
      <c r="E11" s="5">
        <v>30</v>
      </c>
      <c r="F11" s="5">
        <v>0</v>
      </c>
      <c r="G11" s="1">
        <v>0</v>
      </c>
    </row>
    <row r="12" spans="1:8" x14ac:dyDescent="0.25">
      <c r="A12" s="1">
        <v>10</v>
      </c>
      <c r="B12" s="1">
        <v>2</v>
      </c>
      <c r="C12" s="5">
        <v>0.107</v>
      </c>
      <c r="D12" s="5">
        <v>70</v>
      </c>
      <c r="E12" s="5">
        <v>30</v>
      </c>
      <c r="F12" s="5">
        <v>0</v>
      </c>
      <c r="G12" s="1">
        <v>0</v>
      </c>
    </row>
    <row r="13" spans="1:8" x14ac:dyDescent="0.25">
      <c r="A13" s="1">
        <v>11</v>
      </c>
      <c r="B13" s="1">
        <v>1</v>
      </c>
      <c r="C13" s="5">
        <v>0</v>
      </c>
      <c r="D13" s="5">
        <v>70</v>
      </c>
      <c r="E13" s="5">
        <v>30</v>
      </c>
      <c r="F13" s="5">
        <v>0</v>
      </c>
      <c r="G13" s="1">
        <v>0</v>
      </c>
    </row>
    <row r="14" spans="1:8" ht="16.5" customHeight="1" x14ac:dyDescent="0.25">
      <c r="A14" s="1">
        <v>12</v>
      </c>
      <c r="B14" s="1">
        <v>2</v>
      </c>
      <c r="C14" s="5">
        <v>0.107</v>
      </c>
      <c r="D14" s="5">
        <v>70</v>
      </c>
      <c r="E14" s="5">
        <v>30</v>
      </c>
      <c r="F14" s="5">
        <v>0</v>
      </c>
      <c r="G14" s="1">
        <v>0</v>
      </c>
    </row>
    <row r="15" spans="1:8" x14ac:dyDescent="0.25">
      <c r="A15" s="1">
        <v>13</v>
      </c>
      <c r="B15" s="1">
        <v>2</v>
      </c>
      <c r="C15" s="5">
        <v>0.14499999999999999</v>
      </c>
      <c r="D15" s="5">
        <v>70</v>
      </c>
      <c r="E15" s="5">
        <v>30</v>
      </c>
      <c r="F15" s="5">
        <v>0</v>
      </c>
      <c r="G15" s="1">
        <v>0</v>
      </c>
    </row>
    <row r="16" spans="1:8" x14ac:dyDescent="0.25">
      <c r="A16" s="1">
        <v>14</v>
      </c>
      <c r="B16" s="1">
        <v>1</v>
      </c>
      <c r="C16" s="5">
        <v>0</v>
      </c>
      <c r="D16" s="5">
        <v>70</v>
      </c>
      <c r="E16" s="5">
        <v>30</v>
      </c>
      <c r="F16" s="5">
        <v>0</v>
      </c>
      <c r="G16" s="1">
        <v>0</v>
      </c>
    </row>
    <row r="17" spans="1:7" x14ac:dyDescent="0.25">
      <c r="A17" s="1">
        <v>15</v>
      </c>
      <c r="B17" s="1">
        <v>1</v>
      </c>
      <c r="C17" s="5">
        <v>0</v>
      </c>
      <c r="D17" s="5">
        <v>70</v>
      </c>
      <c r="E17" s="5">
        <v>30</v>
      </c>
      <c r="F17" s="5">
        <v>0</v>
      </c>
      <c r="G17" s="1">
        <v>0</v>
      </c>
    </row>
    <row r="18" spans="1:7" x14ac:dyDescent="0.25">
      <c r="A18" s="1">
        <v>16</v>
      </c>
      <c r="B18" s="1">
        <v>2</v>
      </c>
      <c r="C18" s="5">
        <v>8.0500000000000002E-2</v>
      </c>
      <c r="D18" s="5">
        <v>70</v>
      </c>
      <c r="E18" s="5">
        <v>30</v>
      </c>
      <c r="F18" s="5">
        <v>0</v>
      </c>
      <c r="G18" s="1">
        <v>0</v>
      </c>
    </row>
    <row r="19" spans="1:7" x14ac:dyDescent="0.25">
      <c r="A19" s="1">
        <v>17</v>
      </c>
      <c r="B19" s="1">
        <v>1</v>
      </c>
      <c r="C19" s="5">
        <v>0</v>
      </c>
      <c r="D19" s="5">
        <v>70</v>
      </c>
      <c r="E19" s="5">
        <v>30</v>
      </c>
      <c r="F19" s="5">
        <v>0</v>
      </c>
      <c r="G19" s="1">
        <v>0</v>
      </c>
    </row>
    <row r="20" spans="1:7" x14ac:dyDescent="0.25">
      <c r="A20" s="1">
        <v>18</v>
      </c>
      <c r="B20" s="1">
        <v>2</v>
      </c>
      <c r="C20" s="5">
        <v>8.0500000000000002E-2</v>
      </c>
      <c r="D20" s="5">
        <v>70</v>
      </c>
      <c r="E20" s="5">
        <v>30</v>
      </c>
      <c r="F20" s="5">
        <v>0</v>
      </c>
      <c r="G20" s="1">
        <v>0</v>
      </c>
    </row>
    <row r="21" spans="1:7" x14ac:dyDescent="0.25">
      <c r="A21" s="1">
        <v>19</v>
      </c>
      <c r="B21" s="1">
        <v>2</v>
      </c>
      <c r="C21" s="5">
        <v>8.0500000000000002E-2</v>
      </c>
      <c r="D21" s="5">
        <v>70</v>
      </c>
      <c r="E21" s="5">
        <v>30</v>
      </c>
      <c r="F21" s="5">
        <v>0</v>
      </c>
      <c r="G21" s="1">
        <v>0</v>
      </c>
    </row>
    <row r="22" spans="1:7" x14ac:dyDescent="0.25">
      <c r="A22" s="1">
        <v>20</v>
      </c>
      <c r="B22" s="1">
        <v>2</v>
      </c>
      <c r="C22" s="5">
        <v>8.0500000000000002E-2</v>
      </c>
      <c r="D22" s="5">
        <v>70</v>
      </c>
      <c r="E22" s="5">
        <v>30</v>
      </c>
      <c r="F22" s="5">
        <v>0</v>
      </c>
      <c r="G22" s="1">
        <v>0</v>
      </c>
    </row>
    <row r="23" spans="1:7" x14ac:dyDescent="0.25">
      <c r="A23" s="1">
        <v>21</v>
      </c>
      <c r="B23" s="1">
        <v>1</v>
      </c>
      <c r="C23" s="5">
        <v>0</v>
      </c>
      <c r="D23" s="5">
        <v>70</v>
      </c>
      <c r="E23" s="5">
        <v>30</v>
      </c>
      <c r="F23" s="5">
        <v>0</v>
      </c>
      <c r="G23" s="1">
        <v>0</v>
      </c>
    </row>
    <row r="24" spans="1:7" x14ac:dyDescent="0.25">
      <c r="A24" s="1">
        <v>22</v>
      </c>
      <c r="B24" s="1">
        <v>2</v>
      </c>
      <c r="C24" s="5">
        <v>8.0500000000000002E-2</v>
      </c>
      <c r="D24" s="5">
        <v>70</v>
      </c>
      <c r="E24" s="5">
        <v>30</v>
      </c>
      <c r="F24" s="5">
        <v>0</v>
      </c>
      <c r="G24" s="1">
        <v>0</v>
      </c>
    </row>
    <row r="25" spans="1:7" x14ac:dyDescent="0.25">
      <c r="A25" s="1">
        <v>23</v>
      </c>
      <c r="B25" s="1">
        <v>2</v>
      </c>
      <c r="C25" s="5">
        <v>8.0500000000000002E-2</v>
      </c>
      <c r="D25" s="5">
        <v>70</v>
      </c>
      <c r="E25" s="5">
        <v>30</v>
      </c>
      <c r="F25" s="5">
        <v>0</v>
      </c>
      <c r="G25" s="1">
        <v>0</v>
      </c>
    </row>
    <row r="26" spans="1:7" x14ac:dyDescent="0.25">
      <c r="A26" s="1">
        <v>24</v>
      </c>
      <c r="B26" s="1">
        <v>1</v>
      </c>
      <c r="C26" s="5">
        <v>0</v>
      </c>
      <c r="D26" s="5">
        <v>70</v>
      </c>
      <c r="E26" s="5">
        <v>30</v>
      </c>
      <c r="F26" s="5">
        <v>0</v>
      </c>
      <c r="G26" s="1">
        <v>0</v>
      </c>
    </row>
    <row r="27" spans="1:7" x14ac:dyDescent="0.25">
      <c r="A27" s="1">
        <v>25</v>
      </c>
      <c r="B27" s="1">
        <v>2</v>
      </c>
      <c r="C27" s="5">
        <v>0.107</v>
      </c>
      <c r="D27" s="5">
        <v>70</v>
      </c>
      <c r="E27" s="5">
        <v>30</v>
      </c>
      <c r="F27" s="5">
        <v>0</v>
      </c>
      <c r="G27" s="1">
        <v>0</v>
      </c>
    </row>
    <row r="28" spans="1:7" x14ac:dyDescent="0.25">
      <c r="A28" s="1">
        <v>26</v>
      </c>
      <c r="B28" s="1">
        <v>2</v>
      </c>
      <c r="C28" s="5">
        <v>0.107</v>
      </c>
      <c r="D28" s="5">
        <v>70</v>
      </c>
      <c r="E28" s="5">
        <v>30</v>
      </c>
      <c r="F28" s="5">
        <v>0</v>
      </c>
      <c r="G28" s="1">
        <v>0</v>
      </c>
    </row>
    <row r="29" spans="1:7" x14ac:dyDescent="0.25">
      <c r="A29" s="1">
        <v>27</v>
      </c>
      <c r="B29" s="1">
        <v>1</v>
      </c>
      <c r="C29" s="5">
        <v>0</v>
      </c>
      <c r="D29" s="5">
        <v>70</v>
      </c>
      <c r="E29" s="5">
        <v>30</v>
      </c>
      <c r="F29" s="5">
        <v>0</v>
      </c>
      <c r="G29" s="1">
        <v>0</v>
      </c>
    </row>
    <row r="30" spans="1:7" x14ac:dyDescent="0.25">
      <c r="A30" s="1">
        <v>28</v>
      </c>
      <c r="B30" s="1">
        <v>2</v>
      </c>
      <c r="C30" s="5">
        <v>0.107</v>
      </c>
      <c r="D30" s="5">
        <v>70</v>
      </c>
      <c r="E30" s="5">
        <v>30</v>
      </c>
      <c r="F30" s="5">
        <v>0</v>
      </c>
      <c r="G30" s="1">
        <v>0</v>
      </c>
    </row>
    <row r="31" spans="1:7" x14ac:dyDescent="0.25">
      <c r="A31" s="1">
        <v>29</v>
      </c>
      <c r="B31" s="1">
        <v>2</v>
      </c>
      <c r="C31" s="5">
        <v>0.107</v>
      </c>
      <c r="D31" s="5">
        <v>70</v>
      </c>
      <c r="E31" s="5">
        <v>30</v>
      </c>
      <c r="F31" s="5">
        <v>0</v>
      </c>
      <c r="G31" s="1">
        <v>0</v>
      </c>
    </row>
    <row r="32" spans="1:7" x14ac:dyDescent="0.25">
      <c r="A32" s="1">
        <v>30</v>
      </c>
      <c r="B32" s="1">
        <v>1</v>
      </c>
      <c r="C32" s="5">
        <v>0</v>
      </c>
      <c r="D32" s="5">
        <v>70</v>
      </c>
      <c r="E32" s="5">
        <v>30</v>
      </c>
      <c r="F32" s="5">
        <v>0</v>
      </c>
      <c r="G32" s="1">
        <v>0</v>
      </c>
    </row>
    <row r="33" spans="1:7" x14ac:dyDescent="0.25">
      <c r="A33" s="1">
        <v>31</v>
      </c>
      <c r="B33" s="1">
        <v>2</v>
      </c>
      <c r="C33" s="5">
        <v>0.107</v>
      </c>
      <c r="D33" s="5">
        <v>70</v>
      </c>
      <c r="E33" s="5">
        <v>30</v>
      </c>
      <c r="F33" s="5">
        <v>0</v>
      </c>
      <c r="G33" s="1">
        <v>0</v>
      </c>
    </row>
    <row r="34" spans="1:7" x14ac:dyDescent="0.25">
      <c r="A34" s="1">
        <v>32</v>
      </c>
      <c r="B34" s="1">
        <v>2</v>
      </c>
      <c r="C34" s="5">
        <v>0.107</v>
      </c>
      <c r="D34" s="5">
        <v>70</v>
      </c>
      <c r="E34" s="5">
        <v>30</v>
      </c>
      <c r="F34" s="5">
        <v>0</v>
      </c>
      <c r="G34" s="1">
        <v>0</v>
      </c>
    </row>
    <row r="35" spans="1:7" x14ac:dyDescent="0.25">
      <c r="A35" s="1">
        <v>33</v>
      </c>
      <c r="B35" s="1">
        <v>0</v>
      </c>
      <c r="C35" s="5">
        <v>1.05729999179905</v>
      </c>
      <c r="D35" s="5">
        <v>70</v>
      </c>
      <c r="E35" s="5">
        <v>30</v>
      </c>
      <c r="F35" s="5">
        <v>0</v>
      </c>
      <c r="G35" s="1">
        <v>0</v>
      </c>
    </row>
    <row r="36" spans="1:7" x14ac:dyDescent="0.25">
      <c r="A36" s="1">
        <v>34</v>
      </c>
      <c r="B36" s="1">
        <v>0</v>
      </c>
      <c r="C36" s="5">
        <v>0.37969999999999998</v>
      </c>
      <c r="D36" s="5">
        <v>70</v>
      </c>
      <c r="E36" s="5">
        <v>30</v>
      </c>
      <c r="F36" s="5">
        <v>0</v>
      </c>
      <c r="G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1A90-C41A-4D57-A45F-788293A2E2AE}">
  <dimension ref="A1:D36"/>
  <sheetViews>
    <sheetView workbookViewId="0">
      <selection activeCell="B7" sqref="B7"/>
    </sheetView>
  </sheetViews>
  <sheetFormatPr defaultRowHeight="14.25" x14ac:dyDescent="0.2"/>
  <cols>
    <col min="3" max="3" width="15.625" customWidth="1"/>
  </cols>
  <sheetData>
    <row r="1" spans="1:4" ht="15" x14ac:dyDescent="0.25">
      <c r="A1" t="s">
        <v>4</v>
      </c>
      <c r="B1" t="s">
        <v>15</v>
      </c>
      <c r="D1" s="1" t="s">
        <v>18</v>
      </c>
    </row>
    <row r="2" spans="1:4" x14ac:dyDescent="0.2">
      <c r="A2">
        <v>0</v>
      </c>
      <c r="B2">
        <v>0</v>
      </c>
    </row>
    <row r="3" spans="1:4" x14ac:dyDescent="0.2">
      <c r="A3">
        <v>1</v>
      </c>
      <c r="B3">
        <v>0</v>
      </c>
    </row>
    <row r="4" spans="1:4" x14ac:dyDescent="0.2">
      <c r="A4">
        <v>2</v>
      </c>
      <c r="B4">
        <v>0</v>
      </c>
    </row>
    <row r="5" spans="1:4" x14ac:dyDescent="0.2">
      <c r="A5">
        <v>3</v>
      </c>
      <c r="B5">
        <v>0</v>
      </c>
    </row>
    <row r="6" spans="1:4" x14ac:dyDescent="0.2">
      <c r="A6">
        <v>4</v>
      </c>
      <c r="B6">
        <v>0</v>
      </c>
    </row>
    <row r="7" spans="1:4" x14ac:dyDescent="0.2">
      <c r="A7">
        <v>5</v>
      </c>
      <c r="B7">
        <v>-1</v>
      </c>
    </row>
    <row r="8" spans="1:4" x14ac:dyDescent="0.2">
      <c r="A8">
        <v>6</v>
      </c>
      <c r="B8">
        <v>0</v>
      </c>
    </row>
    <row r="9" spans="1:4" x14ac:dyDescent="0.2">
      <c r="A9">
        <v>7</v>
      </c>
      <c r="B9">
        <v>0</v>
      </c>
    </row>
    <row r="10" spans="1:4" x14ac:dyDescent="0.2">
      <c r="A10">
        <v>8</v>
      </c>
      <c r="B10">
        <v>0</v>
      </c>
    </row>
    <row r="11" spans="1:4" x14ac:dyDescent="0.2">
      <c r="A11">
        <v>9</v>
      </c>
      <c r="B11">
        <v>0</v>
      </c>
    </row>
    <row r="12" spans="1:4" x14ac:dyDescent="0.2">
      <c r="A12">
        <v>10</v>
      </c>
      <c r="B12">
        <v>-1</v>
      </c>
    </row>
    <row r="13" spans="1:4" x14ac:dyDescent="0.2">
      <c r="A13">
        <v>11</v>
      </c>
      <c r="B13">
        <v>0</v>
      </c>
    </row>
    <row r="14" spans="1:4" x14ac:dyDescent="0.2">
      <c r="A14">
        <v>12</v>
      </c>
      <c r="B14">
        <v>0</v>
      </c>
    </row>
    <row r="15" spans="1:4" x14ac:dyDescent="0.2">
      <c r="A15">
        <v>13</v>
      </c>
      <c r="B15">
        <v>-1</v>
      </c>
    </row>
    <row r="16" spans="1:4" x14ac:dyDescent="0.2">
      <c r="A16">
        <v>14</v>
      </c>
      <c r="B16">
        <v>-1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-1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-1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1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1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1</v>
      </c>
    </row>
    <row r="35" spans="1:2" x14ac:dyDescent="0.2">
      <c r="A35">
        <v>33</v>
      </c>
      <c r="B35">
        <v>-1</v>
      </c>
    </row>
    <row r="36" spans="1:2" x14ac:dyDescent="0.2">
      <c r="A36">
        <v>34</v>
      </c>
      <c r="B3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BCDD-4B3C-422A-8C00-EDF41979DEFA}">
  <dimension ref="A1:A36"/>
  <sheetViews>
    <sheetView workbookViewId="0">
      <selection activeCell="E4" sqref="E4"/>
    </sheetView>
  </sheetViews>
  <sheetFormatPr defaultRowHeight="14.25" x14ac:dyDescent="0.2"/>
  <cols>
    <col min="1" max="1" width="9.875" customWidth="1"/>
  </cols>
  <sheetData>
    <row r="1" spans="1:1" x14ac:dyDescent="0.2">
      <c r="A1" t="s">
        <v>19</v>
      </c>
    </row>
    <row r="2" spans="1:1" x14ac:dyDescent="0.2">
      <c r="A2">
        <v>4.0923309999999997</v>
      </c>
    </row>
    <row r="3" spans="1:1" x14ac:dyDescent="0.2">
      <c r="A3">
        <v>4.9063489999999996</v>
      </c>
    </row>
    <row r="4" spans="1:1" x14ac:dyDescent="0.2">
      <c r="A4">
        <v>5.7620990000000001</v>
      </c>
    </row>
    <row r="5" spans="1:1" x14ac:dyDescent="0.2">
      <c r="A5">
        <v>6.8483809999999998</v>
      </c>
    </row>
    <row r="6" spans="1:1" x14ac:dyDescent="0.2">
      <c r="A6">
        <v>7.9560810000000002</v>
      </c>
    </row>
    <row r="7" spans="1:1" x14ac:dyDescent="0.2">
      <c r="A7">
        <v>1.3105059999999999</v>
      </c>
    </row>
    <row r="8" spans="1:1" x14ac:dyDescent="0.2">
      <c r="A8">
        <v>0.77876599999999996</v>
      </c>
    </row>
    <row r="9" spans="1:1" x14ac:dyDescent="0.2">
      <c r="A9">
        <v>8.6240159999999992</v>
      </c>
    </row>
    <row r="10" spans="1:1" x14ac:dyDescent="0.2">
      <c r="A10">
        <v>2.5352969999999999</v>
      </c>
    </row>
    <row r="11" spans="1:1" x14ac:dyDescent="0.2">
      <c r="A11">
        <v>4.7580590000000003</v>
      </c>
    </row>
    <row r="12" spans="1:1" x14ac:dyDescent="0.2">
      <c r="A12">
        <v>1.243689</v>
      </c>
    </row>
    <row r="13" spans="1:1" x14ac:dyDescent="0.2">
      <c r="A13">
        <v>6.7314689999999997</v>
      </c>
    </row>
    <row r="14" spans="1:1" x14ac:dyDescent="0.2">
      <c r="A14">
        <v>4.7517480000000001</v>
      </c>
    </row>
    <row r="15" spans="1:1" x14ac:dyDescent="0.2">
      <c r="A15">
        <v>9.0393509999999999</v>
      </c>
    </row>
    <row r="16" spans="1:1" x14ac:dyDescent="0.2">
      <c r="A16">
        <v>6.7065489999999999</v>
      </c>
    </row>
    <row r="17" spans="1:1" x14ac:dyDescent="0.2">
      <c r="A17">
        <v>2.3062459999999998</v>
      </c>
    </row>
    <row r="18" spans="1:1" x14ac:dyDescent="0.2">
      <c r="A18">
        <v>9.5558929999999993</v>
      </c>
    </row>
    <row r="19" spans="1:1" x14ac:dyDescent="0.2">
      <c r="A19">
        <v>9.7694120000000009</v>
      </c>
    </row>
    <row r="20" spans="1:1" x14ac:dyDescent="0.2">
      <c r="A20">
        <v>7.1685749999999997</v>
      </c>
    </row>
    <row r="21" spans="1:1" x14ac:dyDescent="0.2">
      <c r="A21">
        <v>6.8861540000000003</v>
      </c>
    </row>
    <row r="22" spans="1:1" x14ac:dyDescent="0.2">
      <c r="A22">
        <v>7.88598</v>
      </c>
    </row>
    <row r="23" spans="1:1" x14ac:dyDescent="0.2">
      <c r="A23">
        <v>3.0250970000000001</v>
      </c>
    </row>
    <row r="24" spans="1:1" x14ac:dyDescent="0.2">
      <c r="A24">
        <v>3.2911589999999999</v>
      </c>
    </row>
    <row r="25" spans="1:1" x14ac:dyDescent="0.2">
      <c r="A25">
        <v>9.1136300000000006</v>
      </c>
    </row>
    <row r="26" spans="1:1" x14ac:dyDescent="0.2">
      <c r="A26">
        <v>4.861802</v>
      </c>
    </row>
    <row r="27" spans="1:1" x14ac:dyDescent="0.2">
      <c r="A27">
        <v>4.0862949999999998</v>
      </c>
    </row>
    <row r="28" spans="1:1" x14ac:dyDescent="0.2">
      <c r="A28">
        <v>2.3664299999999998</v>
      </c>
    </row>
    <row r="29" spans="1:1" x14ac:dyDescent="0.2">
      <c r="A29">
        <v>5.6750249999999998</v>
      </c>
    </row>
    <row r="30" spans="1:1" x14ac:dyDescent="0.2">
      <c r="A30">
        <v>1.8696839999999999</v>
      </c>
    </row>
    <row r="31" spans="1:1" x14ac:dyDescent="0.2">
      <c r="A31">
        <v>1.71746</v>
      </c>
    </row>
    <row r="32" spans="1:1" x14ac:dyDescent="0.2">
      <c r="A32">
        <v>3.4669949999999998</v>
      </c>
    </row>
    <row r="33" spans="1:1" x14ac:dyDescent="0.2">
      <c r="A33">
        <v>4.8554009999999996</v>
      </c>
    </row>
    <row r="34" spans="1:1" x14ac:dyDescent="0.2">
      <c r="A34">
        <v>2.724961</v>
      </c>
    </row>
    <row r="35" spans="1:1" x14ac:dyDescent="0.2">
      <c r="A35">
        <v>8.5092510000000008</v>
      </c>
    </row>
    <row r="36" spans="1:1" x14ac:dyDescent="0.2">
      <c r="A36">
        <v>0.78518500000000002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C98B-0B8D-4C9A-B8CF-23E049FD25EC}">
  <dimension ref="A1:O10"/>
  <sheetViews>
    <sheetView workbookViewId="0">
      <selection activeCell="G26" sqref="G26"/>
    </sheetView>
  </sheetViews>
  <sheetFormatPr defaultRowHeight="14.25" x14ac:dyDescent="0.2"/>
  <sheetData>
    <row r="1" spans="1:15" x14ac:dyDescent="0.2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</row>
    <row r="2" spans="1:15" ht="15.75" x14ac:dyDescent="0.25">
      <c r="A2" s="6">
        <v>0</v>
      </c>
      <c r="B2" s="7">
        <v>1</v>
      </c>
      <c r="C2" s="9">
        <v>0.2</v>
      </c>
      <c r="D2" s="2">
        <v>0</v>
      </c>
      <c r="E2" s="6">
        <v>0</v>
      </c>
      <c r="F2" s="6">
        <v>0</v>
      </c>
      <c r="G2" s="6">
        <v>1</v>
      </c>
      <c r="H2" s="10">
        <v>1.0487629340030999</v>
      </c>
      <c r="I2" s="10">
        <v>-0.63159299698110705</v>
      </c>
      <c r="J2" s="6">
        <v>11</v>
      </c>
      <c r="K2" s="6">
        <v>1</v>
      </c>
      <c r="L2" s="6">
        <v>1.05</v>
      </c>
      <c r="M2" s="6">
        <v>0.95</v>
      </c>
    </row>
    <row r="3" spans="1:15" ht="15.75" x14ac:dyDescent="0.25">
      <c r="A3" s="6">
        <v>1</v>
      </c>
      <c r="B3" s="7">
        <v>1</v>
      </c>
      <c r="C3" s="9">
        <v>0</v>
      </c>
      <c r="D3" s="2">
        <v>0</v>
      </c>
      <c r="E3" s="6">
        <v>0</v>
      </c>
      <c r="F3" s="6">
        <v>0</v>
      </c>
      <c r="G3" s="6">
        <v>1</v>
      </c>
      <c r="H3" s="10">
        <v>1.04883013687025</v>
      </c>
      <c r="I3" s="10">
        <v>-0.62980219277753002</v>
      </c>
      <c r="J3" s="6">
        <v>11</v>
      </c>
      <c r="K3" s="6">
        <v>1</v>
      </c>
      <c r="L3" s="6">
        <v>1.05</v>
      </c>
      <c r="M3" s="6">
        <v>0.95</v>
      </c>
      <c r="O3" s="6"/>
    </row>
    <row r="4" spans="1:15" ht="15.75" x14ac:dyDescent="0.25">
      <c r="A4" s="6">
        <v>2</v>
      </c>
      <c r="B4" s="7">
        <v>1</v>
      </c>
      <c r="C4" s="9">
        <v>0.5</v>
      </c>
      <c r="D4" s="2">
        <v>0</v>
      </c>
      <c r="E4" s="6">
        <v>0</v>
      </c>
      <c r="F4" s="6">
        <v>0</v>
      </c>
      <c r="G4" s="6">
        <v>1</v>
      </c>
      <c r="H4" s="10">
        <v>1.0489731465591901</v>
      </c>
      <c r="I4" s="10">
        <v>-0.66430848779843699</v>
      </c>
      <c r="J4" s="6">
        <v>11</v>
      </c>
      <c r="K4" s="6">
        <v>1</v>
      </c>
      <c r="L4" s="6">
        <v>1.05</v>
      </c>
      <c r="M4" s="6">
        <v>0.95</v>
      </c>
    </row>
    <row r="5" spans="1:15" ht="15.75" x14ac:dyDescent="0.25">
      <c r="A5" s="6">
        <v>3</v>
      </c>
      <c r="B5" s="7">
        <v>1</v>
      </c>
      <c r="C5" s="9">
        <v>0.5</v>
      </c>
      <c r="D5" s="2">
        <v>0</v>
      </c>
      <c r="E5" s="6">
        <v>0</v>
      </c>
      <c r="F5" s="6">
        <v>0</v>
      </c>
      <c r="G5" s="6">
        <v>1</v>
      </c>
      <c r="H5" s="10">
        <v>1.0493157698782001</v>
      </c>
      <c r="I5" s="10">
        <v>-0.70701406391965704</v>
      </c>
      <c r="J5" s="6">
        <v>11</v>
      </c>
      <c r="K5" s="6">
        <v>1</v>
      </c>
      <c r="L5" s="6">
        <v>1.05</v>
      </c>
      <c r="M5" s="6">
        <v>0.95</v>
      </c>
    </row>
    <row r="6" spans="1:15" ht="15.75" x14ac:dyDescent="0.25">
      <c r="A6" s="6">
        <v>4</v>
      </c>
      <c r="B6" s="7">
        <v>1</v>
      </c>
      <c r="C6" s="9">
        <v>0.2</v>
      </c>
      <c r="D6" s="2">
        <v>0</v>
      </c>
      <c r="E6" s="6">
        <v>0</v>
      </c>
      <c r="F6" s="6">
        <v>0</v>
      </c>
      <c r="G6" s="6">
        <v>1</v>
      </c>
      <c r="H6" s="10">
        <v>1.04994332486785</v>
      </c>
      <c r="I6" s="10">
        <v>-0.75102333211637096</v>
      </c>
      <c r="J6" s="6">
        <v>11</v>
      </c>
      <c r="K6" s="6">
        <v>1</v>
      </c>
      <c r="L6" s="6">
        <v>1.05</v>
      </c>
      <c r="M6" s="6">
        <v>0.95</v>
      </c>
    </row>
    <row r="7" spans="1:15" ht="15.75" x14ac:dyDescent="0.25">
      <c r="A7" s="6">
        <v>5</v>
      </c>
      <c r="B7" s="8">
        <v>1</v>
      </c>
      <c r="C7" s="9">
        <v>0.2</v>
      </c>
      <c r="D7" s="2">
        <v>0</v>
      </c>
      <c r="E7" s="6">
        <v>0</v>
      </c>
      <c r="F7" s="6">
        <v>0</v>
      </c>
      <c r="G7" s="6">
        <v>1</v>
      </c>
      <c r="H7" s="10">
        <v>1.0499393188630299</v>
      </c>
      <c r="I7" s="10">
        <v>-0.74204488246479305</v>
      </c>
      <c r="J7" s="6">
        <v>11</v>
      </c>
      <c r="K7" s="6">
        <v>1</v>
      </c>
      <c r="L7" s="6">
        <v>1.05</v>
      </c>
      <c r="M7" s="6">
        <v>0.95</v>
      </c>
    </row>
    <row r="8" spans="1:15" ht="15.75" x14ac:dyDescent="0.25">
      <c r="A8" s="6">
        <v>6</v>
      </c>
      <c r="B8" s="7">
        <v>2</v>
      </c>
      <c r="C8" s="9">
        <v>0</v>
      </c>
      <c r="D8" s="2">
        <v>0</v>
      </c>
      <c r="E8" s="6">
        <v>0</v>
      </c>
      <c r="F8" s="6">
        <v>0</v>
      </c>
      <c r="G8" s="6">
        <v>1</v>
      </c>
      <c r="H8" s="10">
        <v>1.05</v>
      </c>
      <c r="I8" s="10">
        <v>-0.72566888439948396</v>
      </c>
      <c r="J8" s="6">
        <v>11</v>
      </c>
      <c r="K8" s="6">
        <v>1</v>
      </c>
      <c r="L8" s="6">
        <v>1.05</v>
      </c>
      <c r="M8" s="6">
        <v>0.95</v>
      </c>
    </row>
    <row r="9" spans="1:15" ht="15.75" x14ac:dyDescent="0.25">
      <c r="A9" s="6">
        <v>7</v>
      </c>
      <c r="B9" s="9">
        <v>2</v>
      </c>
      <c r="C9" s="9">
        <v>0</v>
      </c>
      <c r="D9" s="2">
        <v>0</v>
      </c>
      <c r="E9" s="6">
        <v>0</v>
      </c>
      <c r="F9" s="6">
        <v>0</v>
      </c>
      <c r="G9" s="6">
        <v>1</v>
      </c>
      <c r="H9" s="11">
        <v>1.05</v>
      </c>
      <c r="I9" s="11">
        <v>-0.76087128565116002</v>
      </c>
      <c r="J9" s="6">
        <v>11</v>
      </c>
      <c r="K9" s="6">
        <v>1</v>
      </c>
      <c r="L9" s="6">
        <v>1.05</v>
      </c>
      <c r="M9" s="6">
        <v>0.95</v>
      </c>
    </row>
    <row r="10" spans="1:15" ht="15.75" x14ac:dyDescent="0.25">
      <c r="A10" s="6">
        <v>8</v>
      </c>
      <c r="B10" s="9">
        <v>3</v>
      </c>
      <c r="C10" s="9">
        <v>0</v>
      </c>
      <c r="D10" s="2">
        <v>0</v>
      </c>
      <c r="E10" s="6">
        <v>0</v>
      </c>
      <c r="F10" s="6">
        <v>0</v>
      </c>
      <c r="G10" s="6">
        <v>1</v>
      </c>
      <c r="H10" s="11">
        <v>1.02</v>
      </c>
      <c r="I10" s="11">
        <v>0</v>
      </c>
      <c r="J10" s="6">
        <v>11</v>
      </c>
      <c r="K10" s="6">
        <v>1</v>
      </c>
      <c r="L10" s="6">
        <v>1.05</v>
      </c>
      <c r="M10" s="6">
        <v>0.95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2202-63C6-4FF2-84D7-6DF3E92063E7}">
  <dimension ref="A1:M9"/>
  <sheetViews>
    <sheetView workbookViewId="0">
      <selection activeCell="F16" sqref="F16"/>
    </sheetView>
  </sheetViews>
  <sheetFormatPr defaultRowHeight="14.25" x14ac:dyDescent="0.2"/>
  <sheetData>
    <row r="1" spans="1:13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ht="15.75" x14ac:dyDescent="0.2">
      <c r="A2">
        <v>0</v>
      </c>
      <c r="B2">
        <v>1</v>
      </c>
      <c r="C2" s="8">
        <v>3.5239669421487601E-4</v>
      </c>
      <c r="D2" s="8">
        <v>1.7190082644628099E-4</v>
      </c>
      <c r="E2" s="8">
        <v>0</v>
      </c>
      <c r="F2" s="6">
        <v>200</v>
      </c>
      <c r="G2" s="6">
        <v>200</v>
      </c>
      <c r="H2" s="6">
        <v>200</v>
      </c>
      <c r="I2" s="6">
        <v>0</v>
      </c>
      <c r="J2" s="6">
        <v>0</v>
      </c>
      <c r="K2" s="6">
        <v>1</v>
      </c>
      <c r="L2" s="6">
        <v>-360</v>
      </c>
      <c r="M2" s="6">
        <v>360</v>
      </c>
    </row>
    <row r="3" spans="1:13" ht="15.75" x14ac:dyDescent="0.2">
      <c r="A3">
        <v>1</v>
      </c>
      <c r="B3">
        <v>2</v>
      </c>
      <c r="C3" s="8">
        <v>2.3041322314049599E-4</v>
      </c>
      <c r="D3" s="8">
        <v>1.12396694214876E-4</v>
      </c>
      <c r="E3" s="8">
        <v>0</v>
      </c>
      <c r="F3" s="6">
        <v>200</v>
      </c>
      <c r="G3" s="6">
        <v>200</v>
      </c>
      <c r="H3" s="6">
        <v>200</v>
      </c>
      <c r="I3" s="6">
        <v>0</v>
      </c>
      <c r="J3" s="6">
        <v>0</v>
      </c>
      <c r="K3" s="6">
        <v>1</v>
      </c>
      <c r="L3" s="6">
        <v>-360</v>
      </c>
      <c r="M3" s="6">
        <v>360</v>
      </c>
    </row>
    <row r="4" spans="1:13" ht="15.75" x14ac:dyDescent="0.2">
      <c r="A4">
        <v>1</v>
      </c>
      <c r="B4">
        <v>8</v>
      </c>
      <c r="C4" s="8">
        <v>8.0000000000000004E-4</v>
      </c>
      <c r="D4" s="8">
        <v>1.2E-2</v>
      </c>
      <c r="E4" s="8">
        <v>0</v>
      </c>
      <c r="F4" s="6">
        <v>200</v>
      </c>
      <c r="G4" s="6">
        <v>200</v>
      </c>
      <c r="H4" s="6">
        <v>200</v>
      </c>
      <c r="I4" s="6">
        <v>0</v>
      </c>
      <c r="J4" s="6">
        <v>0</v>
      </c>
      <c r="K4" s="6">
        <v>1</v>
      </c>
      <c r="L4" s="6">
        <v>-360</v>
      </c>
      <c r="M4" s="6">
        <v>360</v>
      </c>
    </row>
    <row r="5" spans="1:13" ht="15.75" x14ac:dyDescent="0.2">
      <c r="A5">
        <v>2</v>
      </c>
      <c r="B5">
        <v>3</v>
      </c>
      <c r="C5" s="8">
        <v>3.1173553719008299E-4</v>
      </c>
      <c r="D5" s="8">
        <v>1.52066115702479E-4</v>
      </c>
      <c r="E5" s="8">
        <v>0</v>
      </c>
      <c r="F5" s="6">
        <v>200</v>
      </c>
      <c r="G5" s="6">
        <v>200</v>
      </c>
      <c r="H5" s="6">
        <v>200</v>
      </c>
      <c r="I5" s="6">
        <v>0</v>
      </c>
      <c r="J5" s="6">
        <v>0</v>
      </c>
      <c r="K5" s="6">
        <v>1</v>
      </c>
      <c r="L5" s="6">
        <v>-360</v>
      </c>
      <c r="M5" s="6">
        <v>360</v>
      </c>
    </row>
    <row r="6" spans="1:13" ht="15.75" x14ac:dyDescent="0.2">
      <c r="A6">
        <v>3</v>
      </c>
      <c r="B6">
        <v>7</v>
      </c>
      <c r="C6" s="8">
        <v>4.3371900826446301E-4</v>
      </c>
      <c r="D6" s="8">
        <v>2.1157024793388399E-4</v>
      </c>
      <c r="E6" s="8">
        <v>0</v>
      </c>
      <c r="F6" s="6">
        <v>200</v>
      </c>
      <c r="G6" s="6">
        <v>200</v>
      </c>
      <c r="H6" s="6">
        <v>200</v>
      </c>
      <c r="I6" s="6">
        <v>0</v>
      </c>
      <c r="J6" s="6">
        <v>0</v>
      </c>
      <c r="K6" s="6">
        <v>1</v>
      </c>
      <c r="L6" s="6">
        <v>-360</v>
      </c>
      <c r="M6" s="6">
        <v>360</v>
      </c>
    </row>
    <row r="7" spans="1:13" ht="15.75" x14ac:dyDescent="0.2">
      <c r="A7">
        <v>7</v>
      </c>
      <c r="B7">
        <v>4</v>
      </c>
      <c r="C7" s="8">
        <v>2.7107438016528901E-4</v>
      </c>
      <c r="D7" s="8">
        <v>1.3223140495867799E-4</v>
      </c>
      <c r="E7" s="8">
        <v>0</v>
      </c>
      <c r="F7" s="6">
        <v>200</v>
      </c>
      <c r="G7" s="6">
        <v>200</v>
      </c>
      <c r="H7" s="6">
        <v>200</v>
      </c>
      <c r="I7" s="6">
        <v>0</v>
      </c>
      <c r="J7" s="6">
        <v>0</v>
      </c>
      <c r="K7" s="6">
        <v>1</v>
      </c>
      <c r="L7" s="6">
        <v>-360</v>
      </c>
      <c r="M7" s="6">
        <v>360</v>
      </c>
    </row>
    <row r="8" spans="1:13" ht="15.75" x14ac:dyDescent="0.2">
      <c r="A8">
        <v>4</v>
      </c>
      <c r="B8">
        <v>5</v>
      </c>
      <c r="C8" s="8">
        <v>2.1685950413223099E-4</v>
      </c>
      <c r="D8" s="8">
        <v>1.05785123966942E-4</v>
      </c>
      <c r="E8" s="8">
        <v>0</v>
      </c>
      <c r="F8" s="6">
        <v>200</v>
      </c>
      <c r="G8" s="6">
        <v>200</v>
      </c>
      <c r="H8" s="6">
        <v>200</v>
      </c>
      <c r="I8" s="6">
        <v>0</v>
      </c>
      <c r="J8" s="6">
        <v>0</v>
      </c>
      <c r="K8" s="6">
        <v>1</v>
      </c>
      <c r="L8" s="6">
        <v>-360</v>
      </c>
      <c r="M8" s="6">
        <v>360</v>
      </c>
    </row>
    <row r="9" spans="1:13" ht="15.75" x14ac:dyDescent="0.2">
      <c r="A9">
        <v>5</v>
      </c>
      <c r="B9">
        <v>6</v>
      </c>
      <c r="C9" s="8">
        <v>3.5239669421487601E-4</v>
      </c>
      <c r="D9" s="8">
        <v>1.7190082644628099E-4</v>
      </c>
      <c r="E9" s="8">
        <v>0</v>
      </c>
      <c r="F9" s="6">
        <v>200</v>
      </c>
      <c r="G9" s="6">
        <v>200</v>
      </c>
      <c r="H9" s="6">
        <v>200</v>
      </c>
      <c r="I9" s="6">
        <v>0</v>
      </c>
      <c r="J9" s="6">
        <v>0</v>
      </c>
      <c r="K9" s="6">
        <v>1</v>
      </c>
      <c r="L9" s="6">
        <v>-360</v>
      </c>
      <c r="M9" s="6">
        <v>360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A48A-3B8A-4D2D-AD34-DA9A3847D0BC}">
  <dimension ref="A1:X4"/>
  <sheetViews>
    <sheetView workbookViewId="0">
      <selection activeCell="I10" sqref="I10"/>
    </sheetView>
  </sheetViews>
  <sheetFormatPr defaultRowHeight="14.25" x14ac:dyDescent="0.2"/>
  <sheetData>
    <row r="1" spans="1:24" x14ac:dyDescent="0.2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46</v>
      </c>
      <c r="I1" t="s">
        <v>61</v>
      </c>
      <c r="J1" t="s">
        <v>60</v>
      </c>
      <c r="K1" t="s">
        <v>59</v>
      </c>
      <c r="L1" t="s">
        <v>58</v>
      </c>
      <c r="M1" t="s">
        <v>57</v>
      </c>
      <c r="N1" t="s">
        <v>56</v>
      </c>
      <c r="O1" t="s">
        <v>55</v>
      </c>
      <c r="P1" t="s">
        <v>54</v>
      </c>
      <c r="Q1" t="s">
        <v>53</v>
      </c>
      <c r="R1" t="s">
        <v>52</v>
      </c>
      <c r="S1" t="s">
        <v>51</v>
      </c>
      <c r="T1" t="s">
        <v>50</v>
      </c>
      <c r="U1" t="s">
        <v>49</v>
      </c>
    </row>
    <row r="2" spans="1:24" ht="15.75" x14ac:dyDescent="0.25">
      <c r="A2">
        <v>6</v>
      </c>
      <c r="B2" s="11">
        <v>0.49848414240952099</v>
      </c>
      <c r="C2" s="10">
        <v>-0.65097965796006496</v>
      </c>
      <c r="D2" s="6">
        <v>200</v>
      </c>
      <c r="E2" s="6">
        <v>-80</v>
      </c>
      <c r="F2" s="10">
        <v>1.05</v>
      </c>
      <c r="G2" s="6">
        <v>100</v>
      </c>
      <c r="H2" s="6">
        <v>4</v>
      </c>
      <c r="I2" s="6">
        <v>200</v>
      </c>
      <c r="J2" s="6">
        <v>50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0.83333333300000001</v>
      </c>
      <c r="R2" s="6">
        <v>0</v>
      </c>
      <c r="S2" s="6">
        <v>0</v>
      </c>
      <c r="T2" s="6">
        <v>0</v>
      </c>
      <c r="U2" s="6">
        <v>0</v>
      </c>
      <c r="V2" s="6"/>
      <c r="W2" s="6"/>
      <c r="X2" s="6"/>
    </row>
    <row r="3" spans="1:24" ht="15.75" x14ac:dyDescent="0.25">
      <c r="A3">
        <v>7</v>
      </c>
      <c r="B3" s="11">
        <v>0.3</v>
      </c>
      <c r="C3" s="11">
        <v>3.2332190444796298</v>
      </c>
      <c r="D3" s="6">
        <v>70</v>
      </c>
      <c r="E3" s="6">
        <v>-40</v>
      </c>
      <c r="F3" s="11">
        <v>1.05</v>
      </c>
      <c r="G3" s="6">
        <v>100</v>
      </c>
      <c r="H3" s="6">
        <v>4</v>
      </c>
      <c r="I3" s="6">
        <v>200</v>
      </c>
      <c r="J3" s="6">
        <v>10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0.66666666699999999</v>
      </c>
      <c r="R3" s="6">
        <v>0</v>
      </c>
      <c r="S3" s="6">
        <v>0</v>
      </c>
      <c r="T3" s="6">
        <v>0</v>
      </c>
      <c r="U3" s="6">
        <v>0</v>
      </c>
      <c r="V3" s="6"/>
      <c r="W3" s="6"/>
      <c r="X3" s="6"/>
    </row>
    <row r="4" spans="1:24" ht="15.75" x14ac:dyDescent="0.25">
      <c r="A4">
        <v>8</v>
      </c>
      <c r="B4" s="11">
        <v>0.81330768599926795</v>
      </c>
      <c r="C4" s="11">
        <v>-2.4993963145625901</v>
      </c>
      <c r="D4" s="6">
        <v>70</v>
      </c>
      <c r="E4" s="6">
        <v>-40</v>
      </c>
      <c r="F4" s="11">
        <v>1.02</v>
      </c>
      <c r="G4" s="6">
        <v>100</v>
      </c>
      <c r="H4" s="6">
        <v>4</v>
      </c>
      <c r="I4" s="6">
        <v>200</v>
      </c>
      <c r="J4" s="6">
        <v>10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0.66666666699999999</v>
      </c>
      <c r="R4" s="6">
        <v>0</v>
      </c>
      <c r="S4" s="6">
        <v>0</v>
      </c>
      <c r="T4" s="6">
        <v>0</v>
      </c>
      <c r="U4" s="6">
        <v>0</v>
      </c>
      <c r="V4" s="6"/>
      <c r="W4" s="6"/>
      <c r="X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setting</vt:lpstr>
      <vt:lpstr>pipe</vt:lpstr>
      <vt:lpstr>node</vt:lpstr>
      <vt:lpstr>loop</vt:lpstr>
      <vt:lpstr>load_fac</vt:lpstr>
      <vt:lpstr>bus</vt:lpstr>
      <vt:lpstr>branch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2025-04-10T06:04:21Z</dcterms:modified>
</cp:coreProperties>
</file>