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fe\Local_files\Python\Milagros\dataset\"/>
    </mc:Choice>
  </mc:AlternateContent>
  <xr:revisionPtr revIDLastSave="0" documentId="13_ncr:1_{A37CBF90-65AC-41CA-B295-0CC6D0D2920E}" xr6:coauthVersionLast="47" xr6:coauthVersionMax="47" xr10:uidLastSave="{00000000-0000-0000-0000-000000000000}"/>
  <bookViews>
    <workbookView xWindow="45972" yWindow="2868" windowWidth="30936" windowHeight="12456" xr2:uid="{7A5FA68E-2BBF-4DAB-B878-9164ADAD5EF6}"/>
  </bookViews>
  <sheets>
    <sheet name="Hoja1" sheetId="1" r:id="rId1"/>
    <sheet name="Hoja3" sheetId="3" r:id="rId2"/>
    <sheet name="Hoja2" sheetId="2" r:id="rId3"/>
    <sheet name="Hoja4" sheetId="4" r:id="rId4"/>
  </sheets>
  <definedNames>
    <definedName name="_xlnm._FilterDatabase" localSheetId="0" hidden="1">Hoja1!$A$1:$AK$123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4" l="1"/>
  <c r="AE2" i="4"/>
  <c r="AC2" i="4"/>
  <c r="AB2" i="4"/>
  <c r="AA2" i="4"/>
  <c r="Z2" i="4"/>
  <c r="W2" i="4"/>
  <c r="R2" i="4"/>
  <c r="O2" i="4"/>
  <c r="U2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U46" i="4" s="1"/>
  <c r="Q2" i="4"/>
  <c r="N2" i="4"/>
  <c r="L2" i="4"/>
  <c r="K2" i="4"/>
  <c r="X2" i="4"/>
  <c r="W3" i="4"/>
  <c r="X3" i="4"/>
  <c r="W4" i="4"/>
  <c r="X4" i="4" s="1"/>
  <c r="W5" i="4"/>
  <c r="X5" i="4"/>
  <c r="W6" i="4"/>
  <c r="X6" i="4"/>
  <c r="W7" i="4"/>
  <c r="X7" i="4"/>
  <c r="W8" i="4"/>
  <c r="X8" i="4"/>
  <c r="W9" i="4"/>
  <c r="X9" i="4"/>
  <c r="W10" i="4"/>
  <c r="X10" i="4"/>
  <c r="W11" i="4"/>
  <c r="X11" i="4"/>
  <c r="W12" i="4"/>
  <c r="X12" i="4"/>
  <c r="W13" i="4"/>
  <c r="X13" i="4"/>
  <c r="W14" i="4"/>
  <c r="X14" i="4"/>
  <c r="W15" i="4"/>
  <c r="X15" i="4"/>
  <c r="W16" i="4"/>
  <c r="X16" i="4"/>
  <c r="W17" i="4"/>
  <c r="X17" i="4"/>
  <c r="W18" i="4"/>
  <c r="X18" i="4"/>
  <c r="W19" i="4"/>
  <c r="X19" i="4"/>
  <c r="W20" i="4"/>
  <c r="X20" i="4"/>
  <c r="W21" i="4"/>
  <c r="X21" i="4"/>
  <c r="W22" i="4"/>
  <c r="X22" i="4"/>
  <c r="W23" i="4"/>
  <c r="X23" i="4"/>
  <c r="W24" i="4"/>
  <c r="X24" i="4"/>
  <c r="W25" i="4"/>
  <c r="X25" i="4"/>
  <c r="W26" i="4"/>
  <c r="X26" i="4"/>
  <c r="W27" i="4"/>
  <c r="X27" i="4"/>
  <c r="W28" i="4"/>
  <c r="X28" i="4"/>
  <c r="W29" i="4"/>
  <c r="X29" i="4"/>
  <c r="W30" i="4"/>
  <c r="X30" i="4"/>
  <c r="W31" i="4"/>
  <c r="X31" i="4"/>
  <c r="W32" i="4"/>
  <c r="X32" i="4"/>
  <c r="W33" i="4"/>
  <c r="X33" i="4"/>
  <c r="W34" i="4"/>
  <c r="X34" i="4"/>
  <c r="W35" i="4"/>
  <c r="X35" i="4"/>
  <c r="W36" i="4"/>
  <c r="X36" i="4"/>
  <c r="W37" i="4"/>
  <c r="X37" i="4"/>
  <c r="W38" i="4"/>
  <c r="X38" i="4"/>
  <c r="W39" i="4"/>
  <c r="X39" i="4"/>
  <c r="W40" i="4"/>
  <c r="X40" i="4"/>
  <c r="W41" i="4"/>
  <c r="X41" i="4"/>
  <c r="W42" i="4"/>
  <c r="X42" i="4"/>
  <c r="W43" i="4"/>
  <c r="X43" i="4"/>
  <c r="W44" i="4"/>
  <c r="X44" i="4"/>
  <c r="W45" i="4"/>
  <c r="X45" i="4"/>
  <c r="W46" i="4"/>
  <c r="X46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O24" i="4"/>
  <c r="Q3" i="4"/>
  <c r="R3" i="4" s="1"/>
  <c r="Q4" i="4"/>
  <c r="R4" i="4" s="1"/>
  <c r="Q5" i="4"/>
  <c r="R5" i="4" s="1"/>
  <c r="Q6" i="4"/>
  <c r="R6" i="4"/>
  <c r="Q7" i="4"/>
  <c r="R7" i="4" s="1"/>
  <c r="Q8" i="4"/>
  <c r="R8" i="4" s="1"/>
  <c r="Q9" i="4"/>
  <c r="R9" i="4" s="1"/>
  <c r="Q10" i="4"/>
  <c r="R10" i="4"/>
  <c r="Q11" i="4"/>
  <c r="R11" i="4" s="1"/>
  <c r="Q12" i="4"/>
  <c r="R12" i="4" s="1"/>
  <c r="Q13" i="4"/>
  <c r="R13" i="4" s="1"/>
  <c r="Q14" i="4"/>
  <c r="R14" i="4"/>
  <c r="Q15" i="4"/>
  <c r="R15" i="4" s="1"/>
  <c r="Q16" i="4"/>
  <c r="R16" i="4" s="1"/>
  <c r="Q17" i="4"/>
  <c r="R17" i="4" s="1"/>
  <c r="Q18" i="4"/>
  <c r="R18" i="4"/>
  <c r="Q19" i="4"/>
  <c r="R19" i="4" s="1"/>
  <c r="Q20" i="4"/>
  <c r="R20" i="4" s="1"/>
  <c r="Q21" i="4"/>
  <c r="R21" i="4" s="1"/>
  <c r="Q22" i="4"/>
  <c r="R22" i="4"/>
  <c r="Q23" i="4"/>
  <c r="R23" i="4" s="1"/>
  <c r="Q24" i="4"/>
  <c r="R24" i="4" s="1"/>
  <c r="Q25" i="4"/>
  <c r="R25" i="4" s="1"/>
  <c r="Q26" i="4"/>
  <c r="R26" i="4"/>
  <c r="Q27" i="4"/>
  <c r="R27" i="4" s="1"/>
  <c r="Q28" i="4"/>
  <c r="R28" i="4" s="1"/>
  <c r="Q29" i="4"/>
  <c r="R29" i="4" s="1"/>
  <c r="Q30" i="4"/>
  <c r="R30" i="4"/>
  <c r="Q31" i="4"/>
  <c r="R31" i="4" s="1"/>
  <c r="Q32" i="4"/>
  <c r="R32" i="4" s="1"/>
  <c r="Q33" i="4"/>
  <c r="R33" i="4" s="1"/>
  <c r="Q34" i="4"/>
  <c r="R34" i="4"/>
  <c r="Q35" i="4"/>
  <c r="R35" i="4" s="1"/>
  <c r="Q36" i="4"/>
  <c r="R36" i="4" s="1"/>
  <c r="Q37" i="4"/>
  <c r="R37" i="4" s="1"/>
  <c r="Q38" i="4"/>
  <c r="R38" i="4"/>
  <c r="Q39" i="4"/>
  <c r="R39" i="4" s="1"/>
  <c r="Q40" i="4"/>
  <c r="R40" i="4" s="1"/>
  <c r="Q41" i="4"/>
  <c r="R41" i="4" s="1"/>
  <c r="Q42" i="4"/>
  <c r="R42" i="4"/>
  <c r="Q43" i="4"/>
  <c r="R43" i="4" s="1"/>
  <c r="Q44" i="4"/>
  <c r="R44" i="4" s="1"/>
  <c r="Q45" i="4"/>
  <c r="R45" i="4" s="1"/>
  <c r="Q46" i="4"/>
  <c r="R46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K3" i="4"/>
  <c r="L3" i="4"/>
  <c r="K4" i="4"/>
  <c r="L4" i="4"/>
  <c r="K5" i="4"/>
  <c r="L5" i="4"/>
  <c r="K6" i="4"/>
  <c r="L6" i="4" s="1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AG9" i="2"/>
  <c r="AG10" i="2"/>
  <c r="AG7" i="2"/>
  <c r="AF7" i="2"/>
  <c r="AF9" i="2"/>
  <c r="AF8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O5" i="2"/>
</calcChain>
</file>

<file path=xl/sharedStrings.xml><?xml version="1.0" encoding="utf-8"?>
<sst xmlns="http://schemas.openxmlformats.org/spreadsheetml/2006/main" count="570" uniqueCount="154">
  <si>
    <t>CÓDIGO</t>
  </si>
  <si>
    <t>REFERENCIA</t>
  </si>
  <si>
    <t>ENE 2023</t>
  </si>
  <si>
    <t>FEB 2023</t>
  </si>
  <si>
    <t>MAR 2023</t>
  </si>
  <si>
    <t>ABR 2023</t>
  </si>
  <si>
    <t>MAY 2023</t>
  </si>
  <si>
    <t>JUN 2023</t>
  </si>
  <si>
    <t>AGO 2023</t>
  </si>
  <si>
    <t>SEPT 2023</t>
  </si>
  <si>
    <t>OCT 2023</t>
  </si>
  <si>
    <t>NOV 2023</t>
  </si>
  <si>
    <t>DIC 2023</t>
  </si>
  <si>
    <t>ENE 2024</t>
  </si>
  <si>
    <t>FEB 2024</t>
  </si>
  <si>
    <t>MAR 2024</t>
  </si>
  <si>
    <t>ABR 2024</t>
  </si>
  <si>
    <t>MAY 2024</t>
  </si>
  <si>
    <t>JUN 2024</t>
  </si>
  <si>
    <t>JUL 2024</t>
  </si>
  <si>
    <t>AGO 2024</t>
  </si>
  <si>
    <t>SEPT 2024</t>
  </si>
  <si>
    <t>OCT 2024</t>
  </si>
  <si>
    <t>NOV 2024</t>
  </si>
  <si>
    <t>PT065</t>
  </si>
  <si>
    <t>NOVAVENTA</t>
  </si>
  <si>
    <t>DISTRIBUIDORES</t>
  </si>
  <si>
    <t>PT080</t>
  </si>
  <si>
    <t>FARMATODO</t>
  </si>
  <si>
    <t>E-COMMERCE</t>
  </si>
  <si>
    <t>PT006</t>
  </si>
  <si>
    <t>PT074</t>
  </si>
  <si>
    <t>PT073</t>
  </si>
  <si>
    <t>PT024</t>
  </si>
  <si>
    <t>PT025</t>
  </si>
  <si>
    <t>PT079</t>
  </si>
  <si>
    <t>PT033</t>
  </si>
  <si>
    <t>PT047</t>
  </si>
  <si>
    <t>PT043</t>
  </si>
  <si>
    <t>PT048</t>
  </si>
  <si>
    <t>PT050</t>
  </si>
  <si>
    <t>PT049</t>
  </si>
  <si>
    <t>PT081</t>
  </si>
  <si>
    <t>PT046</t>
  </si>
  <si>
    <t>PT042</t>
  </si>
  <si>
    <t>PT045</t>
  </si>
  <si>
    <t>PT020</t>
  </si>
  <si>
    <t>PT082</t>
  </si>
  <si>
    <t>PT066</t>
  </si>
  <si>
    <t>PT055</t>
  </si>
  <si>
    <t>PT078</t>
  </si>
  <si>
    <t>PT052</t>
  </si>
  <si>
    <t>PT053</t>
  </si>
  <si>
    <t>PT054</t>
  </si>
  <si>
    <t>PT086</t>
  </si>
  <si>
    <t>PT072</t>
  </si>
  <si>
    <t>PT071</t>
  </si>
  <si>
    <t>PT070</t>
  </si>
  <si>
    <t>PT057</t>
  </si>
  <si>
    <t>PT035</t>
  </si>
  <si>
    <t>PT003</t>
  </si>
  <si>
    <t>PT064</t>
  </si>
  <si>
    <t>PT002</t>
  </si>
  <si>
    <t>PT005</t>
  </si>
  <si>
    <t>PT056</t>
  </si>
  <si>
    <t>PT004</t>
  </si>
  <si>
    <t>PT075</t>
  </si>
  <si>
    <t>PT031</t>
  </si>
  <si>
    <t>PT007</t>
  </si>
  <si>
    <t>PT026</t>
  </si>
  <si>
    <t>PT076</t>
  </si>
  <si>
    <t>PT034</t>
  </si>
  <si>
    <t>PT083</t>
  </si>
  <si>
    <t>FEB 2022</t>
  </si>
  <si>
    <t>MAR 2022</t>
  </si>
  <si>
    <t>ABR 2022</t>
  </si>
  <si>
    <t>MAY 2022</t>
  </si>
  <si>
    <t>JUN 2022</t>
  </si>
  <si>
    <t>JUl 2022</t>
  </si>
  <si>
    <t>AGO 2022</t>
  </si>
  <si>
    <t>SEPT 2022</t>
  </si>
  <si>
    <t>OCT 2022</t>
  </si>
  <si>
    <t>NOV 2022</t>
  </si>
  <si>
    <t>DIC 2022</t>
  </si>
  <si>
    <t>JUL 2023</t>
  </si>
  <si>
    <t>Etiquetas de fila</t>
  </si>
  <si>
    <t>Total general</t>
  </si>
  <si>
    <t>Suma de ABR 2024</t>
  </si>
  <si>
    <t>Suma de MAY 2024</t>
  </si>
  <si>
    <t>Suma de JUN 2024</t>
  </si>
  <si>
    <t>Suma de JUL 2024</t>
  </si>
  <si>
    <t>Suma de AGO 2024</t>
  </si>
  <si>
    <t>Suma de SEPT 2024</t>
  </si>
  <si>
    <t>Suma de OCT 2024</t>
  </si>
  <si>
    <t>Suma de NOV 2024</t>
  </si>
  <si>
    <t>Forecast JUL</t>
  </si>
  <si>
    <t>Forecast AGO</t>
  </si>
  <si>
    <t>Forecast SEP</t>
  </si>
  <si>
    <t>Forecast OCT</t>
  </si>
  <si>
    <t>Forecast NOV</t>
  </si>
  <si>
    <t>Forecast DIC</t>
  </si>
  <si>
    <t>Forecast ENE</t>
  </si>
  <si>
    <t>Forecast FEB</t>
  </si>
  <si>
    <t>Forecast MAR</t>
  </si>
  <si>
    <t>Forecast ABR</t>
  </si>
  <si>
    <t>Forecast MAY</t>
  </si>
  <si>
    <t>DESCRIPCION</t>
  </si>
  <si>
    <t>ACONDICIONADOR ARROZ Y LINAZA</t>
  </si>
  <si>
    <t>ACONDICIONADOR HERBAL</t>
  </si>
  <si>
    <t>BIOREPOLARIZADOR</t>
  </si>
  <si>
    <t>CEPILLO ANTIENREDOS ROSA</t>
  </si>
  <si>
    <t>CEPILLO ANTIENREDOS VERDE</t>
  </si>
  <si>
    <t>COLAGENO HIDROLIZADO CON STEVIA</t>
  </si>
  <si>
    <t>COLAGENO HIDROLIZADO SIN STEVIA</t>
  </si>
  <si>
    <t>DESENREDANTE GOLD</t>
  </si>
  <si>
    <t>DESENREDANTE TERMOPROTECTOR MULTIBENEFIC</t>
  </si>
  <si>
    <t>DOYPACK BIOREPOLARIZADOR 100 g</t>
  </si>
  <si>
    <t>DOYPACK SHAMPO ANTICASPA 100 g</t>
  </si>
  <si>
    <t>DOYPACK SHAMPO EMERGENCIA 100 g</t>
  </si>
  <si>
    <t>DOYPACK SHAMPO KIDS 100 g</t>
  </si>
  <si>
    <t>DOYPACK SHAMPO MAGIA 100 g</t>
  </si>
  <si>
    <t>DOYPACK SHAMPO ULTRANUTRITIVO 100 g</t>
  </si>
  <si>
    <t>DOYPACK TRATAMIENTO DE FRUTAS 100 g</t>
  </si>
  <si>
    <t>DOYPACK TRATAMIENTO EMERGENCIA 100 g</t>
  </si>
  <si>
    <t>DOYPACK TRATAMIENTO RIZOS 100 G</t>
  </si>
  <si>
    <t>GOTAS MAGICAS*60ML</t>
  </si>
  <si>
    <t>HAIR WAX</t>
  </si>
  <si>
    <t>MASCARILLA CAPILAR MULTIVITAMINICA</t>
  </si>
  <si>
    <t>PERFUME CAPILAR BALI (CARAMELO)</t>
  </si>
  <si>
    <t xml:space="preserve">PERFUME CAPILAR GOLD                                                                                                    </t>
  </si>
  <si>
    <t>PERFUME CAPILAR IRRESISTIBLE (ROSADO)</t>
  </si>
  <si>
    <t>PERFUME CAPILAR MAJESTUOSA (VERDE)</t>
  </si>
  <si>
    <t>PERFUME CAPILAR SUBLIME (SALMON)</t>
  </si>
  <si>
    <t>MASCARILLA HERBAL</t>
  </si>
  <si>
    <t>PROTECTOR SOLAR CON COLOR 40ML</t>
  </si>
  <si>
    <t>PROTECTOR SOLAR SIN COLOR 40ML</t>
  </si>
  <si>
    <t>RESCATE CAPILAR 30 ML</t>
  </si>
  <si>
    <t>SERUM CORPORAL</t>
  </si>
  <si>
    <t>SERUM REVITALIZANTE</t>
  </si>
  <si>
    <t>SHAMPO ANTICASPA</t>
  </si>
  <si>
    <t>SHAMPO DE ARROZ CON ACIDO HIALURONICO</t>
  </si>
  <si>
    <t>SHAMPO EMERGENCIA CAPILAR</t>
  </si>
  <si>
    <t>SHAMPO MAGIA</t>
  </si>
  <si>
    <t>SHAMPO MILAGRO HERBAL</t>
  </si>
  <si>
    <t>SHAMPOO NATURAL FORTALECEDOR KIDS</t>
  </si>
  <si>
    <t>SHAMPU ULTRA NUTRITIVO PREMIUM</t>
  </si>
  <si>
    <t>TONICO MILAGRO HERBAL</t>
  </si>
  <si>
    <t>TRATAMIENTO DE FRUTAS</t>
  </si>
  <si>
    <t>TRATAMIENTO EMERGENCIA CAPILAR</t>
  </si>
  <si>
    <t>TRATAMIENTO MAGIA CAPILAR</t>
  </si>
  <si>
    <t>TRATAMIENTO RIZOS Y CRESPOS</t>
  </si>
  <si>
    <t>AMPOLLETA ELIXIR</t>
  </si>
  <si>
    <t>CODIGO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</si>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</sst>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49" fontId="3" fillId="2" borderId="1" xfId="0" applyNumberFormat="1" applyFont="1" applyFill="1" applyBorder="1" applyAlignment="1">
      <alignment horizontal="center" wrapText="1"/>
    </xf>
    <xf numFmtId="3" fontId="2" fillId="3" borderId="1" xfId="0" quotePrefix="1" applyNumberFormat="1" applyFont="1" applyFill="1" applyBorder="1" applyAlignment="1">
      <alignment horizontal="center" wrapText="1"/>
    </xf>
    <xf numFmtId="3" fontId="2" fillId="3" borderId="1" xfId="2" quotePrefix="1" applyNumberFormat="1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 wrapText="1"/>
    </xf>
    <xf numFmtId="3" fontId="0" fillId="0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Border="1"/>
    <xf numFmtId="3" fontId="0" fillId="0" borderId="0" xfId="0" applyNumberFormat="1"/>
    <xf numFmtId="3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1" fontId="0" fillId="4" borderId="0" xfId="0" applyNumberFormat="1" applyFill="1"/>
    <xf numFmtId="165" fontId="0" fillId="0" borderId="0" xfId="0" applyNumberFormat="1"/>
    <xf numFmtId="0" fontId="0" fillId="0" borderId="1" xfId="0" applyNumberFormat="1" applyBorder="1" applyAlignment="1">
      <alignment horizontal="left"/>
    </xf>
  </cellXfs>
  <cellStyles count="3">
    <cellStyle name="Millares" xfId="1" builtinId="3"/>
    <cellStyle name="Millares 10 2" xfId="2" xr:uid="{29A1C88A-A4E6-4E96-A4BA-60E53E9F12E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fer gutierrez" refreshedDate="45671.762606944445" createdVersion="8" refreshedVersion="8" minRefreshableVersion="3" recordCount="122" xr:uid="{6E2D24BA-C5F6-4475-B468-5D315671E9E5}">
  <cacheSource type="worksheet">
    <worksheetSource ref="A1:AK123" sheet="Hoja1"/>
  </cacheSource>
  <cacheFields count="36">
    <cacheField name="CÓDIGO" numFmtId="0">
      <sharedItems count="45">
        <s v="PT065"/>
        <s v="PT080"/>
        <s v="PT006"/>
        <s v="PT074"/>
        <s v="PT073"/>
        <s v="PT024"/>
        <s v="PT025"/>
        <s v="PT079"/>
        <s v="PT033"/>
        <s v="PT047"/>
        <s v="PT043"/>
        <s v="PT048"/>
        <s v="PT050"/>
        <s v="PT049"/>
        <s v="PT081"/>
        <s v="PT046"/>
        <s v="PT042"/>
        <s v="PT045"/>
        <s v="PT020"/>
        <s v="PT082"/>
        <s v="PT066"/>
        <s v="PT055"/>
        <s v="PT078"/>
        <s v="PT052"/>
        <s v="PT053"/>
        <s v="PT054"/>
        <s v="PT086"/>
        <s v="PT072"/>
        <s v="PT071"/>
        <s v="PT070"/>
        <s v="PT057"/>
        <s v="PT035"/>
        <s v="PT003"/>
        <s v="PT064"/>
        <s v="PT002"/>
        <s v="PT005"/>
        <s v="PT056"/>
        <s v="PT004"/>
        <s v="PT075"/>
        <s v="PT031"/>
        <s v="PT007"/>
        <s v="PT026"/>
        <s v="PT076"/>
        <s v="PT034"/>
        <s v="PT083"/>
      </sharedItems>
    </cacheField>
    <cacheField name="REFERENCIA" numFmtId="0">
      <sharedItems/>
    </cacheField>
    <cacheField name="FEB 2022" numFmtId="3">
      <sharedItems containsSemiMixedTypes="0" containsString="0" containsNumber="1" containsInteger="1" minValue="0" maxValue="6453"/>
    </cacheField>
    <cacheField name="MAR 2022" numFmtId="3">
      <sharedItems containsSemiMixedTypes="0" containsString="0" containsNumber="1" containsInteger="1" minValue="0" maxValue="4956"/>
    </cacheField>
    <cacheField name="ABR 2022" numFmtId="3">
      <sharedItems containsSemiMixedTypes="0" containsString="0" containsNumber="1" containsInteger="1" minValue="0" maxValue="27510"/>
    </cacheField>
    <cacheField name="MAY 2022" numFmtId="3">
      <sharedItems containsSemiMixedTypes="0" containsString="0" containsNumber="1" containsInteger="1" minValue="0" maxValue="42030"/>
    </cacheField>
    <cacheField name="JUN 2022" numFmtId="3">
      <sharedItems containsSemiMixedTypes="0" containsString="0" containsNumber="1" containsInteger="1" minValue="0" maxValue="50550"/>
    </cacheField>
    <cacheField name="JUl 2022" numFmtId="3">
      <sharedItems containsSemiMixedTypes="0" containsString="0" containsNumber="1" containsInteger="1" minValue="0" maxValue="58920"/>
    </cacheField>
    <cacheField name="AGO 2022" numFmtId="3">
      <sharedItems containsSemiMixedTypes="0" containsString="0" containsNumber="1" containsInteger="1" minValue="0" maxValue="91834"/>
    </cacheField>
    <cacheField name="SEPT 2022" numFmtId="3">
      <sharedItems containsSemiMixedTypes="0" containsString="0" containsNumber="1" containsInteger="1" minValue="0" maxValue="47610"/>
    </cacheField>
    <cacheField name="OCT 2022" numFmtId="3">
      <sharedItems containsSemiMixedTypes="0" containsString="0" containsNumber="1" containsInteger="1" minValue="0" maxValue="68910"/>
    </cacheField>
    <cacheField name="NOV 2022" numFmtId="3">
      <sharedItems containsSemiMixedTypes="0" containsString="0" containsNumber="1" containsInteger="1" minValue="0" maxValue="80520"/>
    </cacheField>
    <cacheField name="DIC 2022" numFmtId="3">
      <sharedItems containsSemiMixedTypes="0" containsString="0" containsNumber="1" containsInteger="1" minValue="0" maxValue="59760"/>
    </cacheField>
    <cacheField name="ENE 2023" numFmtId="3">
      <sharedItems containsSemiMixedTypes="0" containsString="0" containsNumber="1" containsInteger="1" minValue="0" maxValue="73480"/>
    </cacheField>
    <cacheField name="FEB 2023" numFmtId="3">
      <sharedItems containsSemiMixedTypes="0" containsString="0" containsNumber="1" containsInteger="1" minValue="0" maxValue="59340"/>
    </cacheField>
    <cacheField name="MAR 2023" numFmtId="3">
      <sharedItems containsSemiMixedTypes="0" containsString="0" containsNumber="1" containsInteger="1" minValue="0" maxValue="56380"/>
    </cacheField>
    <cacheField name="ABR 2023" numFmtId="3">
      <sharedItems containsSemiMixedTypes="0" containsString="0" containsNumber="1" containsInteger="1" minValue="0" maxValue="50670"/>
    </cacheField>
    <cacheField name="MAY 2023" numFmtId="3">
      <sharedItems containsSemiMixedTypes="0" containsString="0" containsNumber="1" containsInteger="1" minValue="0" maxValue="75410"/>
    </cacheField>
    <cacheField name="JUN 2023" numFmtId="3">
      <sharedItems containsSemiMixedTypes="0" containsString="0" containsNumber="1" containsInteger="1" minValue="0" maxValue="64615"/>
    </cacheField>
    <cacheField name="JUL 2023" numFmtId="3">
      <sharedItems containsSemiMixedTypes="0" containsString="0" containsNumber="1" containsInteger="1" minValue="0" maxValue="81030"/>
    </cacheField>
    <cacheField name="AGO 2023" numFmtId="3">
      <sharedItems containsSemiMixedTypes="0" containsString="0" containsNumber="1" containsInteger="1" minValue="0" maxValue="55261"/>
    </cacheField>
    <cacheField name="SEPT 2023" numFmtId="3">
      <sharedItems containsSemiMixedTypes="0" containsString="0" containsNumber="1" containsInteger="1" minValue="0" maxValue="57005"/>
    </cacheField>
    <cacheField name="OCT 2023" numFmtId="3">
      <sharedItems containsSemiMixedTypes="0" containsString="0" containsNumber="1" containsInteger="1" minValue="0" maxValue="60725"/>
    </cacheField>
    <cacheField name="NOV 2023" numFmtId="3">
      <sharedItems containsSemiMixedTypes="0" containsString="0" containsNumber="1" containsInteger="1" minValue="0" maxValue="92602"/>
    </cacheField>
    <cacheField name="DIC 2023" numFmtId="3">
      <sharedItems containsSemiMixedTypes="0" containsString="0" containsNumber="1" containsInteger="1" minValue="0" maxValue="68845"/>
    </cacheField>
    <cacheField name="ENE 2024" numFmtId="3">
      <sharedItems containsString="0" containsBlank="1" containsNumber="1" containsInteger="1" minValue="0" maxValue="87184"/>
    </cacheField>
    <cacheField name="FEB 2024" numFmtId="3">
      <sharedItems containsString="0" containsBlank="1" containsNumber="1" containsInteger="1" minValue="0" maxValue="47462"/>
    </cacheField>
    <cacheField name="MAR 2024" numFmtId="3">
      <sharedItems containsString="0" containsBlank="1" containsNumber="1" containsInteger="1" minValue="0" maxValue="56194"/>
    </cacheField>
    <cacheField name="ABR 2024" numFmtId="3">
      <sharedItems containsString="0" containsBlank="1" containsNumber="1" containsInteger="1" minValue="0" maxValue="66392"/>
    </cacheField>
    <cacheField name="MAY 2024" numFmtId="3">
      <sharedItems containsString="0" containsBlank="1" containsNumber="1" containsInteger="1" minValue="0" maxValue="69975"/>
    </cacheField>
    <cacheField name="JUN 2024" numFmtId="3">
      <sharedItems containsString="0" containsBlank="1" containsNumber="1" containsInteger="1" minValue="0" maxValue="61464"/>
    </cacheField>
    <cacheField name="JUL 2024" numFmtId="3">
      <sharedItems containsString="0" containsBlank="1" containsNumber="1" containsInteger="1" minValue="0" maxValue="67666"/>
    </cacheField>
    <cacheField name="AGO 2024" numFmtId="3">
      <sharedItems containsSemiMixedTypes="0" containsString="0" containsNumber="1" containsInteger="1" minValue="0" maxValue="54571"/>
    </cacheField>
    <cacheField name="SEPT 2024" numFmtId="3">
      <sharedItems containsSemiMixedTypes="0" containsString="0" containsNumber="1" containsInteger="1" minValue="0" maxValue="70783"/>
    </cacheField>
    <cacheField name="OCT 2024" numFmtId="3">
      <sharedItems containsSemiMixedTypes="0" containsString="0" containsNumber="1" containsInteger="1" minValue="0" maxValue="79117"/>
    </cacheField>
    <cacheField name="NOV 2024" numFmtId="3">
      <sharedItems containsSemiMixedTypes="0" containsString="0" containsNumber="1" containsInteger="1" minValue="0" maxValue="110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725"/>
    <n v="28890"/>
    <n v="9540"/>
    <n v="12195"/>
    <n v="15210"/>
    <n v="17280"/>
    <n v="25650"/>
    <n v="29250"/>
    <n v="25440"/>
    <n v="31530"/>
    <n v="22140"/>
    <n v="35790"/>
    <n v="24990"/>
    <n v="28800"/>
    <n v="21120"/>
  </r>
  <r>
    <x v="0"/>
    <s v="DISTRIBUIDO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"/>
    <n v="22"/>
    <n v="19"/>
    <n v="14"/>
    <n v="0"/>
    <n v="0"/>
    <n v="0"/>
    <n v="0"/>
    <n v="0"/>
    <n v="0"/>
    <m/>
    <n v="2"/>
    <n v="10443"/>
    <n v="1590"/>
    <n v="3"/>
  </r>
  <r>
    <x v="1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192"/>
    <n v="0"/>
    <n v="0"/>
    <n v="0"/>
    <n v="30"/>
    <n v="3930"/>
    <n v="26730"/>
    <n v="23490"/>
  </r>
  <r>
    <x v="1"/>
    <s v="FARMATO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10"/>
    <n v="2370"/>
  </r>
  <r>
    <x v="1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5"/>
  </r>
  <r>
    <x v="1"/>
    <s v="DISTRIBUIDO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665"/>
    <n v="42949"/>
    <n v="29117"/>
    <n v="39224"/>
    <n v="29812"/>
    <n v="43389"/>
    <n v="47195"/>
    <n v="39448"/>
  </r>
  <r>
    <x v="2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"/>
    <n v="8160"/>
    <n v="37440"/>
    <n v="16020"/>
  </r>
  <r>
    <x v="2"/>
    <s v="FARMATO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10"/>
  </r>
  <r>
    <x v="2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0"/>
  </r>
  <r>
    <x v="2"/>
    <s v="DISTRIBUIDORES"/>
    <n v="6453"/>
    <n v="4956"/>
    <n v="27510"/>
    <n v="42030"/>
    <n v="50550"/>
    <n v="58920"/>
    <n v="91834"/>
    <n v="47610"/>
    <n v="68910"/>
    <n v="80520"/>
    <n v="59760"/>
    <n v="59750"/>
    <n v="59340"/>
    <n v="56380"/>
    <n v="50670"/>
    <n v="75410"/>
    <n v="64615"/>
    <n v="81030"/>
    <n v="50160"/>
    <n v="57005"/>
    <n v="60725"/>
    <n v="92602"/>
    <n v="68845"/>
    <n v="87184"/>
    <n v="47462"/>
    <n v="56194"/>
    <n v="66392"/>
    <n v="69975"/>
    <n v="54447"/>
    <n v="67666"/>
    <n v="43787"/>
    <n v="56787"/>
    <n v="62231"/>
    <n v="97385"/>
  </r>
  <r>
    <x v="3"/>
    <s v="DISTRIBUIDO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105"/>
    <n v="8131"/>
    <n v="7996"/>
    <n v="7556"/>
    <n v="6"/>
    <n v="0"/>
    <n v="0"/>
    <n v="32015"/>
    <n v="68"/>
    <n v="3360"/>
    <n v="4112"/>
  </r>
  <r>
    <x v="3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"/>
  </r>
  <r>
    <x v="4"/>
    <s v="DISTRIBUIDO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759"/>
    <n v="4854"/>
    <n v="1791"/>
    <n v="24"/>
    <n v="0"/>
    <n v="0"/>
    <n v="0"/>
    <n v="22473"/>
    <n v="5668"/>
    <n v="4424"/>
    <n v="1419"/>
  </r>
  <r>
    <x v="4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</r>
  <r>
    <x v="5"/>
    <s v="DISTRIBUIDORES"/>
    <n v="170"/>
    <n v="50"/>
    <n v="640"/>
    <n v="1440"/>
    <n v="1130"/>
    <n v="2500"/>
    <n v="2870"/>
    <n v="1360"/>
    <n v="1290"/>
    <n v="1720"/>
    <n v="1430"/>
    <n v="990"/>
    <n v="1030"/>
    <n v="980"/>
    <n v="545"/>
    <n v="1450"/>
    <n v="940"/>
    <n v="1130"/>
    <n v="790"/>
    <n v="732"/>
    <n v="949"/>
    <n v="770"/>
    <n v="1050"/>
    <n v="1180"/>
    <n v="703"/>
    <n v="1080"/>
    <n v="940"/>
    <n v="1144"/>
    <n v="1542"/>
    <n v="1881"/>
    <n v="990"/>
    <n v="550"/>
    <n v="762"/>
    <n v="1652"/>
  </r>
  <r>
    <x v="5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x v="6"/>
    <s v="DISTRIBUIDORES"/>
    <n v="250"/>
    <n v="260"/>
    <n v="1220"/>
    <n v="1910"/>
    <n v="1810"/>
    <n v="2070"/>
    <n v="3233"/>
    <n v="1510"/>
    <n v="1800"/>
    <n v="2240"/>
    <n v="1600"/>
    <n v="1470"/>
    <n v="1760"/>
    <n v="1300"/>
    <n v="1005"/>
    <n v="1600"/>
    <n v="1190"/>
    <n v="1540"/>
    <n v="1380"/>
    <n v="1150"/>
    <n v="1078"/>
    <n v="1040"/>
    <n v="1370"/>
    <n v="1860"/>
    <n v="1016"/>
    <n v="1230"/>
    <n v="1150"/>
    <n v="1361"/>
    <n v="1860"/>
    <n v="2503"/>
    <n v="991"/>
    <n v="692"/>
    <n v="775"/>
    <n v="1912"/>
  </r>
  <r>
    <x v="6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x v="7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575"/>
    <n v="13050"/>
    <n v="9400"/>
    <n v="13325"/>
    <n v="14250"/>
    <n v="17182"/>
    <n v="19050"/>
    <n v="14100"/>
  </r>
  <r>
    <x v="7"/>
    <s v="FARMATO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00"/>
    <n v="4175"/>
  </r>
  <r>
    <x v="8"/>
    <s v="DISTRIBUIDORES"/>
    <n v="2905"/>
    <n v="525"/>
    <n v="14420"/>
    <n v="26700"/>
    <n v="29125"/>
    <n v="55175"/>
    <n v="46279"/>
    <n v="24300"/>
    <n v="34000"/>
    <n v="38650"/>
    <n v="34650"/>
    <n v="32025"/>
    <n v="29550"/>
    <n v="24350"/>
    <n v="21202"/>
    <n v="32375"/>
    <n v="32850"/>
    <n v="34775"/>
    <n v="27628"/>
    <n v="28103"/>
    <n v="31281"/>
    <n v="49732"/>
    <n v="43711"/>
    <n v="50060"/>
    <n v="29381"/>
    <n v="33631"/>
    <n v="37551"/>
    <n v="39546"/>
    <n v="36143"/>
    <n v="49809"/>
    <n v="32030"/>
    <n v="40516"/>
    <n v="49804"/>
    <n v="42113"/>
  </r>
  <r>
    <x v="8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0"/>
  </r>
  <r>
    <x v="9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80"/>
    <n v="4560"/>
    <n v="9240"/>
    <n v="2460"/>
    <n v="3420"/>
    <n v="0"/>
    <n v="4500"/>
    <n v="4860"/>
  </r>
  <r>
    <x v="9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x v="9"/>
    <s v="DISTRIBUIDORES"/>
    <n v="0"/>
    <n v="0"/>
    <n v="0"/>
    <n v="0"/>
    <n v="0"/>
    <n v="0"/>
    <n v="18360"/>
    <n v="19320"/>
    <n v="11940"/>
    <n v="6060"/>
    <n v="6540"/>
    <n v="7140"/>
    <n v="5640"/>
    <n v="5760"/>
    <n v="5150"/>
    <n v="9540"/>
    <n v="3480"/>
    <n v="60"/>
    <n v="0"/>
    <n v="0"/>
    <n v="5100"/>
    <n v="6900"/>
    <n v="17880"/>
    <n v="1262"/>
    <n v="19507"/>
    <n v="6840"/>
    <n v="10741"/>
    <n v="9423"/>
    <n v="13449"/>
    <n v="9288"/>
    <n v="8102"/>
    <n v="10163"/>
    <n v="11975"/>
    <n v="18184"/>
  </r>
  <r>
    <x v="10"/>
    <s v="DISTRIBUIDORES"/>
    <n v="0"/>
    <n v="0"/>
    <n v="0"/>
    <n v="0"/>
    <n v="0"/>
    <n v="0"/>
    <n v="0"/>
    <n v="0"/>
    <n v="0"/>
    <n v="0"/>
    <n v="4860"/>
    <n v="3000"/>
    <n v="2940"/>
    <n v="1080"/>
    <n v="525"/>
    <n v="1140"/>
    <n v="1740"/>
    <n v="1800"/>
    <n v="1620"/>
    <n v="9241"/>
    <n v="3660"/>
    <n v="10560"/>
    <n v="540"/>
    <n v="1500"/>
    <n v="964"/>
    <n v="1021"/>
    <n v="1201"/>
    <n v="1022"/>
    <n v="121"/>
    <n v="241"/>
    <n v="1560"/>
    <n v="7755"/>
    <n v="2220"/>
    <n v="3724"/>
  </r>
  <r>
    <x v="10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20"/>
    <n v="5940"/>
    <n v="2700"/>
    <n v="4200"/>
    <n v="300"/>
    <n v="0"/>
    <n v="0"/>
    <n v="1560"/>
  </r>
  <r>
    <x v="11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</r>
  <r>
    <x v="11"/>
    <s v="DISTRIBUIDORES"/>
    <n v="0"/>
    <n v="0"/>
    <n v="0"/>
    <n v="0"/>
    <n v="0"/>
    <n v="0"/>
    <n v="17370"/>
    <n v="18420"/>
    <n v="5490"/>
    <n v="2280"/>
    <n v="1860"/>
    <n v="2640"/>
    <n v="2880"/>
    <n v="2280"/>
    <n v="810"/>
    <n v="2160"/>
    <n v="1860"/>
    <n v="4740"/>
    <n v="1380"/>
    <n v="61"/>
    <n v="0"/>
    <n v="421"/>
    <n v="5040"/>
    <n v="3782"/>
    <n v="1929"/>
    <n v="2980"/>
    <n v="3305"/>
    <n v="2891"/>
    <n v="4224"/>
    <n v="7376"/>
    <n v="1986"/>
    <n v="4128"/>
    <n v="4866"/>
    <n v="9438"/>
  </r>
  <r>
    <x v="12"/>
    <s v="DISTRIBUIDORES"/>
    <n v="0"/>
    <n v="0"/>
    <n v="0"/>
    <n v="0"/>
    <n v="0"/>
    <n v="0"/>
    <n v="6750"/>
    <n v="7380"/>
    <n v="3840"/>
    <n v="1620"/>
    <n v="1080"/>
    <n v="1020"/>
    <n v="1440"/>
    <n v="1140"/>
    <n v="180"/>
    <n v="900"/>
    <n v="960"/>
    <n v="1680"/>
    <n v="1140"/>
    <n v="7980"/>
    <n v="21300"/>
    <n v="8527"/>
    <n v="11940"/>
    <n v="2469"/>
    <n v="3180"/>
    <n v="307"/>
    <n v="1"/>
    <n v="1"/>
    <n v="1560"/>
    <n v="1978"/>
    <n v="481"/>
    <n v="1803"/>
    <n v="1210"/>
    <n v="4862"/>
  </r>
  <r>
    <x v="12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x v="13"/>
    <s v="DISTRIBUIDORES"/>
    <n v="0"/>
    <n v="0"/>
    <n v="0"/>
    <n v="0"/>
    <n v="0"/>
    <n v="0"/>
    <n v="11760"/>
    <n v="12120"/>
    <n v="3420"/>
    <n v="2310"/>
    <n v="1800"/>
    <n v="1680"/>
    <n v="1740"/>
    <n v="1260"/>
    <n v="917"/>
    <n v="2700"/>
    <n v="5520"/>
    <n v="4080"/>
    <n v="2100"/>
    <n v="901"/>
    <n v="120"/>
    <n v="480"/>
    <n v="2940"/>
    <n v="2839"/>
    <n v="1793"/>
    <n v="1759"/>
    <n v="1484"/>
    <n v="1845"/>
    <n v="2426"/>
    <n v="5827"/>
    <n v="1928"/>
    <n v="1638"/>
    <n v="2568"/>
    <n v="2130"/>
  </r>
  <r>
    <x v="13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x v="14"/>
    <s v="DISTRIBUIDORES"/>
    <n v="0"/>
    <n v="0"/>
    <n v="0"/>
    <n v="0"/>
    <n v="0"/>
    <n v="0"/>
    <n v="0"/>
    <n v="0"/>
    <n v="0"/>
    <n v="0"/>
    <n v="0"/>
    <n v="2580"/>
    <n v="3000"/>
    <n v="2220"/>
    <n v="1620"/>
    <n v="2820"/>
    <n v="2700"/>
    <n v="3240"/>
    <n v="3301"/>
    <n v="3481"/>
    <n v="3612"/>
    <n v="11700"/>
    <n v="11582"/>
    <n v="2521"/>
    <n v="1202"/>
    <n v="180"/>
    <n v="1"/>
    <n v="2"/>
    <n v="0"/>
    <n v="0"/>
    <n v="4561"/>
    <n v="4363"/>
    <n v="2765"/>
    <n v="2423"/>
  </r>
  <r>
    <x v="14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x v="15"/>
    <s v="DISTRIBUIDORES"/>
    <n v="0"/>
    <n v="0"/>
    <n v="0"/>
    <n v="0"/>
    <n v="0"/>
    <n v="0"/>
    <n v="15360"/>
    <n v="16080"/>
    <n v="4620"/>
    <n v="3300"/>
    <n v="2760"/>
    <n v="3120"/>
    <n v="3600"/>
    <n v="2940"/>
    <n v="1445"/>
    <n v="2460"/>
    <n v="3360"/>
    <n v="4020"/>
    <n v="5640"/>
    <n v="12240"/>
    <n v="3541"/>
    <n v="1"/>
    <n v="0"/>
    <n v="0"/>
    <n v="0"/>
    <n v="0"/>
    <n v="10082"/>
    <n v="4443"/>
    <n v="960"/>
    <n v="6467"/>
    <n v="4441"/>
    <n v="5119"/>
    <n v="6188"/>
    <n v="3185"/>
  </r>
  <r>
    <x v="15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</r>
  <r>
    <x v="16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300"/>
    <n v="9720"/>
    <n v="1740"/>
    <n v="7020"/>
    <n v="1980"/>
    <n v="0"/>
    <n v="4320"/>
    <n v="7860"/>
  </r>
  <r>
    <x v="16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</r>
  <r>
    <x v="16"/>
    <s v="DISTRIBUIDORES"/>
    <n v="0"/>
    <n v="0"/>
    <n v="0"/>
    <n v="0"/>
    <n v="0"/>
    <n v="0"/>
    <n v="11310"/>
    <n v="11580"/>
    <n v="5640"/>
    <n v="2760"/>
    <n v="2040"/>
    <n v="2880"/>
    <n v="2820"/>
    <n v="2400"/>
    <n v="1525"/>
    <n v="2880"/>
    <n v="5940"/>
    <n v="7260"/>
    <n v="3420"/>
    <n v="60"/>
    <n v="60"/>
    <n v="1620"/>
    <n v="8520"/>
    <n v="540"/>
    <n v="6486"/>
    <n v="3364"/>
    <n v="3911"/>
    <n v="4621"/>
    <n v="4440"/>
    <n v="4224"/>
    <n v="3842"/>
    <n v="10526"/>
    <n v="2711"/>
    <n v="8227"/>
  </r>
  <r>
    <x v="17"/>
    <s v="DISTRIBUIDORES"/>
    <n v="0"/>
    <n v="0"/>
    <n v="0"/>
    <n v="0"/>
    <n v="0"/>
    <n v="0"/>
    <n v="10080"/>
    <n v="10080"/>
    <n v="5340"/>
    <n v="2400"/>
    <n v="3180"/>
    <n v="2700"/>
    <n v="3180"/>
    <n v="2520"/>
    <n v="1840"/>
    <n v="3780"/>
    <n v="4920"/>
    <n v="4500"/>
    <n v="5220"/>
    <n v="4020"/>
    <n v="4741"/>
    <n v="11041"/>
    <n v="4741"/>
    <n v="2"/>
    <n v="0"/>
    <n v="0"/>
    <n v="0"/>
    <n v="9253"/>
    <n v="2650"/>
    <n v="8535"/>
    <n v="1321"/>
    <n v="4324"/>
    <n v="5107"/>
    <n v="2886"/>
  </r>
  <r>
    <x v="17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</r>
  <r>
    <x v="18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80"/>
    <n v="9500"/>
    <n v="6940"/>
    <n v="6840"/>
    <n v="4120"/>
    <n v="9140"/>
    <n v="9720"/>
    <n v="10500"/>
    <n v="13340"/>
    <n v="13800"/>
    <n v="10520"/>
    <n v="10740"/>
    <n v="9380"/>
    <n v="13840"/>
    <n v="9160"/>
  </r>
  <r>
    <x v="18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"/>
  </r>
  <r>
    <x v="18"/>
    <s v="DISTRIBUIDORES"/>
    <n v="2600"/>
    <n v="300"/>
    <n v="17229"/>
    <n v="6500"/>
    <n v="7640"/>
    <n v="14780"/>
    <n v="12300"/>
    <n v="5480"/>
    <n v="18400"/>
    <n v="12680"/>
    <n v="6780"/>
    <n v="7720"/>
    <n v="11300"/>
    <n v="6300"/>
    <n v="5455"/>
    <n v="8780"/>
    <n v="6580"/>
    <n v="10220"/>
    <n v="6640"/>
    <n v="7280"/>
    <n v="6896"/>
    <n v="7090"/>
    <n v="13810"/>
    <n v="14563"/>
    <n v="9362"/>
    <n v="10860"/>
    <n v="15281"/>
    <n v="9783"/>
    <n v="11986"/>
    <n v="15747"/>
    <n v="10520"/>
    <n v="13471"/>
    <n v="14898"/>
    <n v="25865"/>
  </r>
  <r>
    <x v="19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0"/>
    <n v="7344"/>
    <n v="13416"/>
    <n v="15360"/>
    <n v="13272"/>
  </r>
  <r>
    <x v="19"/>
    <s v="FARMATO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04"/>
    <n v="2304"/>
  </r>
  <r>
    <x v="19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"/>
  </r>
  <r>
    <x v="19"/>
    <s v="DISTRIBUIDO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525"/>
    <n v="12436"/>
    <n v="10283"/>
    <n v="7225"/>
    <n v="11773"/>
  </r>
  <r>
    <x v="20"/>
    <s v="NOVAVENTA"/>
    <n v="0"/>
    <n v="0"/>
    <n v="0"/>
    <n v="0"/>
    <n v="0"/>
    <n v="0"/>
    <n v="0"/>
    <n v="0"/>
    <n v="0"/>
    <n v="0"/>
    <n v="0"/>
    <n v="0"/>
    <n v="5000"/>
    <n v="0"/>
    <n v="0"/>
    <n v="0"/>
    <n v="0"/>
    <n v="0"/>
    <n v="0"/>
    <n v="13420"/>
    <n v="21920"/>
    <n v="3960"/>
    <n v="12420"/>
    <n v="13720"/>
    <n v="17040"/>
    <n v="19140"/>
    <n v="34660"/>
    <n v="20260"/>
    <n v="27380"/>
    <n v="22860"/>
    <n v="22680"/>
    <n v="22780"/>
    <n v="43080"/>
    <n v="18020"/>
  </r>
  <r>
    <x v="20"/>
    <s v="DISTRIBUIDO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292"/>
    <n v="216"/>
    <n v="20008"/>
    <n v="381"/>
    <n v="0"/>
    <n v="0"/>
    <n v="0"/>
    <n v="0"/>
    <n v="0"/>
    <n v="0"/>
    <n v="0"/>
    <n v="1"/>
    <n v="15984"/>
    <n v="2686"/>
    <n v="201"/>
  </r>
  <r>
    <x v="21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40"/>
    <n v="8310"/>
    <n v="7080"/>
    <n v="8190"/>
    <n v="6390"/>
  </r>
  <r>
    <x v="21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</r>
  <r>
    <x v="21"/>
    <s v="DISTRIBUIDORES"/>
    <n v="0"/>
    <n v="0"/>
    <n v="0"/>
    <n v="0"/>
    <n v="0"/>
    <n v="0"/>
    <n v="0"/>
    <n v="0"/>
    <n v="0"/>
    <n v="3744"/>
    <n v="12492"/>
    <n v="4116"/>
    <n v="3582"/>
    <n v="3372"/>
    <n v="12924"/>
    <n v="1722"/>
    <n v="2166"/>
    <n v="3108"/>
    <n v="2703"/>
    <n v="4380"/>
    <n v="2431"/>
    <n v="7882"/>
    <n v="3783"/>
    <n v="6252"/>
    <n v="3285"/>
    <n v="1686"/>
    <n v="0"/>
    <n v="8050"/>
    <n v="6243"/>
    <n v="11142"/>
    <n v="8196"/>
    <n v="9924"/>
    <n v="8883"/>
    <n v="6802"/>
  </r>
  <r>
    <x v="22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50"/>
    <n v="8040"/>
    <n v="8370"/>
    <n v="6210"/>
    <n v="4200"/>
  </r>
  <r>
    <x v="22"/>
    <s v="FARMATO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990"/>
    <n v="1170"/>
  </r>
  <r>
    <x v="23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"/>
    <n v="2760"/>
    <n v="12690"/>
    <n v="14040"/>
  </r>
  <r>
    <x v="23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</r>
  <r>
    <x v="23"/>
    <s v="DISTRIBUIDORES"/>
    <n v="0"/>
    <n v="0"/>
    <n v="0"/>
    <n v="0"/>
    <n v="0"/>
    <n v="0"/>
    <n v="0"/>
    <n v="0"/>
    <n v="10776"/>
    <n v="10932"/>
    <n v="9204"/>
    <n v="4872"/>
    <n v="3846"/>
    <n v="3756"/>
    <n v="15483"/>
    <n v="1721"/>
    <n v="2190"/>
    <n v="2802"/>
    <n v="2259"/>
    <n v="4999"/>
    <n v="2311"/>
    <n v="2401"/>
    <n v="5769"/>
    <n v="612"/>
    <n v="3136"/>
    <n v="5790"/>
    <n v="1722"/>
    <n v="1966"/>
    <n v="8828"/>
    <n v="10214"/>
    <n v="7893"/>
    <n v="9153"/>
    <n v="7762"/>
    <n v="5336"/>
  </r>
  <r>
    <x v="24"/>
    <s v="DISTRIBUIDORES"/>
    <n v="0"/>
    <n v="0"/>
    <n v="0"/>
    <n v="0"/>
    <n v="0"/>
    <n v="0"/>
    <n v="0"/>
    <n v="0"/>
    <n v="0"/>
    <n v="15528"/>
    <n v="8832"/>
    <n v="3504"/>
    <n v="3576"/>
    <n v="3024"/>
    <n v="12446"/>
    <n v="1230"/>
    <n v="1494"/>
    <n v="1998"/>
    <n v="1935"/>
    <n v="4015"/>
    <n v="5593"/>
    <n v="5443"/>
    <n v="2709"/>
    <n v="5303"/>
    <n v="2250"/>
    <n v="2616"/>
    <n v="3111"/>
    <n v="3070"/>
    <n v="4306"/>
    <n v="8135"/>
    <n v="5857"/>
    <n v="7206"/>
    <n v="6223"/>
    <n v="4092"/>
  </r>
  <r>
    <x v="24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</r>
  <r>
    <x v="25"/>
    <s v="DISTRIBUIDORES"/>
    <n v="0"/>
    <n v="0"/>
    <n v="0"/>
    <n v="0"/>
    <n v="0"/>
    <n v="0"/>
    <n v="0"/>
    <n v="0"/>
    <n v="0"/>
    <n v="16572"/>
    <n v="10320"/>
    <n v="5976"/>
    <n v="5292"/>
    <n v="4632"/>
    <n v="15484"/>
    <n v="1926"/>
    <n v="2388"/>
    <n v="2886"/>
    <n v="3048"/>
    <n v="4951"/>
    <n v="2743"/>
    <n v="3661"/>
    <n v="6753"/>
    <n v="476"/>
    <n v="5079"/>
    <n v="4147"/>
    <n v="1656"/>
    <n v="3488"/>
    <n v="8557"/>
    <n v="10689"/>
    <n v="11013"/>
    <n v="10482"/>
    <n v="8975"/>
    <n v="6745"/>
  </r>
  <r>
    <x v="25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</r>
  <r>
    <x v="26"/>
    <s v="DISTRIBUIDO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487"/>
  </r>
  <r>
    <x v="26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s v="FARMATO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504"/>
    <n v="3912"/>
    <n v="1860"/>
    <n v="2832"/>
    <n v="2376"/>
  </r>
  <r>
    <x v="27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"/>
  </r>
  <r>
    <x v="27"/>
    <s v="DISTRIBUIDO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161"/>
    <n v="5604"/>
    <n v="2865"/>
    <n v="2706"/>
    <n v="5137"/>
    <n v="1261"/>
    <n v="1324"/>
    <n v="3582"/>
    <n v="2306"/>
    <n v="7217"/>
    <n v="3252"/>
    <n v="6535"/>
  </r>
  <r>
    <x v="28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312"/>
    <n v="1452"/>
    <n v="684"/>
    <n v="1152"/>
    <n v="684"/>
  </r>
  <r>
    <x v="28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x v="28"/>
    <s v="DISTRIBUIDO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257"/>
    <n v="3072"/>
    <n v="1292"/>
    <n v="1084"/>
    <n v="913"/>
    <n v="774"/>
    <n v="508"/>
    <n v="2960"/>
    <n v="890"/>
    <n v="5048"/>
    <n v="845"/>
    <n v="2819"/>
  </r>
  <r>
    <x v="29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120"/>
    <n v="0"/>
    <n v="31860"/>
    <n v="18840"/>
  </r>
  <r>
    <x v="29"/>
    <s v="FARMATO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00"/>
    <n v="3420"/>
  </r>
  <r>
    <x v="29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5"/>
  </r>
  <r>
    <x v="29"/>
    <s v="DISTRIBUIDO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2645"/>
    <n v="10536"/>
    <m/>
    <m/>
    <m/>
    <m/>
    <m/>
    <m/>
    <m/>
    <n v="29891"/>
    <n v="40813"/>
    <n v="40570"/>
    <n v="110725"/>
  </r>
  <r>
    <x v="30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"/>
    <n v="2000"/>
    <n v="1020"/>
    <n v="960"/>
    <n v="30"/>
    <n v="0"/>
    <n v="1080"/>
    <n v="1260"/>
    <n v="2760"/>
  </r>
  <r>
    <x v="30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"/>
  </r>
  <r>
    <x v="30"/>
    <s v="DISTRIBUIDO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307"/>
    <n v="5076"/>
    <n v="2305"/>
    <n v="1557"/>
    <n v="1344"/>
    <n v="1932"/>
    <n v="2364"/>
    <n v="2427"/>
    <n v="1943"/>
    <n v="4683"/>
  </r>
  <r>
    <x v="31"/>
    <s v="DISTRIBUIDORES"/>
    <n v="940"/>
    <n v="300"/>
    <n v="3020"/>
    <n v="10620"/>
    <n v="10280"/>
    <n v="10540"/>
    <n v="23060"/>
    <n v="13180"/>
    <n v="19360"/>
    <n v="20480"/>
    <n v="17660"/>
    <n v="15580"/>
    <n v="15580"/>
    <n v="14040"/>
    <n v="11357"/>
    <n v="19840"/>
    <n v="13760"/>
    <n v="14220"/>
    <n v="14300"/>
    <n v="12842"/>
    <n v="14245"/>
    <n v="27003"/>
    <n v="18527"/>
    <n v="19747"/>
    <n v="14183"/>
    <n v="13980"/>
    <n v="16620"/>
    <n v="20105"/>
    <n v="25966"/>
    <n v="23480"/>
    <n v="17581"/>
    <n v="20980"/>
    <n v="23663"/>
    <n v="35846"/>
  </r>
  <r>
    <x v="31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"/>
  </r>
  <r>
    <x v="32"/>
    <s v="DISTRIBUIDORES"/>
    <n v="2625"/>
    <n v="1560"/>
    <n v="12070"/>
    <n v="16445"/>
    <n v="19530"/>
    <n v="21955"/>
    <n v="33685"/>
    <n v="17845"/>
    <n v="23855"/>
    <n v="26425"/>
    <n v="22930"/>
    <n v="16365"/>
    <n v="18340"/>
    <n v="16175"/>
    <n v="15191"/>
    <n v="20130"/>
    <n v="16375"/>
    <n v="18301"/>
    <n v="11192"/>
    <n v="12081"/>
    <n v="13481"/>
    <n v="12797"/>
    <n v="18446"/>
    <n v="19339"/>
    <n v="7102"/>
    <n v="8354"/>
    <n v="15089"/>
    <n v="12609"/>
    <n v="2615"/>
    <n v="3195"/>
    <n v="18601"/>
    <n v="14774"/>
    <n v="15375"/>
    <n v="13186"/>
  </r>
  <r>
    <x v="32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"/>
  </r>
  <r>
    <x v="33"/>
    <s v="NOVAVENTA"/>
    <n v="0"/>
    <n v="0"/>
    <n v="0"/>
    <n v="0"/>
    <n v="0"/>
    <n v="0"/>
    <n v="0"/>
    <n v="0"/>
    <n v="0"/>
    <n v="0"/>
    <n v="0"/>
    <n v="5400"/>
    <n v="0"/>
    <n v="0"/>
    <n v="0"/>
    <n v="0"/>
    <n v="0"/>
    <n v="0"/>
    <n v="0"/>
    <n v="13770"/>
    <n v="30465"/>
    <n v="13860"/>
    <n v="20130"/>
    <n v="17540"/>
    <n v="20850"/>
    <n v="28320"/>
    <n v="25110"/>
    <n v="31080"/>
    <n v="33885"/>
    <n v="24450"/>
    <n v="36780"/>
    <n v="45540"/>
    <n v="24630"/>
    <n v="21510"/>
  </r>
  <r>
    <x v="33"/>
    <s v="DISTRIBUIDO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"/>
    <n v="57"/>
    <n v="22"/>
    <n v="11"/>
    <n v="13"/>
    <m/>
    <m/>
    <m/>
    <m/>
    <m/>
    <m/>
    <m/>
    <n v="1"/>
    <n v="12754"/>
    <n v="1620"/>
    <n v="14"/>
  </r>
  <r>
    <x v="34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7050"/>
    <n v="20460"/>
    <n v="11580"/>
  </r>
  <r>
    <x v="34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"/>
  </r>
  <r>
    <x v="34"/>
    <s v="DISTRIBUIDORES"/>
    <n v="6449"/>
    <n v="4376"/>
    <n v="27295"/>
    <n v="39735"/>
    <n v="49960"/>
    <n v="51555"/>
    <n v="74812"/>
    <n v="36735"/>
    <n v="54680"/>
    <n v="70200"/>
    <n v="41930"/>
    <n v="31255"/>
    <n v="37085"/>
    <n v="29750"/>
    <n v="29160"/>
    <n v="41520"/>
    <n v="36540"/>
    <n v="42115"/>
    <n v="28465"/>
    <n v="30466"/>
    <n v="29774"/>
    <n v="48784"/>
    <n v="35225"/>
    <n v="38766"/>
    <n v="24363"/>
    <n v="27091"/>
    <n v="35181"/>
    <n v="35522"/>
    <n v="30590"/>
    <n v="39403"/>
    <n v="45517"/>
    <n v="24511"/>
    <n v="39061"/>
    <n v="57620"/>
  </r>
  <r>
    <x v="35"/>
    <s v="DISTRIBUIDORES"/>
    <n v="2955"/>
    <n v="1035"/>
    <n v="12670"/>
    <n v="18920"/>
    <n v="23320"/>
    <n v="25820"/>
    <n v="36325"/>
    <n v="17590"/>
    <n v="27050"/>
    <n v="29345"/>
    <n v="22830"/>
    <n v="21345"/>
    <n v="19035"/>
    <n v="17580"/>
    <n v="3812"/>
    <n v="0"/>
    <n v="0"/>
    <n v="0"/>
    <n v="30340"/>
    <n v="21890"/>
    <n v="18125"/>
    <n v="23133"/>
    <n v="21808"/>
    <n v="15643"/>
    <n v="20994"/>
    <n v="18073"/>
    <n v="21158"/>
    <n v="21025"/>
    <n v="19416"/>
    <n v="24403"/>
    <n v="17437"/>
    <n v="21101"/>
    <n v="33296"/>
    <n v="13958"/>
  </r>
  <r>
    <x v="35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"/>
  </r>
  <r>
    <x v="36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430"/>
    <n v="14625"/>
    <n v="1215"/>
    <n v="8280"/>
    <n v="9045"/>
    <n v="11460"/>
    <n v="19410"/>
    <n v="29490"/>
    <n v="32190"/>
    <n v="36420"/>
    <n v="27990"/>
    <n v="31050"/>
    <n v="27720"/>
    <n v="40950"/>
    <n v="32970"/>
  </r>
  <r>
    <x v="36"/>
    <s v="FARMATO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00"/>
    <n v="4860"/>
  </r>
  <r>
    <x v="36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7"/>
  </r>
  <r>
    <x v="36"/>
    <s v="DISTRIBUIDORES"/>
    <n v="0"/>
    <n v="0"/>
    <n v="0"/>
    <n v="0"/>
    <n v="0"/>
    <n v="0"/>
    <n v="0"/>
    <n v="0"/>
    <n v="0"/>
    <n v="0"/>
    <n v="37085"/>
    <n v="73480"/>
    <n v="40350"/>
    <n v="52055"/>
    <n v="39544"/>
    <n v="66900"/>
    <n v="59474"/>
    <n v="63468"/>
    <n v="55261"/>
    <n v="52727"/>
    <n v="56731"/>
    <n v="77112"/>
    <n v="66621"/>
    <n v="65921"/>
    <n v="45603"/>
    <n v="54790"/>
    <n v="64529"/>
    <n v="68104"/>
    <n v="61464"/>
    <n v="62620"/>
    <n v="54571"/>
    <n v="70783"/>
    <n v="79117"/>
    <n v="106766"/>
  </r>
  <r>
    <x v="37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"/>
  </r>
  <r>
    <x v="37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</r>
  <r>
    <x v="37"/>
    <s v="DISTRIBUIDORES"/>
    <n v="2465"/>
    <n v="1200"/>
    <n v="7749"/>
    <n v="11595"/>
    <n v="13250"/>
    <n v="21485"/>
    <n v="20704"/>
    <n v="10880"/>
    <n v="25570"/>
    <n v="16600"/>
    <n v="15015"/>
    <n v="14125"/>
    <n v="13805"/>
    <n v="11140"/>
    <n v="10660"/>
    <n v="17950"/>
    <n v="15345"/>
    <n v="17505"/>
    <n v="10840"/>
    <n v="8790"/>
    <n v="14895"/>
    <n v="1083"/>
    <n v="0"/>
    <n v="0"/>
    <n v="20243"/>
    <n v="19411"/>
    <n v="12807"/>
    <n v="11790"/>
    <n v="12560"/>
    <n v="15036"/>
    <n v="8768"/>
    <n v="12418"/>
    <n v="23479"/>
    <n v="18008"/>
  </r>
  <r>
    <x v="38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770"/>
    <n v="3960"/>
    <n v="14400"/>
    <n v="6780"/>
    <n v="3600"/>
    <n v="4470"/>
    <n v="0"/>
    <n v="1290"/>
    <n v="16080"/>
    <n v="9600"/>
  </r>
  <r>
    <x v="38"/>
    <s v="FARMATO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00"/>
    <n v="2280"/>
  </r>
  <r>
    <x v="38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6"/>
  </r>
  <r>
    <x v="38"/>
    <s v="DISTRIBUIDORES"/>
    <n v="0"/>
    <n v="0"/>
    <n v="0"/>
    <n v="0"/>
    <n v="0"/>
    <n v="0"/>
    <n v="0"/>
    <n v="0"/>
    <n v="0"/>
    <n v="0"/>
    <n v="0"/>
    <n v="30465"/>
    <n v="31285"/>
    <n v="31020"/>
    <n v="29755"/>
    <n v="34921"/>
    <n v="31140"/>
    <n v="39330"/>
    <n v="27362"/>
    <n v="28672"/>
    <n v="30960"/>
    <n v="24526"/>
    <n v="64773"/>
    <n v="20662"/>
    <n v="33422"/>
    <n v="27827"/>
    <n v="35735"/>
    <n v="36090"/>
    <n v="29177"/>
    <n v="36170"/>
    <n v="23194"/>
    <n v="33710"/>
    <n v="34869"/>
    <n v="46232"/>
  </r>
  <r>
    <x v="39"/>
    <s v="DISTRIBUIDORES"/>
    <n v="1740"/>
    <n v="240"/>
    <n v="10740"/>
    <n v="12690"/>
    <n v="13590"/>
    <n v="15600"/>
    <n v="26584"/>
    <n v="14280"/>
    <n v="14820"/>
    <n v="17640"/>
    <n v="13710"/>
    <n v="17190"/>
    <n v="20310"/>
    <n v="15480"/>
    <n v="12279"/>
    <n v="12660"/>
    <n v="11970"/>
    <n v="11070"/>
    <n v="9000"/>
    <n v="8881"/>
    <n v="9021"/>
    <n v="14981"/>
    <n v="8430"/>
    <n v="16386"/>
    <n v="7188"/>
    <n v="8493"/>
    <n v="9630"/>
    <n v="11165"/>
    <n v="11614"/>
    <n v="14871"/>
    <n v="10746"/>
    <n v="12907"/>
    <n v="14641"/>
    <n v="11435"/>
  </r>
  <r>
    <x v="39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"/>
  </r>
  <r>
    <x v="39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1"/>
  </r>
  <r>
    <x v="40"/>
    <s v="DISTRIBUIDORES"/>
    <n v="2915"/>
    <n v="767"/>
    <n v="25293"/>
    <n v="15550"/>
    <n v="21670"/>
    <n v="25175"/>
    <n v="38619"/>
    <n v="18900"/>
    <n v="41845"/>
    <n v="31215"/>
    <n v="21250"/>
    <n v="23350"/>
    <n v="22720"/>
    <n v="15015"/>
    <n v="18830"/>
    <n v="31555"/>
    <n v="26065"/>
    <n v="27245"/>
    <n v="21460"/>
    <n v="24516"/>
    <n v="22486"/>
    <n v="32527"/>
    <n v="26403"/>
    <n v="28910"/>
    <n v="15929"/>
    <n v="18279"/>
    <n v="29270"/>
    <n v="17743"/>
    <n v="21338"/>
    <n v="25780"/>
    <n v="29916"/>
    <n v="15804"/>
    <n v="24899"/>
    <n v="36062"/>
  </r>
  <r>
    <x v="40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"/>
  </r>
  <r>
    <x v="41"/>
    <s v="DISTRIBUIDORES"/>
    <n v="1775"/>
    <n v="240"/>
    <n v="10600"/>
    <n v="14535"/>
    <n v="16100"/>
    <n v="22110"/>
    <n v="29445"/>
    <n v="14800"/>
    <n v="20770"/>
    <n v="28305"/>
    <n v="20990"/>
    <n v="19320"/>
    <n v="22050"/>
    <n v="12770"/>
    <n v="12722"/>
    <n v="8770"/>
    <n v="0"/>
    <n v="27205"/>
    <n v="23684"/>
    <n v="19961"/>
    <n v="22287"/>
    <n v="20433"/>
    <n v="28794"/>
    <n v="28054"/>
    <n v="16471"/>
    <n v="19275"/>
    <n v="23054"/>
    <n v="19793"/>
    <n v="18426"/>
    <n v="23929"/>
    <n v="16240"/>
    <n v="20080"/>
    <n v="33806"/>
    <n v="28270"/>
  </r>
  <r>
    <x v="41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</r>
  <r>
    <x v="41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2"/>
  </r>
  <r>
    <x v="42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40"/>
    <n v="1080"/>
    <n v="5080"/>
    <n v="7060"/>
    <n v="6580"/>
    <n v="5900"/>
    <n v="7100"/>
    <n v="6300"/>
  </r>
  <r>
    <x v="42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3"/>
  </r>
  <r>
    <x v="42"/>
    <s v="DISTRIBUIDO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9"/>
    <n v="29636"/>
    <n v="21464"/>
    <n v="14880"/>
    <n v="11919"/>
    <n v="13213"/>
    <n v="17565"/>
    <n v="7589"/>
    <n v="14154"/>
    <n v="23792"/>
  </r>
  <r>
    <x v="43"/>
    <s v="FARMATO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90"/>
    <n v="1860"/>
  </r>
  <r>
    <x v="43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"/>
  </r>
  <r>
    <x v="43"/>
    <s v="DISTRIBUIDORES"/>
    <n v="1719"/>
    <n v="100"/>
    <n v="8820"/>
    <n v="13670"/>
    <n v="16455"/>
    <n v="16875"/>
    <n v="28085"/>
    <n v="13715"/>
    <n v="25950"/>
    <n v="20165"/>
    <n v="18800"/>
    <n v="16645"/>
    <n v="16795"/>
    <n v="13240"/>
    <n v="14110"/>
    <n v="24720"/>
    <n v="17830"/>
    <n v="22410"/>
    <n v="15415"/>
    <n v="19062"/>
    <n v="17123"/>
    <n v="18019"/>
    <n v="27781"/>
    <n v="25406"/>
    <n v="13476"/>
    <n v="16255"/>
    <n v="21516"/>
    <n v="18695"/>
    <n v="19374"/>
    <n v="25594"/>
    <n v="15820"/>
    <n v="20279"/>
    <n v="22527"/>
    <n v="29118"/>
  </r>
  <r>
    <x v="44"/>
    <s v="NOVAVENT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120"/>
  </r>
  <r>
    <x v="44"/>
    <s v="FARMATOD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s v="E-COMMERC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3"/>
  </r>
  <r>
    <x v="44"/>
    <s v="DISTRIBUIDO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180"/>
    <n v="319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C62AA-6D73-40D4-8DFC-63785AA4A69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I49" firstHeaderRow="0" firstDataRow="1" firstDataCol="1"/>
  <pivotFields count="36">
    <pivotField axis="axisRow" showAll="0">
      <items count="46">
        <item x="34"/>
        <item x="32"/>
        <item x="37"/>
        <item x="35"/>
        <item x="2"/>
        <item x="40"/>
        <item x="18"/>
        <item x="5"/>
        <item x="6"/>
        <item x="41"/>
        <item x="39"/>
        <item x="8"/>
        <item x="43"/>
        <item x="31"/>
        <item x="16"/>
        <item x="10"/>
        <item x="17"/>
        <item x="15"/>
        <item x="9"/>
        <item x="11"/>
        <item x="13"/>
        <item x="12"/>
        <item x="23"/>
        <item x="24"/>
        <item x="25"/>
        <item x="21"/>
        <item x="36"/>
        <item x="30"/>
        <item x="33"/>
        <item x="0"/>
        <item x="20"/>
        <item x="29"/>
        <item x="28"/>
        <item x="27"/>
        <item x="4"/>
        <item x="3"/>
        <item x="38"/>
        <item x="42"/>
        <item x="22"/>
        <item x="7"/>
        <item x="1"/>
        <item x="14"/>
        <item x="19"/>
        <item x="44"/>
        <item x="26"/>
        <item t="default"/>
      </items>
    </pivotField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a de ABR 2024" fld="28" baseField="0" baseItem="0"/>
    <dataField name="Suma de MAY 2024" fld="29" baseField="0" baseItem="0"/>
    <dataField name="Suma de JUN 2024" fld="30" baseField="0" baseItem="0"/>
    <dataField name="Suma de JUL 2024" fld="31" baseField="0" baseItem="0"/>
    <dataField name="Suma de AGO 2024" fld="32" baseField="0" baseItem="0" numFmtId="3"/>
    <dataField name="Suma de SEPT 2024" fld="33" baseField="0" baseItem="0" numFmtId="3"/>
    <dataField name="Suma de OCT 2024" fld="34" baseField="0" baseItem="0" numFmtId="3"/>
    <dataField name="Suma de NOV 2024" fld="3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03B6-CCF6-4B45-AA75-4D1D7152E81E}">
  <dimension ref="A1:AK123"/>
  <sheetViews>
    <sheetView tabSelected="1" workbookViewId="0">
      <pane ySplit="1" topLeftCell="A2" activePane="bottomLeft" state="frozen"/>
      <selection pane="bottomLeft" activeCell="C1" sqref="C1"/>
    </sheetView>
  </sheetViews>
  <sheetFormatPr baseColWidth="10" defaultRowHeight="14.75" x14ac:dyDescent="0.75"/>
  <cols>
    <col min="1" max="1" width="12.31640625" bestFit="1" customWidth="1"/>
    <col min="2" max="2" width="30.1328125" customWidth="1"/>
    <col min="3" max="3" width="15.76953125" bestFit="1" customWidth="1"/>
    <col min="4" max="4" width="12.86328125" style="10" customWidth="1"/>
    <col min="5" max="5" width="13.453125" style="10" customWidth="1"/>
    <col min="6" max="6" width="13.08984375" style="10" customWidth="1"/>
    <col min="7" max="7" width="13.31640625" style="10" customWidth="1"/>
    <col min="8" max="8" width="13" style="10" customWidth="1"/>
    <col min="9" max="9" width="12.2265625" style="10" customWidth="1"/>
    <col min="10" max="10" width="13.54296875" style="10" customWidth="1"/>
    <col min="11" max="11" width="13.86328125" style="10" customWidth="1"/>
    <col min="12" max="12" width="13.2265625" style="10" customWidth="1"/>
    <col min="13" max="13" width="13.54296875" style="10" customWidth="1"/>
    <col min="14" max="14" width="12.76953125" style="10" customWidth="1"/>
    <col min="15" max="15" width="19" style="10" customWidth="1"/>
    <col min="16" max="16" width="12.86328125" style="10" customWidth="1"/>
    <col min="17" max="17" width="13.453125" style="10" customWidth="1"/>
    <col min="18" max="18" width="13.08984375" style="10" customWidth="1"/>
    <col min="19" max="19" width="13.31640625" style="10" customWidth="1"/>
    <col min="20" max="20" width="13" style="10" customWidth="1"/>
    <col min="21" max="21" width="12.54296875" style="10" customWidth="1"/>
    <col min="22" max="22" width="13.54296875" style="10" customWidth="1"/>
    <col min="23" max="23" width="13.86328125" style="10" customWidth="1"/>
    <col min="24" max="24" width="13.2265625" style="10" customWidth="1"/>
    <col min="25" max="25" width="13.54296875" style="10" customWidth="1"/>
    <col min="26" max="26" width="12.76953125" style="10" customWidth="1"/>
    <col min="27" max="27" width="13.08984375" style="10" bestFit="1" customWidth="1"/>
    <col min="28" max="28" width="12.86328125" style="10" bestFit="1" customWidth="1"/>
    <col min="29" max="29" width="13.453125" style="10" bestFit="1" customWidth="1"/>
    <col min="30" max="30" width="13.08984375" style="10" bestFit="1" customWidth="1"/>
    <col min="31" max="31" width="13.31640625" style="10" bestFit="1" customWidth="1"/>
    <col min="32" max="32" width="13" style="10" bestFit="1" customWidth="1"/>
    <col min="33" max="33" width="12.54296875" style="10" bestFit="1" customWidth="1"/>
    <col min="34" max="34" width="13.54296875" style="10" bestFit="1" customWidth="1"/>
    <col min="35" max="35" width="13.86328125" style="10" bestFit="1" customWidth="1"/>
    <col min="36" max="36" width="13.2265625" style="10" bestFit="1" customWidth="1"/>
    <col min="37" max="37" width="13.54296875" style="10" bestFit="1" customWidth="1"/>
  </cols>
  <sheetData>
    <row r="1" spans="1:37" x14ac:dyDescent="0.75">
      <c r="A1" s="1" t="s">
        <v>152</v>
      </c>
      <c r="B1" s="1" t="s">
        <v>106</v>
      </c>
      <c r="C1" s="1" t="s">
        <v>153</v>
      </c>
      <c r="D1" s="3" t="s">
        <v>73</v>
      </c>
      <c r="E1" s="3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2</v>
      </c>
      <c r="P1" s="3" t="s">
        <v>3</v>
      </c>
      <c r="Q1" s="3" t="s">
        <v>4</v>
      </c>
      <c r="R1" s="2" t="s">
        <v>5</v>
      </c>
      <c r="S1" s="2" t="s">
        <v>6</v>
      </c>
      <c r="T1" s="2" t="s">
        <v>7</v>
      </c>
      <c r="U1" s="2" t="s">
        <v>84</v>
      </c>
      <c r="V1" s="2" t="s">
        <v>8</v>
      </c>
      <c r="W1" s="2" t="s">
        <v>9</v>
      </c>
      <c r="X1" s="2" t="s">
        <v>10</v>
      </c>
      <c r="Y1" s="2" t="s">
        <v>11</v>
      </c>
      <c r="Z1" s="2" t="s">
        <v>12</v>
      </c>
      <c r="AA1" s="2" t="s">
        <v>13</v>
      </c>
      <c r="AB1" s="3" t="s">
        <v>14</v>
      </c>
      <c r="AC1" s="3" t="s">
        <v>15</v>
      </c>
      <c r="AD1" s="2" t="s">
        <v>16</v>
      </c>
      <c r="AE1" s="2" t="s">
        <v>17</v>
      </c>
      <c r="AF1" s="4" t="s">
        <v>18</v>
      </c>
      <c r="AG1" s="2" t="s">
        <v>19</v>
      </c>
      <c r="AH1" s="2" t="s">
        <v>20</v>
      </c>
      <c r="AI1" s="2" t="s">
        <v>21</v>
      </c>
      <c r="AJ1" s="2" t="s">
        <v>22</v>
      </c>
      <c r="AK1" s="2" t="s">
        <v>23</v>
      </c>
    </row>
    <row r="2" spans="1:37" x14ac:dyDescent="0.75">
      <c r="A2" s="6" t="s">
        <v>24</v>
      </c>
      <c r="B2" s="18" t="s">
        <v>107</v>
      </c>
      <c r="C2" s="6" t="s">
        <v>25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13725</v>
      </c>
      <c r="X2" s="7">
        <v>28890</v>
      </c>
      <c r="Y2" s="7">
        <v>9540</v>
      </c>
      <c r="Z2" s="7">
        <v>12195</v>
      </c>
      <c r="AA2" s="7">
        <v>15210</v>
      </c>
      <c r="AB2" s="7">
        <v>17280</v>
      </c>
      <c r="AC2" s="7">
        <v>25650</v>
      </c>
      <c r="AD2" s="7">
        <v>29250</v>
      </c>
      <c r="AE2" s="7">
        <v>25440</v>
      </c>
      <c r="AF2" s="7">
        <v>31530</v>
      </c>
      <c r="AG2" s="7">
        <v>22140</v>
      </c>
      <c r="AH2" s="7">
        <v>35790</v>
      </c>
      <c r="AI2" s="7">
        <v>24990</v>
      </c>
      <c r="AJ2" s="7">
        <v>28800</v>
      </c>
      <c r="AK2" s="7">
        <v>21120</v>
      </c>
    </row>
    <row r="3" spans="1:37" x14ac:dyDescent="0.75">
      <c r="A3" s="6" t="s">
        <v>24</v>
      </c>
      <c r="B3" s="18" t="s">
        <v>107</v>
      </c>
      <c r="C3" s="6" t="s">
        <v>26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57</v>
      </c>
      <c r="X3" s="7">
        <v>22</v>
      </c>
      <c r="Y3" s="7">
        <v>19</v>
      </c>
      <c r="Z3" s="7">
        <v>14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/>
      <c r="AH3" s="7">
        <v>2</v>
      </c>
      <c r="AI3" s="7">
        <v>10443</v>
      </c>
      <c r="AJ3" s="7">
        <v>1590</v>
      </c>
      <c r="AK3" s="7">
        <v>3</v>
      </c>
    </row>
    <row r="4" spans="1:37" x14ac:dyDescent="0.75">
      <c r="A4" s="6" t="s">
        <v>27</v>
      </c>
      <c r="B4" s="18" t="s">
        <v>108</v>
      </c>
      <c r="C4" s="6" t="s">
        <v>25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10192</v>
      </c>
      <c r="AE4" s="7">
        <v>0</v>
      </c>
      <c r="AF4" s="7">
        <v>0</v>
      </c>
      <c r="AG4" s="7">
        <v>0</v>
      </c>
      <c r="AH4" s="7">
        <v>30</v>
      </c>
      <c r="AI4" s="7">
        <v>3930</v>
      </c>
      <c r="AJ4" s="7">
        <v>26730</v>
      </c>
      <c r="AK4" s="7">
        <v>23490</v>
      </c>
    </row>
    <row r="5" spans="1:37" x14ac:dyDescent="0.75">
      <c r="A5" s="6" t="s">
        <v>27</v>
      </c>
      <c r="B5" s="18" t="s">
        <v>108</v>
      </c>
      <c r="C5" s="6" t="s">
        <v>28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1410</v>
      </c>
      <c r="AK5" s="7">
        <v>2370</v>
      </c>
    </row>
    <row r="6" spans="1:37" x14ac:dyDescent="0.75">
      <c r="A6" s="6" t="s">
        <v>27</v>
      </c>
      <c r="B6" s="18" t="s">
        <v>108</v>
      </c>
      <c r="C6" s="6" t="s">
        <v>29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225</v>
      </c>
    </row>
    <row r="7" spans="1:37" x14ac:dyDescent="0.75">
      <c r="A7" s="6" t="s">
        <v>27</v>
      </c>
      <c r="B7" s="18" t="s">
        <v>108</v>
      </c>
      <c r="C7" s="6" t="s">
        <v>26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18665</v>
      </c>
      <c r="AE7" s="7">
        <v>42949</v>
      </c>
      <c r="AF7" s="7">
        <v>29117</v>
      </c>
      <c r="AG7" s="7">
        <v>39224</v>
      </c>
      <c r="AH7" s="7">
        <v>29812</v>
      </c>
      <c r="AI7" s="7">
        <v>43389</v>
      </c>
      <c r="AJ7" s="7">
        <v>47195</v>
      </c>
      <c r="AK7" s="7">
        <v>39448</v>
      </c>
    </row>
    <row r="8" spans="1:37" x14ac:dyDescent="0.75">
      <c r="A8" s="6" t="s">
        <v>30</v>
      </c>
      <c r="B8" s="18" t="s">
        <v>109</v>
      </c>
      <c r="C8" s="6" t="s">
        <v>25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30</v>
      </c>
      <c r="AI8" s="7">
        <v>8160</v>
      </c>
      <c r="AJ8" s="7">
        <v>37440</v>
      </c>
      <c r="AK8" s="7">
        <v>16020</v>
      </c>
    </row>
    <row r="9" spans="1:37" x14ac:dyDescent="0.75">
      <c r="A9" s="6" t="s">
        <v>30</v>
      </c>
      <c r="B9" s="18" t="s">
        <v>109</v>
      </c>
      <c r="C9" s="6" t="s">
        <v>28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1710</v>
      </c>
    </row>
    <row r="10" spans="1:37" x14ac:dyDescent="0.75">
      <c r="A10" s="6" t="s">
        <v>30</v>
      </c>
      <c r="B10" s="18" t="s">
        <v>109</v>
      </c>
      <c r="C10" s="6" t="s">
        <v>29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240</v>
      </c>
    </row>
    <row r="11" spans="1:37" x14ac:dyDescent="0.75">
      <c r="A11" s="6" t="s">
        <v>30</v>
      </c>
      <c r="B11" s="18" t="s">
        <v>109</v>
      </c>
      <c r="C11" s="6" t="s">
        <v>26</v>
      </c>
      <c r="D11" s="8">
        <v>6453</v>
      </c>
      <c r="E11" s="8">
        <v>4956</v>
      </c>
      <c r="F11" s="8">
        <v>27510</v>
      </c>
      <c r="G11" s="8">
        <v>42030</v>
      </c>
      <c r="H11" s="8">
        <v>50550</v>
      </c>
      <c r="I11" s="8">
        <v>58920</v>
      </c>
      <c r="J11" s="8">
        <v>91834</v>
      </c>
      <c r="K11" s="8">
        <v>47610</v>
      </c>
      <c r="L11" s="8">
        <v>68910</v>
      </c>
      <c r="M11" s="8">
        <v>80520</v>
      </c>
      <c r="N11" s="8">
        <v>59760</v>
      </c>
      <c r="O11" s="7">
        <v>59750</v>
      </c>
      <c r="P11" s="7">
        <v>59340</v>
      </c>
      <c r="Q11" s="7">
        <v>56380</v>
      </c>
      <c r="R11" s="7">
        <v>50670</v>
      </c>
      <c r="S11" s="7">
        <v>75410</v>
      </c>
      <c r="T11" s="7">
        <v>64615</v>
      </c>
      <c r="U11" s="7">
        <v>81030</v>
      </c>
      <c r="V11" s="7">
        <v>50160</v>
      </c>
      <c r="W11" s="7">
        <v>57005</v>
      </c>
      <c r="X11" s="7">
        <v>60725</v>
      </c>
      <c r="Y11" s="7">
        <v>92602</v>
      </c>
      <c r="Z11" s="7">
        <v>68845</v>
      </c>
      <c r="AA11" s="7">
        <v>87184</v>
      </c>
      <c r="AB11" s="7">
        <v>47462</v>
      </c>
      <c r="AC11" s="7">
        <v>56194</v>
      </c>
      <c r="AD11" s="7">
        <v>66392</v>
      </c>
      <c r="AE11" s="7">
        <v>69975</v>
      </c>
      <c r="AF11" s="7">
        <v>54447</v>
      </c>
      <c r="AG11" s="7">
        <v>67666</v>
      </c>
      <c r="AH11" s="7">
        <v>43787</v>
      </c>
      <c r="AI11" s="7">
        <v>56787</v>
      </c>
      <c r="AJ11" s="7">
        <v>62231</v>
      </c>
      <c r="AK11" s="7">
        <v>97385</v>
      </c>
    </row>
    <row r="12" spans="1:37" x14ac:dyDescent="0.75">
      <c r="A12" s="6" t="s">
        <v>31</v>
      </c>
      <c r="B12" s="18" t="s">
        <v>110</v>
      </c>
      <c r="C12" s="6" t="s">
        <v>26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11105</v>
      </c>
      <c r="AB12" s="7">
        <v>8131</v>
      </c>
      <c r="AC12" s="7">
        <v>7996</v>
      </c>
      <c r="AD12" s="7">
        <v>7556</v>
      </c>
      <c r="AE12" s="7">
        <v>6</v>
      </c>
      <c r="AF12" s="7">
        <v>0</v>
      </c>
      <c r="AG12" s="7">
        <v>0</v>
      </c>
      <c r="AH12" s="7">
        <v>32015</v>
      </c>
      <c r="AI12" s="7">
        <v>68</v>
      </c>
      <c r="AJ12" s="7">
        <v>3360</v>
      </c>
      <c r="AK12" s="7">
        <v>4112</v>
      </c>
    </row>
    <row r="13" spans="1:37" x14ac:dyDescent="0.75">
      <c r="A13" s="6" t="s">
        <v>31</v>
      </c>
      <c r="B13" s="18" t="s">
        <v>110</v>
      </c>
      <c r="C13" s="6" t="s">
        <v>29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7">
        <v>0</v>
      </c>
      <c r="AJ13" s="7">
        <v>0</v>
      </c>
      <c r="AK13" s="7">
        <v>44</v>
      </c>
    </row>
    <row r="14" spans="1:37" x14ac:dyDescent="0.75">
      <c r="A14" s="6" t="s">
        <v>32</v>
      </c>
      <c r="B14" s="18" t="s">
        <v>111</v>
      </c>
      <c r="C14" s="6" t="s">
        <v>26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7759</v>
      </c>
      <c r="AB14" s="7">
        <v>4854</v>
      </c>
      <c r="AC14" s="7">
        <v>1791</v>
      </c>
      <c r="AD14" s="7">
        <v>24</v>
      </c>
      <c r="AE14" s="7">
        <v>0</v>
      </c>
      <c r="AF14" s="7">
        <v>0</v>
      </c>
      <c r="AG14" s="7">
        <v>0</v>
      </c>
      <c r="AH14" s="7">
        <v>22473</v>
      </c>
      <c r="AI14" s="7">
        <v>5668</v>
      </c>
      <c r="AJ14" s="7">
        <v>4424</v>
      </c>
      <c r="AK14" s="7">
        <v>1419</v>
      </c>
    </row>
    <row r="15" spans="1:37" x14ac:dyDescent="0.75">
      <c r="A15" s="6" t="s">
        <v>32</v>
      </c>
      <c r="B15" s="18" t="s">
        <v>111</v>
      </c>
      <c r="C15" s="6" t="s">
        <v>29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7">
        <v>0</v>
      </c>
      <c r="AJ15" s="7">
        <v>0</v>
      </c>
      <c r="AK15" s="7">
        <v>21</v>
      </c>
    </row>
    <row r="16" spans="1:37" x14ac:dyDescent="0.75">
      <c r="A16" s="6" t="s">
        <v>33</v>
      </c>
      <c r="B16" s="18" t="s">
        <v>112</v>
      </c>
      <c r="C16" s="6" t="s">
        <v>26</v>
      </c>
      <c r="D16" s="8">
        <v>170</v>
      </c>
      <c r="E16" s="8">
        <v>50</v>
      </c>
      <c r="F16" s="8">
        <v>640</v>
      </c>
      <c r="G16" s="8">
        <v>1440</v>
      </c>
      <c r="H16" s="8">
        <v>1130</v>
      </c>
      <c r="I16" s="8">
        <v>2500</v>
      </c>
      <c r="J16" s="8">
        <v>2870</v>
      </c>
      <c r="K16" s="8">
        <v>1360</v>
      </c>
      <c r="L16" s="8">
        <v>1290</v>
      </c>
      <c r="M16" s="8">
        <v>1720</v>
      </c>
      <c r="N16" s="8">
        <v>1430</v>
      </c>
      <c r="O16" s="7">
        <v>990</v>
      </c>
      <c r="P16" s="7">
        <v>1030</v>
      </c>
      <c r="Q16" s="7">
        <v>980</v>
      </c>
      <c r="R16" s="7">
        <v>545</v>
      </c>
      <c r="S16" s="7">
        <v>1450</v>
      </c>
      <c r="T16" s="7">
        <v>940</v>
      </c>
      <c r="U16" s="7">
        <v>1130</v>
      </c>
      <c r="V16" s="7">
        <v>790</v>
      </c>
      <c r="W16" s="7">
        <v>732</v>
      </c>
      <c r="X16" s="7">
        <v>949</v>
      </c>
      <c r="Y16" s="7">
        <v>770</v>
      </c>
      <c r="Z16" s="7">
        <v>1050</v>
      </c>
      <c r="AA16" s="7">
        <v>1180</v>
      </c>
      <c r="AB16" s="7">
        <v>703</v>
      </c>
      <c r="AC16" s="7">
        <v>1080</v>
      </c>
      <c r="AD16" s="7">
        <v>940</v>
      </c>
      <c r="AE16" s="7">
        <v>1144</v>
      </c>
      <c r="AF16" s="7">
        <v>1542</v>
      </c>
      <c r="AG16" s="8">
        <v>1881</v>
      </c>
      <c r="AH16" s="7">
        <v>990</v>
      </c>
      <c r="AI16" s="7">
        <v>550</v>
      </c>
      <c r="AJ16" s="7">
        <v>762</v>
      </c>
      <c r="AK16" s="7">
        <v>1652</v>
      </c>
    </row>
    <row r="17" spans="1:37" x14ac:dyDescent="0.75">
      <c r="A17" s="6" t="s">
        <v>33</v>
      </c>
      <c r="B17" s="18" t="s">
        <v>112</v>
      </c>
      <c r="C17" s="6" t="s">
        <v>29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7">
        <v>0</v>
      </c>
      <c r="AJ17" s="7">
        <v>0</v>
      </c>
      <c r="AK17" s="7">
        <v>8</v>
      </c>
    </row>
    <row r="18" spans="1:37" x14ac:dyDescent="0.75">
      <c r="A18" s="6" t="s">
        <v>34</v>
      </c>
      <c r="B18" s="18" t="s">
        <v>113</v>
      </c>
      <c r="C18" s="6" t="s">
        <v>26</v>
      </c>
      <c r="D18" s="8">
        <v>250</v>
      </c>
      <c r="E18" s="8">
        <v>260</v>
      </c>
      <c r="F18" s="8">
        <v>1220</v>
      </c>
      <c r="G18" s="8">
        <v>1910</v>
      </c>
      <c r="H18" s="8">
        <v>1810</v>
      </c>
      <c r="I18" s="8">
        <v>2070</v>
      </c>
      <c r="J18" s="8">
        <v>3233</v>
      </c>
      <c r="K18" s="8">
        <v>1510</v>
      </c>
      <c r="L18" s="8">
        <v>1800</v>
      </c>
      <c r="M18" s="8">
        <v>2240</v>
      </c>
      <c r="N18" s="8">
        <v>1600</v>
      </c>
      <c r="O18" s="7">
        <v>1470</v>
      </c>
      <c r="P18" s="7">
        <v>1760</v>
      </c>
      <c r="Q18" s="7">
        <v>1300</v>
      </c>
      <c r="R18" s="7">
        <v>1005</v>
      </c>
      <c r="S18" s="7">
        <v>1600</v>
      </c>
      <c r="T18" s="7">
        <v>1190</v>
      </c>
      <c r="U18" s="7">
        <v>1540</v>
      </c>
      <c r="V18" s="7">
        <v>1380</v>
      </c>
      <c r="W18" s="7">
        <v>1150</v>
      </c>
      <c r="X18" s="7">
        <v>1078</v>
      </c>
      <c r="Y18" s="7">
        <v>1040</v>
      </c>
      <c r="Z18" s="7">
        <v>1370</v>
      </c>
      <c r="AA18" s="7">
        <v>1860</v>
      </c>
      <c r="AB18" s="7">
        <v>1016</v>
      </c>
      <c r="AC18" s="7">
        <v>1230</v>
      </c>
      <c r="AD18" s="7">
        <v>1150</v>
      </c>
      <c r="AE18" s="7">
        <v>1361</v>
      </c>
      <c r="AF18" s="7">
        <v>1860</v>
      </c>
      <c r="AG18" s="8">
        <v>2503</v>
      </c>
      <c r="AH18" s="7">
        <v>991</v>
      </c>
      <c r="AI18" s="7">
        <v>692</v>
      </c>
      <c r="AJ18" s="7">
        <v>775</v>
      </c>
      <c r="AK18" s="7">
        <v>1912</v>
      </c>
    </row>
    <row r="19" spans="1:37" x14ac:dyDescent="0.75">
      <c r="A19" s="6" t="s">
        <v>34</v>
      </c>
      <c r="B19" s="18" t="s">
        <v>113</v>
      </c>
      <c r="C19" s="6" t="s">
        <v>29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7">
        <v>0</v>
      </c>
      <c r="AJ19" s="7">
        <v>0</v>
      </c>
      <c r="AK19" s="7">
        <v>12</v>
      </c>
    </row>
    <row r="20" spans="1:37" x14ac:dyDescent="0.75">
      <c r="A20" s="6" t="s">
        <v>35</v>
      </c>
      <c r="B20" s="18" t="s">
        <v>114</v>
      </c>
      <c r="C20" s="6" t="s">
        <v>25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19575</v>
      </c>
      <c r="AE20" s="7">
        <v>13050</v>
      </c>
      <c r="AF20" s="7">
        <v>9400</v>
      </c>
      <c r="AG20" s="7">
        <v>13325</v>
      </c>
      <c r="AH20" s="7">
        <v>14250</v>
      </c>
      <c r="AI20" s="7">
        <v>17182</v>
      </c>
      <c r="AJ20" s="7">
        <v>19050</v>
      </c>
      <c r="AK20" s="7">
        <v>14100</v>
      </c>
    </row>
    <row r="21" spans="1:37" x14ac:dyDescent="0.75">
      <c r="A21" s="6" t="s">
        <v>35</v>
      </c>
      <c r="B21" s="18" t="s">
        <v>114</v>
      </c>
      <c r="C21" s="6" t="s">
        <v>28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7">
        <v>0</v>
      </c>
      <c r="AI21" s="7">
        <v>0</v>
      </c>
      <c r="AJ21" s="7">
        <v>1500</v>
      </c>
      <c r="AK21" s="7">
        <v>4175</v>
      </c>
    </row>
    <row r="22" spans="1:37" x14ac:dyDescent="0.75">
      <c r="A22" s="6" t="s">
        <v>36</v>
      </c>
      <c r="B22" s="18" t="s">
        <v>115</v>
      </c>
      <c r="C22" s="6" t="s">
        <v>26</v>
      </c>
      <c r="D22" s="8">
        <v>2905</v>
      </c>
      <c r="E22" s="8">
        <v>525</v>
      </c>
      <c r="F22" s="8">
        <v>14420</v>
      </c>
      <c r="G22" s="8">
        <v>26700</v>
      </c>
      <c r="H22" s="8">
        <v>29125</v>
      </c>
      <c r="I22" s="8">
        <v>55175</v>
      </c>
      <c r="J22" s="8">
        <v>46279</v>
      </c>
      <c r="K22" s="8">
        <v>24300</v>
      </c>
      <c r="L22" s="8">
        <v>34000</v>
      </c>
      <c r="M22" s="8">
        <v>38650</v>
      </c>
      <c r="N22" s="8">
        <v>34650</v>
      </c>
      <c r="O22" s="7">
        <v>32025</v>
      </c>
      <c r="P22" s="7">
        <v>29550</v>
      </c>
      <c r="Q22" s="7">
        <v>24350</v>
      </c>
      <c r="R22" s="7">
        <v>21202</v>
      </c>
      <c r="S22" s="7">
        <v>32375</v>
      </c>
      <c r="T22" s="7">
        <v>32850</v>
      </c>
      <c r="U22" s="7">
        <v>34775</v>
      </c>
      <c r="V22" s="7">
        <v>27628</v>
      </c>
      <c r="W22" s="7">
        <v>28103</v>
      </c>
      <c r="X22" s="7">
        <v>31281</v>
      </c>
      <c r="Y22" s="7">
        <v>49732</v>
      </c>
      <c r="Z22" s="7">
        <v>43711</v>
      </c>
      <c r="AA22" s="7">
        <v>50060</v>
      </c>
      <c r="AB22" s="7">
        <v>29381</v>
      </c>
      <c r="AC22" s="7">
        <v>33631</v>
      </c>
      <c r="AD22" s="7">
        <v>37551</v>
      </c>
      <c r="AE22" s="7">
        <v>39546</v>
      </c>
      <c r="AF22" s="7">
        <v>36143</v>
      </c>
      <c r="AG22" s="7">
        <v>49809</v>
      </c>
      <c r="AH22" s="7">
        <v>32030</v>
      </c>
      <c r="AI22" s="7">
        <v>40516</v>
      </c>
      <c r="AJ22" s="7">
        <v>49804</v>
      </c>
      <c r="AK22" s="7">
        <v>42113</v>
      </c>
    </row>
    <row r="23" spans="1:37" x14ac:dyDescent="0.75">
      <c r="A23" s="6" t="s">
        <v>36</v>
      </c>
      <c r="B23" s="18" t="s">
        <v>115</v>
      </c>
      <c r="C23" s="6" t="s">
        <v>29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180</v>
      </c>
    </row>
    <row r="24" spans="1:37" x14ac:dyDescent="0.75">
      <c r="A24" s="6" t="s">
        <v>37</v>
      </c>
      <c r="B24" s="18" t="s">
        <v>116</v>
      </c>
      <c r="C24" s="6" t="s">
        <v>25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2580</v>
      </c>
      <c r="AE24" s="7">
        <v>4560</v>
      </c>
      <c r="AF24" s="7">
        <v>9240</v>
      </c>
      <c r="AG24" s="7">
        <v>2460</v>
      </c>
      <c r="AH24" s="7">
        <v>3420</v>
      </c>
      <c r="AI24" s="7">
        <v>0</v>
      </c>
      <c r="AJ24" s="7">
        <v>4500</v>
      </c>
      <c r="AK24" s="7">
        <v>4860</v>
      </c>
    </row>
    <row r="25" spans="1:37" x14ac:dyDescent="0.75">
      <c r="A25" s="6" t="s">
        <v>37</v>
      </c>
      <c r="B25" s="18" t="s">
        <v>116</v>
      </c>
      <c r="C25" s="6" t="s">
        <v>29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12</v>
      </c>
    </row>
    <row r="26" spans="1:37" x14ac:dyDescent="0.75">
      <c r="A26" s="6" t="s">
        <v>37</v>
      </c>
      <c r="B26" s="18" t="s">
        <v>116</v>
      </c>
      <c r="C26" s="6" t="s">
        <v>26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18360</v>
      </c>
      <c r="K26" s="8">
        <v>19320</v>
      </c>
      <c r="L26" s="8">
        <v>11940</v>
      </c>
      <c r="M26" s="8">
        <v>6060</v>
      </c>
      <c r="N26" s="8">
        <v>6540</v>
      </c>
      <c r="O26" s="7">
        <v>7140</v>
      </c>
      <c r="P26" s="7">
        <v>5640</v>
      </c>
      <c r="Q26" s="7">
        <v>5760</v>
      </c>
      <c r="R26" s="7">
        <v>5150</v>
      </c>
      <c r="S26" s="7">
        <v>9540</v>
      </c>
      <c r="T26" s="7">
        <v>3480</v>
      </c>
      <c r="U26" s="7">
        <v>60</v>
      </c>
      <c r="V26" s="7">
        <v>0</v>
      </c>
      <c r="W26" s="7">
        <v>0</v>
      </c>
      <c r="X26" s="7">
        <v>5100</v>
      </c>
      <c r="Y26" s="7">
        <v>6900</v>
      </c>
      <c r="Z26" s="7">
        <v>17880</v>
      </c>
      <c r="AA26" s="7">
        <v>1262</v>
      </c>
      <c r="AB26" s="7">
        <v>19507</v>
      </c>
      <c r="AC26" s="7">
        <v>6840</v>
      </c>
      <c r="AD26" s="7">
        <v>10741</v>
      </c>
      <c r="AE26" s="7">
        <v>9423</v>
      </c>
      <c r="AF26" s="7">
        <v>13449</v>
      </c>
      <c r="AG26" s="7">
        <v>9288</v>
      </c>
      <c r="AH26" s="7">
        <v>8102</v>
      </c>
      <c r="AI26" s="7">
        <v>10163</v>
      </c>
      <c r="AJ26" s="7">
        <v>11975</v>
      </c>
      <c r="AK26" s="7">
        <v>18184</v>
      </c>
    </row>
    <row r="27" spans="1:37" x14ac:dyDescent="0.75">
      <c r="A27" s="6" t="s">
        <v>38</v>
      </c>
      <c r="B27" s="18" t="s">
        <v>117</v>
      </c>
      <c r="C27" s="6" t="s">
        <v>26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4860</v>
      </c>
      <c r="O27" s="7">
        <v>3000</v>
      </c>
      <c r="P27" s="7">
        <v>2940</v>
      </c>
      <c r="Q27" s="7">
        <v>1080</v>
      </c>
      <c r="R27" s="7">
        <v>525</v>
      </c>
      <c r="S27" s="7">
        <v>1140</v>
      </c>
      <c r="T27" s="7">
        <v>1740</v>
      </c>
      <c r="U27" s="7">
        <v>1800</v>
      </c>
      <c r="V27" s="7">
        <v>1620</v>
      </c>
      <c r="W27" s="7">
        <v>9241</v>
      </c>
      <c r="X27" s="7">
        <v>3660</v>
      </c>
      <c r="Y27" s="7">
        <v>10560</v>
      </c>
      <c r="Z27" s="7">
        <v>540</v>
      </c>
      <c r="AA27" s="7">
        <v>1500</v>
      </c>
      <c r="AB27" s="7">
        <v>964</v>
      </c>
      <c r="AC27" s="7">
        <v>1021</v>
      </c>
      <c r="AD27" s="7">
        <v>1201</v>
      </c>
      <c r="AE27" s="7">
        <v>1022</v>
      </c>
      <c r="AF27" s="7">
        <v>121</v>
      </c>
      <c r="AG27" s="7">
        <v>241</v>
      </c>
      <c r="AH27" s="7">
        <v>1560</v>
      </c>
      <c r="AI27" s="7">
        <v>7755</v>
      </c>
      <c r="AJ27" s="7">
        <v>2220</v>
      </c>
      <c r="AK27" s="7">
        <v>3724</v>
      </c>
    </row>
    <row r="28" spans="1:37" x14ac:dyDescent="0.75">
      <c r="A28" s="6" t="s">
        <v>38</v>
      </c>
      <c r="B28" s="18" t="s">
        <v>117</v>
      </c>
      <c r="C28" s="6" t="s">
        <v>29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</row>
    <row r="29" spans="1:37" x14ac:dyDescent="0.75">
      <c r="A29" s="6" t="s">
        <v>39</v>
      </c>
      <c r="B29" s="18" t="s">
        <v>118</v>
      </c>
      <c r="C29" s="6" t="s">
        <v>25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7320</v>
      </c>
      <c r="AE29" s="7">
        <v>5940</v>
      </c>
      <c r="AF29" s="7">
        <v>2700</v>
      </c>
      <c r="AG29" s="7">
        <v>4200</v>
      </c>
      <c r="AH29" s="7">
        <v>300</v>
      </c>
      <c r="AI29" s="7">
        <v>0</v>
      </c>
      <c r="AJ29" s="7">
        <v>0</v>
      </c>
      <c r="AK29" s="7">
        <v>1560</v>
      </c>
    </row>
    <row r="30" spans="1:37" x14ac:dyDescent="0.75">
      <c r="A30" s="6" t="s">
        <v>39</v>
      </c>
      <c r="B30" s="18" t="s">
        <v>118</v>
      </c>
      <c r="C30" s="6" t="s">
        <v>29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7</v>
      </c>
    </row>
    <row r="31" spans="1:37" x14ac:dyDescent="0.75">
      <c r="A31" s="6" t="s">
        <v>39</v>
      </c>
      <c r="B31" s="18" t="s">
        <v>118</v>
      </c>
      <c r="C31" s="6" t="s">
        <v>26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17370</v>
      </c>
      <c r="K31" s="8">
        <v>18420</v>
      </c>
      <c r="L31" s="8">
        <v>5490</v>
      </c>
      <c r="M31" s="8">
        <v>2280</v>
      </c>
      <c r="N31" s="8">
        <v>1860</v>
      </c>
      <c r="O31" s="7">
        <v>2640</v>
      </c>
      <c r="P31" s="7">
        <v>2880</v>
      </c>
      <c r="Q31" s="7">
        <v>2280</v>
      </c>
      <c r="R31" s="7">
        <v>810</v>
      </c>
      <c r="S31" s="7">
        <v>2160</v>
      </c>
      <c r="T31" s="7">
        <v>1860</v>
      </c>
      <c r="U31" s="7">
        <v>4740</v>
      </c>
      <c r="V31" s="7">
        <v>1380</v>
      </c>
      <c r="W31" s="7">
        <v>61</v>
      </c>
      <c r="X31" s="7">
        <v>0</v>
      </c>
      <c r="Y31" s="7">
        <v>421</v>
      </c>
      <c r="Z31" s="7">
        <v>5040</v>
      </c>
      <c r="AA31" s="7">
        <v>3782</v>
      </c>
      <c r="AB31" s="7">
        <v>1929</v>
      </c>
      <c r="AC31" s="7">
        <v>2980</v>
      </c>
      <c r="AD31" s="7">
        <v>3305</v>
      </c>
      <c r="AE31" s="7">
        <v>2891</v>
      </c>
      <c r="AF31" s="7">
        <v>4224</v>
      </c>
      <c r="AG31" s="7">
        <v>7376</v>
      </c>
      <c r="AH31" s="7">
        <v>1986</v>
      </c>
      <c r="AI31" s="7">
        <v>4128</v>
      </c>
      <c r="AJ31" s="7">
        <v>4866</v>
      </c>
      <c r="AK31" s="7">
        <v>9438</v>
      </c>
    </row>
    <row r="32" spans="1:37" x14ac:dyDescent="0.75">
      <c r="A32" s="9" t="s">
        <v>40</v>
      </c>
      <c r="B32" s="18" t="s">
        <v>119</v>
      </c>
      <c r="C32" s="9" t="s">
        <v>26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6750</v>
      </c>
      <c r="K32" s="8">
        <v>7380</v>
      </c>
      <c r="L32" s="8">
        <v>3840</v>
      </c>
      <c r="M32" s="8">
        <v>1620</v>
      </c>
      <c r="N32" s="8">
        <v>1080</v>
      </c>
      <c r="O32" s="7">
        <v>1020</v>
      </c>
      <c r="P32" s="7">
        <v>1440</v>
      </c>
      <c r="Q32" s="7">
        <v>1140</v>
      </c>
      <c r="R32" s="7">
        <v>180</v>
      </c>
      <c r="S32" s="7">
        <v>900</v>
      </c>
      <c r="T32" s="7">
        <v>960</v>
      </c>
      <c r="U32" s="7">
        <v>1680</v>
      </c>
      <c r="V32" s="7">
        <v>1140</v>
      </c>
      <c r="W32" s="7">
        <v>7980</v>
      </c>
      <c r="X32" s="7">
        <v>21300</v>
      </c>
      <c r="Y32" s="7">
        <v>8527</v>
      </c>
      <c r="Z32" s="7">
        <v>11940</v>
      </c>
      <c r="AA32" s="7">
        <v>2469</v>
      </c>
      <c r="AB32" s="7">
        <v>3180</v>
      </c>
      <c r="AC32" s="7">
        <v>307</v>
      </c>
      <c r="AD32" s="7">
        <v>1</v>
      </c>
      <c r="AE32" s="7">
        <v>1</v>
      </c>
      <c r="AF32" s="7">
        <v>1560</v>
      </c>
      <c r="AG32" s="7">
        <v>1978</v>
      </c>
      <c r="AH32" s="7">
        <v>481</v>
      </c>
      <c r="AI32" s="7">
        <v>1803</v>
      </c>
      <c r="AJ32" s="7">
        <v>1210</v>
      </c>
      <c r="AK32" s="7">
        <v>4862</v>
      </c>
    </row>
    <row r="33" spans="1:37" x14ac:dyDescent="0.75">
      <c r="A33" s="6" t="s">
        <v>40</v>
      </c>
      <c r="B33" s="18" t="s">
        <v>119</v>
      </c>
      <c r="C33" s="6" t="s">
        <v>29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5</v>
      </c>
    </row>
    <row r="34" spans="1:37" x14ac:dyDescent="0.75">
      <c r="A34" s="9" t="s">
        <v>41</v>
      </c>
      <c r="B34" s="18" t="s">
        <v>120</v>
      </c>
      <c r="C34" s="9" t="s">
        <v>26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11760</v>
      </c>
      <c r="K34" s="8">
        <v>12120</v>
      </c>
      <c r="L34" s="8">
        <v>3420</v>
      </c>
      <c r="M34" s="8">
        <v>2310</v>
      </c>
      <c r="N34" s="8">
        <v>1800</v>
      </c>
      <c r="O34" s="7">
        <v>1680</v>
      </c>
      <c r="P34" s="7">
        <v>1740</v>
      </c>
      <c r="Q34" s="7">
        <v>1260</v>
      </c>
      <c r="R34" s="7">
        <v>917</v>
      </c>
      <c r="S34" s="7">
        <v>2700</v>
      </c>
      <c r="T34" s="7">
        <v>5520</v>
      </c>
      <c r="U34" s="7">
        <v>4080</v>
      </c>
      <c r="V34" s="7">
        <v>2100</v>
      </c>
      <c r="W34" s="7">
        <v>901</v>
      </c>
      <c r="X34" s="7">
        <v>120</v>
      </c>
      <c r="Y34" s="7">
        <v>480</v>
      </c>
      <c r="Z34" s="7">
        <v>2940</v>
      </c>
      <c r="AA34" s="7">
        <v>2839</v>
      </c>
      <c r="AB34" s="7">
        <v>1793</v>
      </c>
      <c r="AC34" s="7">
        <v>1759</v>
      </c>
      <c r="AD34" s="7">
        <v>1484</v>
      </c>
      <c r="AE34" s="7">
        <v>1845</v>
      </c>
      <c r="AF34" s="7">
        <v>2426</v>
      </c>
      <c r="AG34" s="7">
        <v>5827</v>
      </c>
      <c r="AH34" s="7">
        <v>1928</v>
      </c>
      <c r="AI34" s="7">
        <v>1638</v>
      </c>
      <c r="AJ34" s="7">
        <v>2568</v>
      </c>
      <c r="AK34" s="7">
        <v>2130</v>
      </c>
    </row>
    <row r="35" spans="1:37" x14ac:dyDescent="0.75">
      <c r="A35" s="6" t="s">
        <v>41</v>
      </c>
      <c r="B35" s="18" t="s">
        <v>120</v>
      </c>
      <c r="C35" s="6" t="s">
        <v>29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5</v>
      </c>
    </row>
    <row r="36" spans="1:37" x14ac:dyDescent="0.75">
      <c r="A36" s="9" t="s">
        <v>42</v>
      </c>
      <c r="B36" s="18" t="s">
        <v>121</v>
      </c>
      <c r="C36" s="9" t="s">
        <v>26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7">
        <v>2580</v>
      </c>
      <c r="P36" s="7">
        <v>3000</v>
      </c>
      <c r="Q36" s="7">
        <v>2220</v>
      </c>
      <c r="R36" s="7">
        <v>1620</v>
      </c>
      <c r="S36" s="7">
        <v>2820</v>
      </c>
      <c r="T36" s="7">
        <v>2700</v>
      </c>
      <c r="U36" s="7">
        <v>3240</v>
      </c>
      <c r="V36" s="7">
        <v>3301</v>
      </c>
      <c r="W36" s="7">
        <v>3481</v>
      </c>
      <c r="X36" s="7">
        <v>3612</v>
      </c>
      <c r="Y36" s="7">
        <v>11700</v>
      </c>
      <c r="Z36" s="7">
        <v>11582</v>
      </c>
      <c r="AA36" s="7">
        <v>2521</v>
      </c>
      <c r="AB36" s="7">
        <v>1202</v>
      </c>
      <c r="AC36" s="7">
        <v>180</v>
      </c>
      <c r="AD36" s="7">
        <v>1</v>
      </c>
      <c r="AE36" s="7">
        <v>2</v>
      </c>
      <c r="AF36" s="7">
        <v>0</v>
      </c>
      <c r="AG36" s="7">
        <v>0</v>
      </c>
      <c r="AH36" s="7">
        <v>4561</v>
      </c>
      <c r="AI36" s="7">
        <v>4363</v>
      </c>
      <c r="AJ36" s="7">
        <v>2765</v>
      </c>
      <c r="AK36" s="7">
        <v>2423</v>
      </c>
    </row>
    <row r="37" spans="1:37" x14ac:dyDescent="0.75">
      <c r="A37" s="6" t="s">
        <v>42</v>
      </c>
      <c r="B37" s="18" t="s">
        <v>121</v>
      </c>
      <c r="C37" s="6" t="s">
        <v>29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10</v>
      </c>
    </row>
    <row r="38" spans="1:37" x14ac:dyDescent="0.75">
      <c r="A38" s="6" t="s">
        <v>43</v>
      </c>
      <c r="B38" s="18" t="s">
        <v>122</v>
      </c>
      <c r="C38" s="6" t="s">
        <v>26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15360</v>
      </c>
      <c r="K38" s="8">
        <v>16080</v>
      </c>
      <c r="L38" s="8">
        <v>4620</v>
      </c>
      <c r="M38" s="8">
        <v>3300</v>
      </c>
      <c r="N38" s="8">
        <v>2760</v>
      </c>
      <c r="O38" s="7">
        <v>3120</v>
      </c>
      <c r="P38" s="7">
        <v>3600</v>
      </c>
      <c r="Q38" s="7">
        <v>2940</v>
      </c>
      <c r="R38" s="7">
        <v>1445</v>
      </c>
      <c r="S38" s="7">
        <v>2460</v>
      </c>
      <c r="T38" s="7">
        <v>3360</v>
      </c>
      <c r="U38" s="7">
        <v>4020</v>
      </c>
      <c r="V38" s="7">
        <v>5640</v>
      </c>
      <c r="W38" s="7">
        <v>12240</v>
      </c>
      <c r="X38" s="7">
        <v>3541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10082</v>
      </c>
      <c r="AE38" s="7">
        <v>4443</v>
      </c>
      <c r="AF38" s="7">
        <v>960</v>
      </c>
      <c r="AG38" s="7">
        <v>6467</v>
      </c>
      <c r="AH38" s="7">
        <v>4441</v>
      </c>
      <c r="AI38" s="7">
        <v>5119</v>
      </c>
      <c r="AJ38" s="7">
        <v>6188</v>
      </c>
      <c r="AK38" s="7">
        <v>3185</v>
      </c>
    </row>
    <row r="39" spans="1:37" x14ac:dyDescent="0.75">
      <c r="A39" s="6" t="s">
        <v>43</v>
      </c>
      <c r="B39" s="18" t="s">
        <v>122</v>
      </c>
      <c r="C39" s="6" t="s">
        <v>29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12</v>
      </c>
    </row>
    <row r="40" spans="1:37" x14ac:dyDescent="0.75">
      <c r="A40" s="6" t="s">
        <v>44</v>
      </c>
      <c r="B40" s="18" t="s">
        <v>123</v>
      </c>
      <c r="C40" s="6" t="s">
        <v>25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12300</v>
      </c>
      <c r="AE40" s="7">
        <v>9720</v>
      </c>
      <c r="AF40" s="7">
        <v>1740</v>
      </c>
      <c r="AG40" s="7">
        <v>7020</v>
      </c>
      <c r="AH40" s="7">
        <v>1980</v>
      </c>
      <c r="AI40" s="7">
        <v>0</v>
      </c>
      <c r="AJ40" s="7">
        <v>4320</v>
      </c>
      <c r="AK40" s="7">
        <v>7860</v>
      </c>
    </row>
    <row r="41" spans="1:37" x14ac:dyDescent="0.75">
      <c r="A41" s="6" t="s">
        <v>44</v>
      </c>
      <c r="B41" s="18" t="s">
        <v>123</v>
      </c>
      <c r="C41" s="6" t="s">
        <v>29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16</v>
      </c>
    </row>
    <row r="42" spans="1:37" x14ac:dyDescent="0.75">
      <c r="A42" s="6" t="s">
        <v>44</v>
      </c>
      <c r="B42" s="18" t="s">
        <v>123</v>
      </c>
      <c r="C42" s="6" t="s">
        <v>26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11310</v>
      </c>
      <c r="K42" s="8">
        <v>11580</v>
      </c>
      <c r="L42" s="8">
        <v>5640</v>
      </c>
      <c r="M42" s="8">
        <v>2760</v>
      </c>
      <c r="N42" s="8">
        <v>2040</v>
      </c>
      <c r="O42" s="7">
        <v>2880</v>
      </c>
      <c r="P42" s="7">
        <v>2820</v>
      </c>
      <c r="Q42" s="7">
        <v>2400</v>
      </c>
      <c r="R42" s="7">
        <v>1525</v>
      </c>
      <c r="S42" s="7">
        <v>2880</v>
      </c>
      <c r="T42" s="7">
        <v>5940</v>
      </c>
      <c r="U42" s="7">
        <v>7260</v>
      </c>
      <c r="V42" s="7">
        <v>3420</v>
      </c>
      <c r="W42" s="7">
        <v>60</v>
      </c>
      <c r="X42" s="7">
        <v>60</v>
      </c>
      <c r="Y42" s="7">
        <v>1620</v>
      </c>
      <c r="Z42" s="7">
        <v>8520</v>
      </c>
      <c r="AA42" s="7">
        <v>540</v>
      </c>
      <c r="AB42" s="7">
        <v>6486</v>
      </c>
      <c r="AC42" s="7">
        <v>3364</v>
      </c>
      <c r="AD42" s="7">
        <v>3911</v>
      </c>
      <c r="AE42" s="7">
        <v>4621</v>
      </c>
      <c r="AF42" s="7">
        <v>4440</v>
      </c>
      <c r="AG42" s="7">
        <v>4224</v>
      </c>
      <c r="AH42" s="7">
        <v>3842</v>
      </c>
      <c r="AI42" s="7">
        <v>10526</v>
      </c>
      <c r="AJ42" s="7">
        <v>2711</v>
      </c>
      <c r="AK42" s="7">
        <v>8227</v>
      </c>
    </row>
    <row r="43" spans="1:37" x14ac:dyDescent="0.75">
      <c r="A43" s="6" t="s">
        <v>45</v>
      </c>
      <c r="B43" s="18" t="s">
        <v>124</v>
      </c>
      <c r="C43" s="6" t="s">
        <v>26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10080</v>
      </c>
      <c r="K43" s="8">
        <v>10080</v>
      </c>
      <c r="L43" s="8">
        <v>5340</v>
      </c>
      <c r="M43" s="8">
        <v>2400</v>
      </c>
      <c r="N43" s="8">
        <v>3180</v>
      </c>
      <c r="O43" s="7">
        <v>2700</v>
      </c>
      <c r="P43" s="7">
        <v>3180</v>
      </c>
      <c r="Q43" s="7">
        <v>2520</v>
      </c>
      <c r="R43" s="7">
        <v>1840</v>
      </c>
      <c r="S43" s="7">
        <v>3780</v>
      </c>
      <c r="T43" s="7">
        <v>4920</v>
      </c>
      <c r="U43" s="7">
        <v>4500</v>
      </c>
      <c r="V43" s="7">
        <v>5220</v>
      </c>
      <c r="W43" s="7">
        <v>4020</v>
      </c>
      <c r="X43" s="7">
        <v>4741</v>
      </c>
      <c r="Y43" s="7">
        <v>11041</v>
      </c>
      <c r="Z43" s="7">
        <v>4741</v>
      </c>
      <c r="AA43" s="7">
        <v>2</v>
      </c>
      <c r="AB43" s="7">
        <v>0</v>
      </c>
      <c r="AC43" s="7">
        <v>0</v>
      </c>
      <c r="AD43" s="7">
        <v>0</v>
      </c>
      <c r="AE43" s="7">
        <v>9253</v>
      </c>
      <c r="AF43" s="7">
        <v>2650</v>
      </c>
      <c r="AG43" s="7">
        <v>8535</v>
      </c>
      <c r="AH43" s="7">
        <v>1321</v>
      </c>
      <c r="AI43" s="7">
        <v>4324</v>
      </c>
      <c r="AJ43" s="7">
        <v>5107</v>
      </c>
      <c r="AK43" s="7">
        <v>2886</v>
      </c>
    </row>
    <row r="44" spans="1:37" x14ac:dyDescent="0.75">
      <c r="A44" s="6" t="s">
        <v>45</v>
      </c>
      <c r="B44" s="18" t="s">
        <v>124</v>
      </c>
      <c r="C44" s="6" t="s">
        <v>29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5</v>
      </c>
    </row>
    <row r="45" spans="1:37" x14ac:dyDescent="0.75">
      <c r="A45" s="6" t="s">
        <v>46</v>
      </c>
      <c r="B45" s="18" t="s">
        <v>125</v>
      </c>
      <c r="C45" s="6" t="s">
        <v>25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5080</v>
      </c>
      <c r="X45" s="7">
        <v>9500</v>
      </c>
      <c r="Y45" s="7">
        <v>6940</v>
      </c>
      <c r="Z45" s="7">
        <v>6840</v>
      </c>
      <c r="AA45" s="7">
        <v>4120</v>
      </c>
      <c r="AB45" s="7">
        <v>9140</v>
      </c>
      <c r="AC45" s="7">
        <v>9720</v>
      </c>
      <c r="AD45" s="7">
        <v>10500</v>
      </c>
      <c r="AE45" s="7">
        <v>13340</v>
      </c>
      <c r="AF45" s="7">
        <v>13800</v>
      </c>
      <c r="AG45" s="7">
        <v>10520</v>
      </c>
      <c r="AH45" s="7">
        <v>10740</v>
      </c>
      <c r="AI45" s="7">
        <v>9380</v>
      </c>
      <c r="AJ45" s="7">
        <v>13840</v>
      </c>
      <c r="AK45" s="7">
        <v>9160</v>
      </c>
    </row>
    <row r="46" spans="1:37" x14ac:dyDescent="0.75">
      <c r="A46" s="6" t="s">
        <v>46</v>
      </c>
      <c r="B46" s="18" t="s">
        <v>125</v>
      </c>
      <c r="C46" s="6" t="s">
        <v>29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73</v>
      </c>
    </row>
    <row r="47" spans="1:37" x14ac:dyDescent="0.75">
      <c r="A47" s="6" t="s">
        <v>46</v>
      </c>
      <c r="B47" s="18" t="s">
        <v>125</v>
      </c>
      <c r="C47" s="6" t="s">
        <v>26</v>
      </c>
      <c r="D47" s="8">
        <v>2600</v>
      </c>
      <c r="E47" s="8">
        <v>300</v>
      </c>
      <c r="F47" s="8">
        <v>17229</v>
      </c>
      <c r="G47" s="8">
        <v>6500</v>
      </c>
      <c r="H47" s="8">
        <v>7640</v>
      </c>
      <c r="I47" s="8">
        <v>14780</v>
      </c>
      <c r="J47" s="8">
        <v>12300</v>
      </c>
      <c r="K47" s="8">
        <v>5480</v>
      </c>
      <c r="L47" s="8">
        <v>18400</v>
      </c>
      <c r="M47" s="8">
        <v>12680</v>
      </c>
      <c r="N47" s="8">
        <v>6780</v>
      </c>
      <c r="O47" s="7">
        <v>7720</v>
      </c>
      <c r="P47" s="7">
        <v>11300</v>
      </c>
      <c r="Q47" s="7">
        <v>6300</v>
      </c>
      <c r="R47" s="7">
        <v>5455</v>
      </c>
      <c r="S47" s="7">
        <v>8780</v>
      </c>
      <c r="T47" s="7">
        <v>6580</v>
      </c>
      <c r="U47" s="7">
        <v>10220</v>
      </c>
      <c r="V47" s="7">
        <v>6640</v>
      </c>
      <c r="W47" s="7">
        <v>7280</v>
      </c>
      <c r="X47" s="7">
        <v>6896</v>
      </c>
      <c r="Y47" s="7">
        <v>7090</v>
      </c>
      <c r="Z47" s="7">
        <v>13810</v>
      </c>
      <c r="AA47" s="7">
        <v>14563</v>
      </c>
      <c r="AB47" s="7">
        <v>9362</v>
      </c>
      <c r="AC47" s="7">
        <v>10860</v>
      </c>
      <c r="AD47" s="7">
        <v>15281</v>
      </c>
      <c r="AE47" s="7">
        <v>9783</v>
      </c>
      <c r="AF47" s="7">
        <v>11986</v>
      </c>
      <c r="AG47" s="7">
        <v>15747</v>
      </c>
      <c r="AH47" s="7">
        <v>10520</v>
      </c>
      <c r="AI47" s="7">
        <v>13471</v>
      </c>
      <c r="AJ47" s="7">
        <v>14898</v>
      </c>
      <c r="AK47" s="7">
        <v>25865</v>
      </c>
    </row>
    <row r="48" spans="1:37" x14ac:dyDescent="0.75">
      <c r="A48" s="6" t="s">
        <v>47</v>
      </c>
      <c r="B48" s="18" t="s">
        <v>126</v>
      </c>
      <c r="C48" s="6" t="s">
        <v>25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480</v>
      </c>
      <c r="AH48" s="7">
        <v>7344</v>
      </c>
      <c r="AI48" s="7">
        <v>13416</v>
      </c>
      <c r="AJ48" s="7">
        <v>15360</v>
      </c>
      <c r="AK48" s="7">
        <v>13272</v>
      </c>
    </row>
    <row r="49" spans="1:37" x14ac:dyDescent="0.75">
      <c r="A49" s="6" t="s">
        <v>47</v>
      </c>
      <c r="B49" s="18" t="s">
        <v>126</v>
      </c>
      <c r="C49" s="6" t="s">
        <v>28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1704</v>
      </c>
      <c r="AK49" s="7">
        <v>2304</v>
      </c>
    </row>
    <row r="50" spans="1:37" x14ac:dyDescent="0.75">
      <c r="A50" s="6" t="s">
        <v>47</v>
      </c>
      <c r="B50" s="18" t="s">
        <v>126</v>
      </c>
      <c r="C50" s="6" t="s">
        <v>29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43</v>
      </c>
    </row>
    <row r="51" spans="1:37" x14ac:dyDescent="0.75">
      <c r="A51" s="6" t="s">
        <v>47</v>
      </c>
      <c r="B51" s="18" t="s">
        <v>126</v>
      </c>
      <c r="C51" s="6" t="s">
        <v>26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32525</v>
      </c>
      <c r="AH51" s="7">
        <v>12436</v>
      </c>
      <c r="AI51" s="7">
        <v>10283</v>
      </c>
      <c r="AJ51" s="7">
        <v>7225</v>
      </c>
      <c r="AK51" s="7">
        <v>11773</v>
      </c>
    </row>
    <row r="52" spans="1:37" x14ac:dyDescent="0.75">
      <c r="A52" s="6" t="s">
        <v>48</v>
      </c>
      <c r="B52" s="18" t="s">
        <v>127</v>
      </c>
      <c r="C52" s="6" t="s">
        <v>25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11">
        <v>5000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13420</v>
      </c>
      <c r="X52" s="7">
        <v>21920</v>
      </c>
      <c r="Y52" s="7">
        <v>3960</v>
      </c>
      <c r="Z52" s="7">
        <v>12420</v>
      </c>
      <c r="AA52" s="7">
        <v>13720</v>
      </c>
      <c r="AB52" s="7">
        <v>17040</v>
      </c>
      <c r="AC52" s="7">
        <v>19140</v>
      </c>
      <c r="AD52" s="7">
        <v>34660</v>
      </c>
      <c r="AE52" s="7">
        <v>20260</v>
      </c>
      <c r="AF52" s="7">
        <v>27380</v>
      </c>
      <c r="AG52" s="7">
        <v>22860</v>
      </c>
      <c r="AH52" s="7">
        <v>22680</v>
      </c>
      <c r="AI52" s="7">
        <v>22780</v>
      </c>
      <c r="AJ52" s="7">
        <v>43080</v>
      </c>
      <c r="AK52" s="7">
        <v>18020</v>
      </c>
    </row>
    <row r="53" spans="1:37" x14ac:dyDescent="0.75">
      <c r="A53" s="6" t="s">
        <v>48</v>
      </c>
      <c r="B53" s="18" t="s">
        <v>127</v>
      </c>
      <c r="C53" s="6" t="s">
        <v>26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23292</v>
      </c>
      <c r="X53" s="7">
        <v>216</v>
      </c>
      <c r="Y53" s="7">
        <v>20008</v>
      </c>
      <c r="Z53" s="7">
        <v>381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1</v>
      </c>
      <c r="AI53" s="7">
        <v>15984</v>
      </c>
      <c r="AJ53" s="7">
        <v>2686</v>
      </c>
      <c r="AK53" s="7">
        <v>201</v>
      </c>
    </row>
    <row r="54" spans="1:37" x14ac:dyDescent="0.75">
      <c r="A54" s="6" t="s">
        <v>49</v>
      </c>
      <c r="B54" s="18" t="s">
        <v>128</v>
      </c>
      <c r="C54" s="6" t="s">
        <v>25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9240</v>
      </c>
      <c r="AH54" s="7">
        <v>8310</v>
      </c>
      <c r="AI54" s="7">
        <v>7080</v>
      </c>
      <c r="AJ54" s="7">
        <v>8190</v>
      </c>
      <c r="AK54" s="7">
        <v>6390</v>
      </c>
    </row>
    <row r="55" spans="1:37" x14ac:dyDescent="0.75">
      <c r="A55" s="6" t="s">
        <v>49</v>
      </c>
      <c r="B55" s="18" t="s">
        <v>128</v>
      </c>
      <c r="C55" s="6" t="s">
        <v>29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21</v>
      </c>
    </row>
    <row r="56" spans="1:37" x14ac:dyDescent="0.75">
      <c r="A56" s="6" t="s">
        <v>49</v>
      </c>
      <c r="B56" s="18" t="s">
        <v>128</v>
      </c>
      <c r="C56" s="6" t="s">
        <v>26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3744</v>
      </c>
      <c r="N56" s="8">
        <v>12492</v>
      </c>
      <c r="O56" s="7">
        <v>4116</v>
      </c>
      <c r="P56" s="7">
        <v>3582</v>
      </c>
      <c r="Q56" s="7">
        <v>3372</v>
      </c>
      <c r="R56" s="7">
        <v>12924</v>
      </c>
      <c r="S56" s="7">
        <v>1722</v>
      </c>
      <c r="T56" s="7">
        <v>2166</v>
      </c>
      <c r="U56" s="7">
        <v>3108</v>
      </c>
      <c r="V56" s="7">
        <v>2703</v>
      </c>
      <c r="W56" s="7">
        <v>4380</v>
      </c>
      <c r="X56" s="7">
        <v>2431</v>
      </c>
      <c r="Y56" s="7">
        <v>7882</v>
      </c>
      <c r="Z56" s="7">
        <v>3783</v>
      </c>
      <c r="AA56" s="7">
        <v>6252</v>
      </c>
      <c r="AB56" s="7">
        <v>3285</v>
      </c>
      <c r="AC56" s="7">
        <v>1686</v>
      </c>
      <c r="AD56" s="7">
        <v>0</v>
      </c>
      <c r="AE56" s="7">
        <v>8050</v>
      </c>
      <c r="AF56" s="7">
        <v>6243</v>
      </c>
      <c r="AG56" s="7">
        <v>11142</v>
      </c>
      <c r="AH56" s="7">
        <v>8196</v>
      </c>
      <c r="AI56" s="7">
        <v>9924</v>
      </c>
      <c r="AJ56" s="7">
        <v>8883</v>
      </c>
      <c r="AK56" s="7">
        <v>6802</v>
      </c>
    </row>
    <row r="57" spans="1:37" x14ac:dyDescent="0.75">
      <c r="A57" s="6" t="s">
        <v>50</v>
      </c>
      <c r="B57" s="18" t="s">
        <v>129</v>
      </c>
      <c r="C57" s="6" t="s">
        <v>25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9750</v>
      </c>
      <c r="AH57" s="7">
        <v>8040</v>
      </c>
      <c r="AI57" s="7">
        <v>8370</v>
      </c>
      <c r="AJ57" s="7">
        <v>6210</v>
      </c>
      <c r="AK57" s="7">
        <v>4200</v>
      </c>
    </row>
    <row r="58" spans="1:37" x14ac:dyDescent="0.75">
      <c r="A58" s="6" t="s">
        <v>50</v>
      </c>
      <c r="B58" s="18" t="s">
        <v>129</v>
      </c>
      <c r="C58" s="6" t="s">
        <v>28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7">
        <v>9</v>
      </c>
      <c r="AI58" s="7">
        <v>0</v>
      </c>
      <c r="AJ58" s="7">
        <v>990</v>
      </c>
      <c r="AK58" s="7">
        <v>1170</v>
      </c>
    </row>
    <row r="59" spans="1:37" x14ac:dyDescent="0.75">
      <c r="A59" s="6" t="s">
        <v>51</v>
      </c>
      <c r="B59" s="18" t="s">
        <v>130</v>
      </c>
      <c r="C59" s="6" t="s">
        <v>25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30</v>
      </c>
      <c r="AI59" s="7">
        <v>2760</v>
      </c>
      <c r="AJ59" s="7">
        <v>12690</v>
      </c>
      <c r="AK59" s="7">
        <v>14040</v>
      </c>
    </row>
    <row r="60" spans="1:37" x14ac:dyDescent="0.75">
      <c r="A60" s="6" t="s">
        <v>51</v>
      </c>
      <c r="B60" s="18" t="s">
        <v>130</v>
      </c>
      <c r="C60" s="6" t="s">
        <v>29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18</v>
      </c>
    </row>
    <row r="61" spans="1:37" x14ac:dyDescent="0.75">
      <c r="A61" s="6" t="s">
        <v>51</v>
      </c>
      <c r="B61" s="18" t="s">
        <v>130</v>
      </c>
      <c r="C61" s="6" t="s">
        <v>26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10776</v>
      </c>
      <c r="M61" s="8">
        <v>10932</v>
      </c>
      <c r="N61" s="8">
        <v>9204</v>
      </c>
      <c r="O61" s="7">
        <v>4872</v>
      </c>
      <c r="P61" s="7">
        <v>3846</v>
      </c>
      <c r="Q61" s="7">
        <v>3756</v>
      </c>
      <c r="R61" s="7">
        <v>15483</v>
      </c>
      <c r="S61" s="7">
        <v>1721</v>
      </c>
      <c r="T61" s="7">
        <v>2190</v>
      </c>
      <c r="U61" s="7">
        <v>2802</v>
      </c>
      <c r="V61" s="7">
        <v>2259</v>
      </c>
      <c r="W61" s="7">
        <v>4999</v>
      </c>
      <c r="X61" s="7">
        <v>2311</v>
      </c>
      <c r="Y61" s="7">
        <v>2401</v>
      </c>
      <c r="Z61" s="7">
        <v>5769</v>
      </c>
      <c r="AA61" s="7">
        <v>612</v>
      </c>
      <c r="AB61" s="7">
        <v>3136</v>
      </c>
      <c r="AC61" s="7">
        <v>5790</v>
      </c>
      <c r="AD61" s="7">
        <v>1722</v>
      </c>
      <c r="AE61" s="7">
        <v>1966</v>
      </c>
      <c r="AF61" s="7">
        <v>8828</v>
      </c>
      <c r="AG61" s="7">
        <v>10214</v>
      </c>
      <c r="AH61" s="7">
        <v>7893</v>
      </c>
      <c r="AI61" s="7">
        <v>9153</v>
      </c>
      <c r="AJ61" s="7">
        <v>7762</v>
      </c>
      <c r="AK61" s="7">
        <v>5336</v>
      </c>
    </row>
    <row r="62" spans="1:37" x14ac:dyDescent="0.75">
      <c r="A62" s="6" t="s">
        <v>52</v>
      </c>
      <c r="B62" s="18" t="s">
        <v>131</v>
      </c>
      <c r="C62" s="6" t="s">
        <v>26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15528</v>
      </c>
      <c r="N62" s="8">
        <v>8832</v>
      </c>
      <c r="O62" s="7">
        <v>3504</v>
      </c>
      <c r="P62" s="7">
        <v>3576</v>
      </c>
      <c r="Q62" s="7">
        <v>3024</v>
      </c>
      <c r="R62" s="7">
        <v>12446</v>
      </c>
      <c r="S62" s="7">
        <v>1230</v>
      </c>
      <c r="T62" s="7">
        <v>1494</v>
      </c>
      <c r="U62" s="7">
        <v>1998</v>
      </c>
      <c r="V62" s="7">
        <v>1935</v>
      </c>
      <c r="W62" s="7">
        <v>4015</v>
      </c>
      <c r="X62" s="7">
        <v>5593</v>
      </c>
      <c r="Y62" s="7">
        <v>5443</v>
      </c>
      <c r="Z62" s="7">
        <v>2709</v>
      </c>
      <c r="AA62" s="7">
        <v>5303</v>
      </c>
      <c r="AB62" s="7">
        <v>2250</v>
      </c>
      <c r="AC62" s="7">
        <v>2616</v>
      </c>
      <c r="AD62" s="7">
        <v>3111</v>
      </c>
      <c r="AE62" s="7">
        <v>3070</v>
      </c>
      <c r="AF62" s="7">
        <v>4306</v>
      </c>
      <c r="AG62" s="7">
        <v>8135</v>
      </c>
      <c r="AH62" s="7">
        <v>5857</v>
      </c>
      <c r="AI62" s="7">
        <v>7206</v>
      </c>
      <c r="AJ62" s="7">
        <v>6223</v>
      </c>
      <c r="AK62" s="7">
        <v>4092</v>
      </c>
    </row>
    <row r="63" spans="1:37" x14ac:dyDescent="0.75">
      <c r="A63" s="6" t="s">
        <v>52</v>
      </c>
      <c r="B63" s="18" t="s">
        <v>131</v>
      </c>
      <c r="C63" s="6" t="s">
        <v>29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13</v>
      </c>
    </row>
    <row r="64" spans="1:37" x14ac:dyDescent="0.75">
      <c r="A64" s="6" t="s">
        <v>53</v>
      </c>
      <c r="B64" s="18" t="s">
        <v>132</v>
      </c>
      <c r="C64" s="6" t="s">
        <v>26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16572</v>
      </c>
      <c r="N64" s="8">
        <v>10320</v>
      </c>
      <c r="O64" s="7">
        <v>5976</v>
      </c>
      <c r="P64" s="7">
        <v>5292</v>
      </c>
      <c r="Q64" s="7">
        <v>4632</v>
      </c>
      <c r="R64" s="7">
        <v>15484</v>
      </c>
      <c r="S64" s="7">
        <v>1926</v>
      </c>
      <c r="T64" s="7">
        <v>2388</v>
      </c>
      <c r="U64" s="7">
        <v>2886</v>
      </c>
      <c r="V64" s="7">
        <v>3048</v>
      </c>
      <c r="W64" s="7">
        <v>4951</v>
      </c>
      <c r="X64" s="7">
        <v>2743</v>
      </c>
      <c r="Y64" s="7">
        <v>3661</v>
      </c>
      <c r="Z64" s="7">
        <v>6753</v>
      </c>
      <c r="AA64" s="7">
        <v>476</v>
      </c>
      <c r="AB64" s="7">
        <v>5079</v>
      </c>
      <c r="AC64" s="7">
        <v>4147</v>
      </c>
      <c r="AD64" s="7">
        <v>1656</v>
      </c>
      <c r="AE64" s="7">
        <v>3488</v>
      </c>
      <c r="AF64" s="7">
        <v>8557</v>
      </c>
      <c r="AG64" s="7">
        <v>10689</v>
      </c>
      <c r="AH64" s="7">
        <v>11013</v>
      </c>
      <c r="AI64" s="7">
        <v>10482</v>
      </c>
      <c r="AJ64" s="7">
        <v>8975</v>
      </c>
      <c r="AK64" s="7">
        <v>6745</v>
      </c>
    </row>
    <row r="65" spans="1:37" x14ac:dyDescent="0.75">
      <c r="A65" s="6" t="s">
        <v>53</v>
      </c>
      <c r="B65" s="18" t="s">
        <v>132</v>
      </c>
      <c r="C65" s="6" t="s">
        <v>29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23</v>
      </c>
    </row>
    <row r="66" spans="1:37" x14ac:dyDescent="0.75">
      <c r="A66" s="6" t="s">
        <v>54</v>
      </c>
      <c r="B66" s="18" t="s">
        <v>133</v>
      </c>
      <c r="C66" s="6" t="s">
        <v>26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7">
        <v>0</v>
      </c>
      <c r="AJ66" s="7">
        <v>0</v>
      </c>
      <c r="AK66" s="7">
        <v>23487</v>
      </c>
    </row>
    <row r="67" spans="1:37" x14ac:dyDescent="0.75">
      <c r="A67" s="6" t="s">
        <v>54</v>
      </c>
      <c r="B67" s="18" t="s">
        <v>133</v>
      </c>
      <c r="C67" s="6" t="s">
        <v>29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7">
        <v>0</v>
      </c>
      <c r="AJ67" s="7">
        <v>0</v>
      </c>
      <c r="AK67" s="7">
        <v>0</v>
      </c>
    </row>
    <row r="68" spans="1:37" x14ac:dyDescent="0.75">
      <c r="A68" s="6" t="s">
        <v>54</v>
      </c>
      <c r="B68" s="18" t="s">
        <v>133</v>
      </c>
      <c r="C68" s="6" t="s">
        <v>25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7">
        <v>0</v>
      </c>
      <c r="AJ68" s="7">
        <v>0</v>
      </c>
      <c r="AK68" s="7">
        <v>0</v>
      </c>
    </row>
    <row r="69" spans="1:37" x14ac:dyDescent="0.75">
      <c r="A69" s="6" t="s">
        <v>54</v>
      </c>
      <c r="B69" s="18" t="s">
        <v>133</v>
      </c>
      <c r="C69" s="6" t="s">
        <v>28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7">
        <v>0</v>
      </c>
      <c r="AJ69" s="7">
        <v>0</v>
      </c>
      <c r="AK69" s="7">
        <v>0</v>
      </c>
    </row>
    <row r="70" spans="1:37" x14ac:dyDescent="0.75">
      <c r="A70" s="6" t="s">
        <v>55</v>
      </c>
      <c r="B70" s="18" t="s">
        <v>134</v>
      </c>
      <c r="C70" s="6" t="s">
        <v>25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12</v>
      </c>
      <c r="AG70" s="7">
        <v>504</v>
      </c>
      <c r="AH70" s="7">
        <v>3912</v>
      </c>
      <c r="AI70" s="7">
        <v>1860</v>
      </c>
      <c r="AJ70" s="7">
        <v>2832</v>
      </c>
      <c r="AK70" s="7">
        <v>2376</v>
      </c>
    </row>
    <row r="71" spans="1:37" x14ac:dyDescent="0.75">
      <c r="A71" s="6" t="s">
        <v>55</v>
      </c>
      <c r="B71" s="18" t="s">
        <v>134</v>
      </c>
      <c r="C71" s="6" t="s">
        <v>29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22</v>
      </c>
    </row>
    <row r="72" spans="1:37" x14ac:dyDescent="0.75">
      <c r="A72" s="6" t="s">
        <v>55</v>
      </c>
      <c r="B72" s="18" t="s">
        <v>134</v>
      </c>
      <c r="C72" s="6" t="s">
        <v>26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11161</v>
      </c>
      <c r="AA72" s="7">
        <v>5604</v>
      </c>
      <c r="AB72" s="7">
        <v>2865</v>
      </c>
      <c r="AC72" s="7">
        <v>2706</v>
      </c>
      <c r="AD72" s="7">
        <v>5137</v>
      </c>
      <c r="AE72" s="7">
        <v>1261</v>
      </c>
      <c r="AF72" s="7">
        <v>1324</v>
      </c>
      <c r="AG72" s="7">
        <v>3582</v>
      </c>
      <c r="AH72" s="7">
        <v>2306</v>
      </c>
      <c r="AI72" s="7">
        <v>7217</v>
      </c>
      <c r="AJ72" s="7">
        <v>3252</v>
      </c>
      <c r="AK72" s="7">
        <v>6535</v>
      </c>
    </row>
    <row r="73" spans="1:37" x14ac:dyDescent="0.75">
      <c r="A73" s="6" t="s">
        <v>56</v>
      </c>
      <c r="B73" s="18" t="s">
        <v>135</v>
      </c>
      <c r="C73" s="6" t="s">
        <v>25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12</v>
      </c>
      <c r="AG73" s="7">
        <v>312</v>
      </c>
      <c r="AH73" s="7">
        <v>1452</v>
      </c>
      <c r="AI73" s="7">
        <v>684</v>
      </c>
      <c r="AJ73" s="7">
        <v>1152</v>
      </c>
      <c r="AK73" s="7">
        <v>684</v>
      </c>
    </row>
    <row r="74" spans="1:37" x14ac:dyDescent="0.75">
      <c r="A74" s="6" t="s">
        <v>56</v>
      </c>
      <c r="B74" s="18" t="s">
        <v>135</v>
      </c>
      <c r="C74" s="6" t="s">
        <v>29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10</v>
      </c>
    </row>
    <row r="75" spans="1:37" x14ac:dyDescent="0.75">
      <c r="A75" s="6" t="s">
        <v>56</v>
      </c>
      <c r="B75" s="18" t="s">
        <v>135</v>
      </c>
      <c r="C75" s="6" t="s">
        <v>26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8257</v>
      </c>
      <c r="AA75" s="7">
        <v>3072</v>
      </c>
      <c r="AB75" s="7">
        <v>1292</v>
      </c>
      <c r="AC75" s="7">
        <v>1084</v>
      </c>
      <c r="AD75" s="7">
        <v>913</v>
      </c>
      <c r="AE75" s="7">
        <v>774</v>
      </c>
      <c r="AF75" s="7">
        <v>508</v>
      </c>
      <c r="AG75" s="7">
        <v>2960</v>
      </c>
      <c r="AH75" s="7">
        <v>890</v>
      </c>
      <c r="AI75" s="7">
        <v>5048</v>
      </c>
      <c r="AJ75" s="7">
        <v>845</v>
      </c>
      <c r="AK75" s="7">
        <v>2819</v>
      </c>
    </row>
    <row r="76" spans="1:37" x14ac:dyDescent="0.75">
      <c r="A76" s="6" t="s">
        <v>57</v>
      </c>
      <c r="B76" s="18" t="s">
        <v>136</v>
      </c>
      <c r="C76" s="6" t="s">
        <v>25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9120</v>
      </c>
      <c r="AI76" s="7">
        <v>0</v>
      </c>
      <c r="AJ76" s="7">
        <v>31860</v>
      </c>
      <c r="AK76" s="7">
        <v>18840</v>
      </c>
    </row>
    <row r="77" spans="1:37" x14ac:dyDescent="0.75">
      <c r="A77" s="6" t="s">
        <v>57</v>
      </c>
      <c r="B77" s="18" t="s">
        <v>136</v>
      </c>
      <c r="C77" s="6" t="s">
        <v>28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1500</v>
      </c>
      <c r="AK77" s="7">
        <v>3420</v>
      </c>
    </row>
    <row r="78" spans="1:37" x14ac:dyDescent="0.75">
      <c r="A78" s="6" t="s">
        <v>57</v>
      </c>
      <c r="B78" s="18" t="s">
        <v>136</v>
      </c>
      <c r="C78" s="6" t="s">
        <v>29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145</v>
      </c>
    </row>
    <row r="79" spans="1:37" x14ac:dyDescent="0.75">
      <c r="A79" s="6" t="s">
        <v>57</v>
      </c>
      <c r="B79" s="18" t="s">
        <v>136</v>
      </c>
      <c r="C79" s="6" t="s">
        <v>26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62645</v>
      </c>
      <c r="Z79" s="7">
        <v>10536</v>
      </c>
      <c r="AA79" s="7"/>
      <c r="AB79" s="7"/>
      <c r="AC79" s="7"/>
      <c r="AD79" s="7"/>
      <c r="AE79" s="7"/>
      <c r="AF79" s="7"/>
      <c r="AG79" s="7"/>
      <c r="AH79" s="7">
        <v>29891</v>
      </c>
      <c r="AI79" s="7">
        <v>40813</v>
      </c>
      <c r="AJ79" s="7">
        <v>40570</v>
      </c>
      <c r="AK79" s="7">
        <v>110725</v>
      </c>
    </row>
    <row r="80" spans="1:37" x14ac:dyDescent="0.75">
      <c r="A80" s="6" t="s">
        <v>58</v>
      </c>
      <c r="B80" s="18" t="s">
        <v>137</v>
      </c>
      <c r="C80" s="6" t="s">
        <v>25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30</v>
      </c>
      <c r="AD80" s="7">
        <v>2000</v>
      </c>
      <c r="AE80" s="7">
        <v>1020</v>
      </c>
      <c r="AF80" s="7">
        <v>960</v>
      </c>
      <c r="AG80" s="7">
        <v>30</v>
      </c>
      <c r="AH80" s="7">
        <v>0</v>
      </c>
      <c r="AI80" s="7">
        <v>1080</v>
      </c>
      <c r="AJ80" s="7">
        <v>1260</v>
      </c>
      <c r="AK80" s="7">
        <v>2760</v>
      </c>
    </row>
    <row r="81" spans="1:37" x14ac:dyDescent="0.75">
      <c r="A81" s="6" t="s">
        <v>58</v>
      </c>
      <c r="B81" s="18" t="s">
        <v>137</v>
      </c>
      <c r="C81" s="6" t="s">
        <v>29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26</v>
      </c>
    </row>
    <row r="82" spans="1:37" x14ac:dyDescent="0.75">
      <c r="A82" s="6" t="s">
        <v>58</v>
      </c>
      <c r="B82" s="18" t="s">
        <v>137</v>
      </c>
      <c r="C82" s="6" t="s">
        <v>26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8307</v>
      </c>
      <c r="AC82" s="7">
        <v>5076</v>
      </c>
      <c r="AD82" s="7">
        <v>2305</v>
      </c>
      <c r="AE82" s="7">
        <v>1557</v>
      </c>
      <c r="AF82" s="7">
        <v>1344</v>
      </c>
      <c r="AG82" s="7">
        <v>1932</v>
      </c>
      <c r="AH82" s="7">
        <v>2364</v>
      </c>
      <c r="AI82" s="7">
        <v>2427</v>
      </c>
      <c r="AJ82" s="7">
        <v>1943</v>
      </c>
      <c r="AK82" s="7">
        <v>4683</v>
      </c>
    </row>
    <row r="83" spans="1:37" x14ac:dyDescent="0.75">
      <c r="A83" s="6" t="s">
        <v>59</v>
      </c>
      <c r="B83" s="18" t="s">
        <v>138</v>
      </c>
      <c r="C83" s="6" t="s">
        <v>26</v>
      </c>
      <c r="D83" s="8">
        <v>940</v>
      </c>
      <c r="E83" s="8">
        <v>300</v>
      </c>
      <c r="F83" s="8">
        <v>3020</v>
      </c>
      <c r="G83" s="8">
        <v>10620</v>
      </c>
      <c r="H83" s="8">
        <v>10280</v>
      </c>
      <c r="I83" s="8">
        <v>10540</v>
      </c>
      <c r="J83" s="8">
        <v>23060</v>
      </c>
      <c r="K83" s="8">
        <v>13180</v>
      </c>
      <c r="L83" s="8">
        <v>19360</v>
      </c>
      <c r="M83" s="8">
        <v>20480</v>
      </c>
      <c r="N83" s="8">
        <v>17660</v>
      </c>
      <c r="O83" s="7">
        <v>15580</v>
      </c>
      <c r="P83" s="7">
        <v>15580</v>
      </c>
      <c r="Q83" s="7">
        <v>14040</v>
      </c>
      <c r="R83" s="7">
        <v>11357</v>
      </c>
      <c r="S83" s="7">
        <v>19840</v>
      </c>
      <c r="T83" s="7">
        <v>13760</v>
      </c>
      <c r="U83" s="7">
        <v>14220</v>
      </c>
      <c r="V83" s="7">
        <v>14300</v>
      </c>
      <c r="W83" s="7">
        <v>12842</v>
      </c>
      <c r="X83" s="7">
        <v>14245</v>
      </c>
      <c r="Y83" s="7">
        <v>27003</v>
      </c>
      <c r="Z83" s="7">
        <v>18527</v>
      </c>
      <c r="AA83" s="7">
        <v>19747</v>
      </c>
      <c r="AB83" s="7">
        <v>14183</v>
      </c>
      <c r="AC83" s="7">
        <v>13980</v>
      </c>
      <c r="AD83" s="7">
        <v>16620</v>
      </c>
      <c r="AE83" s="7">
        <v>20105</v>
      </c>
      <c r="AF83" s="7">
        <v>25966</v>
      </c>
      <c r="AG83" s="7">
        <v>23480</v>
      </c>
      <c r="AH83" s="7">
        <v>17581</v>
      </c>
      <c r="AI83" s="7">
        <v>20980</v>
      </c>
      <c r="AJ83" s="7">
        <v>23663</v>
      </c>
      <c r="AK83" s="7">
        <v>35846</v>
      </c>
    </row>
    <row r="84" spans="1:37" x14ac:dyDescent="0.75">
      <c r="A84" s="6" t="s">
        <v>59</v>
      </c>
      <c r="B84" s="18" t="s">
        <v>138</v>
      </c>
      <c r="C84" s="6" t="s">
        <v>29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79</v>
      </c>
    </row>
    <row r="85" spans="1:37" x14ac:dyDescent="0.75">
      <c r="A85" s="6" t="s">
        <v>60</v>
      </c>
      <c r="B85" s="18" t="s">
        <v>139</v>
      </c>
      <c r="C85" s="6" t="s">
        <v>26</v>
      </c>
      <c r="D85" s="8">
        <v>2625</v>
      </c>
      <c r="E85" s="8">
        <v>1560</v>
      </c>
      <c r="F85" s="8">
        <v>12070</v>
      </c>
      <c r="G85" s="8">
        <v>16445</v>
      </c>
      <c r="H85" s="8">
        <v>19530</v>
      </c>
      <c r="I85" s="8">
        <v>21955</v>
      </c>
      <c r="J85" s="8">
        <v>33685</v>
      </c>
      <c r="K85" s="8">
        <v>17845</v>
      </c>
      <c r="L85" s="8">
        <v>23855</v>
      </c>
      <c r="M85" s="8">
        <v>26425</v>
      </c>
      <c r="N85" s="8">
        <v>22930</v>
      </c>
      <c r="O85" s="7">
        <v>16365</v>
      </c>
      <c r="P85" s="7">
        <v>18340</v>
      </c>
      <c r="Q85" s="7">
        <v>16175</v>
      </c>
      <c r="R85" s="7">
        <v>15191</v>
      </c>
      <c r="S85" s="7">
        <v>20130</v>
      </c>
      <c r="T85" s="7">
        <v>16375</v>
      </c>
      <c r="U85" s="7">
        <v>18301</v>
      </c>
      <c r="V85" s="7">
        <v>11192</v>
      </c>
      <c r="W85" s="7">
        <v>12081</v>
      </c>
      <c r="X85" s="7">
        <v>13481</v>
      </c>
      <c r="Y85" s="7">
        <v>12797</v>
      </c>
      <c r="Z85" s="7">
        <v>18446</v>
      </c>
      <c r="AA85" s="7">
        <v>19339</v>
      </c>
      <c r="AB85" s="7">
        <v>7102</v>
      </c>
      <c r="AC85" s="7">
        <v>8354</v>
      </c>
      <c r="AD85" s="7">
        <v>15089</v>
      </c>
      <c r="AE85" s="7">
        <v>12609</v>
      </c>
      <c r="AF85" s="7">
        <v>2615</v>
      </c>
      <c r="AG85" s="7">
        <v>3195</v>
      </c>
      <c r="AH85" s="7">
        <v>18601</v>
      </c>
      <c r="AI85" s="7">
        <v>14774</v>
      </c>
      <c r="AJ85" s="7">
        <v>15375</v>
      </c>
      <c r="AK85" s="7">
        <v>13186</v>
      </c>
    </row>
    <row r="86" spans="1:37" x14ac:dyDescent="0.75">
      <c r="A86" s="6" t="s">
        <v>60</v>
      </c>
      <c r="B86" s="18" t="s">
        <v>139</v>
      </c>
      <c r="C86" s="6" t="s">
        <v>29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29</v>
      </c>
    </row>
    <row r="87" spans="1:37" x14ac:dyDescent="0.75">
      <c r="A87" s="6" t="s">
        <v>61</v>
      </c>
      <c r="B87" s="18" t="s">
        <v>140</v>
      </c>
      <c r="C87" s="6" t="s">
        <v>25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11">
        <v>5400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13770</v>
      </c>
      <c r="X87" s="7">
        <v>30465</v>
      </c>
      <c r="Y87" s="7">
        <v>13860</v>
      </c>
      <c r="Z87" s="7">
        <v>20130</v>
      </c>
      <c r="AA87" s="7">
        <v>17540</v>
      </c>
      <c r="AB87" s="7">
        <v>20850</v>
      </c>
      <c r="AC87" s="7">
        <v>28320</v>
      </c>
      <c r="AD87" s="7">
        <v>25110</v>
      </c>
      <c r="AE87" s="7">
        <v>31080</v>
      </c>
      <c r="AF87" s="7">
        <v>33885</v>
      </c>
      <c r="AG87" s="7">
        <v>24450</v>
      </c>
      <c r="AH87" s="7">
        <v>36780</v>
      </c>
      <c r="AI87" s="7">
        <v>45540</v>
      </c>
      <c r="AJ87" s="7">
        <v>24630</v>
      </c>
      <c r="AK87" s="7">
        <v>21510</v>
      </c>
    </row>
    <row r="88" spans="1:37" x14ac:dyDescent="0.75">
      <c r="A88" s="6" t="s">
        <v>61</v>
      </c>
      <c r="B88" s="18" t="s">
        <v>140</v>
      </c>
      <c r="C88" s="6" t="s">
        <v>26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45</v>
      </c>
      <c r="W88" s="7">
        <v>57</v>
      </c>
      <c r="X88" s="7">
        <v>22</v>
      </c>
      <c r="Y88" s="7">
        <v>11</v>
      </c>
      <c r="Z88" s="7">
        <v>13</v>
      </c>
      <c r="AA88" s="7"/>
      <c r="AB88" s="7"/>
      <c r="AC88" s="7"/>
      <c r="AD88" s="7"/>
      <c r="AE88" s="7"/>
      <c r="AF88" s="7"/>
      <c r="AG88" s="7"/>
      <c r="AH88" s="7">
        <v>1</v>
      </c>
      <c r="AI88" s="7">
        <v>12754</v>
      </c>
      <c r="AJ88" s="7">
        <v>1620</v>
      </c>
      <c r="AK88" s="7">
        <v>14</v>
      </c>
    </row>
    <row r="89" spans="1:37" x14ac:dyDescent="0.75">
      <c r="A89" s="6" t="s">
        <v>62</v>
      </c>
      <c r="B89" s="18" t="s">
        <v>141</v>
      </c>
      <c r="C89" s="6" t="s">
        <v>25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25</v>
      </c>
      <c r="AI89" s="7">
        <v>7050</v>
      </c>
      <c r="AJ89" s="7">
        <v>20460</v>
      </c>
      <c r="AK89" s="7">
        <v>11580</v>
      </c>
    </row>
    <row r="90" spans="1:37" x14ac:dyDescent="0.75">
      <c r="A90" s="6" t="s">
        <v>62</v>
      </c>
      <c r="B90" s="18" t="s">
        <v>141</v>
      </c>
      <c r="C90" s="6" t="s">
        <v>29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103</v>
      </c>
    </row>
    <row r="91" spans="1:37" x14ac:dyDescent="0.75">
      <c r="A91" s="6" t="s">
        <v>62</v>
      </c>
      <c r="B91" s="18" t="s">
        <v>141</v>
      </c>
      <c r="C91" s="6" t="s">
        <v>26</v>
      </c>
      <c r="D91" s="8">
        <v>6449</v>
      </c>
      <c r="E91" s="8">
        <v>4376</v>
      </c>
      <c r="F91" s="8">
        <v>27295</v>
      </c>
      <c r="G91" s="8">
        <v>39735</v>
      </c>
      <c r="H91" s="8">
        <v>49960</v>
      </c>
      <c r="I91" s="8">
        <v>51555</v>
      </c>
      <c r="J91" s="8">
        <v>74812</v>
      </c>
      <c r="K91" s="8">
        <v>36735</v>
      </c>
      <c r="L91" s="8">
        <v>54680</v>
      </c>
      <c r="M91" s="8">
        <v>70200</v>
      </c>
      <c r="N91" s="8">
        <v>41930</v>
      </c>
      <c r="O91" s="7">
        <v>31255</v>
      </c>
      <c r="P91" s="7">
        <v>37085</v>
      </c>
      <c r="Q91" s="7">
        <v>29750</v>
      </c>
      <c r="R91" s="7">
        <v>29160</v>
      </c>
      <c r="S91" s="7">
        <v>41520</v>
      </c>
      <c r="T91" s="7">
        <v>36540</v>
      </c>
      <c r="U91" s="7">
        <v>42115</v>
      </c>
      <c r="V91" s="7">
        <v>28465</v>
      </c>
      <c r="W91" s="7">
        <v>30466</v>
      </c>
      <c r="X91" s="7">
        <v>29774</v>
      </c>
      <c r="Y91" s="7">
        <v>48784</v>
      </c>
      <c r="Z91" s="7">
        <v>35225</v>
      </c>
      <c r="AA91" s="7">
        <v>38766</v>
      </c>
      <c r="AB91" s="7">
        <v>24363</v>
      </c>
      <c r="AC91" s="7">
        <v>27091</v>
      </c>
      <c r="AD91" s="7">
        <v>35181</v>
      </c>
      <c r="AE91" s="7">
        <v>35522</v>
      </c>
      <c r="AF91" s="7">
        <v>30590</v>
      </c>
      <c r="AG91" s="7">
        <v>39403</v>
      </c>
      <c r="AH91" s="7">
        <v>45517</v>
      </c>
      <c r="AI91" s="7">
        <v>24511</v>
      </c>
      <c r="AJ91" s="7">
        <v>39061</v>
      </c>
      <c r="AK91" s="7">
        <v>57620</v>
      </c>
    </row>
    <row r="92" spans="1:37" x14ac:dyDescent="0.75">
      <c r="A92" s="6" t="s">
        <v>63</v>
      </c>
      <c r="B92" s="18" t="s">
        <v>142</v>
      </c>
      <c r="C92" s="6" t="s">
        <v>26</v>
      </c>
      <c r="D92" s="8">
        <v>2955</v>
      </c>
      <c r="E92" s="8">
        <v>1035</v>
      </c>
      <c r="F92" s="8">
        <v>12670</v>
      </c>
      <c r="G92" s="8">
        <v>18920</v>
      </c>
      <c r="H92" s="8">
        <v>23320</v>
      </c>
      <c r="I92" s="8">
        <v>25820</v>
      </c>
      <c r="J92" s="8">
        <v>36325</v>
      </c>
      <c r="K92" s="8">
        <v>17590</v>
      </c>
      <c r="L92" s="8">
        <v>27050</v>
      </c>
      <c r="M92" s="8">
        <v>29345</v>
      </c>
      <c r="N92" s="8">
        <v>22830</v>
      </c>
      <c r="O92" s="7">
        <v>21345</v>
      </c>
      <c r="P92" s="7">
        <v>19035</v>
      </c>
      <c r="Q92" s="7">
        <v>17580</v>
      </c>
      <c r="R92" s="7">
        <v>3812</v>
      </c>
      <c r="S92" s="7">
        <v>0</v>
      </c>
      <c r="T92" s="7">
        <v>0</v>
      </c>
      <c r="U92" s="7">
        <v>0</v>
      </c>
      <c r="V92" s="7">
        <v>30340</v>
      </c>
      <c r="W92" s="7">
        <v>21890</v>
      </c>
      <c r="X92" s="7">
        <v>18125</v>
      </c>
      <c r="Y92" s="7">
        <v>23133</v>
      </c>
      <c r="Z92" s="7">
        <v>21808</v>
      </c>
      <c r="AA92" s="7">
        <v>15643</v>
      </c>
      <c r="AB92" s="7">
        <v>20994</v>
      </c>
      <c r="AC92" s="7">
        <v>18073</v>
      </c>
      <c r="AD92" s="7">
        <v>21158</v>
      </c>
      <c r="AE92" s="7">
        <v>21025</v>
      </c>
      <c r="AF92" s="7">
        <v>19416</v>
      </c>
      <c r="AG92" s="7">
        <v>24403</v>
      </c>
      <c r="AH92" s="7">
        <v>17437</v>
      </c>
      <c r="AI92" s="7">
        <v>21101</v>
      </c>
      <c r="AJ92" s="7">
        <v>33296</v>
      </c>
      <c r="AK92" s="7">
        <v>13958</v>
      </c>
    </row>
    <row r="93" spans="1:37" x14ac:dyDescent="0.75">
      <c r="A93" s="6" t="s">
        <v>63</v>
      </c>
      <c r="B93" s="18" t="s">
        <v>142</v>
      </c>
      <c r="C93" s="6" t="s">
        <v>29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47</v>
      </c>
    </row>
    <row r="94" spans="1:37" x14ac:dyDescent="0.75">
      <c r="A94" s="6" t="s">
        <v>64</v>
      </c>
      <c r="B94" s="18" t="s">
        <v>143</v>
      </c>
      <c r="C94" s="6" t="s">
        <v>25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11430</v>
      </c>
      <c r="X94" s="7">
        <v>14625</v>
      </c>
      <c r="Y94" s="7">
        <v>1215</v>
      </c>
      <c r="Z94" s="7">
        <v>8280</v>
      </c>
      <c r="AA94" s="7">
        <v>9045</v>
      </c>
      <c r="AB94" s="7">
        <v>11460</v>
      </c>
      <c r="AC94" s="7">
        <v>19410</v>
      </c>
      <c r="AD94" s="7">
        <v>29490</v>
      </c>
      <c r="AE94" s="7">
        <v>32190</v>
      </c>
      <c r="AF94" s="7">
        <v>36420</v>
      </c>
      <c r="AG94" s="7">
        <v>27990</v>
      </c>
      <c r="AH94" s="7">
        <v>31050</v>
      </c>
      <c r="AI94" s="7">
        <v>27720</v>
      </c>
      <c r="AJ94" s="7">
        <v>40950</v>
      </c>
      <c r="AK94" s="7">
        <v>32970</v>
      </c>
    </row>
    <row r="95" spans="1:37" x14ac:dyDescent="0.75">
      <c r="A95" s="6" t="s">
        <v>64</v>
      </c>
      <c r="B95" s="18" t="s">
        <v>143</v>
      </c>
      <c r="C95" s="6" t="s">
        <v>28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2100</v>
      </c>
      <c r="AK95" s="7">
        <v>4860</v>
      </c>
    </row>
    <row r="96" spans="1:37" x14ac:dyDescent="0.75">
      <c r="A96" s="6" t="s">
        <v>64</v>
      </c>
      <c r="B96" s="18" t="s">
        <v>143</v>
      </c>
      <c r="C96" s="6" t="s">
        <v>29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207</v>
      </c>
    </row>
    <row r="97" spans="1:37" x14ac:dyDescent="0.75">
      <c r="A97" s="6" t="s">
        <v>64</v>
      </c>
      <c r="B97" s="18" t="s">
        <v>143</v>
      </c>
      <c r="C97" s="6" t="s">
        <v>26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37085</v>
      </c>
      <c r="O97" s="7">
        <v>73480</v>
      </c>
      <c r="P97" s="7">
        <v>40350</v>
      </c>
      <c r="Q97" s="7">
        <v>52055</v>
      </c>
      <c r="R97" s="7">
        <v>39544</v>
      </c>
      <c r="S97" s="7">
        <v>66900</v>
      </c>
      <c r="T97" s="7">
        <v>59474</v>
      </c>
      <c r="U97" s="7">
        <v>63468</v>
      </c>
      <c r="V97" s="7">
        <v>55261</v>
      </c>
      <c r="W97" s="7">
        <v>52727</v>
      </c>
      <c r="X97" s="7">
        <v>56731</v>
      </c>
      <c r="Y97" s="7">
        <v>77112</v>
      </c>
      <c r="Z97" s="7">
        <v>66621</v>
      </c>
      <c r="AA97" s="7">
        <v>65921</v>
      </c>
      <c r="AB97" s="7">
        <v>45603</v>
      </c>
      <c r="AC97" s="7">
        <v>54790</v>
      </c>
      <c r="AD97" s="7">
        <v>64529</v>
      </c>
      <c r="AE97" s="7">
        <v>68104</v>
      </c>
      <c r="AF97" s="7">
        <v>61464</v>
      </c>
      <c r="AG97" s="7">
        <v>62620</v>
      </c>
      <c r="AH97" s="7">
        <v>54571</v>
      </c>
      <c r="AI97" s="7">
        <v>70783</v>
      </c>
      <c r="AJ97" s="7">
        <v>79117</v>
      </c>
      <c r="AK97" s="7">
        <v>106766</v>
      </c>
    </row>
    <row r="98" spans="1:37" x14ac:dyDescent="0.75">
      <c r="A98" s="6" t="s">
        <v>65</v>
      </c>
      <c r="B98" s="18" t="s">
        <v>144</v>
      </c>
      <c r="C98" s="6" t="s">
        <v>29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29</v>
      </c>
    </row>
    <row r="99" spans="1:37" x14ac:dyDescent="0.75">
      <c r="A99" s="6" t="s">
        <v>65</v>
      </c>
      <c r="B99" s="18" t="s">
        <v>144</v>
      </c>
      <c r="C99" s="6" t="s">
        <v>25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25</v>
      </c>
    </row>
    <row r="100" spans="1:37" x14ac:dyDescent="0.75">
      <c r="A100" s="6" t="s">
        <v>65</v>
      </c>
      <c r="B100" s="18" t="s">
        <v>144</v>
      </c>
      <c r="C100" s="6" t="s">
        <v>26</v>
      </c>
      <c r="D100" s="8">
        <v>2465</v>
      </c>
      <c r="E100" s="8">
        <v>1200</v>
      </c>
      <c r="F100" s="8">
        <v>7749</v>
      </c>
      <c r="G100" s="8">
        <v>11595</v>
      </c>
      <c r="H100" s="8">
        <v>13250</v>
      </c>
      <c r="I100" s="8">
        <v>21485</v>
      </c>
      <c r="J100" s="8">
        <v>20704</v>
      </c>
      <c r="K100" s="8">
        <v>10880</v>
      </c>
      <c r="L100" s="8">
        <v>25570</v>
      </c>
      <c r="M100" s="8">
        <v>16600</v>
      </c>
      <c r="N100" s="8">
        <v>15015</v>
      </c>
      <c r="O100" s="7">
        <v>14125</v>
      </c>
      <c r="P100" s="7">
        <v>13805</v>
      </c>
      <c r="Q100" s="7">
        <v>11140</v>
      </c>
      <c r="R100" s="7">
        <v>10660</v>
      </c>
      <c r="S100" s="7">
        <v>17950</v>
      </c>
      <c r="T100" s="7">
        <v>15345</v>
      </c>
      <c r="U100" s="7">
        <v>17505</v>
      </c>
      <c r="V100" s="7">
        <v>10840</v>
      </c>
      <c r="W100" s="7">
        <v>8790</v>
      </c>
      <c r="X100" s="7">
        <v>14895</v>
      </c>
      <c r="Y100" s="7">
        <v>1083</v>
      </c>
      <c r="Z100" s="7">
        <v>0</v>
      </c>
      <c r="AA100" s="7">
        <v>0</v>
      </c>
      <c r="AB100" s="7">
        <v>20243</v>
      </c>
      <c r="AC100" s="7">
        <v>19411</v>
      </c>
      <c r="AD100" s="7">
        <v>12807</v>
      </c>
      <c r="AE100" s="7">
        <v>11790</v>
      </c>
      <c r="AF100" s="7">
        <v>12560</v>
      </c>
      <c r="AG100" s="7">
        <v>15036</v>
      </c>
      <c r="AH100" s="7">
        <v>8768</v>
      </c>
      <c r="AI100" s="7">
        <v>12418</v>
      </c>
      <c r="AJ100" s="7">
        <v>23479</v>
      </c>
      <c r="AK100" s="7">
        <v>18008</v>
      </c>
    </row>
    <row r="101" spans="1:37" x14ac:dyDescent="0.75">
      <c r="A101" s="6" t="s">
        <v>66</v>
      </c>
      <c r="B101" s="18" t="s">
        <v>145</v>
      </c>
      <c r="C101" s="6" t="s">
        <v>25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13770</v>
      </c>
      <c r="AC101" s="7">
        <v>3960</v>
      </c>
      <c r="AD101" s="7">
        <v>14400</v>
      </c>
      <c r="AE101" s="7">
        <v>6780</v>
      </c>
      <c r="AF101" s="7">
        <v>3600</v>
      </c>
      <c r="AG101" s="7">
        <v>4470</v>
      </c>
      <c r="AH101" s="7">
        <v>0</v>
      </c>
      <c r="AI101" s="7">
        <v>1290</v>
      </c>
      <c r="AJ101" s="7">
        <v>16080</v>
      </c>
      <c r="AK101" s="7">
        <v>9600</v>
      </c>
    </row>
    <row r="102" spans="1:37" x14ac:dyDescent="0.75">
      <c r="A102" s="6" t="s">
        <v>66</v>
      </c>
      <c r="B102" s="18" t="s">
        <v>145</v>
      </c>
      <c r="C102" s="6" t="s">
        <v>28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1500</v>
      </c>
      <c r="AK102" s="7">
        <v>2280</v>
      </c>
    </row>
    <row r="103" spans="1:37" x14ac:dyDescent="0.75">
      <c r="A103" s="6" t="s">
        <v>66</v>
      </c>
      <c r="B103" s="18" t="s">
        <v>145</v>
      </c>
      <c r="C103" s="6" t="s">
        <v>29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106</v>
      </c>
    </row>
    <row r="104" spans="1:37" x14ac:dyDescent="0.75">
      <c r="A104" s="6" t="s">
        <v>66</v>
      </c>
      <c r="B104" s="18" t="s">
        <v>145</v>
      </c>
      <c r="C104" s="6" t="s">
        <v>26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7">
        <v>30465</v>
      </c>
      <c r="P104" s="7">
        <v>31285</v>
      </c>
      <c r="Q104" s="7">
        <v>31020</v>
      </c>
      <c r="R104" s="7">
        <v>29755</v>
      </c>
      <c r="S104" s="7">
        <v>34921</v>
      </c>
      <c r="T104" s="7">
        <v>31140</v>
      </c>
      <c r="U104" s="7">
        <v>39330</v>
      </c>
      <c r="V104" s="7">
        <v>27362</v>
      </c>
      <c r="W104" s="7">
        <v>28672</v>
      </c>
      <c r="X104" s="7">
        <v>30960</v>
      </c>
      <c r="Y104" s="7">
        <v>24526</v>
      </c>
      <c r="Z104" s="7">
        <v>64773</v>
      </c>
      <c r="AA104" s="7">
        <v>20662</v>
      </c>
      <c r="AB104" s="7">
        <v>33422</v>
      </c>
      <c r="AC104" s="7">
        <v>27827</v>
      </c>
      <c r="AD104" s="7">
        <v>35735</v>
      </c>
      <c r="AE104" s="7">
        <v>36090</v>
      </c>
      <c r="AF104" s="7">
        <v>29177</v>
      </c>
      <c r="AG104" s="7">
        <v>36170</v>
      </c>
      <c r="AH104" s="7">
        <v>23194</v>
      </c>
      <c r="AI104" s="7">
        <v>33710</v>
      </c>
      <c r="AJ104" s="7">
        <v>34869</v>
      </c>
      <c r="AK104" s="7">
        <v>46232</v>
      </c>
    </row>
    <row r="105" spans="1:37" x14ac:dyDescent="0.75">
      <c r="A105" s="6" t="s">
        <v>67</v>
      </c>
      <c r="B105" s="18" t="s">
        <v>146</v>
      </c>
      <c r="C105" s="6" t="s">
        <v>26</v>
      </c>
      <c r="D105" s="8">
        <v>1740</v>
      </c>
      <c r="E105" s="8">
        <v>240</v>
      </c>
      <c r="F105" s="8">
        <v>10740</v>
      </c>
      <c r="G105" s="8">
        <v>12690</v>
      </c>
      <c r="H105" s="8">
        <v>13590</v>
      </c>
      <c r="I105" s="8">
        <v>15600</v>
      </c>
      <c r="J105" s="8">
        <v>26584</v>
      </c>
      <c r="K105" s="8">
        <v>14280</v>
      </c>
      <c r="L105" s="8">
        <v>14820</v>
      </c>
      <c r="M105" s="8">
        <v>17640</v>
      </c>
      <c r="N105" s="8">
        <v>13710</v>
      </c>
      <c r="O105" s="7">
        <v>17190</v>
      </c>
      <c r="P105" s="7">
        <v>20310</v>
      </c>
      <c r="Q105" s="7">
        <v>15480</v>
      </c>
      <c r="R105" s="7">
        <v>12279</v>
      </c>
      <c r="S105" s="7">
        <v>12660</v>
      </c>
      <c r="T105" s="7">
        <v>11970</v>
      </c>
      <c r="U105" s="7">
        <v>11070</v>
      </c>
      <c r="V105" s="7">
        <v>9000</v>
      </c>
      <c r="W105" s="7">
        <v>8881</v>
      </c>
      <c r="X105" s="7">
        <v>9021</v>
      </c>
      <c r="Y105" s="7">
        <v>14981</v>
      </c>
      <c r="Z105" s="7">
        <v>8430</v>
      </c>
      <c r="AA105" s="7">
        <v>16386</v>
      </c>
      <c r="AB105" s="7">
        <v>7188</v>
      </c>
      <c r="AC105" s="7">
        <v>8493</v>
      </c>
      <c r="AD105" s="7">
        <v>9630</v>
      </c>
      <c r="AE105" s="7">
        <v>11165</v>
      </c>
      <c r="AF105" s="7">
        <v>11614</v>
      </c>
      <c r="AG105" s="7">
        <v>14871</v>
      </c>
      <c r="AH105" s="7">
        <v>10746</v>
      </c>
      <c r="AI105" s="7">
        <v>12907</v>
      </c>
      <c r="AJ105" s="7">
        <v>14641</v>
      </c>
      <c r="AK105" s="7">
        <v>11435</v>
      </c>
    </row>
    <row r="106" spans="1:37" x14ac:dyDescent="0.75">
      <c r="A106" s="6" t="s">
        <v>67</v>
      </c>
      <c r="B106" s="18" t="s">
        <v>146</v>
      </c>
      <c r="C106" s="6" t="s">
        <v>25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30</v>
      </c>
    </row>
    <row r="107" spans="1:37" x14ac:dyDescent="0.75">
      <c r="A107" s="6" t="s">
        <v>67</v>
      </c>
      <c r="B107" s="18" t="s">
        <v>146</v>
      </c>
      <c r="C107" s="6" t="s">
        <v>29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91</v>
      </c>
    </row>
    <row r="108" spans="1:37" x14ac:dyDescent="0.75">
      <c r="A108" s="6" t="s">
        <v>68</v>
      </c>
      <c r="B108" s="18" t="s">
        <v>147</v>
      </c>
      <c r="C108" s="6" t="s">
        <v>26</v>
      </c>
      <c r="D108" s="8">
        <v>2915</v>
      </c>
      <c r="E108" s="8">
        <v>767</v>
      </c>
      <c r="F108" s="8">
        <v>25293</v>
      </c>
      <c r="G108" s="8">
        <v>15550</v>
      </c>
      <c r="H108" s="8">
        <v>21670</v>
      </c>
      <c r="I108" s="8">
        <v>25175</v>
      </c>
      <c r="J108" s="8">
        <v>38619</v>
      </c>
      <c r="K108" s="8">
        <v>18900</v>
      </c>
      <c r="L108" s="8">
        <v>41845</v>
      </c>
      <c r="M108" s="8">
        <v>31215</v>
      </c>
      <c r="N108" s="8">
        <v>21250</v>
      </c>
      <c r="O108" s="7">
        <v>23350</v>
      </c>
      <c r="P108" s="7">
        <v>22720</v>
      </c>
      <c r="Q108" s="7">
        <v>15015</v>
      </c>
      <c r="R108" s="7">
        <v>18830</v>
      </c>
      <c r="S108" s="7">
        <v>31555</v>
      </c>
      <c r="T108" s="7">
        <v>26065</v>
      </c>
      <c r="U108" s="7">
        <v>27245</v>
      </c>
      <c r="V108" s="7">
        <v>21460</v>
      </c>
      <c r="W108" s="7">
        <v>24516</v>
      </c>
      <c r="X108" s="7">
        <v>22486</v>
      </c>
      <c r="Y108" s="7">
        <v>32527</v>
      </c>
      <c r="Z108" s="7">
        <v>26403</v>
      </c>
      <c r="AA108" s="7">
        <v>28910</v>
      </c>
      <c r="AB108" s="7">
        <v>15929</v>
      </c>
      <c r="AC108" s="7">
        <v>18279</v>
      </c>
      <c r="AD108" s="7">
        <v>29270</v>
      </c>
      <c r="AE108" s="7">
        <v>17743</v>
      </c>
      <c r="AF108" s="7">
        <v>21338</v>
      </c>
      <c r="AG108" s="7">
        <v>25780</v>
      </c>
      <c r="AH108" s="7">
        <v>29916</v>
      </c>
      <c r="AI108" s="7">
        <v>15804</v>
      </c>
      <c r="AJ108" s="7">
        <v>24899</v>
      </c>
      <c r="AK108" s="7">
        <v>36062</v>
      </c>
    </row>
    <row r="109" spans="1:37" x14ac:dyDescent="0.75">
      <c r="A109" s="6" t="s">
        <v>68</v>
      </c>
      <c r="B109" s="18" t="s">
        <v>147</v>
      </c>
      <c r="C109" s="6" t="s">
        <v>25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</row>
    <row r="110" spans="1:37" x14ac:dyDescent="0.75">
      <c r="A110" s="6" t="s">
        <v>68</v>
      </c>
      <c r="B110" s="18" t="s">
        <v>147</v>
      </c>
      <c r="C110" s="6" t="s">
        <v>29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99</v>
      </c>
    </row>
    <row r="111" spans="1:37" x14ac:dyDescent="0.75">
      <c r="A111" s="6" t="s">
        <v>69</v>
      </c>
      <c r="B111" s="18" t="s">
        <v>148</v>
      </c>
      <c r="C111" s="6" t="s">
        <v>26</v>
      </c>
      <c r="D111" s="8">
        <v>1775</v>
      </c>
      <c r="E111" s="8">
        <v>240</v>
      </c>
      <c r="F111" s="8">
        <v>10600</v>
      </c>
      <c r="G111" s="8">
        <v>14535</v>
      </c>
      <c r="H111" s="8">
        <v>16100</v>
      </c>
      <c r="I111" s="8">
        <v>22110</v>
      </c>
      <c r="J111" s="8">
        <v>29445</v>
      </c>
      <c r="K111" s="8">
        <v>14800</v>
      </c>
      <c r="L111" s="8">
        <v>20770</v>
      </c>
      <c r="M111" s="8">
        <v>28305</v>
      </c>
      <c r="N111" s="8">
        <v>20990</v>
      </c>
      <c r="O111" s="7">
        <v>19320</v>
      </c>
      <c r="P111" s="7">
        <v>22050</v>
      </c>
      <c r="Q111" s="7">
        <v>12770</v>
      </c>
      <c r="R111" s="7">
        <v>12722</v>
      </c>
      <c r="S111" s="7">
        <v>8770</v>
      </c>
      <c r="T111" s="7">
        <v>0</v>
      </c>
      <c r="U111" s="7">
        <v>27205</v>
      </c>
      <c r="V111" s="7">
        <v>23684</v>
      </c>
      <c r="W111" s="7">
        <v>19961</v>
      </c>
      <c r="X111" s="7">
        <v>22287</v>
      </c>
      <c r="Y111" s="7">
        <v>20433</v>
      </c>
      <c r="Z111" s="7">
        <v>28794</v>
      </c>
      <c r="AA111" s="7">
        <v>28054</v>
      </c>
      <c r="AB111" s="7">
        <v>16471</v>
      </c>
      <c r="AC111" s="7">
        <v>19275</v>
      </c>
      <c r="AD111" s="7">
        <v>23054</v>
      </c>
      <c r="AE111" s="7">
        <v>19793</v>
      </c>
      <c r="AF111" s="7">
        <v>18426</v>
      </c>
      <c r="AG111" s="7">
        <v>23929</v>
      </c>
      <c r="AH111" s="7">
        <v>16240</v>
      </c>
      <c r="AI111" s="7">
        <v>20080</v>
      </c>
      <c r="AJ111" s="7">
        <v>33806</v>
      </c>
      <c r="AK111" s="7">
        <v>28270</v>
      </c>
    </row>
    <row r="112" spans="1:37" x14ac:dyDescent="0.75">
      <c r="A112" s="6" t="s">
        <v>69</v>
      </c>
      <c r="B112" s="18" t="s">
        <v>148</v>
      </c>
      <c r="C112" s="6" t="s">
        <v>25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20</v>
      </c>
    </row>
    <row r="113" spans="1:37" x14ac:dyDescent="0.75">
      <c r="A113" s="6" t="s">
        <v>69</v>
      </c>
      <c r="B113" s="18" t="s">
        <v>148</v>
      </c>
      <c r="C113" s="6" t="s">
        <v>29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102</v>
      </c>
    </row>
    <row r="114" spans="1:37" x14ac:dyDescent="0.75">
      <c r="A114" s="6" t="s">
        <v>70</v>
      </c>
      <c r="B114" s="18" t="s">
        <v>149</v>
      </c>
      <c r="C114" s="6" t="s">
        <v>25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5940</v>
      </c>
      <c r="AE114" s="7">
        <v>1080</v>
      </c>
      <c r="AF114" s="7">
        <v>5080</v>
      </c>
      <c r="AG114" s="7">
        <v>7060</v>
      </c>
      <c r="AH114" s="7">
        <v>6580</v>
      </c>
      <c r="AI114" s="7">
        <v>5900</v>
      </c>
      <c r="AJ114" s="7">
        <v>7100</v>
      </c>
      <c r="AK114" s="7">
        <v>6300</v>
      </c>
    </row>
    <row r="115" spans="1:37" x14ac:dyDescent="0.75">
      <c r="A115" s="6" t="s">
        <v>70</v>
      </c>
      <c r="B115" s="18" t="s">
        <v>149</v>
      </c>
      <c r="C115" s="6" t="s">
        <v>29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103</v>
      </c>
    </row>
    <row r="116" spans="1:37" x14ac:dyDescent="0.75">
      <c r="A116" s="6" t="s">
        <v>70</v>
      </c>
      <c r="B116" s="18" t="s">
        <v>149</v>
      </c>
      <c r="C116" s="6" t="s">
        <v>26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359</v>
      </c>
      <c r="AC116" s="7">
        <v>29636</v>
      </c>
      <c r="AD116" s="7">
        <v>21464</v>
      </c>
      <c r="AE116" s="7">
        <v>14880</v>
      </c>
      <c r="AF116" s="7">
        <v>11919</v>
      </c>
      <c r="AG116" s="7">
        <v>13213</v>
      </c>
      <c r="AH116" s="7">
        <v>17565</v>
      </c>
      <c r="AI116" s="7">
        <v>7589</v>
      </c>
      <c r="AJ116" s="7">
        <v>14154</v>
      </c>
      <c r="AK116" s="7">
        <v>23792</v>
      </c>
    </row>
    <row r="117" spans="1:37" x14ac:dyDescent="0.75">
      <c r="A117" s="6" t="s">
        <v>71</v>
      </c>
      <c r="B117" s="18" t="s">
        <v>150</v>
      </c>
      <c r="C117" s="6" t="s">
        <v>28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1290</v>
      </c>
      <c r="AK117" s="7">
        <v>1860</v>
      </c>
    </row>
    <row r="118" spans="1:37" x14ac:dyDescent="0.75">
      <c r="A118" s="6" t="s">
        <v>71</v>
      </c>
      <c r="B118" s="18" t="s">
        <v>150</v>
      </c>
      <c r="C118" s="6" t="s">
        <v>29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48</v>
      </c>
    </row>
    <row r="119" spans="1:37" x14ac:dyDescent="0.75">
      <c r="A119" s="6" t="s">
        <v>71</v>
      </c>
      <c r="B119" s="18" t="s">
        <v>150</v>
      </c>
      <c r="C119" s="6" t="s">
        <v>26</v>
      </c>
      <c r="D119" s="8">
        <v>1719</v>
      </c>
      <c r="E119" s="8">
        <v>100</v>
      </c>
      <c r="F119" s="8">
        <v>8820</v>
      </c>
      <c r="G119" s="8">
        <v>13670</v>
      </c>
      <c r="H119" s="8">
        <v>16455</v>
      </c>
      <c r="I119" s="8">
        <v>16875</v>
      </c>
      <c r="J119" s="8">
        <v>28085</v>
      </c>
      <c r="K119" s="8">
        <v>13715</v>
      </c>
      <c r="L119" s="8">
        <v>25950</v>
      </c>
      <c r="M119" s="8">
        <v>20165</v>
      </c>
      <c r="N119" s="8">
        <v>18800</v>
      </c>
      <c r="O119" s="7">
        <v>16645</v>
      </c>
      <c r="P119" s="7">
        <v>16795</v>
      </c>
      <c r="Q119" s="7">
        <v>13240</v>
      </c>
      <c r="R119" s="7">
        <v>14110</v>
      </c>
      <c r="S119" s="7">
        <v>24720</v>
      </c>
      <c r="T119" s="7">
        <v>17830</v>
      </c>
      <c r="U119" s="7">
        <v>22410</v>
      </c>
      <c r="V119" s="7">
        <v>15415</v>
      </c>
      <c r="W119" s="7">
        <v>19062</v>
      </c>
      <c r="X119" s="7">
        <v>17123</v>
      </c>
      <c r="Y119" s="7">
        <v>18019</v>
      </c>
      <c r="Z119" s="7">
        <v>27781</v>
      </c>
      <c r="AA119" s="7">
        <v>25406</v>
      </c>
      <c r="AB119" s="7">
        <v>13476</v>
      </c>
      <c r="AC119" s="7">
        <v>16255</v>
      </c>
      <c r="AD119" s="7">
        <v>21516</v>
      </c>
      <c r="AE119" s="7">
        <v>18695</v>
      </c>
      <c r="AF119" s="7">
        <v>19374</v>
      </c>
      <c r="AG119" s="7">
        <v>25594</v>
      </c>
      <c r="AH119" s="7">
        <v>15820</v>
      </c>
      <c r="AI119" s="7">
        <v>20279</v>
      </c>
      <c r="AJ119" s="7">
        <v>22527</v>
      </c>
      <c r="AK119" s="7">
        <v>29118</v>
      </c>
    </row>
    <row r="120" spans="1:37" x14ac:dyDescent="0.75">
      <c r="A120" s="6" t="s">
        <v>72</v>
      </c>
      <c r="B120" s="18" t="s">
        <v>151</v>
      </c>
      <c r="C120" s="6" t="s">
        <v>25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33120</v>
      </c>
    </row>
    <row r="121" spans="1:37" x14ac:dyDescent="0.75">
      <c r="A121" s="6" t="s">
        <v>72</v>
      </c>
      <c r="B121" s="18" t="s">
        <v>151</v>
      </c>
      <c r="C121" s="6" t="s">
        <v>28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</row>
    <row r="122" spans="1:37" x14ac:dyDescent="0.75">
      <c r="A122" s="6" t="s">
        <v>72</v>
      </c>
      <c r="B122" s="18" t="s">
        <v>151</v>
      </c>
      <c r="C122" s="6" t="s">
        <v>29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183</v>
      </c>
    </row>
    <row r="123" spans="1:37" x14ac:dyDescent="0.75">
      <c r="A123" s="6" t="s">
        <v>72</v>
      </c>
      <c r="B123" s="18" t="s">
        <v>151</v>
      </c>
      <c r="C123" s="6" t="s">
        <v>26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43180</v>
      </c>
      <c r="AK123" s="7">
        <v>31960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7F076-30FE-4CCD-8500-C235C9467157}">
  <dimension ref="A3:I49"/>
  <sheetViews>
    <sheetView topLeftCell="A36" workbookViewId="0">
      <selection activeCell="A3" sqref="A3:I48"/>
    </sheetView>
  </sheetViews>
  <sheetFormatPr baseColWidth="10" defaultRowHeight="14.75" x14ac:dyDescent="0.75"/>
  <cols>
    <col min="1" max="1" width="16.31640625" bestFit="1" customWidth="1"/>
    <col min="2" max="2" width="15.953125" bestFit="1" customWidth="1"/>
    <col min="3" max="3" width="16.1796875" bestFit="1" customWidth="1"/>
    <col min="4" max="4" width="15.86328125" bestFit="1" customWidth="1"/>
    <col min="5" max="5" width="15.36328125" bestFit="1" customWidth="1"/>
    <col min="6" max="6" width="16.40625" bestFit="1" customWidth="1"/>
    <col min="7" max="7" width="16.7265625" bestFit="1" customWidth="1"/>
    <col min="8" max="8" width="16.08984375" bestFit="1" customWidth="1"/>
    <col min="9" max="9" width="16.40625" bestFit="1" customWidth="1"/>
  </cols>
  <sheetData>
    <row r="3" spans="1:9" x14ac:dyDescent="0.75">
      <c r="A3" s="13" t="s">
        <v>85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H3" t="s">
        <v>93</v>
      </c>
      <c r="I3" t="s">
        <v>94</v>
      </c>
    </row>
    <row r="4" spans="1:9" x14ac:dyDescent="0.75">
      <c r="A4" s="14" t="s">
        <v>62</v>
      </c>
      <c r="B4">
        <v>35181</v>
      </c>
      <c r="C4">
        <v>35522</v>
      </c>
      <c r="D4">
        <v>30590</v>
      </c>
      <c r="E4">
        <v>39403</v>
      </c>
      <c r="F4" s="10">
        <v>45542</v>
      </c>
      <c r="G4" s="10">
        <v>31561</v>
      </c>
      <c r="H4" s="10">
        <v>59521</v>
      </c>
      <c r="I4" s="10">
        <v>69303</v>
      </c>
    </row>
    <row r="5" spans="1:9" x14ac:dyDescent="0.75">
      <c r="A5" s="14" t="s">
        <v>60</v>
      </c>
      <c r="B5">
        <v>15089</v>
      </c>
      <c r="C5">
        <v>12609</v>
      </c>
      <c r="D5">
        <v>2615</v>
      </c>
      <c r="E5">
        <v>3195</v>
      </c>
      <c r="F5" s="10">
        <v>18601</v>
      </c>
      <c r="G5" s="10">
        <v>14774</v>
      </c>
      <c r="H5" s="10">
        <v>15375</v>
      </c>
      <c r="I5" s="10">
        <v>13215</v>
      </c>
    </row>
    <row r="6" spans="1:9" x14ac:dyDescent="0.75">
      <c r="A6" s="14" t="s">
        <v>65</v>
      </c>
      <c r="B6">
        <v>12807</v>
      </c>
      <c r="C6">
        <v>11790</v>
      </c>
      <c r="D6">
        <v>12560</v>
      </c>
      <c r="E6">
        <v>15036</v>
      </c>
      <c r="F6" s="10">
        <v>8768</v>
      </c>
      <c r="G6" s="10">
        <v>12418</v>
      </c>
      <c r="H6" s="10">
        <v>23479</v>
      </c>
      <c r="I6" s="10">
        <v>18062</v>
      </c>
    </row>
    <row r="7" spans="1:9" x14ac:dyDescent="0.75">
      <c r="A7" s="14" t="s">
        <v>63</v>
      </c>
      <c r="B7">
        <v>21158</v>
      </c>
      <c r="C7">
        <v>21025</v>
      </c>
      <c r="D7">
        <v>19416</v>
      </c>
      <c r="E7">
        <v>24403</v>
      </c>
      <c r="F7" s="10">
        <v>17437</v>
      </c>
      <c r="G7" s="10">
        <v>21101</v>
      </c>
      <c r="H7" s="10">
        <v>33296</v>
      </c>
      <c r="I7" s="10">
        <v>14005</v>
      </c>
    </row>
    <row r="8" spans="1:9" x14ac:dyDescent="0.75">
      <c r="A8" s="14" t="s">
        <v>30</v>
      </c>
      <c r="B8">
        <v>66392</v>
      </c>
      <c r="C8">
        <v>69975</v>
      </c>
      <c r="D8">
        <v>54447</v>
      </c>
      <c r="E8">
        <v>67666</v>
      </c>
      <c r="F8" s="10">
        <v>43817</v>
      </c>
      <c r="G8" s="10">
        <v>64947</v>
      </c>
      <c r="H8" s="10">
        <v>99671</v>
      </c>
      <c r="I8" s="10">
        <v>115355</v>
      </c>
    </row>
    <row r="9" spans="1:9" x14ac:dyDescent="0.75">
      <c r="A9" s="14" t="s">
        <v>68</v>
      </c>
      <c r="B9">
        <v>29270</v>
      </c>
      <c r="C9">
        <v>17743</v>
      </c>
      <c r="D9">
        <v>21338</v>
      </c>
      <c r="E9">
        <v>25780</v>
      </c>
      <c r="F9" s="10">
        <v>29916</v>
      </c>
      <c r="G9" s="10">
        <v>15804</v>
      </c>
      <c r="H9" s="10">
        <v>24899</v>
      </c>
      <c r="I9" s="10">
        <v>36161</v>
      </c>
    </row>
    <row r="10" spans="1:9" x14ac:dyDescent="0.75">
      <c r="A10" s="14" t="s">
        <v>46</v>
      </c>
      <c r="B10">
        <v>25781</v>
      </c>
      <c r="C10">
        <v>23123</v>
      </c>
      <c r="D10">
        <v>25786</v>
      </c>
      <c r="E10">
        <v>26267</v>
      </c>
      <c r="F10" s="10">
        <v>21260</v>
      </c>
      <c r="G10" s="10">
        <v>22851</v>
      </c>
      <c r="H10" s="10">
        <v>28738</v>
      </c>
      <c r="I10" s="10">
        <v>35098</v>
      </c>
    </row>
    <row r="11" spans="1:9" x14ac:dyDescent="0.75">
      <c r="A11" s="14" t="s">
        <v>33</v>
      </c>
      <c r="B11">
        <v>940</v>
      </c>
      <c r="C11">
        <v>1144</v>
      </c>
      <c r="D11">
        <v>1542</v>
      </c>
      <c r="E11">
        <v>1881</v>
      </c>
      <c r="F11" s="10">
        <v>990</v>
      </c>
      <c r="G11" s="10">
        <v>550</v>
      </c>
      <c r="H11" s="10">
        <v>762</v>
      </c>
      <c r="I11" s="10">
        <v>1660</v>
      </c>
    </row>
    <row r="12" spans="1:9" x14ac:dyDescent="0.75">
      <c r="A12" s="14" t="s">
        <v>34</v>
      </c>
      <c r="B12">
        <v>1150</v>
      </c>
      <c r="C12">
        <v>1361</v>
      </c>
      <c r="D12">
        <v>1860</v>
      </c>
      <c r="E12">
        <v>2503</v>
      </c>
      <c r="F12" s="10">
        <v>991</v>
      </c>
      <c r="G12" s="10">
        <v>692</v>
      </c>
      <c r="H12" s="10">
        <v>775</v>
      </c>
      <c r="I12" s="10">
        <v>1924</v>
      </c>
    </row>
    <row r="13" spans="1:9" x14ac:dyDescent="0.75">
      <c r="A13" s="14" t="s">
        <v>69</v>
      </c>
      <c r="B13">
        <v>23054</v>
      </c>
      <c r="C13">
        <v>19793</v>
      </c>
      <c r="D13">
        <v>18426</v>
      </c>
      <c r="E13">
        <v>23929</v>
      </c>
      <c r="F13" s="10">
        <v>16240</v>
      </c>
      <c r="G13" s="10">
        <v>20080</v>
      </c>
      <c r="H13" s="10">
        <v>33806</v>
      </c>
      <c r="I13" s="10">
        <v>28392</v>
      </c>
    </row>
    <row r="14" spans="1:9" x14ac:dyDescent="0.75">
      <c r="A14" s="14" t="s">
        <v>67</v>
      </c>
      <c r="B14">
        <v>9630</v>
      </c>
      <c r="C14">
        <v>11165</v>
      </c>
      <c r="D14">
        <v>11614</v>
      </c>
      <c r="E14">
        <v>14871</v>
      </c>
      <c r="F14" s="10">
        <v>10746</v>
      </c>
      <c r="G14" s="10">
        <v>12907</v>
      </c>
      <c r="H14" s="10">
        <v>14641</v>
      </c>
      <c r="I14" s="10">
        <v>11556</v>
      </c>
    </row>
    <row r="15" spans="1:9" x14ac:dyDescent="0.75">
      <c r="A15" s="14" t="s">
        <v>36</v>
      </c>
      <c r="B15">
        <v>37551</v>
      </c>
      <c r="C15">
        <v>39546</v>
      </c>
      <c r="D15">
        <v>36143</v>
      </c>
      <c r="E15">
        <v>49809</v>
      </c>
      <c r="F15" s="10">
        <v>32030</v>
      </c>
      <c r="G15" s="10">
        <v>40516</v>
      </c>
      <c r="H15" s="10">
        <v>49804</v>
      </c>
      <c r="I15" s="10">
        <v>42293</v>
      </c>
    </row>
    <row r="16" spans="1:9" x14ac:dyDescent="0.75">
      <c r="A16" s="14" t="s">
        <v>71</v>
      </c>
      <c r="B16">
        <v>21516</v>
      </c>
      <c r="C16">
        <v>18695</v>
      </c>
      <c r="D16">
        <v>19374</v>
      </c>
      <c r="E16">
        <v>25594</v>
      </c>
      <c r="F16" s="10">
        <v>15820</v>
      </c>
      <c r="G16" s="10">
        <v>20279</v>
      </c>
      <c r="H16" s="10">
        <v>23817</v>
      </c>
      <c r="I16" s="10">
        <v>31026</v>
      </c>
    </row>
    <row r="17" spans="1:9" x14ac:dyDescent="0.75">
      <c r="A17" s="14" t="s">
        <v>59</v>
      </c>
      <c r="B17">
        <v>16620</v>
      </c>
      <c r="C17">
        <v>20105</v>
      </c>
      <c r="D17">
        <v>25966</v>
      </c>
      <c r="E17">
        <v>23480</v>
      </c>
      <c r="F17" s="10">
        <v>17581</v>
      </c>
      <c r="G17" s="10">
        <v>20980</v>
      </c>
      <c r="H17" s="10">
        <v>23663</v>
      </c>
      <c r="I17" s="10">
        <v>35925</v>
      </c>
    </row>
    <row r="18" spans="1:9" x14ac:dyDescent="0.75">
      <c r="A18" s="14" t="s">
        <v>44</v>
      </c>
      <c r="B18">
        <v>16211</v>
      </c>
      <c r="C18">
        <v>14341</v>
      </c>
      <c r="D18">
        <v>6180</v>
      </c>
      <c r="E18">
        <v>11244</v>
      </c>
      <c r="F18" s="10">
        <v>5822</v>
      </c>
      <c r="G18" s="10">
        <v>10526</v>
      </c>
      <c r="H18" s="10">
        <v>7031</v>
      </c>
      <c r="I18" s="10">
        <v>16103</v>
      </c>
    </row>
    <row r="19" spans="1:9" x14ac:dyDescent="0.75">
      <c r="A19" s="14" t="s">
        <v>38</v>
      </c>
      <c r="B19">
        <v>1201</v>
      </c>
      <c r="C19">
        <v>1022</v>
      </c>
      <c r="D19">
        <v>121</v>
      </c>
      <c r="E19">
        <v>241</v>
      </c>
      <c r="F19" s="10">
        <v>1560</v>
      </c>
      <c r="G19" s="10">
        <v>7755</v>
      </c>
      <c r="H19" s="10">
        <v>2220</v>
      </c>
      <c r="I19" s="10">
        <v>3724</v>
      </c>
    </row>
    <row r="20" spans="1:9" x14ac:dyDescent="0.75">
      <c r="A20" s="14" t="s">
        <v>45</v>
      </c>
      <c r="B20">
        <v>0</v>
      </c>
      <c r="C20">
        <v>9253</v>
      </c>
      <c r="D20">
        <v>2650</v>
      </c>
      <c r="E20">
        <v>8535</v>
      </c>
      <c r="F20" s="10">
        <v>1321</v>
      </c>
      <c r="G20" s="10">
        <v>4324</v>
      </c>
      <c r="H20" s="10">
        <v>5107</v>
      </c>
      <c r="I20" s="10">
        <v>2891</v>
      </c>
    </row>
    <row r="21" spans="1:9" x14ac:dyDescent="0.75">
      <c r="A21" s="14" t="s">
        <v>43</v>
      </c>
      <c r="B21">
        <v>10082</v>
      </c>
      <c r="C21">
        <v>4443</v>
      </c>
      <c r="D21">
        <v>960</v>
      </c>
      <c r="E21">
        <v>6467</v>
      </c>
      <c r="F21" s="10">
        <v>4441</v>
      </c>
      <c r="G21" s="10">
        <v>5119</v>
      </c>
      <c r="H21" s="10">
        <v>6188</v>
      </c>
      <c r="I21" s="10">
        <v>3197</v>
      </c>
    </row>
    <row r="22" spans="1:9" x14ac:dyDescent="0.75">
      <c r="A22" s="14" t="s">
        <v>37</v>
      </c>
      <c r="B22">
        <v>13321</v>
      </c>
      <c r="C22">
        <v>13983</v>
      </c>
      <c r="D22">
        <v>22689</v>
      </c>
      <c r="E22">
        <v>11748</v>
      </c>
      <c r="F22" s="10">
        <v>11522</v>
      </c>
      <c r="G22" s="10">
        <v>10163</v>
      </c>
      <c r="H22" s="10">
        <v>16475</v>
      </c>
      <c r="I22" s="10">
        <v>23056</v>
      </c>
    </row>
    <row r="23" spans="1:9" x14ac:dyDescent="0.75">
      <c r="A23" s="14" t="s">
        <v>39</v>
      </c>
      <c r="B23">
        <v>10625</v>
      </c>
      <c r="C23">
        <v>8831</v>
      </c>
      <c r="D23">
        <v>6924</v>
      </c>
      <c r="E23">
        <v>11576</v>
      </c>
      <c r="F23" s="10">
        <v>2286</v>
      </c>
      <c r="G23" s="10">
        <v>4128</v>
      </c>
      <c r="H23" s="10">
        <v>4866</v>
      </c>
      <c r="I23" s="10">
        <v>11005</v>
      </c>
    </row>
    <row r="24" spans="1:9" x14ac:dyDescent="0.75">
      <c r="A24" s="14" t="s">
        <v>41</v>
      </c>
      <c r="B24">
        <v>1484</v>
      </c>
      <c r="C24">
        <v>1845</v>
      </c>
      <c r="D24">
        <v>2426</v>
      </c>
      <c r="E24">
        <v>5827</v>
      </c>
      <c r="F24" s="10">
        <v>1928</v>
      </c>
      <c r="G24" s="10">
        <v>1638</v>
      </c>
      <c r="H24" s="10">
        <v>2568</v>
      </c>
      <c r="I24" s="10">
        <v>2135</v>
      </c>
    </row>
    <row r="25" spans="1:9" x14ac:dyDescent="0.75">
      <c r="A25" s="14" t="s">
        <v>40</v>
      </c>
      <c r="B25">
        <v>1</v>
      </c>
      <c r="C25">
        <v>1</v>
      </c>
      <c r="D25">
        <v>1560</v>
      </c>
      <c r="E25">
        <v>1978</v>
      </c>
      <c r="F25" s="10">
        <v>481</v>
      </c>
      <c r="G25" s="10">
        <v>1803</v>
      </c>
      <c r="H25" s="10">
        <v>1210</v>
      </c>
      <c r="I25" s="10">
        <v>4867</v>
      </c>
    </row>
    <row r="26" spans="1:9" x14ac:dyDescent="0.75">
      <c r="A26" s="14" t="s">
        <v>51</v>
      </c>
      <c r="B26">
        <v>1722</v>
      </c>
      <c r="C26">
        <v>1966</v>
      </c>
      <c r="D26">
        <v>8828</v>
      </c>
      <c r="E26">
        <v>10214</v>
      </c>
      <c r="F26" s="10">
        <v>7923</v>
      </c>
      <c r="G26" s="10">
        <v>11913</v>
      </c>
      <c r="H26" s="10">
        <v>20452</v>
      </c>
      <c r="I26" s="10">
        <v>19394</v>
      </c>
    </row>
    <row r="27" spans="1:9" x14ac:dyDescent="0.75">
      <c r="A27" s="14" t="s">
        <v>52</v>
      </c>
      <c r="B27">
        <v>3111</v>
      </c>
      <c r="C27">
        <v>3070</v>
      </c>
      <c r="D27">
        <v>4306</v>
      </c>
      <c r="E27">
        <v>8135</v>
      </c>
      <c r="F27" s="10">
        <v>5857</v>
      </c>
      <c r="G27" s="10">
        <v>7206</v>
      </c>
      <c r="H27" s="10">
        <v>6223</v>
      </c>
      <c r="I27" s="10">
        <v>4105</v>
      </c>
    </row>
    <row r="28" spans="1:9" x14ac:dyDescent="0.75">
      <c r="A28" s="14" t="s">
        <v>53</v>
      </c>
      <c r="B28">
        <v>1656</v>
      </c>
      <c r="C28">
        <v>3488</v>
      </c>
      <c r="D28">
        <v>8557</v>
      </c>
      <c r="E28">
        <v>10689</v>
      </c>
      <c r="F28" s="10">
        <v>11013</v>
      </c>
      <c r="G28" s="10">
        <v>10482</v>
      </c>
      <c r="H28" s="10">
        <v>8975</v>
      </c>
      <c r="I28" s="10">
        <v>6768</v>
      </c>
    </row>
    <row r="29" spans="1:9" x14ac:dyDescent="0.75">
      <c r="A29" s="14" t="s">
        <v>49</v>
      </c>
      <c r="B29">
        <v>0</v>
      </c>
      <c r="C29">
        <v>8050</v>
      </c>
      <c r="D29">
        <v>6243</v>
      </c>
      <c r="E29">
        <v>20382</v>
      </c>
      <c r="F29" s="10">
        <v>16506</v>
      </c>
      <c r="G29" s="10">
        <v>17004</v>
      </c>
      <c r="H29" s="10">
        <v>17073</v>
      </c>
      <c r="I29" s="10">
        <v>13213</v>
      </c>
    </row>
    <row r="30" spans="1:9" x14ac:dyDescent="0.75">
      <c r="A30" s="14" t="s">
        <v>64</v>
      </c>
      <c r="B30">
        <v>94019</v>
      </c>
      <c r="C30">
        <v>100294</v>
      </c>
      <c r="D30">
        <v>97884</v>
      </c>
      <c r="E30">
        <v>90610</v>
      </c>
      <c r="F30" s="10">
        <v>85621</v>
      </c>
      <c r="G30" s="10">
        <v>98503</v>
      </c>
      <c r="H30" s="10">
        <v>122167</v>
      </c>
      <c r="I30" s="10">
        <v>144803</v>
      </c>
    </row>
    <row r="31" spans="1:9" x14ac:dyDescent="0.75">
      <c r="A31" s="14" t="s">
        <v>58</v>
      </c>
      <c r="B31">
        <v>4305</v>
      </c>
      <c r="C31">
        <v>2577</v>
      </c>
      <c r="D31">
        <v>2304</v>
      </c>
      <c r="E31">
        <v>1962</v>
      </c>
      <c r="F31" s="10">
        <v>2364</v>
      </c>
      <c r="G31" s="10">
        <v>3507</v>
      </c>
      <c r="H31" s="10">
        <v>3203</v>
      </c>
      <c r="I31" s="10">
        <v>7469</v>
      </c>
    </row>
    <row r="32" spans="1:9" x14ac:dyDescent="0.75">
      <c r="A32" s="14" t="s">
        <v>61</v>
      </c>
      <c r="B32">
        <v>25110</v>
      </c>
      <c r="C32">
        <v>31080</v>
      </c>
      <c r="D32">
        <v>33885</v>
      </c>
      <c r="E32">
        <v>24450</v>
      </c>
      <c r="F32" s="10">
        <v>36781</v>
      </c>
      <c r="G32" s="10">
        <v>58294</v>
      </c>
      <c r="H32" s="10">
        <v>26250</v>
      </c>
      <c r="I32" s="10">
        <v>21524</v>
      </c>
    </row>
    <row r="33" spans="1:9" x14ac:dyDescent="0.75">
      <c r="A33" s="14" t="s">
        <v>24</v>
      </c>
      <c r="B33">
        <v>29250</v>
      </c>
      <c r="C33">
        <v>25440</v>
      </c>
      <c r="D33">
        <v>31530</v>
      </c>
      <c r="E33">
        <v>22140</v>
      </c>
      <c r="F33" s="10">
        <v>35792</v>
      </c>
      <c r="G33" s="10">
        <v>35433</v>
      </c>
      <c r="H33" s="10">
        <v>30390</v>
      </c>
      <c r="I33" s="10">
        <v>21123</v>
      </c>
    </row>
    <row r="34" spans="1:9" x14ac:dyDescent="0.75">
      <c r="A34" s="14" t="s">
        <v>48</v>
      </c>
      <c r="B34">
        <v>34660</v>
      </c>
      <c r="C34">
        <v>20260</v>
      </c>
      <c r="D34">
        <v>27380</v>
      </c>
      <c r="E34">
        <v>22860</v>
      </c>
      <c r="F34" s="10">
        <v>22681</v>
      </c>
      <c r="G34" s="10">
        <v>38764</v>
      </c>
      <c r="H34" s="10">
        <v>45766</v>
      </c>
      <c r="I34" s="10">
        <v>18221</v>
      </c>
    </row>
    <row r="35" spans="1:9" x14ac:dyDescent="0.75">
      <c r="A35" s="14" t="s">
        <v>57</v>
      </c>
      <c r="B35">
        <v>0</v>
      </c>
      <c r="C35">
        <v>0</v>
      </c>
      <c r="D35">
        <v>0</v>
      </c>
      <c r="E35">
        <v>0</v>
      </c>
      <c r="F35" s="10">
        <v>39011</v>
      </c>
      <c r="G35" s="10">
        <v>40813</v>
      </c>
      <c r="H35" s="10">
        <v>73930</v>
      </c>
      <c r="I35" s="10">
        <v>133130</v>
      </c>
    </row>
    <row r="36" spans="1:9" x14ac:dyDescent="0.75">
      <c r="A36" s="14" t="s">
        <v>56</v>
      </c>
      <c r="B36">
        <v>913</v>
      </c>
      <c r="C36">
        <v>774</v>
      </c>
      <c r="D36">
        <v>520</v>
      </c>
      <c r="E36">
        <v>3272</v>
      </c>
      <c r="F36" s="10">
        <v>2342</v>
      </c>
      <c r="G36" s="10">
        <v>5732</v>
      </c>
      <c r="H36" s="10">
        <v>1997</v>
      </c>
      <c r="I36" s="10">
        <v>3513</v>
      </c>
    </row>
    <row r="37" spans="1:9" x14ac:dyDescent="0.75">
      <c r="A37" s="14" t="s">
        <v>55</v>
      </c>
      <c r="B37">
        <v>5137</v>
      </c>
      <c r="C37">
        <v>1261</v>
      </c>
      <c r="D37">
        <v>1336</v>
      </c>
      <c r="E37">
        <v>4086</v>
      </c>
      <c r="F37" s="10">
        <v>6218</v>
      </c>
      <c r="G37" s="10">
        <v>9077</v>
      </c>
      <c r="H37" s="10">
        <v>6084</v>
      </c>
      <c r="I37" s="10">
        <v>8933</v>
      </c>
    </row>
    <row r="38" spans="1:9" x14ac:dyDescent="0.75">
      <c r="A38" s="14" t="s">
        <v>32</v>
      </c>
      <c r="B38">
        <v>24</v>
      </c>
      <c r="C38">
        <v>0</v>
      </c>
      <c r="D38">
        <v>0</v>
      </c>
      <c r="E38">
        <v>0</v>
      </c>
      <c r="F38" s="10">
        <v>22473</v>
      </c>
      <c r="G38" s="10">
        <v>5668</v>
      </c>
      <c r="H38" s="10">
        <v>4424</v>
      </c>
      <c r="I38" s="10">
        <v>1440</v>
      </c>
    </row>
    <row r="39" spans="1:9" x14ac:dyDescent="0.75">
      <c r="A39" s="14" t="s">
        <v>31</v>
      </c>
      <c r="B39">
        <v>7556</v>
      </c>
      <c r="C39">
        <v>6</v>
      </c>
      <c r="D39">
        <v>0</v>
      </c>
      <c r="E39">
        <v>0</v>
      </c>
      <c r="F39" s="10">
        <v>32015</v>
      </c>
      <c r="G39" s="10">
        <v>68</v>
      </c>
      <c r="H39" s="10">
        <v>3360</v>
      </c>
      <c r="I39" s="10">
        <v>4156</v>
      </c>
    </row>
    <row r="40" spans="1:9" x14ac:dyDescent="0.75">
      <c r="A40" s="14" t="s">
        <v>66</v>
      </c>
      <c r="B40">
        <v>50135</v>
      </c>
      <c r="C40">
        <v>42870</v>
      </c>
      <c r="D40">
        <v>32777</v>
      </c>
      <c r="E40">
        <v>40640</v>
      </c>
      <c r="F40" s="10">
        <v>23194</v>
      </c>
      <c r="G40" s="10">
        <v>35000</v>
      </c>
      <c r="H40" s="10">
        <v>52449</v>
      </c>
      <c r="I40" s="10">
        <v>58218</v>
      </c>
    </row>
    <row r="41" spans="1:9" x14ac:dyDescent="0.75">
      <c r="A41" s="14" t="s">
        <v>70</v>
      </c>
      <c r="B41">
        <v>27404</v>
      </c>
      <c r="C41">
        <v>15960</v>
      </c>
      <c r="D41">
        <v>16999</v>
      </c>
      <c r="E41">
        <v>20273</v>
      </c>
      <c r="F41" s="10">
        <v>24145</v>
      </c>
      <c r="G41" s="10">
        <v>13489</v>
      </c>
      <c r="H41" s="10">
        <v>21254</v>
      </c>
      <c r="I41" s="10">
        <v>30195</v>
      </c>
    </row>
    <row r="42" spans="1:9" x14ac:dyDescent="0.75">
      <c r="A42" s="14" t="s">
        <v>50</v>
      </c>
      <c r="B42">
        <v>0</v>
      </c>
      <c r="C42">
        <v>0</v>
      </c>
      <c r="D42">
        <v>0</v>
      </c>
      <c r="E42">
        <v>9750</v>
      </c>
      <c r="F42" s="10">
        <v>8049</v>
      </c>
      <c r="G42" s="10">
        <v>8370</v>
      </c>
      <c r="H42" s="10">
        <v>7200</v>
      </c>
      <c r="I42" s="10">
        <v>5370</v>
      </c>
    </row>
    <row r="43" spans="1:9" x14ac:dyDescent="0.75">
      <c r="A43" s="14" t="s">
        <v>35</v>
      </c>
      <c r="B43">
        <v>19575</v>
      </c>
      <c r="C43">
        <v>13050</v>
      </c>
      <c r="D43">
        <v>9400</v>
      </c>
      <c r="E43">
        <v>13325</v>
      </c>
      <c r="F43" s="10">
        <v>14250</v>
      </c>
      <c r="G43" s="10">
        <v>17182</v>
      </c>
      <c r="H43" s="10">
        <v>20550</v>
      </c>
      <c r="I43" s="10">
        <v>18275</v>
      </c>
    </row>
    <row r="44" spans="1:9" x14ac:dyDescent="0.75">
      <c r="A44" s="14" t="s">
        <v>27</v>
      </c>
      <c r="B44">
        <v>28857</v>
      </c>
      <c r="C44">
        <v>42949</v>
      </c>
      <c r="D44">
        <v>29117</v>
      </c>
      <c r="E44">
        <v>39224</v>
      </c>
      <c r="F44" s="10">
        <v>29842</v>
      </c>
      <c r="G44" s="10">
        <v>47319</v>
      </c>
      <c r="H44" s="10">
        <v>75335</v>
      </c>
      <c r="I44" s="10">
        <v>65533</v>
      </c>
    </row>
    <row r="45" spans="1:9" x14ac:dyDescent="0.75">
      <c r="A45" s="14" t="s">
        <v>42</v>
      </c>
      <c r="B45">
        <v>1</v>
      </c>
      <c r="C45">
        <v>2</v>
      </c>
      <c r="D45">
        <v>0</v>
      </c>
      <c r="E45">
        <v>0</v>
      </c>
      <c r="F45" s="10">
        <v>4561</v>
      </c>
      <c r="G45" s="10">
        <v>4363</v>
      </c>
      <c r="H45" s="10">
        <v>2765</v>
      </c>
      <c r="I45" s="10">
        <v>2433</v>
      </c>
    </row>
    <row r="46" spans="1:9" x14ac:dyDescent="0.75">
      <c r="A46" s="14" t="s">
        <v>47</v>
      </c>
      <c r="B46">
        <v>0</v>
      </c>
      <c r="C46">
        <v>0</v>
      </c>
      <c r="D46">
        <v>0</v>
      </c>
      <c r="E46">
        <v>33005</v>
      </c>
      <c r="F46" s="10">
        <v>19780</v>
      </c>
      <c r="G46" s="10">
        <v>23699</v>
      </c>
      <c r="H46" s="10">
        <v>24289</v>
      </c>
      <c r="I46" s="10">
        <v>27392</v>
      </c>
    </row>
    <row r="47" spans="1:9" x14ac:dyDescent="0.75">
      <c r="A47" s="14" t="s">
        <v>72</v>
      </c>
      <c r="B47">
        <v>0</v>
      </c>
      <c r="C47">
        <v>0</v>
      </c>
      <c r="D47">
        <v>0</v>
      </c>
      <c r="E47">
        <v>0</v>
      </c>
      <c r="F47" s="10">
        <v>0</v>
      </c>
      <c r="G47" s="10">
        <v>0</v>
      </c>
      <c r="H47" s="10">
        <v>43180</v>
      </c>
      <c r="I47" s="10">
        <v>65263</v>
      </c>
    </row>
    <row r="48" spans="1:9" x14ac:dyDescent="0.75">
      <c r="A48" s="14" t="s">
        <v>54</v>
      </c>
      <c r="B48">
        <v>0</v>
      </c>
      <c r="C48">
        <v>0</v>
      </c>
      <c r="D48">
        <v>0</v>
      </c>
      <c r="E48">
        <v>0</v>
      </c>
      <c r="F48" s="10">
        <v>0</v>
      </c>
      <c r="G48" s="10">
        <v>0</v>
      </c>
      <c r="H48" s="10">
        <v>0</v>
      </c>
      <c r="I48" s="10">
        <v>23487</v>
      </c>
    </row>
    <row r="49" spans="1:9" x14ac:dyDescent="0.75">
      <c r="A49" s="14" t="s">
        <v>86</v>
      </c>
      <c r="B49">
        <v>702499</v>
      </c>
      <c r="C49">
        <v>670412</v>
      </c>
      <c r="D49">
        <v>636253</v>
      </c>
      <c r="E49">
        <v>776450</v>
      </c>
      <c r="F49" s="10">
        <v>759518</v>
      </c>
      <c r="G49" s="10">
        <v>836802</v>
      </c>
      <c r="H49" s="10">
        <v>1095228</v>
      </c>
      <c r="I49" s="10">
        <v>1224911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4FDF-B521-430F-9D53-342E5B3D0186}">
  <dimension ref="A1:AJ10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AF10" sqref="AF10"/>
    </sheetView>
  </sheetViews>
  <sheetFormatPr baseColWidth="10" defaultRowHeight="14.75" x14ac:dyDescent="0.75"/>
  <sheetData>
    <row r="1" spans="1:36" ht="29.5" x14ac:dyDescent="0.75">
      <c r="A1" s="1" t="s">
        <v>0</v>
      </c>
      <c r="B1" s="1" t="s">
        <v>1</v>
      </c>
      <c r="C1" s="3" t="s">
        <v>73</v>
      </c>
      <c r="D1" s="3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83</v>
      </c>
      <c r="N1" s="2" t="s">
        <v>2</v>
      </c>
      <c r="O1" s="3" t="s">
        <v>3</v>
      </c>
      <c r="P1" s="3" t="s">
        <v>4</v>
      </c>
      <c r="Q1" s="2" t="s">
        <v>5</v>
      </c>
      <c r="R1" s="2" t="s">
        <v>6</v>
      </c>
      <c r="S1" s="2" t="s">
        <v>7</v>
      </c>
      <c r="T1" s="2" t="s">
        <v>84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3" t="s">
        <v>14</v>
      </c>
      <c r="AB1" s="3" t="s">
        <v>15</v>
      </c>
      <c r="AC1" s="2" t="s">
        <v>16</v>
      </c>
      <c r="AD1" s="2" t="s">
        <v>17</v>
      </c>
      <c r="AE1" s="4" t="s">
        <v>18</v>
      </c>
      <c r="AF1" s="2" t="s">
        <v>19</v>
      </c>
      <c r="AG1" s="2" t="s">
        <v>20</v>
      </c>
      <c r="AH1" s="2" t="s">
        <v>21</v>
      </c>
      <c r="AI1" s="2" t="s">
        <v>22</v>
      </c>
      <c r="AJ1" s="2" t="s">
        <v>23</v>
      </c>
    </row>
    <row r="2" spans="1:36" x14ac:dyDescent="0.75">
      <c r="A2" s="6" t="s">
        <v>46</v>
      </c>
      <c r="B2" s="6" t="s">
        <v>25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5080</v>
      </c>
      <c r="W2" s="7">
        <v>9500</v>
      </c>
      <c r="X2" s="7">
        <v>6940</v>
      </c>
      <c r="Y2" s="7">
        <v>6840</v>
      </c>
      <c r="Z2" s="7">
        <v>4120</v>
      </c>
      <c r="AA2" s="7">
        <v>9140</v>
      </c>
      <c r="AB2" s="7">
        <v>9720</v>
      </c>
      <c r="AC2" s="7">
        <v>10500</v>
      </c>
      <c r="AD2" s="7">
        <v>13340</v>
      </c>
      <c r="AE2" s="7">
        <v>13800</v>
      </c>
      <c r="AF2" s="7">
        <v>10520</v>
      </c>
      <c r="AG2" s="7">
        <v>10740</v>
      </c>
      <c r="AH2" s="7">
        <v>9380</v>
      </c>
      <c r="AI2" s="7">
        <v>13840</v>
      </c>
      <c r="AJ2" s="7">
        <v>9160</v>
      </c>
    </row>
    <row r="3" spans="1:36" x14ac:dyDescent="0.75">
      <c r="A3" s="6" t="s">
        <v>46</v>
      </c>
      <c r="B3" s="6" t="s">
        <v>29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73</v>
      </c>
    </row>
    <row r="4" spans="1:36" x14ac:dyDescent="0.75">
      <c r="A4" s="6" t="s">
        <v>46</v>
      </c>
      <c r="B4" s="6" t="s">
        <v>26</v>
      </c>
      <c r="C4" s="8">
        <v>2600</v>
      </c>
      <c r="D4" s="8">
        <v>300</v>
      </c>
      <c r="E4" s="8">
        <v>17229</v>
      </c>
      <c r="F4" s="8">
        <v>6500</v>
      </c>
      <c r="G4" s="8">
        <v>7640</v>
      </c>
      <c r="H4" s="8">
        <v>14780</v>
      </c>
      <c r="I4" s="8">
        <v>12300</v>
      </c>
      <c r="J4" s="8">
        <v>5480</v>
      </c>
      <c r="K4" s="8">
        <v>18400</v>
      </c>
      <c r="L4" s="8">
        <v>12680</v>
      </c>
      <c r="M4" s="8">
        <v>6780</v>
      </c>
      <c r="N4" s="7">
        <v>7720</v>
      </c>
      <c r="O4" s="7">
        <v>11300</v>
      </c>
      <c r="P4" s="7">
        <v>6300</v>
      </c>
      <c r="Q4" s="7">
        <v>5455</v>
      </c>
      <c r="R4" s="7">
        <v>8780</v>
      </c>
      <c r="S4" s="7">
        <v>6580</v>
      </c>
      <c r="T4" s="7">
        <v>10220</v>
      </c>
      <c r="U4" s="7">
        <v>6640</v>
      </c>
      <c r="V4" s="7">
        <v>7280</v>
      </c>
      <c r="W4" s="7">
        <v>6896</v>
      </c>
      <c r="X4" s="7">
        <v>7090</v>
      </c>
      <c r="Y4" s="7">
        <v>13810</v>
      </c>
      <c r="Z4" s="7">
        <v>14563</v>
      </c>
      <c r="AA4" s="7">
        <v>9362</v>
      </c>
      <c r="AB4" s="7">
        <v>10860</v>
      </c>
      <c r="AC4" s="7">
        <v>15281</v>
      </c>
      <c r="AD4" s="7">
        <v>9783</v>
      </c>
      <c r="AE4" s="7">
        <v>11986</v>
      </c>
      <c r="AF4" s="7">
        <v>15747</v>
      </c>
      <c r="AG4" s="7">
        <v>10520</v>
      </c>
      <c r="AH4" s="7">
        <v>13471</v>
      </c>
      <c r="AI4" s="7">
        <v>14898</v>
      </c>
      <c r="AJ4" s="7">
        <v>25865</v>
      </c>
    </row>
    <row r="5" spans="1:36" x14ac:dyDescent="0.75">
      <c r="O5" s="10">
        <f>SUM(O2:O4)</f>
        <v>11300</v>
      </c>
      <c r="P5" s="10">
        <f t="shared" ref="P5:AC5" si="0">SUM(P2:P4)</f>
        <v>6300</v>
      </c>
      <c r="Q5" s="10">
        <f t="shared" si="0"/>
        <v>5455</v>
      </c>
      <c r="R5" s="10">
        <f t="shared" si="0"/>
        <v>8780</v>
      </c>
      <c r="S5" s="10">
        <f t="shared" si="0"/>
        <v>6580</v>
      </c>
      <c r="T5" s="10">
        <f t="shared" si="0"/>
        <v>10220</v>
      </c>
      <c r="U5" s="10">
        <f t="shared" si="0"/>
        <v>6640</v>
      </c>
      <c r="V5" s="10">
        <f t="shared" si="0"/>
        <v>12360</v>
      </c>
      <c r="W5" s="10">
        <f t="shared" si="0"/>
        <v>16396</v>
      </c>
      <c r="X5" s="10">
        <f t="shared" si="0"/>
        <v>14030</v>
      </c>
      <c r="Y5" s="10">
        <f t="shared" si="0"/>
        <v>20650</v>
      </c>
      <c r="Z5" s="10">
        <f t="shared" si="0"/>
        <v>18683</v>
      </c>
      <c r="AA5" s="10">
        <f t="shared" si="0"/>
        <v>18502</v>
      </c>
      <c r="AB5" s="10">
        <f t="shared" si="0"/>
        <v>20580</v>
      </c>
      <c r="AC5" s="10">
        <f t="shared" si="0"/>
        <v>25781</v>
      </c>
      <c r="AD5" s="10"/>
      <c r="AE5" s="10"/>
      <c r="AF5" s="10"/>
      <c r="AG5" s="10"/>
      <c r="AH5" s="10"/>
      <c r="AI5" s="10"/>
      <c r="AJ5" s="10"/>
    </row>
    <row r="6" spans="1:36" x14ac:dyDescent="0.75">
      <c r="AD6" s="10"/>
      <c r="AE6" s="10"/>
      <c r="AF6" s="12"/>
      <c r="AG6" s="12"/>
      <c r="AH6" s="12"/>
    </row>
    <row r="7" spans="1:36" x14ac:dyDescent="0.75">
      <c r="AF7">
        <f>+(AE2*3+AD2*2+AC2*1)/6</f>
        <v>13096.666666666666</v>
      </c>
      <c r="AG7">
        <f>+(AF7*3+AE2*2+AD2*1)/6</f>
        <v>13371.666666666666</v>
      </c>
    </row>
    <row r="8" spans="1:36" x14ac:dyDescent="0.75">
      <c r="AF8">
        <f t="shared" ref="AF8" si="1">+(AE3*3+AD3*2+AC3*1)/6</f>
        <v>0</v>
      </c>
    </row>
    <row r="9" spans="1:36" x14ac:dyDescent="0.75">
      <c r="AF9">
        <f>+(AE4*3+AD4*2+AC4*1)/6</f>
        <v>11800.833333333334</v>
      </c>
      <c r="AG9">
        <f>+(AF9*3+AE4*2+AD4*1)/6</f>
        <v>11526.25</v>
      </c>
    </row>
    <row r="10" spans="1:36" x14ac:dyDescent="0.75">
      <c r="AG10" s="12">
        <f>SUM(AG7:AG9)</f>
        <v>24897.916666666664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279F6-C394-456A-AAA6-645D80BC7079}">
  <dimension ref="A1:AE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11" sqref="X11"/>
    </sheetView>
  </sheetViews>
  <sheetFormatPr baseColWidth="10" defaultRowHeight="14.75" x14ac:dyDescent="0.75"/>
  <cols>
    <col min="1" max="1" width="13.31640625" bestFit="1" customWidth="1"/>
    <col min="2" max="2" width="15.6328125" bestFit="1" customWidth="1"/>
    <col min="3" max="3" width="15.953125" bestFit="1" customWidth="1"/>
    <col min="4" max="4" width="15.453125" bestFit="1" customWidth="1"/>
    <col min="5" max="5" width="15.08984375" bestFit="1" customWidth="1"/>
    <col min="6" max="6" width="16.08984375" bestFit="1" customWidth="1"/>
    <col min="7" max="7" width="16.36328125" bestFit="1" customWidth="1"/>
    <col min="8" max="8" width="15.86328125" bestFit="1" customWidth="1"/>
    <col min="9" max="9" width="16.08984375" bestFit="1" customWidth="1"/>
    <col min="10" max="10" width="3.7265625" customWidth="1"/>
    <col min="12" max="12" width="12.2265625" style="15" customWidth="1"/>
    <col min="15" max="15" width="10.90625" style="15"/>
    <col min="18" max="18" width="10.90625" style="15"/>
    <col min="20" max="20" width="11.58984375" bestFit="1" customWidth="1"/>
    <col min="21" max="21" width="10.90625" style="15"/>
    <col min="24" max="24" width="10.90625" style="15"/>
    <col min="28" max="31" width="11.5" bestFit="1" customWidth="1"/>
  </cols>
  <sheetData>
    <row r="1" spans="1:31" x14ac:dyDescent="0.75">
      <c r="A1" t="s">
        <v>85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K1" t="s">
        <v>95</v>
      </c>
      <c r="L1" s="15" t="s">
        <v>96</v>
      </c>
      <c r="N1" t="s">
        <v>96</v>
      </c>
      <c r="O1" s="15" t="s">
        <v>97</v>
      </c>
      <c r="Q1" t="s">
        <v>97</v>
      </c>
      <c r="R1" s="15" t="s">
        <v>98</v>
      </c>
      <c r="T1" t="s">
        <v>98</v>
      </c>
      <c r="U1" s="15" t="s">
        <v>99</v>
      </c>
      <c r="W1" t="s">
        <v>99</v>
      </c>
      <c r="X1" s="15" t="s">
        <v>100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</row>
    <row r="2" spans="1:31" x14ac:dyDescent="0.75">
      <c r="A2" t="s">
        <v>62</v>
      </c>
      <c r="B2" s="15">
        <v>35181</v>
      </c>
      <c r="C2" s="15">
        <v>35522</v>
      </c>
      <c r="D2" s="15">
        <v>30590</v>
      </c>
      <c r="E2">
        <v>39403</v>
      </c>
      <c r="F2">
        <v>45542</v>
      </c>
      <c r="G2">
        <v>31561</v>
      </c>
      <c r="H2">
        <v>59521</v>
      </c>
      <c r="I2">
        <v>69303</v>
      </c>
      <c r="K2" s="12">
        <f>+(D2*3+C2*2+B2*1)/6</f>
        <v>32999.166666666664</v>
      </c>
      <c r="L2" s="16">
        <f>+(K2*3+D2*2+C2*1)/6</f>
        <v>32616.583333333332</v>
      </c>
      <c r="N2" s="12">
        <f>+(E2*3+D2*2+C2*1)/6</f>
        <v>35818.5</v>
      </c>
      <c r="O2" s="16">
        <f>+(N2*3+E2*2+D2*1)/6</f>
        <v>36141.916666666664</v>
      </c>
      <c r="Q2" s="12">
        <f>+(F2*3+E2*2+D2*1)/6</f>
        <v>41003.666666666664</v>
      </c>
      <c r="R2" s="16">
        <f>+(Q2*3+F2*2+E2*1)/6</f>
        <v>42249.666666666664</v>
      </c>
      <c r="T2" s="12">
        <f>+(G2*3+F2*2+E2*1)/6</f>
        <v>37528.333333333336</v>
      </c>
      <c r="U2" s="16">
        <f>+(T2*3+G2*2+F2*1)/6</f>
        <v>36874.833333333336</v>
      </c>
      <c r="W2" s="12">
        <f>+(H2*3+G2*2+F2*1)/6</f>
        <v>47871.166666666664</v>
      </c>
      <c r="X2" s="16">
        <f>+(W2*3+H2*2+G2*1)/6</f>
        <v>49036.083333333336</v>
      </c>
      <c r="Z2" s="12">
        <f>+(I2*3+H2*2+G2*1)/6</f>
        <v>59752</v>
      </c>
      <c r="AA2" s="12">
        <f>+(Z2*3+I2*2+H2*1)/6</f>
        <v>62897.166666666664</v>
      </c>
      <c r="AB2" s="12">
        <f>+(AA2*3+Z2*2+I2*1)/6</f>
        <v>62916.416666666664</v>
      </c>
      <c r="AC2" s="12">
        <f>+(AB2*3+AA2*2+Z2*1)/6</f>
        <v>62382.597222222219</v>
      </c>
      <c r="AD2" s="17">
        <f t="shared" ref="AD2:AE2" si="0">+(AC2*3+AB2*2+AA2*1)/6</f>
        <v>62646.298611111117</v>
      </c>
      <c r="AE2" s="12">
        <f t="shared" si="0"/>
        <v>62603.417824074073</v>
      </c>
    </row>
    <row r="3" spans="1:31" x14ac:dyDescent="0.75">
      <c r="A3" t="s">
        <v>60</v>
      </c>
      <c r="B3">
        <v>15089</v>
      </c>
      <c r="C3">
        <v>12609</v>
      </c>
      <c r="D3">
        <v>2615</v>
      </c>
      <c r="E3">
        <v>3195</v>
      </c>
      <c r="F3">
        <v>18601</v>
      </c>
      <c r="G3">
        <v>14774</v>
      </c>
      <c r="H3">
        <v>15375</v>
      </c>
      <c r="I3">
        <v>13215</v>
      </c>
      <c r="K3" s="12">
        <f t="shared" ref="K3:K46" si="1">+(D3*3+C3*2+B3*1)/6</f>
        <v>8025.333333333333</v>
      </c>
      <c r="L3" s="16">
        <f t="shared" ref="L3:L46" si="2">+(K3*3+D3*2+C3*1)/6</f>
        <v>6985.833333333333</v>
      </c>
      <c r="N3" s="12">
        <f t="shared" ref="N3:N46" si="3">+(E3*3+D3*2+C3*1)/6</f>
        <v>4570.666666666667</v>
      </c>
      <c r="O3" s="16">
        <f t="shared" ref="O3:O46" si="4">+(N3*3+E3*2+D3*1)/6</f>
        <v>3786.1666666666665</v>
      </c>
      <c r="Q3" s="12">
        <f t="shared" ref="Q3:Q46" si="5">+(F3*3+E3*2+D3*1)/6</f>
        <v>10801.333333333334</v>
      </c>
      <c r="R3" s="16">
        <f t="shared" ref="R3:R46" si="6">+(Q3*3+F3*2+E3*1)/6</f>
        <v>12133.5</v>
      </c>
      <c r="T3" s="12">
        <f t="shared" ref="T3:T46" si="7">+(G3*3+F3*2+E3*1)/6</f>
        <v>14119.833333333334</v>
      </c>
      <c r="U3" s="16">
        <f t="shared" ref="U3:U46" si="8">+(T3*3+G3*2+F3*1)/6</f>
        <v>15084.75</v>
      </c>
      <c r="W3" s="12">
        <f t="shared" ref="W3:W46" si="9">+(H3*3+G3*2+F3*1)/6</f>
        <v>15712.333333333334</v>
      </c>
      <c r="X3" s="16">
        <f t="shared" ref="X3:X46" si="10">+(W3*3+H3*2+G3*1)/6</f>
        <v>15443.5</v>
      </c>
    </row>
    <row r="4" spans="1:31" x14ac:dyDescent="0.75">
      <c r="A4" t="s">
        <v>65</v>
      </c>
      <c r="B4">
        <v>12807</v>
      </c>
      <c r="C4">
        <v>11790</v>
      </c>
      <c r="D4">
        <v>12560</v>
      </c>
      <c r="E4">
        <v>15036</v>
      </c>
      <c r="F4">
        <v>8768</v>
      </c>
      <c r="G4">
        <v>12418</v>
      </c>
      <c r="H4">
        <v>23479</v>
      </c>
      <c r="I4">
        <v>18062</v>
      </c>
      <c r="K4" s="12">
        <f t="shared" si="1"/>
        <v>12344.5</v>
      </c>
      <c r="L4" s="16">
        <f t="shared" si="2"/>
        <v>12323.916666666666</v>
      </c>
      <c r="N4" s="12">
        <f t="shared" si="3"/>
        <v>13669.666666666666</v>
      </c>
      <c r="O4" s="16">
        <f t="shared" si="4"/>
        <v>13940.166666666666</v>
      </c>
      <c r="Q4" s="12">
        <f t="shared" si="5"/>
        <v>11489.333333333334</v>
      </c>
      <c r="R4" s="16">
        <f t="shared" si="6"/>
        <v>11173.333333333334</v>
      </c>
      <c r="T4" s="12">
        <f t="shared" si="7"/>
        <v>11637.666666666666</v>
      </c>
      <c r="U4" s="16">
        <f t="shared" si="8"/>
        <v>11419.5</v>
      </c>
      <c r="W4" s="12">
        <f t="shared" si="9"/>
        <v>17340.166666666668</v>
      </c>
      <c r="X4" s="16">
        <f t="shared" si="10"/>
        <v>18566.083333333332</v>
      </c>
    </row>
    <row r="5" spans="1:31" x14ac:dyDescent="0.75">
      <c r="A5" t="s">
        <v>63</v>
      </c>
      <c r="B5">
        <v>21158</v>
      </c>
      <c r="C5">
        <v>21025</v>
      </c>
      <c r="D5">
        <v>19416</v>
      </c>
      <c r="E5">
        <v>24403</v>
      </c>
      <c r="F5">
        <v>17437</v>
      </c>
      <c r="G5">
        <v>21101</v>
      </c>
      <c r="H5">
        <v>33296</v>
      </c>
      <c r="I5">
        <v>14005</v>
      </c>
      <c r="K5" s="12">
        <f t="shared" si="1"/>
        <v>20242.666666666668</v>
      </c>
      <c r="L5" s="16">
        <f t="shared" si="2"/>
        <v>20097.5</v>
      </c>
      <c r="N5" s="12">
        <f t="shared" si="3"/>
        <v>22177.666666666668</v>
      </c>
      <c r="O5" s="16">
        <f t="shared" si="4"/>
        <v>22459.166666666668</v>
      </c>
      <c r="Q5" s="12">
        <f t="shared" si="5"/>
        <v>20088.833333333332</v>
      </c>
      <c r="R5" s="16">
        <f t="shared" si="6"/>
        <v>19923.916666666668</v>
      </c>
      <c r="T5" s="12">
        <f t="shared" si="7"/>
        <v>20430</v>
      </c>
      <c r="U5" s="16">
        <f t="shared" si="8"/>
        <v>20154.833333333332</v>
      </c>
      <c r="W5" s="12">
        <f t="shared" si="9"/>
        <v>26587.833333333332</v>
      </c>
      <c r="X5" s="16">
        <f t="shared" si="10"/>
        <v>27909.416666666668</v>
      </c>
    </row>
    <row r="6" spans="1:31" x14ac:dyDescent="0.75">
      <c r="A6" t="s">
        <v>30</v>
      </c>
      <c r="B6">
        <v>66392</v>
      </c>
      <c r="C6">
        <v>69975</v>
      </c>
      <c r="D6">
        <v>54447</v>
      </c>
      <c r="E6">
        <v>67666</v>
      </c>
      <c r="F6">
        <v>43817</v>
      </c>
      <c r="G6">
        <v>64947</v>
      </c>
      <c r="H6">
        <v>99671</v>
      </c>
      <c r="I6">
        <v>115355</v>
      </c>
      <c r="K6" s="12">
        <f t="shared" si="1"/>
        <v>61613.833333333336</v>
      </c>
      <c r="L6" s="16">
        <f t="shared" si="2"/>
        <v>60618.416666666664</v>
      </c>
      <c r="N6" s="12">
        <f t="shared" si="3"/>
        <v>63644.5</v>
      </c>
      <c r="O6" s="16">
        <f t="shared" si="4"/>
        <v>63452.083333333336</v>
      </c>
      <c r="Q6" s="12">
        <f t="shared" si="5"/>
        <v>53538.333333333336</v>
      </c>
      <c r="R6" s="16">
        <f t="shared" si="6"/>
        <v>52652.5</v>
      </c>
      <c r="T6" s="12">
        <f t="shared" si="7"/>
        <v>58356.833333333336</v>
      </c>
      <c r="U6" s="16">
        <f t="shared" si="8"/>
        <v>58130.25</v>
      </c>
      <c r="W6" s="12">
        <f t="shared" si="9"/>
        <v>78787.333333333328</v>
      </c>
      <c r="X6" s="16">
        <f t="shared" si="10"/>
        <v>83441.833333333328</v>
      </c>
    </row>
    <row r="7" spans="1:31" x14ac:dyDescent="0.75">
      <c r="A7" t="s">
        <v>68</v>
      </c>
      <c r="B7">
        <v>29270</v>
      </c>
      <c r="C7">
        <v>17743</v>
      </c>
      <c r="D7">
        <v>21338</v>
      </c>
      <c r="E7">
        <v>25780</v>
      </c>
      <c r="F7">
        <v>29916</v>
      </c>
      <c r="G7">
        <v>15804</v>
      </c>
      <c r="H7">
        <v>24899</v>
      </c>
      <c r="I7">
        <v>36161</v>
      </c>
      <c r="K7" s="12">
        <f t="shared" si="1"/>
        <v>21461.666666666668</v>
      </c>
      <c r="L7" s="16">
        <f t="shared" si="2"/>
        <v>20800.666666666668</v>
      </c>
      <c r="N7" s="12">
        <f t="shared" si="3"/>
        <v>22959.833333333332</v>
      </c>
      <c r="O7" s="16">
        <f t="shared" si="4"/>
        <v>23629.583333333332</v>
      </c>
      <c r="Q7" s="12">
        <f t="shared" si="5"/>
        <v>27107.666666666668</v>
      </c>
      <c r="R7" s="16">
        <f t="shared" si="6"/>
        <v>27822.5</v>
      </c>
      <c r="T7" s="12">
        <f t="shared" si="7"/>
        <v>22170.666666666668</v>
      </c>
      <c r="U7" s="16">
        <f t="shared" si="8"/>
        <v>21339.333333333332</v>
      </c>
      <c r="W7" s="12">
        <f t="shared" si="9"/>
        <v>22703.5</v>
      </c>
      <c r="X7" s="16">
        <f t="shared" si="10"/>
        <v>22285.416666666668</v>
      </c>
    </row>
    <row r="8" spans="1:31" x14ac:dyDescent="0.75">
      <c r="A8" t="s">
        <v>46</v>
      </c>
      <c r="B8">
        <v>25781</v>
      </c>
      <c r="C8">
        <v>23123</v>
      </c>
      <c r="D8">
        <v>25786</v>
      </c>
      <c r="E8">
        <v>26267</v>
      </c>
      <c r="F8">
        <v>21260</v>
      </c>
      <c r="G8">
        <v>22851</v>
      </c>
      <c r="H8">
        <v>28738</v>
      </c>
      <c r="I8">
        <v>35098</v>
      </c>
      <c r="K8" s="12">
        <f t="shared" si="1"/>
        <v>24897.5</v>
      </c>
      <c r="L8" s="16">
        <f t="shared" si="2"/>
        <v>24897.916666666668</v>
      </c>
      <c r="N8" s="12">
        <f t="shared" si="3"/>
        <v>25582.666666666668</v>
      </c>
      <c r="O8" s="16">
        <f t="shared" si="4"/>
        <v>25844.666666666668</v>
      </c>
      <c r="Q8" s="12">
        <f t="shared" si="5"/>
        <v>23683.333333333332</v>
      </c>
      <c r="R8" s="16">
        <f t="shared" si="6"/>
        <v>23306.166666666668</v>
      </c>
      <c r="T8" s="12">
        <f t="shared" si="7"/>
        <v>22890</v>
      </c>
      <c r="U8" s="16">
        <f t="shared" si="8"/>
        <v>22605.333333333332</v>
      </c>
      <c r="W8" s="12">
        <f t="shared" si="9"/>
        <v>25529.333333333332</v>
      </c>
      <c r="X8" s="16">
        <f t="shared" si="10"/>
        <v>26152.5</v>
      </c>
    </row>
    <row r="9" spans="1:31" x14ac:dyDescent="0.75">
      <c r="A9" t="s">
        <v>33</v>
      </c>
      <c r="B9">
        <v>940</v>
      </c>
      <c r="C9">
        <v>1144</v>
      </c>
      <c r="D9">
        <v>1542</v>
      </c>
      <c r="E9">
        <v>1881</v>
      </c>
      <c r="F9">
        <v>990</v>
      </c>
      <c r="G9">
        <v>550</v>
      </c>
      <c r="H9">
        <v>762</v>
      </c>
      <c r="I9">
        <v>1660</v>
      </c>
      <c r="K9" s="12">
        <f t="shared" si="1"/>
        <v>1309</v>
      </c>
      <c r="L9" s="16">
        <f t="shared" si="2"/>
        <v>1359.1666666666667</v>
      </c>
      <c r="N9" s="12">
        <f t="shared" si="3"/>
        <v>1645.1666666666667</v>
      </c>
      <c r="O9" s="16">
        <f t="shared" si="4"/>
        <v>1706.5833333333333</v>
      </c>
      <c r="Q9" s="12">
        <f t="shared" si="5"/>
        <v>1379</v>
      </c>
      <c r="R9" s="16">
        <f t="shared" si="6"/>
        <v>1333</v>
      </c>
      <c r="T9" s="12">
        <f t="shared" si="7"/>
        <v>918.5</v>
      </c>
      <c r="U9" s="16">
        <f t="shared" si="8"/>
        <v>807.58333333333337</v>
      </c>
      <c r="W9" s="12">
        <f t="shared" si="9"/>
        <v>729.33333333333337</v>
      </c>
      <c r="X9" s="16">
        <f t="shared" si="10"/>
        <v>710.33333333333337</v>
      </c>
    </row>
    <row r="10" spans="1:31" x14ac:dyDescent="0.75">
      <c r="A10" t="s">
        <v>34</v>
      </c>
      <c r="B10">
        <v>1150</v>
      </c>
      <c r="C10">
        <v>1361</v>
      </c>
      <c r="D10">
        <v>1860</v>
      </c>
      <c r="E10">
        <v>2503</v>
      </c>
      <c r="F10">
        <v>991</v>
      </c>
      <c r="G10">
        <v>692</v>
      </c>
      <c r="H10">
        <v>775</v>
      </c>
      <c r="I10">
        <v>1924</v>
      </c>
      <c r="K10" s="12">
        <f t="shared" si="1"/>
        <v>1575.3333333333333</v>
      </c>
      <c r="L10" s="16">
        <f t="shared" si="2"/>
        <v>1634.5</v>
      </c>
      <c r="N10" s="12">
        <f t="shared" si="3"/>
        <v>2098.3333333333335</v>
      </c>
      <c r="O10" s="16">
        <f t="shared" si="4"/>
        <v>2193.5</v>
      </c>
      <c r="Q10" s="12">
        <f t="shared" si="5"/>
        <v>1639.8333333333333</v>
      </c>
      <c r="R10" s="16">
        <f t="shared" si="6"/>
        <v>1567.4166666666667</v>
      </c>
      <c r="T10" s="12">
        <f t="shared" si="7"/>
        <v>1093.5</v>
      </c>
      <c r="U10" s="16">
        <f t="shared" si="8"/>
        <v>942.58333333333337</v>
      </c>
      <c r="W10" s="12">
        <f t="shared" si="9"/>
        <v>783.33333333333337</v>
      </c>
      <c r="X10" s="16">
        <f t="shared" si="10"/>
        <v>765.33333333333337</v>
      </c>
    </row>
    <row r="11" spans="1:31" x14ac:dyDescent="0.75">
      <c r="A11" t="s">
        <v>69</v>
      </c>
      <c r="B11">
        <v>23054</v>
      </c>
      <c r="C11">
        <v>19793</v>
      </c>
      <c r="D11">
        <v>18426</v>
      </c>
      <c r="E11">
        <v>23929</v>
      </c>
      <c r="F11">
        <v>16240</v>
      </c>
      <c r="G11">
        <v>20080</v>
      </c>
      <c r="H11">
        <v>33806</v>
      </c>
      <c r="I11">
        <v>28392</v>
      </c>
      <c r="K11" s="12">
        <f t="shared" si="1"/>
        <v>19653</v>
      </c>
      <c r="L11" s="16">
        <f t="shared" si="2"/>
        <v>19267.333333333332</v>
      </c>
      <c r="N11" s="12">
        <f t="shared" si="3"/>
        <v>21405.333333333332</v>
      </c>
      <c r="O11" s="16">
        <f t="shared" si="4"/>
        <v>21750</v>
      </c>
      <c r="Q11" s="12">
        <f t="shared" si="5"/>
        <v>19167.333333333332</v>
      </c>
      <c r="R11" s="16">
        <f t="shared" si="6"/>
        <v>18985.166666666668</v>
      </c>
      <c r="T11" s="12">
        <f t="shared" si="7"/>
        <v>19441.5</v>
      </c>
      <c r="U11" s="16">
        <f t="shared" si="8"/>
        <v>19120.75</v>
      </c>
      <c r="W11" s="12">
        <f t="shared" si="9"/>
        <v>26303</v>
      </c>
      <c r="X11" s="16">
        <f t="shared" si="10"/>
        <v>27766.833333333332</v>
      </c>
    </row>
    <row r="12" spans="1:31" x14ac:dyDescent="0.75">
      <c r="A12" t="s">
        <v>67</v>
      </c>
      <c r="B12">
        <v>9630</v>
      </c>
      <c r="C12">
        <v>11165</v>
      </c>
      <c r="D12">
        <v>11614</v>
      </c>
      <c r="E12">
        <v>14871</v>
      </c>
      <c r="F12">
        <v>10746</v>
      </c>
      <c r="G12">
        <v>12907</v>
      </c>
      <c r="H12">
        <v>14641</v>
      </c>
      <c r="I12">
        <v>11556</v>
      </c>
      <c r="K12" s="12">
        <f t="shared" si="1"/>
        <v>11133.666666666666</v>
      </c>
      <c r="L12" s="16">
        <f t="shared" si="2"/>
        <v>11299</v>
      </c>
      <c r="N12" s="12">
        <f t="shared" si="3"/>
        <v>13167.666666666666</v>
      </c>
      <c r="O12" s="16">
        <f t="shared" si="4"/>
        <v>13476.5</v>
      </c>
      <c r="Q12" s="12">
        <f t="shared" si="5"/>
        <v>12265.666666666666</v>
      </c>
      <c r="R12" s="16">
        <f t="shared" si="6"/>
        <v>12193.333333333334</v>
      </c>
      <c r="T12" s="12">
        <f t="shared" si="7"/>
        <v>12514</v>
      </c>
      <c r="U12" s="16">
        <f t="shared" si="8"/>
        <v>12350.333333333334</v>
      </c>
      <c r="W12" s="12">
        <f t="shared" si="9"/>
        <v>13413.833333333334</v>
      </c>
      <c r="X12" s="16">
        <f t="shared" si="10"/>
        <v>13738.416666666666</v>
      </c>
    </row>
    <row r="13" spans="1:31" x14ac:dyDescent="0.75">
      <c r="A13" t="s">
        <v>36</v>
      </c>
      <c r="B13">
        <v>37551</v>
      </c>
      <c r="C13">
        <v>39546</v>
      </c>
      <c r="D13">
        <v>36143</v>
      </c>
      <c r="E13">
        <v>49809</v>
      </c>
      <c r="F13">
        <v>32030</v>
      </c>
      <c r="G13">
        <v>40516</v>
      </c>
      <c r="H13">
        <v>49804</v>
      </c>
      <c r="I13">
        <v>42293</v>
      </c>
      <c r="K13" s="12">
        <f t="shared" si="1"/>
        <v>37512</v>
      </c>
      <c r="L13" s="16">
        <f t="shared" si="2"/>
        <v>37394.666666666664</v>
      </c>
      <c r="N13" s="12">
        <f t="shared" si="3"/>
        <v>43543.166666666664</v>
      </c>
      <c r="O13" s="16">
        <f t="shared" si="4"/>
        <v>44398.416666666664</v>
      </c>
      <c r="Q13" s="12">
        <f t="shared" si="5"/>
        <v>38641.833333333336</v>
      </c>
      <c r="R13" s="16">
        <f t="shared" si="6"/>
        <v>38299.083333333336</v>
      </c>
      <c r="T13" s="12">
        <f t="shared" si="7"/>
        <v>39236.166666666664</v>
      </c>
      <c r="U13" s="16">
        <f t="shared" si="8"/>
        <v>38461.75</v>
      </c>
      <c r="W13" s="12">
        <f t="shared" si="9"/>
        <v>43745.666666666664</v>
      </c>
      <c r="X13" s="16">
        <f t="shared" si="10"/>
        <v>45226.833333333336</v>
      </c>
    </row>
    <row r="14" spans="1:31" x14ac:dyDescent="0.75">
      <c r="A14" t="s">
        <v>71</v>
      </c>
      <c r="B14">
        <v>21516</v>
      </c>
      <c r="C14">
        <v>18695</v>
      </c>
      <c r="D14">
        <v>19374</v>
      </c>
      <c r="E14">
        <v>25594</v>
      </c>
      <c r="F14">
        <v>15820</v>
      </c>
      <c r="G14">
        <v>20279</v>
      </c>
      <c r="H14">
        <v>23817</v>
      </c>
      <c r="I14">
        <v>31026</v>
      </c>
      <c r="K14" s="12">
        <f t="shared" si="1"/>
        <v>19504.666666666668</v>
      </c>
      <c r="L14" s="16">
        <f t="shared" si="2"/>
        <v>19326.166666666668</v>
      </c>
      <c r="N14" s="12">
        <f t="shared" si="3"/>
        <v>22370.833333333332</v>
      </c>
      <c r="O14" s="16">
        <f t="shared" si="4"/>
        <v>22945.75</v>
      </c>
      <c r="Q14" s="12">
        <f t="shared" si="5"/>
        <v>19670.333333333332</v>
      </c>
      <c r="R14" s="16">
        <f t="shared" si="6"/>
        <v>19374.166666666668</v>
      </c>
      <c r="T14" s="12">
        <f t="shared" si="7"/>
        <v>19678.5</v>
      </c>
      <c r="U14" s="16">
        <f t="shared" si="8"/>
        <v>19235.583333333332</v>
      </c>
      <c r="W14" s="12">
        <f t="shared" si="9"/>
        <v>21304.833333333332</v>
      </c>
      <c r="X14" s="16">
        <f t="shared" si="10"/>
        <v>21971.25</v>
      </c>
    </row>
    <row r="15" spans="1:31" x14ac:dyDescent="0.75">
      <c r="A15" t="s">
        <v>59</v>
      </c>
      <c r="B15">
        <v>16620</v>
      </c>
      <c r="C15">
        <v>20105</v>
      </c>
      <c r="D15">
        <v>25966</v>
      </c>
      <c r="E15">
        <v>23480</v>
      </c>
      <c r="F15">
        <v>17581</v>
      </c>
      <c r="G15">
        <v>20980</v>
      </c>
      <c r="H15">
        <v>23663</v>
      </c>
      <c r="I15">
        <v>35925</v>
      </c>
      <c r="K15" s="12">
        <f t="shared" si="1"/>
        <v>22454.666666666668</v>
      </c>
      <c r="L15" s="16">
        <f t="shared" si="2"/>
        <v>23233.5</v>
      </c>
      <c r="N15" s="12">
        <f t="shared" si="3"/>
        <v>23746.166666666668</v>
      </c>
      <c r="O15" s="16">
        <f t="shared" si="4"/>
        <v>24027.416666666668</v>
      </c>
      <c r="Q15" s="12">
        <f t="shared" si="5"/>
        <v>20944.833333333332</v>
      </c>
      <c r="R15" s="16">
        <f t="shared" si="6"/>
        <v>20246.083333333332</v>
      </c>
      <c r="T15" s="12">
        <f t="shared" si="7"/>
        <v>20263.666666666668</v>
      </c>
      <c r="U15" s="16">
        <f t="shared" si="8"/>
        <v>20055.333333333332</v>
      </c>
      <c r="W15" s="12">
        <f t="shared" si="9"/>
        <v>21755</v>
      </c>
      <c r="X15" s="16">
        <f t="shared" si="10"/>
        <v>22261.833333333332</v>
      </c>
    </row>
    <row r="16" spans="1:31" x14ac:dyDescent="0.75">
      <c r="A16" t="s">
        <v>44</v>
      </c>
      <c r="B16">
        <v>16211</v>
      </c>
      <c r="C16">
        <v>14341</v>
      </c>
      <c r="D16">
        <v>6180</v>
      </c>
      <c r="E16">
        <v>11244</v>
      </c>
      <c r="F16">
        <v>5822</v>
      </c>
      <c r="G16">
        <v>10526</v>
      </c>
      <c r="H16">
        <v>7031</v>
      </c>
      <c r="I16">
        <v>16103</v>
      </c>
      <c r="K16" s="12">
        <f t="shared" si="1"/>
        <v>10572.166666666666</v>
      </c>
      <c r="L16" s="16">
        <f t="shared" si="2"/>
        <v>9736.25</v>
      </c>
      <c r="N16" s="12">
        <f t="shared" si="3"/>
        <v>10072.166666666666</v>
      </c>
      <c r="O16" s="16">
        <f t="shared" si="4"/>
        <v>9814.0833333333339</v>
      </c>
      <c r="Q16" s="12">
        <f t="shared" si="5"/>
        <v>7689</v>
      </c>
      <c r="R16" s="16">
        <f t="shared" si="6"/>
        <v>7659.166666666667</v>
      </c>
      <c r="T16" s="12">
        <f t="shared" si="7"/>
        <v>9077.6666666666661</v>
      </c>
      <c r="U16" s="16">
        <f t="shared" si="8"/>
        <v>9017.8333333333339</v>
      </c>
      <c r="W16" s="12">
        <f t="shared" si="9"/>
        <v>7994.5</v>
      </c>
      <c r="X16" s="16">
        <f t="shared" si="10"/>
        <v>8095.25</v>
      </c>
    </row>
    <row r="17" spans="1:24" x14ac:dyDescent="0.75">
      <c r="A17" t="s">
        <v>38</v>
      </c>
      <c r="B17">
        <v>1201</v>
      </c>
      <c r="C17">
        <v>1022</v>
      </c>
      <c r="D17">
        <v>121</v>
      </c>
      <c r="E17">
        <v>241</v>
      </c>
      <c r="F17">
        <v>1560</v>
      </c>
      <c r="G17">
        <v>7755</v>
      </c>
      <c r="H17">
        <v>2220</v>
      </c>
      <c r="I17">
        <v>3724</v>
      </c>
      <c r="K17" s="12">
        <f t="shared" si="1"/>
        <v>601.33333333333337</v>
      </c>
      <c r="L17" s="16">
        <f t="shared" si="2"/>
        <v>511.33333333333331</v>
      </c>
      <c r="N17" s="12">
        <f t="shared" si="3"/>
        <v>331.16666666666669</v>
      </c>
      <c r="O17" s="16">
        <f t="shared" si="4"/>
        <v>266.08333333333331</v>
      </c>
      <c r="Q17" s="12">
        <f t="shared" si="5"/>
        <v>880.5</v>
      </c>
      <c r="R17" s="16">
        <f t="shared" si="6"/>
        <v>1000.4166666666666</v>
      </c>
      <c r="T17" s="12">
        <f t="shared" si="7"/>
        <v>4437.666666666667</v>
      </c>
      <c r="U17" s="16">
        <f t="shared" si="8"/>
        <v>5063.833333333333</v>
      </c>
      <c r="W17" s="12">
        <f t="shared" si="9"/>
        <v>3955</v>
      </c>
      <c r="X17" s="16">
        <f t="shared" si="10"/>
        <v>4010</v>
      </c>
    </row>
    <row r="18" spans="1:24" x14ac:dyDescent="0.75">
      <c r="A18" t="s">
        <v>45</v>
      </c>
      <c r="B18">
        <v>0</v>
      </c>
      <c r="C18">
        <v>9253</v>
      </c>
      <c r="D18">
        <v>2650</v>
      </c>
      <c r="E18">
        <v>8535</v>
      </c>
      <c r="F18">
        <v>1321</v>
      </c>
      <c r="G18">
        <v>4324</v>
      </c>
      <c r="H18">
        <v>5107</v>
      </c>
      <c r="I18">
        <v>2891</v>
      </c>
      <c r="K18" s="12">
        <f t="shared" si="1"/>
        <v>4409.333333333333</v>
      </c>
      <c r="L18" s="16">
        <f t="shared" si="2"/>
        <v>4630.166666666667</v>
      </c>
      <c r="N18" s="12">
        <f t="shared" si="3"/>
        <v>6693</v>
      </c>
      <c r="O18" s="16">
        <f t="shared" si="4"/>
        <v>6633.166666666667</v>
      </c>
      <c r="Q18" s="12">
        <f t="shared" si="5"/>
        <v>3947.1666666666665</v>
      </c>
      <c r="R18" s="16">
        <f t="shared" si="6"/>
        <v>3836.4166666666665</v>
      </c>
      <c r="T18" s="12">
        <f t="shared" si="7"/>
        <v>4024.8333333333335</v>
      </c>
      <c r="U18" s="16">
        <f t="shared" si="8"/>
        <v>3673.9166666666665</v>
      </c>
      <c r="W18" s="12">
        <f t="shared" si="9"/>
        <v>4215</v>
      </c>
      <c r="X18" s="16">
        <f t="shared" si="10"/>
        <v>4530.5</v>
      </c>
    </row>
    <row r="19" spans="1:24" x14ac:dyDescent="0.75">
      <c r="A19" t="s">
        <v>43</v>
      </c>
      <c r="B19">
        <v>10082</v>
      </c>
      <c r="C19">
        <v>4443</v>
      </c>
      <c r="D19">
        <v>960</v>
      </c>
      <c r="E19">
        <v>6467</v>
      </c>
      <c r="F19">
        <v>4441</v>
      </c>
      <c r="G19">
        <v>5119</v>
      </c>
      <c r="H19">
        <v>6188</v>
      </c>
      <c r="I19">
        <v>3197</v>
      </c>
      <c r="K19" s="12">
        <f t="shared" si="1"/>
        <v>3641.3333333333335</v>
      </c>
      <c r="L19" s="16">
        <f t="shared" si="2"/>
        <v>2881.1666666666665</v>
      </c>
      <c r="N19" s="12">
        <f t="shared" si="3"/>
        <v>4294</v>
      </c>
      <c r="O19" s="16">
        <f t="shared" si="4"/>
        <v>4462.666666666667</v>
      </c>
      <c r="Q19" s="12">
        <f t="shared" si="5"/>
        <v>4536.166666666667</v>
      </c>
      <c r="R19" s="16">
        <f t="shared" si="6"/>
        <v>4826.25</v>
      </c>
      <c r="T19" s="12">
        <f t="shared" si="7"/>
        <v>5117.666666666667</v>
      </c>
      <c r="U19" s="16">
        <f t="shared" si="8"/>
        <v>5005.333333333333</v>
      </c>
      <c r="W19" s="12">
        <f t="shared" si="9"/>
        <v>5540.5</v>
      </c>
      <c r="X19" s="16">
        <f t="shared" si="10"/>
        <v>5686.083333333333</v>
      </c>
    </row>
    <row r="20" spans="1:24" x14ac:dyDescent="0.75">
      <c r="A20" t="s">
        <v>37</v>
      </c>
      <c r="B20">
        <v>13321</v>
      </c>
      <c r="C20">
        <v>13983</v>
      </c>
      <c r="D20">
        <v>22689</v>
      </c>
      <c r="E20">
        <v>11748</v>
      </c>
      <c r="F20">
        <v>11522</v>
      </c>
      <c r="G20">
        <v>10163</v>
      </c>
      <c r="H20">
        <v>16475</v>
      </c>
      <c r="I20">
        <v>23056</v>
      </c>
      <c r="K20" s="12">
        <f t="shared" si="1"/>
        <v>18225.666666666668</v>
      </c>
      <c r="L20" s="16">
        <f t="shared" si="2"/>
        <v>19006.333333333332</v>
      </c>
      <c r="N20" s="12">
        <f t="shared" si="3"/>
        <v>15767.5</v>
      </c>
      <c r="O20" s="16">
        <f t="shared" si="4"/>
        <v>15581.25</v>
      </c>
      <c r="Q20" s="12">
        <f t="shared" si="5"/>
        <v>13458.5</v>
      </c>
      <c r="R20" s="16">
        <f t="shared" si="6"/>
        <v>12527.916666666666</v>
      </c>
      <c r="T20" s="12">
        <f t="shared" si="7"/>
        <v>10880.166666666666</v>
      </c>
      <c r="U20" s="16">
        <f t="shared" si="8"/>
        <v>10748.083333333334</v>
      </c>
      <c r="W20" s="12">
        <f t="shared" si="9"/>
        <v>13545.5</v>
      </c>
      <c r="X20" s="16">
        <f t="shared" si="10"/>
        <v>13958.25</v>
      </c>
    </row>
    <row r="21" spans="1:24" x14ac:dyDescent="0.75">
      <c r="A21" t="s">
        <v>39</v>
      </c>
      <c r="B21">
        <v>10625</v>
      </c>
      <c r="C21">
        <v>8831</v>
      </c>
      <c r="D21">
        <v>6924</v>
      </c>
      <c r="E21">
        <v>11576</v>
      </c>
      <c r="F21">
        <v>2286</v>
      </c>
      <c r="G21">
        <v>4128</v>
      </c>
      <c r="H21">
        <v>4866</v>
      </c>
      <c r="I21">
        <v>11005</v>
      </c>
      <c r="K21" s="12">
        <f t="shared" si="1"/>
        <v>8176.5</v>
      </c>
      <c r="L21" s="16">
        <f t="shared" si="2"/>
        <v>7868.083333333333</v>
      </c>
      <c r="N21" s="12">
        <f t="shared" si="3"/>
        <v>9567.8333333333339</v>
      </c>
      <c r="O21" s="16">
        <f t="shared" si="4"/>
        <v>9796.5833333333339</v>
      </c>
      <c r="Q21" s="12">
        <f t="shared" si="5"/>
        <v>6155.666666666667</v>
      </c>
      <c r="R21" s="16">
        <f t="shared" si="6"/>
        <v>5769.166666666667</v>
      </c>
      <c r="T21" s="12">
        <f t="shared" si="7"/>
        <v>4755.333333333333</v>
      </c>
      <c r="U21" s="16">
        <f t="shared" si="8"/>
        <v>4134.666666666667</v>
      </c>
      <c r="W21" s="12">
        <f t="shared" si="9"/>
        <v>4190</v>
      </c>
      <c r="X21" s="16">
        <f t="shared" si="10"/>
        <v>4405</v>
      </c>
    </row>
    <row r="22" spans="1:24" x14ac:dyDescent="0.75">
      <c r="A22" t="s">
        <v>41</v>
      </c>
      <c r="B22">
        <v>1484</v>
      </c>
      <c r="C22">
        <v>1845</v>
      </c>
      <c r="D22">
        <v>2426</v>
      </c>
      <c r="E22">
        <v>5827</v>
      </c>
      <c r="F22">
        <v>1928</v>
      </c>
      <c r="G22">
        <v>1638</v>
      </c>
      <c r="H22">
        <v>2568</v>
      </c>
      <c r="I22">
        <v>2135</v>
      </c>
      <c r="K22" s="12">
        <f t="shared" si="1"/>
        <v>2075.3333333333335</v>
      </c>
      <c r="L22" s="16">
        <f t="shared" si="2"/>
        <v>2153.8333333333335</v>
      </c>
      <c r="N22" s="12">
        <f t="shared" si="3"/>
        <v>4029.6666666666665</v>
      </c>
      <c r="O22" s="16">
        <f t="shared" si="4"/>
        <v>4361.5</v>
      </c>
      <c r="Q22" s="12">
        <f t="shared" si="5"/>
        <v>3310.6666666666665</v>
      </c>
      <c r="R22" s="16">
        <f t="shared" si="6"/>
        <v>3269.1666666666665</v>
      </c>
      <c r="T22" s="12">
        <f t="shared" si="7"/>
        <v>2432.8333333333335</v>
      </c>
      <c r="U22" s="16">
        <f t="shared" si="8"/>
        <v>2083.75</v>
      </c>
      <c r="W22" s="12">
        <f t="shared" si="9"/>
        <v>2151.3333333333335</v>
      </c>
      <c r="X22" s="16">
        <f t="shared" si="10"/>
        <v>2204.6666666666665</v>
      </c>
    </row>
    <row r="23" spans="1:24" x14ac:dyDescent="0.75">
      <c r="A23" t="s">
        <v>40</v>
      </c>
      <c r="B23">
        <v>1</v>
      </c>
      <c r="C23">
        <v>1</v>
      </c>
      <c r="D23">
        <v>1560</v>
      </c>
      <c r="E23">
        <v>1978</v>
      </c>
      <c r="F23">
        <v>481</v>
      </c>
      <c r="G23">
        <v>1803</v>
      </c>
      <c r="H23">
        <v>1210</v>
      </c>
      <c r="I23">
        <v>4867</v>
      </c>
      <c r="K23" s="12">
        <f t="shared" si="1"/>
        <v>780.5</v>
      </c>
      <c r="L23" s="16">
        <f t="shared" si="2"/>
        <v>910.41666666666663</v>
      </c>
      <c r="N23" s="12">
        <f t="shared" si="3"/>
        <v>1509.1666666666667</v>
      </c>
      <c r="O23" s="16">
        <f t="shared" si="4"/>
        <v>1673.9166666666667</v>
      </c>
      <c r="Q23" s="12">
        <f t="shared" si="5"/>
        <v>1159.8333333333333</v>
      </c>
      <c r="R23" s="16">
        <f t="shared" si="6"/>
        <v>1069.9166666666667</v>
      </c>
      <c r="T23" s="12">
        <f t="shared" si="7"/>
        <v>1391.5</v>
      </c>
      <c r="U23" s="16">
        <f t="shared" si="8"/>
        <v>1376.9166666666667</v>
      </c>
      <c r="W23" s="12">
        <f t="shared" si="9"/>
        <v>1286.1666666666667</v>
      </c>
      <c r="X23" s="16">
        <f t="shared" si="10"/>
        <v>1346.9166666666667</v>
      </c>
    </row>
    <row r="24" spans="1:24" x14ac:dyDescent="0.75">
      <c r="A24" t="s">
        <v>51</v>
      </c>
      <c r="B24">
        <v>1722</v>
      </c>
      <c r="C24">
        <v>1966</v>
      </c>
      <c r="D24">
        <v>8828</v>
      </c>
      <c r="E24">
        <v>10214</v>
      </c>
      <c r="F24">
        <v>7923</v>
      </c>
      <c r="G24">
        <v>11913</v>
      </c>
      <c r="H24">
        <v>20452</v>
      </c>
      <c r="I24">
        <v>19394</v>
      </c>
      <c r="K24" s="12">
        <f t="shared" si="1"/>
        <v>5356.333333333333</v>
      </c>
      <c r="L24" s="16">
        <f t="shared" si="2"/>
        <v>5948.5</v>
      </c>
      <c r="N24" s="12">
        <f t="shared" si="3"/>
        <v>8377.3333333333339</v>
      </c>
      <c r="O24" s="16">
        <f>+(N24*3+E24*2+D24*1)/6</f>
        <v>9064.6666666666661</v>
      </c>
      <c r="Q24" s="12">
        <f t="shared" si="5"/>
        <v>8837.5</v>
      </c>
      <c r="R24" s="16">
        <f t="shared" si="6"/>
        <v>8762.0833333333339</v>
      </c>
      <c r="T24" s="12">
        <f t="shared" si="7"/>
        <v>10299.833333333334</v>
      </c>
      <c r="U24" s="16">
        <f t="shared" si="8"/>
        <v>10441.416666666666</v>
      </c>
      <c r="W24" s="12">
        <f t="shared" si="9"/>
        <v>15517.5</v>
      </c>
      <c r="X24" s="16">
        <f t="shared" si="10"/>
        <v>16561.583333333332</v>
      </c>
    </row>
    <row r="25" spans="1:24" x14ac:dyDescent="0.75">
      <c r="A25" t="s">
        <v>52</v>
      </c>
      <c r="B25">
        <v>3111</v>
      </c>
      <c r="C25">
        <v>3070</v>
      </c>
      <c r="D25">
        <v>4306</v>
      </c>
      <c r="E25">
        <v>8135</v>
      </c>
      <c r="F25">
        <v>5857</v>
      </c>
      <c r="G25">
        <v>7206</v>
      </c>
      <c r="H25">
        <v>6223</v>
      </c>
      <c r="I25">
        <v>4105</v>
      </c>
      <c r="K25" s="12">
        <f t="shared" si="1"/>
        <v>3694.8333333333335</v>
      </c>
      <c r="L25" s="16">
        <f t="shared" si="2"/>
        <v>3794.4166666666665</v>
      </c>
      <c r="N25" s="12">
        <f t="shared" si="3"/>
        <v>6014.5</v>
      </c>
      <c r="O25" s="16">
        <f t="shared" si="4"/>
        <v>6436.583333333333</v>
      </c>
      <c r="Q25" s="12">
        <f t="shared" si="5"/>
        <v>6357.833333333333</v>
      </c>
      <c r="R25" s="16">
        <f t="shared" si="6"/>
        <v>6487.083333333333</v>
      </c>
      <c r="T25" s="12">
        <f t="shared" si="7"/>
        <v>6911.166666666667</v>
      </c>
      <c r="U25" s="16">
        <f t="shared" si="8"/>
        <v>6833.75</v>
      </c>
      <c r="W25" s="12">
        <f t="shared" si="9"/>
        <v>6489.666666666667</v>
      </c>
      <c r="X25" s="16">
        <f t="shared" si="10"/>
        <v>6520.166666666667</v>
      </c>
    </row>
    <row r="26" spans="1:24" x14ac:dyDescent="0.75">
      <c r="A26" t="s">
        <v>53</v>
      </c>
      <c r="B26">
        <v>1656</v>
      </c>
      <c r="C26">
        <v>3488</v>
      </c>
      <c r="D26">
        <v>8557</v>
      </c>
      <c r="E26">
        <v>10689</v>
      </c>
      <c r="F26">
        <v>11013</v>
      </c>
      <c r="G26">
        <v>10482</v>
      </c>
      <c r="H26">
        <v>8975</v>
      </c>
      <c r="I26">
        <v>6768</v>
      </c>
      <c r="K26" s="12">
        <f t="shared" si="1"/>
        <v>5717.166666666667</v>
      </c>
      <c r="L26" s="16">
        <f t="shared" si="2"/>
        <v>6292.25</v>
      </c>
      <c r="N26" s="12">
        <f t="shared" si="3"/>
        <v>8778.1666666666661</v>
      </c>
      <c r="O26" s="16">
        <f t="shared" si="4"/>
        <v>9378.25</v>
      </c>
      <c r="Q26" s="12">
        <f t="shared" si="5"/>
        <v>10495.666666666666</v>
      </c>
      <c r="R26" s="16">
        <f t="shared" si="6"/>
        <v>10700.333333333334</v>
      </c>
      <c r="T26" s="12">
        <f t="shared" si="7"/>
        <v>10693.5</v>
      </c>
      <c r="U26" s="16">
        <f t="shared" si="8"/>
        <v>10676.25</v>
      </c>
      <c r="W26" s="12">
        <f t="shared" si="9"/>
        <v>9817</v>
      </c>
      <c r="X26" s="16">
        <f t="shared" si="10"/>
        <v>9647.1666666666661</v>
      </c>
    </row>
    <row r="27" spans="1:24" x14ac:dyDescent="0.75">
      <c r="A27" t="s">
        <v>49</v>
      </c>
      <c r="B27">
        <v>0</v>
      </c>
      <c r="C27">
        <v>8050</v>
      </c>
      <c r="D27">
        <v>6243</v>
      </c>
      <c r="E27">
        <v>20382</v>
      </c>
      <c r="F27">
        <v>16506</v>
      </c>
      <c r="G27">
        <v>17004</v>
      </c>
      <c r="H27">
        <v>17073</v>
      </c>
      <c r="I27">
        <v>13213</v>
      </c>
      <c r="K27" s="12">
        <f t="shared" si="1"/>
        <v>5804.833333333333</v>
      </c>
      <c r="L27" s="16">
        <f t="shared" si="2"/>
        <v>6325.083333333333</v>
      </c>
      <c r="N27" s="12">
        <f t="shared" si="3"/>
        <v>13613.666666666666</v>
      </c>
      <c r="O27" s="16">
        <f t="shared" si="4"/>
        <v>14641.333333333334</v>
      </c>
      <c r="Q27" s="12">
        <f t="shared" si="5"/>
        <v>16087.5</v>
      </c>
      <c r="R27" s="16">
        <f t="shared" si="6"/>
        <v>16942.75</v>
      </c>
      <c r="T27" s="12">
        <f t="shared" si="7"/>
        <v>17401</v>
      </c>
      <c r="U27" s="16">
        <f t="shared" si="8"/>
        <v>17119.5</v>
      </c>
      <c r="W27" s="12">
        <f t="shared" si="9"/>
        <v>16955.5</v>
      </c>
      <c r="X27" s="16">
        <f t="shared" si="10"/>
        <v>17002.75</v>
      </c>
    </row>
    <row r="28" spans="1:24" x14ac:dyDescent="0.75">
      <c r="A28" t="s">
        <v>64</v>
      </c>
      <c r="B28">
        <v>94019</v>
      </c>
      <c r="C28">
        <v>100294</v>
      </c>
      <c r="D28">
        <v>97884</v>
      </c>
      <c r="E28">
        <v>90610</v>
      </c>
      <c r="F28">
        <v>85621</v>
      </c>
      <c r="G28">
        <v>98503</v>
      </c>
      <c r="H28">
        <v>122167</v>
      </c>
      <c r="I28">
        <v>144803</v>
      </c>
      <c r="K28" s="12">
        <f t="shared" si="1"/>
        <v>98043.166666666672</v>
      </c>
      <c r="L28" s="16">
        <f t="shared" si="2"/>
        <v>98365.25</v>
      </c>
      <c r="N28" s="12">
        <f t="shared" si="3"/>
        <v>94648.666666666672</v>
      </c>
      <c r="O28" s="16">
        <f t="shared" si="4"/>
        <v>93841.666666666672</v>
      </c>
      <c r="Q28" s="12">
        <f t="shared" si="5"/>
        <v>89327.833333333328</v>
      </c>
      <c r="R28" s="16">
        <f t="shared" si="6"/>
        <v>88305.916666666672</v>
      </c>
      <c r="T28" s="12">
        <f t="shared" si="7"/>
        <v>92893.5</v>
      </c>
      <c r="U28" s="16">
        <f t="shared" si="8"/>
        <v>93551.25</v>
      </c>
      <c r="W28" s="12">
        <f t="shared" si="9"/>
        <v>108188</v>
      </c>
      <c r="X28" s="16">
        <f t="shared" si="10"/>
        <v>111233.5</v>
      </c>
    </row>
    <row r="29" spans="1:24" x14ac:dyDescent="0.75">
      <c r="A29" t="s">
        <v>58</v>
      </c>
      <c r="B29">
        <v>4305</v>
      </c>
      <c r="C29">
        <v>2577</v>
      </c>
      <c r="D29">
        <v>2304</v>
      </c>
      <c r="E29">
        <v>1962</v>
      </c>
      <c r="F29">
        <v>2364</v>
      </c>
      <c r="G29">
        <v>3507</v>
      </c>
      <c r="H29">
        <v>3203</v>
      </c>
      <c r="I29">
        <v>7469</v>
      </c>
      <c r="K29" s="12">
        <f t="shared" si="1"/>
        <v>2728.5</v>
      </c>
      <c r="L29" s="16">
        <f t="shared" si="2"/>
        <v>2561.75</v>
      </c>
      <c r="N29" s="12">
        <f t="shared" si="3"/>
        <v>2178.5</v>
      </c>
      <c r="O29" s="16">
        <f t="shared" si="4"/>
        <v>2127.25</v>
      </c>
      <c r="Q29" s="12">
        <f t="shared" si="5"/>
        <v>2220</v>
      </c>
      <c r="R29" s="16">
        <f t="shared" si="6"/>
        <v>2225</v>
      </c>
      <c r="T29" s="12">
        <f t="shared" si="7"/>
        <v>2868.5</v>
      </c>
      <c r="U29" s="16">
        <f t="shared" si="8"/>
        <v>2997.25</v>
      </c>
      <c r="W29" s="12">
        <f t="shared" si="9"/>
        <v>3164.5</v>
      </c>
      <c r="X29" s="16">
        <f t="shared" si="10"/>
        <v>3234.4166666666665</v>
      </c>
    </row>
    <row r="30" spans="1:24" x14ac:dyDescent="0.75">
      <c r="A30" t="s">
        <v>61</v>
      </c>
      <c r="B30">
        <v>25110</v>
      </c>
      <c r="C30">
        <v>31080</v>
      </c>
      <c r="D30">
        <v>33885</v>
      </c>
      <c r="E30">
        <v>24450</v>
      </c>
      <c r="F30">
        <v>36781</v>
      </c>
      <c r="G30">
        <v>58294</v>
      </c>
      <c r="H30">
        <v>26250</v>
      </c>
      <c r="I30">
        <v>21524</v>
      </c>
      <c r="K30" s="12">
        <f t="shared" si="1"/>
        <v>31487.5</v>
      </c>
      <c r="L30" s="16">
        <f t="shared" si="2"/>
        <v>32218.75</v>
      </c>
      <c r="N30" s="12">
        <f t="shared" si="3"/>
        <v>28700</v>
      </c>
      <c r="O30" s="16">
        <f t="shared" si="4"/>
        <v>28147.5</v>
      </c>
      <c r="Q30" s="12">
        <f t="shared" si="5"/>
        <v>32188</v>
      </c>
      <c r="R30" s="16">
        <f t="shared" si="6"/>
        <v>32429.333333333332</v>
      </c>
      <c r="T30" s="12">
        <f t="shared" si="7"/>
        <v>45482.333333333336</v>
      </c>
      <c r="U30" s="16">
        <f t="shared" si="8"/>
        <v>48302.666666666664</v>
      </c>
      <c r="W30" s="12">
        <f t="shared" si="9"/>
        <v>38686.5</v>
      </c>
      <c r="X30" s="16">
        <f t="shared" si="10"/>
        <v>37808.916666666664</v>
      </c>
    </row>
    <row r="31" spans="1:24" x14ac:dyDescent="0.75">
      <c r="A31" t="s">
        <v>24</v>
      </c>
      <c r="B31">
        <v>29250</v>
      </c>
      <c r="C31">
        <v>25440</v>
      </c>
      <c r="D31">
        <v>31530</v>
      </c>
      <c r="E31">
        <v>22140</v>
      </c>
      <c r="F31">
        <v>35792</v>
      </c>
      <c r="G31">
        <v>35433</v>
      </c>
      <c r="H31">
        <v>30390</v>
      </c>
      <c r="I31">
        <v>21123</v>
      </c>
      <c r="K31" s="12">
        <f t="shared" si="1"/>
        <v>29120</v>
      </c>
      <c r="L31" s="16">
        <f t="shared" si="2"/>
        <v>29310</v>
      </c>
      <c r="N31" s="12">
        <f t="shared" si="3"/>
        <v>25820</v>
      </c>
      <c r="O31" s="16">
        <f t="shared" si="4"/>
        <v>25545</v>
      </c>
      <c r="Q31" s="12">
        <f t="shared" si="5"/>
        <v>30531</v>
      </c>
      <c r="R31" s="16">
        <f t="shared" si="6"/>
        <v>30886.166666666668</v>
      </c>
      <c r="T31" s="12">
        <f t="shared" si="7"/>
        <v>33337.166666666664</v>
      </c>
      <c r="U31" s="16">
        <f t="shared" si="8"/>
        <v>34444.916666666664</v>
      </c>
      <c r="W31" s="12">
        <f t="shared" si="9"/>
        <v>32971.333333333336</v>
      </c>
      <c r="X31" s="16">
        <f t="shared" si="10"/>
        <v>32521.166666666668</v>
      </c>
    </row>
    <row r="32" spans="1:24" x14ac:dyDescent="0.75">
      <c r="A32" t="s">
        <v>48</v>
      </c>
      <c r="B32">
        <v>34660</v>
      </c>
      <c r="C32">
        <v>20260</v>
      </c>
      <c r="D32">
        <v>27380</v>
      </c>
      <c r="E32">
        <v>22860</v>
      </c>
      <c r="F32">
        <v>22681</v>
      </c>
      <c r="G32">
        <v>38764</v>
      </c>
      <c r="H32">
        <v>45766</v>
      </c>
      <c r="I32">
        <v>18221</v>
      </c>
      <c r="K32" s="12">
        <f t="shared" si="1"/>
        <v>26220</v>
      </c>
      <c r="L32" s="16">
        <f t="shared" si="2"/>
        <v>25613.333333333332</v>
      </c>
      <c r="N32" s="12">
        <f t="shared" si="3"/>
        <v>23933.333333333332</v>
      </c>
      <c r="O32" s="16">
        <f t="shared" si="4"/>
        <v>24150</v>
      </c>
      <c r="Q32" s="12">
        <f t="shared" si="5"/>
        <v>23523.833333333332</v>
      </c>
      <c r="R32" s="16">
        <f t="shared" si="6"/>
        <v>23132.25</v>
      </c>
      <c r="T32" s="12">
        <f t="shared" si="7"/>
        <v>30752.333333333332</v>
      </c>
      <c r="U32" s="16">
        <f t="shared" si="8"/>
        <v>32077.666666666668</v>
      </c>
      <c r="W32" s="12">
        <f t="shared" si="9"/>
        <v>39584.5</v>
      </c>
      <c r="X32" s="16">
        <f t="shared" si="10"/>
        <v>41508.25</v>
      </c>
    </row>
    <row r="33" spans="1:24" x14ac:dyDescent="0.75">
      <c r="A33" t="s">
        <v>57</v>
      </c>
      <c r="B33">
        <v>0</v>
      </c>
      <c r="C33">
        <v>0</v>
      </c>
      <c r="D33">
        <v>0</v>
      </c>
      <c r="E33">
        <v>0</v>
      </c>
      <c r="F33">
        <v>39011</v>
      </c>
      <c r="G33">
        <v>40813</v>
      </c>
      <c r="H33">
        <v>73930</v>
      </c>
      <c r="I33">
        <v>133130</v>
      </c>
      <c r="K33" s="12">
        <f t="shared" si="1"/>
        <v>0</v>
      </c>
      <c r="L33" s="16">
        <f t="shared" si="2"/>
        <v>0</v>
      </c>
      <c r="N33" s="12">
        <f t="shared" si="3"/>
        <v>0</v>
      </c>
      <c r="O33" s="16">
        <f t="shared" si="4"/>
        <v>0</v>
      </c>
      <c r="Q33" s="12">
        <f t="shared" si="5"/>
        <v>19505.5</v>
      </c>
      <c r="R33" s="16">
        <f t="shared" si="6"/>
        <v>22756.416666666668</v>
      </c>
      <c r="T33" s="12">
        <f t="shared" si="7"/>
        <v>33410.166666666664</v>
      </c>
      <c r="U33" s="16">
        <f t="shared" si="8"/>
        <v>36811.25</v>
      </c>
      <c r="W33" s="12">
        <f t="shared" si="9"/>
        <v>57071.166666666664</v>
      </c>
      <c r="X33" s="16">
        <f t="shared" si="10"/>
        <v>59981.083333333336</v>
      </c>
    </row>
    <row r="34" spans="1:24" x14ac:dyDescent="0.75">
      <c r="A34" t="s">
        <v>56</v>
      </c>
      <c r="B34">
        <v>913</v>
      </c>
      <c r="C34">
        <v>774</v>
      </c>
      <c r="D34">
        <v>520</v>
      </c>
      <c r="E34">
        <v>3272</v>
      </c>
      <c r="F34">
        <v>2342</v>
      </c>
      <c r="G34">
        <v>5732</v>
      </c>
      <c r="H34">
        <v>1997</v>
      </c>
      <c r="I34">
        <v>3513</v>
      </c>
      <c r="K34" s="12">
        <f t="shared" si="1"/>
        <v>670.16666666666663</v>
      </c>
      <c r="L34" s="16">
        <f t="shared" si="2"/>
        <v>637.41666666666663</v>
      </c>
      <c r="N34" s="12">
        <f t="shared" si="3"/>
        <v>1938.3333333333333</v>
      </c>
      <c r="O34" s="16">
        <f t="shared" si="4"/>
        <v>2146.5</v>
      </c>
      <c r="Q34" s="12">
        <f t="shared" si="5"/>
        <v>2348.3333333333335</v>
      </c>
      <c r="R34" s="16">
        <f t="shared" si="6"/>
        <v>2500.1666666666665</v>
      </c>
      <c r="T34" s="12">
        <f t="shared" si="7"/>
        <v>4192</v>
      </c>
      <c r="U34" s="16">
        <f t="shared" si="8"/>
        <v>4397</v>
      </c>
      <c r="W34" s="12">
        <f t="shared" si="9"/>
        <v>3299.5</v>
      </c>
      <c r="X34" s="16">
        <f t="shared" si="10"/>
        <v>3270.75</v>
      </c>
    </row>
    <row r="35" spans="1:24" x14ac:dyDescent="0.75">
      <c r="A35" t="s">
        <v>55</v>
      </c>
      <c r="B35">
        <v>5137</v>
      </c>
      <c r="C35">
        <v>1261</v>
      </c>
      <c r="D35">
        <v>1336</v>
      </c>
      <c r="E35">
        <v>4086</v>
      </c>
      <c r="F35">
        <v>6218</v>
      </c>
      <c r="G35">
        <v>9077</v>
      </c>
      <c r="H35">
        <v>6084</v>
      </c>
      <c r="I35">
        <v>8933</v>
      </c>
      <c r="K35" s="12">
        <f t="shared" si="1"/>
        <v>1944.5</v>
      </c>
      <c r="L35" s="16">
        <f t="shared" si="2"/>
        <v>1627.75</v>
      </c>
      <c r="N35" s="12">
        <f t="shared" si="3"/>
        <v>2698.5</v>
      </c>
      <c r="O35" s="16">
        <f t="shared" si="4"/>
        <v>2933.9166666666665</v>
      </c>
      <c r="Q35" s="12">
        <f t="shared" si="5"/>
        <v>4693.666666666667</v>
      </c>
      <c r="R35" s="16">
        <f t="shared" si="6"/>
        <v>5100.5</v>
      </c>
      <c r="T35" s="12">
        <f t="shared" si="7"/>
        <v>7292.166666666667</v>
      </c>
      <c r="U35" s="16">
        <f t="shared" si="8"/>
        <v>7708.083333333333</v>
      </c>
      <c r="W35" s="12">
        <f t="shared" si="9"/>
        <v>7104</v>
      </c>
      <c r="X35" s="16">
        <f t="shared" si="10"/>
        <v>7092.833333333333</v>
      </c>
    </row>
    <row r="36" spans="1:24" x14ac:dyDescent="0.75">
      <c r="A36" t="s">
        <v>32</v>
      </c>
      <c r="B36">
        <v>24</v>
      </c>
      <c r="C36">
        <v>0</v>
      </c>
      <c r="D36">
        <v>0</v>
      </c>
      <c r="E36">
        <v>0</v>
      </c>
      <c r="F36">
        <v>22473</v>
      </c>
      <c r="G36">
        <v>5668</v>
      </c>
      <c r="H36">
        <v>4424</v>
      </c>
      <c r="I36">
        <v>1440</v>
      </c>
      <c r="K36" s="12">
        <f t="shared" si="1"/>
        <v>4</v>
      </c>
      <c r="L36" s="16">
        <f t="shared" si="2"/>
        <v>2</v>
      </c>
      <c r="N36" s="12">
        <f t="shared" si="3"/>
        <v>0</v>
      </c>
      <c r="O36" s="16">
        <f t="shared" si="4"/>
        <v>0</v>
      </c>
      <c r="Q36" s="12">
        <f t="shared" si="5"/>
        <v>11236.5</v>
      </c>
      <c r="R36" s="16">
        <f t="shared" si="6"/>
        <v>13109.25</v>
      </c>
      <c r="T36" s="12">
        <f t="shared" si="7"/>
        <v>10325</v>
      </c>
      <c r="U36" s="16">
        <f t="shared" si="8"/>
        <v>10797.333333333334</v>
      </c>
      <c r="W36" s="12">
        <f t="shared" si="9"/>
        <v>7846.833333333333</v>
      </c>
      <c r="X36" s="16">
        <f t="shared" si="10"/>
        <v>6342.75</v>
      </c>
    </row>
    <row r="37" spans="1:24" x14ac:dyDescent="0.75">
      <c r="A37" t="s">
        <v>31</v>
      </c>
      <c r="B37">
        <v>7556</v>
      </c>
      <c r="C37">
        <v>6</v>
      </c>
      <c r="D37">
        <v>0</v>
      </c>
      <c r="E37">
        <v>0</v>
      </c>
      <c r="F37">
        <v>32015</v>
      </c>
      <c r="G37">
        <v>68</v>
      </c>
      <c r="H37">
        <v>3360</v>
      </c>
      <c r="I37">
        <v>4156</v>
      </c>
      <c r="K37" s="12">
        <f t="shared" si="1"/>
        <v>1261.3333333333333</v>
      </c>
      <c r="L37" s="16">
        <f t="shared" si="2"/>
        <v>631.66666666666663</v>
      </c>
      <c r="N37" s="12">
        <f t="shared" si="3"/>
        <v>1</v>
      </c>
      <c r="O37" s="16">
        <f t="shared" si="4"/>
        <v>0.5</v>
      </c>
      <c r="Q37" s="12">
        <f t="shared" si="5"/>
        <v>16007.5</v>
      </c>
      <c r="R37" s="16">
        <f t="shared" si="6"/>
        <v>18675.416666666668</v>
      </c>
      <c r="T37" s="12">
        <f t="shared" si="7"/>
        <v>10705.666666666666</v>
      </c>
      <c r="U37" s="16">
        <f t="shared" si="8"/>
        <v>10711.333333333334</v>
      </c>
      <c r="W37" s="12">
        <f t="shared" si="9"/>
        <v>7038.5</v>
      </c>
      <c r="X37" s="16">
        <f t="shared" si="10"/>
        <v>4650.583333333333</v>
      </c>
    </row>
    <row r="38" spans="1:24" x14ac:dyDescent="0.75">
      <c r="A38" t="s">
        <v>66</v>
      </c>
      <c r="B38">
        <v>50135</v>
      </c>
      <c r="C38">
        <v>42870</v>
      </c>
      <c r="D38">
        <v>32777</v>
      </c>
      <c r="E38">
        <v>40640</v>
      </c>
      <c r="F38">
        <v>23194</v>
      </c>
      <c r="G38">
        <v>35000</v>
      </c>
      <c r="H38">
        <v>52449</v>
      </c>
      <c r="I38">
        <v>58218</v>
      </c>
      <c r="K38" s="12">
        <f t="shared" si="1"/>
        <v>39034.333333333336</v>
      </c>
      <c r="L38" s="16">
        <f t="shared" si="2"/>
        <v>37587.833333333336</v>
      </c>
      <c r="N38" s="12">
        <f t="shared" si="3"/>
        <v>38390.666666666664</v>
      </c>
      <c r="O38" s="16">
        <f t="shared" si="4"/>
        <v>38204.833333333336</v>
      </c>
      <c r="Q38" s="12">
        <f t="shared" si="5"/>
        <v>30606.5</v>
      </c>
      <c r="R38" s="16">
        <f t="shared" si="6"/>
        <v>29807.916666666668</v>
      </c>
      <c r="T38" s="12">
        <f t="shared" si="7"/>
        <v>32004.666666666668</v>
      </c>
      <c r="U38" s="16">
        <f t="shared" si="8"/>
        <v>31534.666666666668</v>
      </c>
      <c r="W38" s="12">
        <f t="shared" si="9"/>
        <v>41756.833333333336</v>
      </c>
      <c r="X38" s="16">
        <f t="shared" si="10"/>
        <v>44194.75</v>
      </c>
    </row>
    <row r="39" spans="1:24" x14ac:dyDescent="0.75">
      <c r="A39" t="s">
        <v>70</v>
      </c>
      <c r="B39">
        <v>27404</v>
      </c>
      <c r="C39">
        <v>15960</v>
      </c>
      <c r="D39">
        <v>16999</v>
      </c>
      <c r="E39">
        <v>20273</v>
      </c>
      <c r="F39">
        <v>24145</v>
      </c>
      <c r="G39">
        <v>13489</v>
      </c>
      <c r="H39">
        <v>21254</v>
      </c>
      <c r="I39">
        <v>30195</v>
      </c>
      <c r="K39" s="12">
        <f t="shared" si="1"/>
        <v>18386.833333333332</v>
      </c>
      <c r="L39" s="16">
        <f t="shared" si="2"/>
        <v>17519.75</v>
      </c>
      <c r="N39" s="12">
        <f t="shared" si="3"/>
        <v>18462.833333333332</v>
      </c>
      <c r="O39" s="16">
        <f t="shared" si="4"/>
        <v>18822.25</v>
      </c>
      <c r="Q39" s="12">
        <f t="shared" si="5"/>
        <v>21663.333333333332</v>
      </c>
      <c r="R39" s="16">
        <f t="shared" si="6"/>
        <v>22258.833333333332</v>
      </c>
      <c r="T39" s="12">
        <f t="shared" si="7"/>
        <v>18171.666666666668</v>
      </c>
      <c r="U39" s="16">
        <f t="shared" si="8"/>
        <v>17606.333333333332</v>
      </c>
      <c r="W39" s="12">
        <f t="shared" si="9"/>
        <v>19147.5</v>
      </c>
      <c r="X39" s="16">
        <f t="shared" si="10"/>
        <v>18906.583333333332</v>
      </c>
    </row>
    <row r="40" spans="1:24" x14ac:dyDescent="0.75">
      <c r="A40" t="s">
        <v>50</v>
      </c>
      <c r="B40">
        <v>0</v>
      </c>
      <c r="C40">
        <v>0</v>
      </c>
      <c r="D40">
        <v>0</v>
      </c>
      <c r="E40">
        <v>9750</v>
      </c>
      <c r="F40">
        <v>8049</v>
      </c>
      <c r="G40">
        <v>8370</v>
      </c>
      <c r="H40">
        <v>7200</v>
      </c>
      <c r="I40">
        <v>5370</v>
      </c>
      <c r="K40" s="12">
        <f t="shared" si="1"/>
        <v>0</v>
      </c>
      <c r="L40" s="16">
        <f t="shared" si="2"/>
        <v>0</v>
      </c>
      <c r="N40" s="12">
        <f t="shared" si="3"/>
        <v>4875</v>
      </c>
      <c r="O40" s="16">
        <f t="shared" si="4"/>
        <v>5687.5</v>
      </c>
      <c r="Q40" s="12">
        <f t="shared" si="5"/>
        <v>7274.5</v>
      </c>
      <c r="R40" s="16">
        <f t="shared" si="6"/>
        <v>7945.25</v>
      </c>
      <c r="T40" s="12">
        <f t="shared" si="7"/>
        <v>8493</v>
      </c>
      <c r="U40" s="16">
        <f t="shared" si="8"/>
        <v>8378</v>
      </c>
      <c r="W40" s="12">
        <f t="shared" si="9"/>
        <v>7731.5</v>
      </c>
      <c r="X40" s="16">
        <f t="shared" si="10"/>
        <v>7660.75</v>
      </c>
    </row>
    <row r="41" spans="1:24" x14ac:dyDescent="0.75">
      <c r="A41" t="s">
        <v>35</v>
      </c>
      <c r="B41">
        <v>19575</v>
      </c>
      <c r="C41">
        <v>13050</v>
      </c>
      <c r="D41">
        <v>9400</v>
      </c>
      <c r="E41">
        <v>13325</v>
      </c>
      <c r="F41">
        <v>14250</v>
      </c>
      <c r="G41">
        <v>17182</v>
      </c>
      <c r="H41">
        <v>20550</v>
      </c>
      <c r="I41">
        <v>18275</v>
      </c>
      <c r="K41" s="12">
        <f t="shared" si="1"/>
        <v>12312.5</v>
      </c>
      <c r="L41" s="16">
        <f t="shared" si="2"/>
        <v>11464.583333333334</v>
      </c>
      <c r="N41" s="12">
        <f t="shared" si="3"/>
        <v>11970.833333333334</v>
      </c>
      <c r="O41" s="16">
        <f t="shared" si="4"/>
        <v>11993.75</v>
      </c>
      <c r="Q41" s="12">
        <f t="shared" si="5"/>
        <v>13133.333333333334</v>
      </c>
      <c r="R41" s="16">
        <f t="shared" si="6"/>
        <v>13537.5</v>
      </c>
      <c r="T41" s="12">
        <f t="shared" si="7"/>
        <v>15561.833333333334</v>
      </c>
      <c r="U41" s="16">
        <f t="shared" si="8"/>
        <v>15883.25</v>
      </c>
      <c r="W41" s="12">
        <f t="shared" si="9"/>
        <v>18377.333333333332</v>
      </c>
      <c r="X41" s="16">
        <f t="shared" si="10"/>
        <v>18902.333333333332</v>
      </c>
    </row>
    <row r="42" spans="1:24" x14ac:dyDescent="0.75">
      <c r="A42" t="s">
        <v>27</v>
      </c>
      <c r="B42">
        <v>28857</v>
      </c>
      <c r="C42">
        <v>42949</v>
      </c>
      <c r="D42">
        <v>29117</v>
      </c>
      <c r="E42">
        <v>39224</v>
      </c>
      <c r="F42">
        <v>29842</v>
      </c>
      <c r="G42">
        <v>47319</v>
      </c>
      <c r="H42">
        <v>75335</v>
      </c>
      <c r="I42">
        <v>65533</v>
      </c>
      <c r="K42" s="12">
        <f t="shared" si="1"/>
        <v>33684.333333333336</v>
      </c>
      <c r="L42" s="16">
        <f t="shared" si="2"/>
        <v>33706</v>
      </c>
      <c r="N42" s="12">
        <f t="shared" si="3"/>
        <v>36475.833333333336</v>
      </c>
      <c r="O42" s="16">
        <f t="shared" si="4"/>
        <v>36165.416666666664</v>
      </c>
      <c r="Q42" s="12">
        <f t="shared" si="5"/>
        <v>32848.5</v>
      </c>
      <c r="R42" s="16">
        <f t="shared" si="6"/>
        <v>32908.916666666664</v>
      </c>
      <c r="T42" s="12">
        <f t="shared" si="7"/>
        <v>40144.166666666664</v>
      </c>
      <c r="U42" s="16">
        <f t="shared" si="8"/>
        <v>40818.75</v>
      </c>
      <c r="W42" s="12">
        <f t="shared" si="9"/>
        <v>58414.166666666664</v>
      </c>
      <c r="X42" s="16">
        <f t="shared" si="10"/>
        <v>62205.25</v>
      </c>
    </row>
    <row r="43" spans="1:24" x14ac:dyDescent="0.75">
      <c r="A43" t="s">
        <v>42</v>
      </c>
      <c r="B43">
        <v>1</v>
      </c>
      <c r="C43">
        <v>2</v>
      </c>
      <c r="D43">
        <v>0</v>
      </c>
      <c r="E43">
        <v>0</v>
      </c>
      <c r="F43">
        <v>4561</v>
      </c>
      <c r="G43">
        <v>4363</v>
      </c>
      <c r="H43">
        <v>2765</v>
      </c>
      <c r="I43">
        <v>2433</v>
      </c>
      <c r="K43" s="12">
        <f t="shared" si="1"/>
        <v>0.83333333333333337</v>
      </c>
      <c r="L43" s="16">
        <f t="shared" si="2"/>
        <v>0.75</v>
      </c>
      <c r="N43" s="12">
        <f t="shared" si="3"/>
        <v>0.33333333333333331</v>
      </c>
      <c r="O43" s="16">
        <f t="shared" si="4"/>
        <v>0.16666666666666666</v>
      </c>
      <c r="Q43" s="12">
        <f t="shared" si="5"/>
        <v>2280.5</v>
      </c>
      <c r="R43" s="16">
        <f t="shared" si="6"/>
        <v>2660.5833333333335</v>
      </c>
      <c r="T43" s="12">
        <f t="shared" si="7"/>
        <v>3701.8333333333335</v>
      </c>
      <c r="U43" s="16">
        <f t="shared" si="8"/>
        <v>4065.4166666666665</v>
      </c>
      <c r="W43" s="12">
        <f t="shared" si="9"/>
        <v>3597</v>
      </c>
      <c r="X43" s="16">
        <f t="shared" si="10"/>
        <v>3447.3333333333335</v>
      </c>
    </row>
    <row r="44" spans="1:24" x14ac:dyDescent="0.75">
      <c r="A44" t="s">
        <v>47</v>
      </c>
      <c r="B44">
        <v>0</v>
      </c>
      <c r="C44">
        <v>0</v>
      </c>
      <c r="D44">
        <v>0</v>
      </c>
      <c r="E44">
        <v>33005</v>
      </c>
      <c r="F44">
        <v>19780</v>
      </c>
      <c r="G44">
        <v>23699</v>
      </c>
      <c r="H44">
        <v>24289</v>
      </c>
      <c r="I44">
        <v>27392</v>
      </c>
      <c r="K44" s="12">
        <f t="shared" si="1"/>
        <v>0</v>
      </c>
      <c r="L44" s="16">
        <f t="shared" si="2"/>
        <v>0</v>
      </c>
      <c r="N44" s="12">
        <f t="shared" si="3"/>
        <v>16502.5</v>
      </c>
      <c r="O44" s="16">
        <f t="shared" si="4"/>
        <v>19252.916666666668</v>
      </c>
      <c r="Q44" s="12">
        <f t="shared" si="5"/>
        <v>20891.666666666668</v>
      </c>
      <c r="R44" s="16">
        <f t="shared" si="6"/>
        <v>22540</v>
      </c>
      <c r="T44" s="12">
        <f t="shared" si="7"/>
        <v>23943.666666666668</v>
      </c>
      <c r="U44" s="16">
        <f t="shared" si="8"/>
        <v>23168.166666666668</v>
      </c>
      <c r="W44" s="12">
        <f t="shared" si="9"/>
        <v>23340.833333333332</v>
      </c>
      <c r="X44" s="16">
        <f t="shared" si="10"/>
        <v>23716.583333333332</v>
      </c>
    </row>
    <row r="45" spans="1:24" x14ac:dyDescent="0.75">
      <c r="A45" t="s">
        <v>72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43180</v>
      </c>
      <c r="I45">
        <v>65263</v>
      </c>
      <c r="K45" s="12">
        <f t="shared" si="1"/>
        <v>0</v>
      </c>
      <c r="L45" s="16">
        <f t="shared" si="2"/>
        <v>0</v>
      </c>
      <c r="N45" s="12">
        <f t="shared" si="3"/>
        <v>0</v>
      </c>
      <c r="O45" s="16">
        <f t="shared" si="4"/>
        <v>0</v>
      </c>
      <c r="Q45" s="12">
        <f t="shared" si="5"/>
        <v>0</v>
      </c>
      <c r="R45" s="16">
        <f t="shared" si="6"/>
        <v>0</v>
      </c>
      <c r="T45" s="12">
        <f t="shared" si="7"/>
        <v>0</v>
      </c>
      <c r="U45" s="16">
        <f t="shared" si="8"/>
        <v>0</v>
      </c>
      <c r="W45" s="12">
        <f t="shared" si="9"/>
        <v>21590</v>
      </c>
      <c r="X45" s="16">
        <f t="shared" si="10"/>
        <v>25188.333333333332</v>
      </c>
    </row>
    <row r="46" spans="1:24" x14ac:dyDescent="0.7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23487</v>
      </c>
      <c r="K46" s="12">
        <f t="shared" si="1"/>
        <v>0</v>
      </c>
      <c r="L46" s="16">
        <f t="shared" si="2"/>
        <v>0</v>
      </c>
      <c r="N46" s="12">
        <f t="shared" si="3"/>
        <v>0</v>
      </c>
      <c r="O46" s="16">
        <f t="shared" si="4"/>
        <v>0</v>
      </c>
      <c r="Q46" s="12">
        <f t="shared" si="5"/>
        <v>0</v>
      </c>
      <c r="R46" s="16">
        <f t="shared" si="6"/>
        <v>0</v>
      </c>
      <c r="T46" s="12">
        <f t="shared" si="7"/>
        <v>0</v>
      </c>
      <c r="U46" s="16">
        <f t="shared" si="8"/>
        <v>0</v>
      </c>
      <c r="W46" s="12">
        <f t="shared" si="9"/>
        <v>0</v>
      </c>
      <c r="X46" s="16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 Bravo Valbuena</dc:creator>
  <cp:lastModifiedBy>Wilfer Hernando Gutierrez Marin</cp:lastModifiedBy>
  <dcterms:created xsi:type="dcterms:W3CDTF">2024-12-05T20:52:23Z</dcterms:created>
  <dcterms:modified xsi:type="dcterms:W3CDTF">2025-01-27T22:13:10Z</dcterms:modified>
</cp:coreProperties>
</file>