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names" sheetId="1" r:id="rId4"/>
    <sheet state="visible" name="Ground-level DI" sheetId="2" r:id="rId5"/>
    <sheet state="visible" name="Elevated DI" sheetId="3" r:id="rId6"/>
  </sheets>
  <definedNames/>
  <calcPr/>
</workbook>
</file>

<file path=xl/sharedStrings.xml><?xml version="1.0" encoding="utf-8"?>
<sst xmlns="http://schemas.openxmlformats.org/spreadsheetml/2006/main" count="37" uniqueCount="14">
  <si>
    <t>Position</t>
  </si>
  <si>
    <t>Comment</t>
  </si>
  <si>
    <t>Filename</t>
  </si>
  <si>
    <t>Ground-level</t>
  </si>
  <si>
    <t>0 deg = power side</t>
  </si>
  <si>
    <t>deg increases clockwise</t>
  </si>
  <si>
    <t>Elevated</t>
  </si>
  <si>
    <t>Startup</t>
  </si>
  <si>
    <t>Above</t>
  </si>
  <si>
    <t>1/3 Band (Hz)</t>
  </si>
  <si>
    <t>SPL (dB)</t>
  </si>
  <si>
    <t>Sum Component</t>
  </si>
  <si>
    <t>Lp avg (dB)</t>
  </si>
  <si>
    <t>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</si>
</sst>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0" fillId="2" fontId="1" numFmtId="0" xfId="0" applyFill="1" applyFont="1"/>
    <xf borderId="7" fillId="2" fontId="1" numFmtId="0" xfId="0" applyBorder="1" applyFont="1"/>
    <xf borderId="5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5" fillId="0" fontId="1" numFmtId="2" xfId="0" applyBorder="1" applyFont="1" applyNumberFormat="1"/>
    <xf borderId="6" fillId="0" fontId="1" numFmtId="2" xfId="0" applyBorder="1" applyFont="1" applyNumberFormat="1"/>
    <xf borderId="7" fillId="0" fontId="1" numFmtId="2" xfId="0" applyBorder="1" applyFont="1" applyNumberFormat="1"/>
    <xf borderId="8" fillId="0" fontId="1" numFmtId="2" xfId="0" applyBorder="1" applyFont="1" applyNumberForma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0" fillId="0" fontId="1" numFmtId="2" xfId="0" applyBorder="1" applyFont="1" applyNumberFormat="1"/>
    <xf borderId="11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2" t="s">
        <v>3</v>
      </c>
      <c r="C2" s="2">
        <v>676.0</v>
      </c>
      <c r="F2" s="3" t="s">
        <v>4</v>
      </c>
    </row>
    <row r="3">
      <c r="A3" s="2">
        <v>60.0</v>
      </c>
      <c r="B3" s="2" t="s">
        <v>3</v>
      </c>
      <c r="C3" s="2">
        <v>677.0</v>
      </c>
      <c r="F3" s="3" t="s">
        <v>5</v>
      </c>
    </row>
    <row r="4">
      <c r="A4" s="2">
        <v>120.0</v>
      </c>
      <c r="B4" s="2" t="s">
        <v>3</v>
      </c>
      <c r="C4" s="2">
        <v>678.0</v>
      </c>
    </row>
    <row r="5">
      <c r="A5" s="2">
        <v>180.0</v>
      </c>
      <c r="B5" s="2" t="s">
        <v>3</v>
      </c>
      <c r="C5" s="2">
        <v>679.0</v>
      </c>
    </row>
    <row r="6">
      <c r="A6" s="2">
        <v>240.0</v>
      </c>
      <c r="B6" s="2" t="s">
        <v>3</v>
      </c>
      <c r="C6" s="2">
        <v>680.0</v>
      </c>
    </row>
    <row r="7">
      <c r="A7" s="4">
        <v>300.0</v>
      </c>
      <c r="B7" s="4" t="s">
        <v>3</v>
      </c>
      <c r="C7" s="4">
        <v>681.0</v>
      </c>
    </row>
    <row r="8">
      <c r="A8" s="2">
        <v>0.0</v>
      </c>
      <c r="B8" s="2" t="s">
        <v>6</v>
      </c>
      <c r="C8" s="2">
        <v>682.0</v>
      </c>
    </row>
    <row r="9">
      <c r="A9" s="2">
        <v>60.0</v>
      </c>
      <c r="B9" s="2" t="s">
        <v>6</v>
      </c>
      <c r="C9" s="2">
        <v>683.0</v>
      </c>
    </row>
    <row r="10">
      <c r="A10" s="2">
        <v>120.0</v>
      </c>
      <c r="B10" s="2" t="s">
        <v>6</v>
      </c>
      <c r="C10" s="2">
        <v>685.0</v>
      </c>
    </row>
    <row r="11">
      <c r="A11" s="2">
        <v>180.0</v>
      </c>
      <c r="B11" s="2" t="s">
        <v>6</v>
      </c>
      <c r="C11" s="2">
        <v>686.0</v>
      </c>
    </row>
    <row r="12">
      <c r="A12" s="2">
        <v>240.0</v>
      </c>
      <c r="B12" s="2" t="s">
        <v>6</v>
      </c>
      <c r="C12" s="2">
        <v>689.0</v>
      </c>
    </row>
    <row r="13">
      <c r="A13" s="4">
        <v>300.0</v>
      </c>
      <c r="B13" s="4" t="s">
        <v>6</v>
      </c>
      <c r="C13" s="4">
        <v>688.0</v>
      </c>
    </row>
    <row r="14">
      <c r="A14" s="2">
        <v>0.0</v>
      </c>
      <c r="B14" s="2" t="s">
        <v>7</v>
      </c>
      <c r="C14" s="2">
        <v>691.0</v>
      </c>
    </row>
    <row r="15">
      <c r="A15" s="2">
        <v>60.0</v>
      </c>
      <c r="B15" s="2" t="s">
        <v>7</v>
      </c>
      <c r="C15" s="2">
        <v>692.0</v>
      </c>
    </row>
    <row r="16">
      <c r="A16" s="2">
        <v>120.0</v>
      </c>
      <c r="B16" s="2" t="s">
        <v>7</v>
      </c>
      <c r="C16" s="2">
        <v>693.0</v>
      </c>
    </row>
    <row r="17">
      <c r="A17" s="2">
        <v>180.0</v>
      </c>
      <c r="B17" s="2" t="s">
        <v>7</v>
      </c>
      <c r="C17" s="2">
        <v>694.0</v>
      </c>
    </row>
    <row r="18">
      <c r="A18" s="2">
        <v>240.0</v>
      </c>
      <c r="B18" s="2" t="s">
        <v>7</v>
      </c>
      <c r="C18" s="2">
        <v>695.0</v>
      </c>
    </row>
    <row r="19">
      <c r="A19" s="4">
        <v>300.0</v>
      </c>
      <c r="B19" s="4" t="s">
        <v>7</v>
      </c>
      <c r="C19" s="4">
        <v>696.0</v>
      </c>
    </row>
    <row r="20">
      <c r="A20" s="2" t="s">
        <v>8</v>
      </c>
      <c r="B20" s="2" t="s">
        <v>6</v>
      </c>
      <c r="C20" s="2">
        <v>690.0</v>
      </c>
    </row>
    <row r="21">
      <c r="A21" s="4" t="s">
        <v>8</v>
      </c>
      <c r="B21" s="4" t="s">
        <v>7</v>
      </c>
      <c r="C21" s="4">
        <v>697.0</v>
      </c>
    </row>
  </sheetData>
  <mergeCells count="2">
    <mergeCell ref="F2:G2"/>
    <mergeCell ref="F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8.13"/>
    <col customWidth="1" hidden="1" min="8" max="13" width="10.63"/>
    <col customWidth="1" min="14" max="14" width="10.63"/>
    <col customWidth="1" min="15" max="20" width="8.88"/>
  </cols>
  <sheetData>
    <row r="1">
      <c r="A1" s="1" t="s">
        <v>9</v>
      </c>
      <c r="B1" s="5" t="s">
        <v>10</v>
      </c>
      <c r="C1" s="6"/>
      <c r="D1" s="6"/>
      <c r="E1" s="6"/>
      <c r="F1" s="6"/>
      <c r="G1" s="7"/>
      <c r="H1" s="5" t="s">
        <v>11</v>
      </c>
      <c r="I1" s="6"/>
      <c r="J1" s="6"/>
      <c r="K1" s="6"/>
      <c r="L1" s="6"/>
      <c r="M1" s="7"/>
      <c r="N1" s="1" t="s">
        <v>12</v>
      </c>
      <c r="O1" s="5" t="s">
        <v>13</v>
      </c>
      <c r="P1" s="6"/>
      <c r="Q1" s="6"/>
      <c r="R1" s="6"/>
      <c r="S1" s="6"/>
      <c r="T1" s="7"/>
    </row>
    <row r="2">
      <c r="A2" s="8"/>
      <c r="B2" s="1">
        <v>0.0</v>
      </c>
      <c r="C2" s="1">
        <v>60.0</v>
      </c>
      <c r="D2" s="1">
        <v>120.0</v>
      </c>
      <c r="E2" s="1">
        <v>180.0</v>
      </c>
      <c r="F2" s="1">
        <v>240.0</v>
      </c>
      <c r="G2" s="1">
        <v>300.0</v>
      </c>
      <c r="H2" s="1">
        <v>0.0</v>
      </c>
      <c r="I2" s="1">
        <v>60.0</v>
      </c>
      <c r="J2" s="1">
        <v>120.0</v>
      </c>
      <c r="K2" s="1">
        <v>180.0</v>
      </c>
      <c r="L2" s="1">
        <v>240.0</v>
      </c>
      <c r="M2" s="1">
        <v>300.0</v>
      </c>
      <c r="N2" s="9"/>
      <c r="O2" s="1">
        <v>0.0</v>
      </c>
      <c r="P2" s="1">
        <v>60.0</v>
      </c>
      <c r="Q2" s="1">
        <v>120.0</v>
      </c>
      <c r="R2" s="1">
        <v>180.0</v>
      </c>
      <c r="S2" s="1">
        <v>240.0</v>
      </c>
      <c r="T2" s="1">
        <v>300.0</v>
      </c>
    </row>
    <row r="3">
      <c r="A3" s="1">
        <v>6.3</v>
      </c>
      <c r="B3" s="10">
        <v>-14.3</v>
      </c>
      <c r="C3" s="11">
        <v>-15.9</v>
      </c>
      <c r="D3" s="11">
        <v>-15.8</v>
      </c>
      <c r="E3" s="11">
        <v>-15.3</v>
      </c>
      <c r="F3" s="11">
        <v>-16.1</v>
      </c>
      <c r="G3" s="12">
        <v>-16.0</v>
      </c>
      <c r="H3" s="13">
        <f t="shared" ref="H3:M3" si="1">10^(B3/10)</f>
        <v>0.03715352291</v>
      </c>
      <c r="I3" s="13">
        <f t="shared" si="1"/>
        <v>0.02570395783</v>
      </c>
      <c r="J3" s="13">
        <f t="shared" si="1"/>
        <v>0.02630267992</v>
      </c>
      <c r="K3" s="13">
        <f t="shared" si="1"/>
        <v>0.02951209227</v>
      </c>
      <c r="L3" s="13">
        <f t="shared" si="1"/>
        <v>0.02454708916</v>
      </c>
      <c r="M3" s="14">
        <f t="shared" si="1"/>
        <v>0.02511886432</v>
      </c>
      <c r="N3" s="14">
        <f t="shared" ref="N3:N38" si="4">10*LOG10((1/36)*sum(H3:M3))</f>
        <v>-23.30119805</v>
      </c>
      <c r="O3" s="15">
        <f t="shared" ref="O3:T3" si="2">B3-$N3</f>
        <v>9.001198052</v>
      </c>
      <c r="P3" s="15">
        <f t="shared" si="2"/>
        <v>7.401198052</v>
      </c>
      <c r="Q3" s="15">
        <f t="shared" si="2"/>
        <v>7.501198052</v>
      </c>
      <c r="R3" s="15">
        <f t="shared" si="2"/>
        <v>8.001198052</v>
      </c>
      <c r="S3" s="15">
        <f t="shared" si="2"/>
        <v>7.201198052</v>
      </c>
      <c r="T3" s="16">
        <f t="shared" si="2"/>
        <v>7.301198052</v>
      </c>
    </row>
    <row r="4">
      <c r="A4" s="1">
        <v>8.0</v>
      </c>
      <c r="B4" s="10">
        <v>-10.2</v>
      </c>
      <c r="C4" s="17">
        <v>-13.2</v>
      </c>
      <c r="D4" s="17">
        <v>-14.4</v>
      </c>
      <c r="E4" s="17">
        <v>-14.6</v>
      </c>
      <c r="F4" s="17">
        <v>-18.7</v>
      </c>
      <c r="G4" s="18">
        <v>-17.0</v>
      </c>
      <c r="H4" s="13">
        <f t="shared" ref="H4:M4" si="3">10^(B4/10)</f>
        <v>0.0954992586</v>
      </c>
      <c r="I4" s="13">
        <f t="shared" si="3"/>
        <v>0.04786300923</v>
      </c>
      <c r="J4" s="13">
        <f t="shared" si="3"/>
        <v>0.03630780548</v>
      </c>
      <c r="K4" s="13">
        <f t="shared" si="3"/>
        <v>0.03467368505</v>
      </c>
      <c r="L4" s="13">
        <f t="shared" si="3"/>
        <v>0.01348962883</v>
      </c>
      <c r="M4" s="14">
        <f t="shared" si="3"/>
        <v>0.01995262315</v>
      </c>
      <c r="N4" s="14">
        <f t="shared" si="4"/>
        <v>-21.62225718</v>
      </c>
      <c r="O4" s="15">
        <f t="shared" ref="O4:T4" si="5">B4-$N4</f>
        <v>11.42225718</v>
      </c>
      <c r="P4" s="15">
        <f t="shared" si="5"/>
        <v>8.422257177</v>
      </c>
      <c r="Q4" s="15">
        <f t="shared" si="5"/>
        <v>7.222257177</v>
      </c>
      <c r="R4" s="15">
        <f t="shared" si="5"/>
        <v>7.022257177</v>
      </c>
      <c r="S4" s="15">
        <f t="shared" si="5"/>
        <v>2.922257177</v>
      </c>
      <c r="T4" s="16">
        <f t="shared" si="5"/>
        <v>4.622257177</v>
      </c>
    </row>
    <row r="5">
      <c r="A5" s="1">
        <v>10.0</v>
      </c>
      <c r="B5" s="10">
        <v>-5.3</v>
      </c>
      <c r="C5" s="17">
        <v>-14.2</v>
      </c>
      <c r="D5" s="17">
        <v>-13.8</v>
      </c>
      <c r="E5" s="17">
        <v>-12.6</v>
      </c>
      <c r="F5" s="17">
        <v>-16.0</v>
      </c>
      <c r="G5" s="18">
        <v>-15.3</v>
      </c>
      <c r="H5" s="13">
        <f t="shared" ref="H5:M5" si="6">10^(B5/10)</f>
        <v>0.2951209227</v>
      </c>
      <c r="I5" s="13">
        <f t="shared" si="6"/>
        <v>0.03801893963</v>
      </c>
      <c r="J5" s="13">
        <f t="shared" si="6"/>
        <v>0.04168693835</v>
      </c>
      <c r="K5" s="13">
        <f t="shared" si="6"/>
        <v>0.05495408739</v>
      </c>
      <c r="L5" s="13">
        <f t="shared" si="6"/>
        <v>0.02511886432</v>
      </c>
      <c r="M5" s="14">
        <f t="shared" si="6"/>
        <v>0.02951209227</v>
      </c>
      <c r="N5" s="14">
        <f t="shared" si="4"/>
        <v>-18.71087747</v>
      </c>
      <c r="O5" s="15">
        <f t="shared" ref="O5:T5" si="7">B5-$N5</f>
        <v>13.41087747</v>
      </c>
      <c r="P5" s="15">
        <f t="shared" si="7"/>
        <v>4.51087747</v>
      </c>
      <c r="Q5" s="15">
        <f t="shared" si="7"/>
        <v>4.91087747</v>
      </c>
      <c r="R5" s="15">
        <f t="shared" si="7"/>
        <v>6.11087747</v>
      </c>
      <c r="S5" s="15">
        <f t="shared" si="7"/>
        <v>2.71087747</v>
      </c>
      <c r="T5" s="16">
        <f t="shared" si="7"/>
        <v>3.41087747</v>
      </c>
    </row>
    <row r="6">
      <c r="A6" s="1">
        <v>12.5</v>
      </c>
      <c r="B6" s="10">
        <v>-0.2</v>
      </c>
      <c r="C6" s="17">
        <v>-12.2</v>
      </c>
      <c r="D6" s="17">
        <v>-11.3</v>
      </c>
      <c r="E6" s="17">
        <v>-8.5</v>
      </c>
      <c r="F6" s="17">
        <v>-15.4</v>
      </c>
      <c r="G6" s="18">
        <v>-13.7</v>
      </c>
      <c r="H6" s="13">
        <f t="shared" ref="H6:M6" si="8">10^(B6/10)</f>
        <v>0.954992586</v>
      </c>
      <c r="I6" s="13">
        <f t="shared" si="8"/>
        <v>0.06025595861</v>
      </c>
      <c r="J6" s="13">
        <f t="shared" si="8"/>
        <v>0.07413102413</v>
      </c>
      <c r="K6" s="13">
        <f t="shared" si="8"/>
        <v>0.1412537545</v>
      </c>
      <c r="L6" s="13">
        <f t="shared" si="8"/>
        <v>0.02884031503</v>
      </c>
      <c r="M6" s="14">
        <f t="shared" si="8"/>
        <v>0.04265795188</v>
      </c>
      <c r="N6" s="14">
        <f t="shared" si="4"/>
        <v>-14.41647626</v>
      </c>
      <c r="O6" s="15">
        <f t="shared" ref="O6:T6" si="9">B6-$N6</f>
        <v>14.21647626</v>
      </c>
      <c r="P6" s="15">
        <f t="shared" si="9"/>
        <v>2.216476256</v>
      </c>
      <c r="Q6" s="15">
        <f t="shared" si="9"/>
        <v>3.116476256</v>
      </c>
      <c r="R6" s="15">
        <f t="shared" si="9"/>
        <v>5.916476256</v>
      </c>
      <c r="S6" s="15">
        <f t="shared" si="9"/>
        <v>-0.9835237439</v>
      </c>
      <c r="T6" s="16">
        <f t="shared" si="9"/>
        <v>0.7164762561</v>
      </c>
    </row>
    <row r="7">
      <c r="A7" s="1">
        <v>16.0</v>
      </c>
      <c r="B7" s="10">
        <v>6.5</v>
      </c>
      <c r="C7" s="17">
        <v>-8.3</v>
      </c>
      <c r="D7" s="17">
        <v>-5.7</v>
      </c>
      <c r="E7" s="17">
        <v>-6.9</v>
      </c>
      <c r="F7" s="17">
        <v>-9.8</v>
      </c>
      <c r="G7" s="18">
        <v>-6.7</v>
      </c>
      <c r="H7" s="13">
        <f t="shared" ref="H7:M7" si="10">10^(B7/10)</f>
        <v>4.466835922</v>
      </c>
      <c r="I7" s="13">
        <f t="shared" si="10"/>
        <v>0.1479108388</v>
      </c>
      <c r="J7" s="13">
        <f t="shared" si="10"/>
        <v>0.2691534804</v>
      </c>
      <c r="K7" s="13">
        <f t="shared" si="10"/>
        <v>0.2041737945</v>
      </c>
      <c r="L7" s="13">
        <f t="shared" si="10"/>
        <v>0.1047128548</v>
      </c>
      <c r="M7" s="14">
        <f t="shared" si="10"/>
        <v>0.213796209</v>
      </c>
      <c r="N7" s="14">
        <f t="shared" si="4"/>
        <v>-8.233796183</v>
      </c>
      <c r="O7" s="15">
        <f t="shared" ref="O7:T7" si="11">B7-$N7</f>
        <v>14.73379618</v>
      </c>
      <c r="P7" s="15">
        <f t="shared" si="11"/>
        <v>-0.06620381697</v>
      </c>
      <c r="Q7" s="15">
        <f t="shared" si="11"/>
        <v>2.533796183</v>
      </c>
      <c r="R7" s="15">
        <f t="shared" si="11"/>
        <v>1.333796183</v>
      </c>
      <c r="S7" s="15">
        <f t="shared" si="11"/>
        <v>-1.566203817</v>
      </c>
      <c r="T7" s="16">
        <f t="shared" si="11"/>
        <v>1.533796183</v>
      </c>
    </row>
    <row r="8">
      <c r="A8" s="1">
        <v>20.0</v>
      </c>
      <c r="B8" s="10">
        <v>12.0</v>
      </c>
      <c r="C8" s="17">
        <v>-4.2</v>
      </c>
      <c r="D8" s="17">
        <v>-2.4</v>
      </c>
      <c r="E8" s="17">
        <v>-4.7</v>
      </c>
      <c r="F8" s="17">
        <v>-6.4</v>
      </c>
      <c r="G8" s="18">
        <v>-3.6</v>
      </c>
      <c r="H8" s="13">
        <f t="shared" ref="H8:M8" si="12">10^(B8/10)</f>
        <v>15.84893192</v>
      </c>
      <c r="I8" s="13">
        <f t="shared" si="12"/>
        <v>0.3801893963</v>
      </c>
      <c r="J8" s="13">
        <f t="shared" si="12"/>
        <v>0.5754399373</v>
      </c>
      <c r="K8" s="13">
        <f t="shared" si="12"/>
        <v>0.3388441561</v>
      </c>
      <c r="L8" s="13">
        <f t="shared" si="12"/>
        <v>0.2290867653</v>
      </c>
      <c r="M8" s="14">
        <f t="shared" si="12"/>
        <v>0.4365158322</v>
      </c>
      <c r="N8" s="14">
        <f t="shared" si="4"/>
        <v>-3.056627715</v>
      </c>
      <c r="O8" s="15">
        <f t="shared" ref="O8:T8" si="13">B8-$N8</f>
        <v>15.05662771</v>
      </c>
      <c r="P8" s="15">
        <f t="shared" si="13"/>
        <v>-1.143372285</v>
      </c>
      <c r="Q8" s="15">
        <f t="shared" si="13"/>
        <v>0.6566277148</v>
      </c>
      <c r="R8" s="15">
        <f t="shared" si="13"/>
        <v>-1.643372285</v>
      </c>
      <c r="S8" s="15">
        <f t="shared" si="13"/>
        <v>-3.343372285</v>
      </c>
      <c r="T8" s="16">
        <f t="shared" si="13"/>
        <v>-0.5433722852</v>
      </c>
    </row>
    <row r="9">
      <c r="A9" s="1">
        <v>25.0</v>
      </c>
      <c r="B9" s="10">
        <v>15.2</v>
      </c>
      <c r="C9" s="17">
        <v>-1.6</v>
      </c>
      <c r="D9" s="17">
        <v>0.4</v>
      </c>
      <c r="E9" s="17">
        <v>-0.3</v>
      </c>
      <c r="F9" s="17">
        <v>-1.0</v>
      </c>
      <c r="G9" s="18">
        <v>-2.1</v>
      </c>
      <c r="H9" s="13">
        <f t="shared" ref="H9:M9" si="14">10^(B9/10)</f>
        <v>33.11311215</v>
      </c>
      <c r="I9" s="13">
        <f t="shared" si="14"/>
        <v>0.6918309709</v>
      </c>
      <c r="J9" s="13">
        <f t="shared" si="14"/>
        <v>1.096478196</v>
      </c>
      <c r="K9" s="13">
        <f t="shared" si="14"/>
        <v>0.9332543008</v>
      </c>
      <c r="L9" s="13">
        <f t="shared" si="14"/>
        <v>0.7943282347</v>
      </c>
      <c r="M9" s="14">
        <f t="shared" si="14"/>
        <v>0.6165950019</v>
      </c>
      <c r="N9" s="14">
        <f t="shared" si="4"/>
        <v>0.147724607</v>
      </c>
      <c r="O9" s="15">
        <f t="shared" ref="O9:T9" si="15">B9-$N9</f>
        <v>15.05227539</v>
      </c>
      <c r="P9" s="15">
        <f t="shared" si="15"/>
        <v>-1.747724607</v>
      </c>
      <c r="Q9" s="15">
        <f t="shared" si="15"/>
        <v>0.252275393</v>
      </c>
      <c r="R9" s="15">
        <f t="shared" si="15"/>
        <v>-0.447724607</v>
      </c>
      <c r="S9" s="15">
        <f t="shared" si="15"/>
        <v>-1.147724607</v>
      </c>
      <c r="T9" s="16">
        <f t="shared" si="15"/>
        <v>-2.247724607</v>
      </c>
    </row>
    <row r="10">
      <c r="A10" s="1">
        <v>31.5</v>
      </c>
      <c r="B10" s="10">
        <v>19.7</v>
      </c>
      <c r="C10" s="17">
        <v>0.8</v>
      </c>
      <c r="D10" s="17">
        <v>5.0</v>
      </c>
      <c r="E10" s="17">
        <v>2.1</v>
      </c>
      <c r="F10" s="17">
        <v>2.2</v>
      </c>
      <c r="G10" s="18">
        <v>1.7</v>
      </c>
      <c r="H10" s="13">
        <f t="shared" ref="H10:M10" si="16">10^(B10/10)</f>
        <v>93.32543008</v>
      </c>
      <c r="I10" s="13">
        <f t="shared" si="16"/>
        <v>1.202264435</v>
      </c>
      <c r="J10" s="13">
        <f t="shared" si="16"/>
        <v>3.16227766</v>
      </c>
      <c r="K10" s="13">
        <f t="shared" si="16"/>
        <v>1.621810097</v>
      </c>
      <c r="L10" s="13">
        <f t="shared" si="16"/>
        <v>1.659586907</v>
      </c>
      <c r="M10" s="14">
        <f t="shared" si="16"/>
        <v>1.479108388</v>
      </c>
      <c r="N10" s="14">
        <f t="shared" si="4"/>
        <v>4.542114864</v>
      </c>
      <c r="O10" s="15">
        <f t="shared" ref="O10:T10" si="17">B10-$N10</f>
        <v>15.15788514</v>
      </c>
      <c r="P10" s="15">
        <f t="shared" si="17"/>
        <v>-3.742114864</v>
      </c>
      <c r="Q10" s="15">
        <f t="shared" si="17"/>
        <v>0.4578851358</v>
      </c>
      <c r="R10" s="15">
        <f t="shared" si="17"/>
        <v>-2.442114864</v>
      </c>
      <c r="S10" s="15">
        <f t="shared" si="17"/>
        <v>-2.342114864</v>
      </c>
      <c r="T10" s="16">
        <f t="shared" si="17"/>
        <v>-2.842114864</v>
      </c>
    </row>
    <row r="11">
      <c r="A11" s="1">
        <v>40.0</v>
      </c>
      <c r="B11" s="10">
        <v>21.1</v>
      </c>
      <c r="C11" s="17">
        <v>3.8</v>
      </c>
      <c r="D11" s="17">
        <v>6.2</v>
      </c>
      <c r="E11" s="17">
        <v>5.0</v>
      </c>
      <c r="F11" s="17">
        <v>9.6</v>
      </c>
      <c r="G11" s="18">
        <v>3.7</v>
      </c>
      <c r="H11" s="13">
        <f t="shared" ref="H11:M11" si="18">10^(B11/10)</f>
        <v>128.8249552</v>
      </c>
      <c r="I11" s="13">
        <f t="shared" si="18"/>
        <v>2.398832919</v>
      </c>
      <c r="J11" s="13">
        <f t="shared" si="18"/>
        <v>4.168693835</v>
      </c>
      <c r="K11" s="13">
        <f t="shared" si="18"/>
        <v>3.16227766</v>
      </c>
      <c r="L11" s="13">
        <f t="shared" si="18"/>
        <v>9.120108394</v>
      </c>
      <c r="M11" s="14">
        <f t="shared" si="18"/>
        <v>2.344228815</v>
      </c>
      <c r="N11" s="14">
        <f t="shared" si="4"/>
        <v>6.198440456</v>
      </c>
      <c r="O11" s="15">
        <f t="shared" ref="O11:T11" si="19">B11-$N11</f>
        <v>14.90155954</v>
      </c>
      <c r="P11" s="15">
        <f t="shared" si="19"/>
        <v>-2.398440456</v>
      </c>
      <c r="Q11" s="15">
        <f t="shared" si="19"/>
        <v>0.001559543547</v>
      </c>
      <c r="R11" s="15">
        <f t="shared" si="19"/>
        <v>-1.198440456</v>
      </c>
      <c r="S11" s="15">
        <f t="shared" si="19"/>
        <v>3.401559544</v>
      </c>
      <c r="T11" s="16">
        <f t="shared" si="19"/>
        <v>-2.498440456</v>
      </c>
    </row>
    <row r="12">
      <c r="A12" s="1">
        <v>50.0</v>
      </c>
      <c r="B12" s="10">
        <v>23.8</v>
      </c>
      <c r="C12" s="17">
        <v>7.2</v>
      </c>
      <c r="D12" s="17">
        <v>8.3</v>
      </c>
      <c r="E12" s="17">
        <v>8.4</v>
      </c>
      <c r="F12" s="17">
        <v>13.0</v>
      </c>
      <c r="G12" s="18">
        <v>5.0</v>
      </c>
      <c r="H12" s="13">
        <f t="shared" ref="H12:M12" si="20">10^(B12/10)</f>
        <v>239.8832919</v>
      </c>
      <c r="I12" s="13">
        <f t="shared" si="20"/>
        <v>5.248074602</v>
      </c>
      <c r="J12" s="13">
        <f t="shared" si="20"/>
        <v>6.760829754</v>
      </c>
      <c r="K12" s="13">
        <f t="shared" si="20"/>
        <v>6.918309709</v>
      </c>
      <c r="L12" s="13">
        <f t="shared" si="20"/>
        <v>19.95262315</v>
      </c>
      <c r="M12" s="14">
        <f t="shared" si="20"/>
        <v>3.16227766</v>
      </c>
      <c r="N12" s="14">
        <f t="shared" si="4"/>
        <v>8.93831715</v>
      </c>
      <c r="O12" s="15">
        <f t="shared" ref="O12:T12" si="21">B12-$N12</f>
        <v>14.86168285</v>
      </c>
      <c r="P12" s="15">
        <f t="shared" si="21"/>
        <v>-1.73831715</v>
      </c>
      <c r="Q12" s="15">
        <f t="shared" si="21"/>
        <v>-0.6383171496</v>
      </c>
      <c r="R12" s="15">
        <f t="shared" si="21"/>
        <v>-0.5383171496</v>
      </c>
      <c r="S12" s="15">
        <f t="shared" si="21"/>
        <v>4.06168285</v>
      </c>
      <c r="T12" s="16">
        <f t="shared" si="21"/>
        <v>-3.93831715</v>
      </c>
    </row>
    <row r="13">
      <c r="A13" s="1">
        <v>63.0</v>
      </c>
      <c r="B13" s="10">
        <v>24.7</v>
      </c>
      <c r="C13" s="17">
        <v>9.2</v>
      </c>
      <c r="D13" s="17">
        <v>9.3</v>
      </c>
      <c r="E13" s="17">
        <v>10.5</v>
      </c>
      <c r="F13" s="17">
        <v>21.4</v>
      </c>
      <c r="G13" s="18">
        <v>5.9</v>
      </c>
      <c r="H13" s="13">
        <f t="shared" ref="H13:M13" si="22">10^(B13/10)</f>
        <v>295.1209227</v>
      </c>
      <c r="I13" s="13">
        <f t="shared" si="22"/>
        <v>8.317637711</v>
      </c>
      <c r="J13" s="13">
        <f t="shared" si="22"/>
        <v>8.511380382</v>
      </c>
      <c r="K13" s="13">
        <f t="shared" si="22"/>
        <v>11.22018454</v>
      </c>
      <c r="L13" s="13">
        <f t="shared" si="22"/>
        <v>138.0384265</v>
      </c>
      <c r="M13" s="14">
        <f t="shared" si="22"/>
        <v>3.89045145</v>
      </c>
      <c r="N13" s="14">
        <f t="shared" si="4"/>
        <v>11.11242908</v>
      </c>
      <c r="O13" s="15">
        <f t="shared" ref="O13:T13" si="23">B13-$N13</f>
        <v>13.58757092</v>
      </c>
      <c r="P13" s="15">
        <f t="shared" si="23"/>
        <v>-1.91242908</v>
      </c>
      <c r="Q13" s="15">
        <f t="shared" si="23"/>
        <v>-1.81242908</v>
      </c>
      <c r="R13" s="15">
        <f t="shared" si="23"/>
        <v>-0.6124290798</v>
      </c>
      <c r="S13" s="15">
        <f t="shared" si="23"/>
        <v>10.28757092</v>
      </c>
      <c r="T13" s="16">
        <f t="shared" si="23"/>
        <v>-5.21242908</v>
      </c>
    </row>
    <row r="14">
      <c r="A14" s="1">
        <v>80.0</v>
      </c>
      <c r="B14" s="10">
        <v>24.8</v>
      </c>
      <c r="C14" s="17">
        <v>9.6</v>
      </c>
      <c r="D14" s="17">
        <v>10.7</v>
      </c>
      <c r="E14" s="17">
        <v>10.5</v>
      </c>
      <c r="F14" s="17">
        <v>18.9</v>
      </c>
      <c r="G14" s="18">
        <v>10.0</v>
      </c>
      <c r="H14" s="13">
        <f t="shared" ref="H14:M14" si="24">10^(B14/10)</f>
        <v>301.995172</v>
      </c>
      <c r="I14" s="13">
        <f t="shared" si="24"/>
        <v>9.120108394</v>
      </c>
      <c r="J14" s="13">
        <f t="shared" si="24"/>
        <v>11.74897555</v>
      </c>
      <c r="K14" s="13">
        <f t="shared" si="24"/>
        <v>11.22018454</v>
      </c>
      <c r="L14" s="13">
        <f t="shared" si="24"/>
        <v>77.62471166</v>
      </c>
      <c r="M14" s="14">
        <f t="shared" si="24"/>
        <v>10</v>
      </c>
      <c r="N14" s="14">
        <f t="shared" si="4"/>
        <v>10.68710526</v>
      </c>
      <c r="O14" s="15">
        <f t="shared" ref="O14:T14" si="25">B14-$N14</f>
        <v>14.11289474</v>
      </c>
      <c r="P14" s="15">
        <f t="shared" si="25"/>
        <v>-1.087105257</v>
      </c>
      <c r="Q14" s="15">
        <f t="shared" si="25"/>
        <v>0.01289474327</v>
      </c>
      <c r="R14" s="15">
        <f t="shared" si="25"/>
        <v>-0.1871052567</v>
      </c>
      <c r="S14" s="15">
        <f t="shared" si="25"/>
        <v>8.212894743</v>
      </c>
      <c r="T14" s="16">
        <f t="shared" si="25"/>
        <v>-0.6871052567</v>
      </c>
    </row>
    <row r="15">
      <c r="A15" s="1">
        <v>100.0</v>
      </c>
      <c r="B15" s="10">
        <v>28.8</v>
      </c>
      <c r="C15" s="17">
        <v>18.1</v>
      </c>
      <c r="D15" s="17">
        <v>19.2</v>
      </c>
      <c r="E15" s="17">
        <v>19.0</v>
      </c>
      <c r="F15" s="17">
        <v>19.2</v>
      </c>
      <c r="G15" s="18">
        <v>14.6</v>
      </c>
      <c r="H15" s="13">
        <f t="shared" ref="H15:M15" si="26">10^(B15/10)</f>
        <v>758.577575</v>
      </c>
      <c r="I15" s="13">
        <f t="shared" si="26"/>
        <v>64.5654229</v>
      </c>
      <c r="J15" s="13">
        <f t="shared" si="26"/>
        <v>83.17637711</v>
      </c>
      <c r="K15" s="13">
        <f t="shared" si="26"/>
        <v>79.43282347</v>
      </c>
      <c r="L15" s="13">
        <f t="shared" si="26"/>
        <v>83.17637711</v>
      </c>
      <c r="M15" s="14">
        <f t="shared" si="26"/>
        <v>28.84031503</v>
      </c>
      <c r="N15" s="14">
        <f t="shared" si="4"/>
        <v>14.84208419</v>
      </c>
      <c r="O15" s="15">
        <f t="shared" ref="O15:T15" si="27">B15-$N15</f>
        <v>13.95791581</v>
      </c>
      <c r="P15" s="15">
        <f t="shared" si="27"/>
        <v>3.257915815</v>
      </c>
      <c r="Q15" s="15">
        <f t="shared" si="27"/>
        <v>4.357915815</v>
      </c>
      <c r="R15" s="15">
        <f t="shared" si="27"/>
        <v>4.157915815</v>
      </c>
      <c r="S15" s="15">
        <f t="shared" si="27"/>
        <v>4.357915815</v>
      </c>
      <c r="T15" s="16">
        <f t="shared" si="27"/>
        <v>-0.2420841851</v>
      </c>
    </row>
    <row r="16">
      <c r="A16" s="1">
        <v>125.0</v>
      </c>
      <c r="B16" s="10">
        <v>32.8</v>
      </c>
      <c r="C16" s="17">
        <v>20.4</v>
      </c>
      <c r="D16" s="17">
        <v>21.3</v>
      </c>
      <c r="E16" s="17">
        <v>21.9</v>
      </c>
      <c r="F16" s="17">
        <v>20.9</v>
      </c>
      <c r="G16" s="18">
        <v>15.7</v>
      </c>
      <c r="H16" s="13">
        <f t="shared" ref="H16:M16" si="28">10^(B16/10)</f>
        <v>1905.460718</v>
      </c>
      <c r="I16" s="13">
        <f t="shared" si="28"/>
        <v>109.6478196</v>
      </c>
      <c r="J16" s="13">
        <f t="shared" si="28"/>
        <v>134.8962883</v>
      </c>
      <c r="K16" s="13">
        <f t="shared" si="28"/>
        <v>154.8816619</v>
      </c>
      <c r="L16" s="13">
        <f t="shared" si="28"/>
        <v>123.0268771</v>
      </c>
      <c r="M16" s="14">
        <f t="shared" si="28"/>
        <v>37.15352291</v>
      </c>
      <c r="N16" s="14">
        <f t="shared" si="4"/>
        <v>18.35526207</v>
      </c>
      <c r="O16" s="15">
        <f t="shared" ref="O16:T16" si="29">B16-$N16</f>
        <v>14.44473793</v>
      </c>
      <c r="P16" s="15">
        <f t="shared" si="29"/>
        <v>2.044737927</v>
      </c>
      <c r="Q16" s="15">
        <f t="shared" si="29"/>
        <v>2.944737927</v>
      </c>
      <c r="R16" s="15">
        <f t="shared" si="29"/>
        <v>3.544737927</v>
      </c>
      <c r="S16" s="15">
        <f t="shared" si="29"/>
        <v>2.544737927</v>
      </c>
      <c r="T16" s="16">
        <f t="shared" si="29"/>
        <v>-2.655262073</v>
      </c>
    </row>
    <row r="17">
      <c r="A17" s="1">
        <v>160.0</v>
      </c>
      <c r="B17" s="10">
        <v>27.9</v>
      </c>
      <c r="C17" s="17">
        <v>15.1</v>
      </c>
      <c r="D17" s="17">
        <v>15.9</v>
      </c>
      <c r="E17" s="17">
        <v>17.4</v>
      </c>
      <c r="F17" s="17">
        <v>16.1</v>
      </c>
      <c r="G17" s="18">
        <v>15.4</v>
      </c>
      <c r="H17" s="13">
        <f t="shared" ref="H17:M17" si="30">10^(B17/10)</f>
        <v>616.5950019</v>
      </c>
      <c r="I17" s="13">
        <f t="shared" si="30"/>
        <v>32.35936569</v>
      </c>
      <c r="J17" s="13">
        <f t="shared" si="30"/>
        <v>38.9045145</v>
      </c>
      <c r="K17" s="13">
        <f t="shared" si="30"/>
        <v>54.95408739</v>
      </c>
      <c r="L17" s="13">
        <f t="shared" si="30"/>
        <v>40.73802778</v>
      </c>
      <c r="M17" s="14">
        <f t="shared" si="30"/>
        <v>34.67368505</v>
      </c>
      <c r="N17" s="14">
        <f t="shared" si="4"/>
        <v>13.56570075</v>
      </c>
      <c r="O17" s="15">
        <f t="shared" ref="O17:T17" si="31">B17-$N17</f>
        <v>14.33429925</v>
      </c>
      <c r="P17" s="15">
        <f t="shared" si="31"/>
        <v>1.534299246</v>
      </c>
      <c r="Q17" s="15">
        <f t="shared" si="31"/>
        <v>2.334299246</v>
      </c>
      <c r="R17" s="15">
        <f t="shared" si="31"/>
        <v>3.834299246</v>
      </c>
      <c r="S17" s="15">
        <f t="shared" si="31"/>
        <v>2.534299246</v>
      </c>
      <c r="T17" s="16">
        <f t="shared" si="31"/>
        <v>1.834299246</v>
      </c>
    </row>
    <row r="18">
      <c r="A18" s="1">
        <v>200.0</v>
      </c>
      <c r="B18" s="10">
        <v>37.3</v>
      </c>
      <c r="C18" s="17">
        <v>18.2</v>
      </c>
      <c r="D18" s="17">
        <v>20.3</v>
      </c>
      <c r="E18" s="17">
        <v>21.4</v>
      </c>
      <c r="F18" s="17">
        <v>20.3</v>
      </c>
      <c r="G18" s="18">
        <v>20.3</v>
      </c>
      <c r="H18" s="13">
        <f t="shared" ref="H18:M18" si="32">10^(B18/10)</f>
        <v>5370.317964</v>
      </c>
      <c r="I18" s="13">
        <f t="shared" si="32"/>
        <v>66.0693448</v>
      </c>
      <c r="J18" s="13">
        <f t="shared" si="32"/>
        <v>107.1519305</v>
      </c>
      <c r="K18" s="13">
        <f t="shared" si="32"/>
        <v>138.0384265</v>
      </c>
      <c r="L18" s="13">
        <f t="shared" si="32"/>
        <v>107.1519305</v>
      </c>
      <c r="M18" s="14">
        <f t="shared" si="32"/>
        <v>107.1519305</v>
      </c>
      <c r="N18" s="14">
        <f t="shared" si="4"/>
        <v>22.14246247</v>
      </c>
      <c r="O18" s="15">
        <f t="shared" ref="O18:T18" si="33">B18-$N18</f>
        <v>15.15753753</v>
      </c>
      <c r="P18" s="15">
        <f t="shared" si="33"/>
        <v>-3.942462473</v>
      </c>
      <c r="Q18" s="15">
        <f t="shared" si="33"/>
        <v>-1.842462473</v>
      </c>
      <c r="R18" s="15">
        <f t="shared" si="33"/>
        <v>-0.7424624734</v>
      </c>
      <c r="S18" s="15">
        <f t="shared" si="33"/>
        <v>-1.842462473</v>
      </c>
      <c r="T18" s="16">
        <f t="shared" si="33"/>
        <v>-1.842462473</v>
      </c>
    </row>
    <row r="19">
      <c r="A19" s="1">
        <v>250.0</v>
      </c>
      <c r="B19" s="10">
        <v>40.0</v>
      </c>
      <c r="C19" s="17">
        <v>22.1</v>
      </c>
      <c r="D19" s="17">
        <v>24.9</v>
      </c>
      <c r="E19" s="17">
        <v>26.9</v>
      </c>
      <c r="F19" s="17">
        <v>25.0</v>
      </c>
      <c r="G19" s="18">
        <v>22.8</v>
      </c>
      <c r="H19" s="13">
        <f t="shared" ref="H19:M19" si="34">10^(B19/10)</f>
        <v>10000</v>
      </c>
      <c r="I19" s="13">
        <f t="shared" si="34"/>
        <v>162.1810097</v>
      </c>
      <c r="J19" s="13">
        <f t="shared" si="34"/>
        <v>309.0295433</v>
      </c>
      <c r="K19" s="13">
        <f t="shared" si="34"/>
        <v>489.7788194</v>
      </c>
      <c r="L19" s="13">
        <f t="shared" si="34"/>
        <v>316.227766</v>
      </c>
      <c r="M19" s="14">
        <f t="shared" si="34"/>
        <v>190.5460718</v>
      </c>
      <c r="N19" s="14">
        <f t="shared" si="4"/>
        <v>25.03176216</v>
      </c>
      <c r="O19" s="15">
        <f t="shared" ref="O19:T19" si="35">B19-$N19</f>
        <v>14.96823784</v>
      </c>
      <c r="P19" s="15">
        <f t="shared" si="35"/>
        <v>-2.931762162</v>
      </c>
      <c r="Q19" s="15">
        <f t="shared" si="35"/>
        <v>-0.1317621616</v>
      </c>
      <c r="R19" s="15">
        <f t="shared" si="35"/>
        <v>1.868237838</v>
      </c>
      <c r="S19" s="15">
        <f t="shared" si="35"/>
        <v>-0.03176216156</v>
      </c>
      <c r="T19" s="16">
        <f t="shared" si="35"/>
        <v>-2.231762162</v>
      </c>
    </row>
    <row r="20">
      <c r="A20" s="1">
        <v>315.0</v>
      </c>
      <c r="B20" s="10">
        <v>37.2</v>
      </c>
      <c r="C20" s="17">
        <v>23.1</v>
      </c>
      <c r="D20" s="17">
        <v>26.2</v>
      </c>
      <c r="E20" s="17">
        <v>30.2</v>
      </c>
      <c r="F20" s="17">
        <v>26.4</v>
      </c>
      <c r="G20" s="18">
        <v>25.1</v>
      </c>
      <c r="H20" s="13">
        <f t="shared" ref="H20:M20" si="36">10^(B20/10)</f>
        <v>5248.074602</v>
      </c>
      <c r="I20" s="13">
        <f t="shared" si="36"/>
        <v>204.1737945</v>
      </c>
      <c r="J20" s="13">
        <f t="shared" si="36"/>
        <v>416.8693835</v>
      </c>
      <c r="K20" s="13">
        <f t="shared" si="36"/>
        <v>1047.128548</v>
      </c>
      <c r="L20" s="13">
        <f t="shared" si="36"/>
        <v>436.5158322</v>
      </c>
      <c r="M20" s="14">
        <f t="shared" si="36"/>
        <v>323.5936569</v>
      </c>
      <c r="N20" s="14">
        <f t="shared" si="4"/>
        <v>23.28852596</v>
      </c>
      <c r="O20" s="15">
        <f t="shared" ref="O20:T20" si="37">B20-$N20</f>
        <v>13.91147404</v>
      </c>
      <c r="P20" s="15">
        <f t="shared" si="37"/>
        <v>-0.1885259636</v>
      </c>
      <c r="Q20" s="15">
        <f t="shared" si="37"/>
        <v>2.911474036</v>
      </c>
      <c r="R20" s="15">
        <f t="shared" si="37"/>
        <v>6.911474036</v>
      </c>
      <c r="S20" s="15">
        <f t="shared" si="37"/>
        <v>3.111474036</v>
      </c>
      <c r="T20" s="16">
        <f t="shared" si="37"/>
        <v>1.811474036</v>
      </c>
    </row>
    <row r="21">
      <c r="A21" s="1">
        <v>400.0</v>
      </c>
      <c r="B21" s="10">
        <v>43.7</v>
      </c>
      <c r="C21" s="17">
        <v>31.9</v>
      </c>
      <c r="D21" s="17">
        <v>32.9</v>
      </c>
      <c r="E21" s="17">
        <v>34.4</v>
      </c>
      <c r="F21" s="17">
        <v>31.5</v>
      </c>
      <c r="G21" s="18">
        <v>32.4</v>
      </c>
      <c r="H21" s="13">
        <f t="shared" ref="H21:M21" si="38">10^(B21/10)</f>
        <v>23442.28815</v>
      </c>
      <c r="I21" s="13">
        <f t="shared" si="38"/>
        <v>1548.816619</v>
      </c>
      <c r="J21" s="13">
        <f t="shared" si="38"/>
        <v>1949.8446</v>
      </c>
      <c r="K21" s="13">
        <f t="shared" si="38"/>
        <v>2754.228703</v>
      </c>
      <c r="L21" s="13">
        <f t="shared" si="38"/>
        <v>1412.537545</v>
      </c>
      <c r="M21" s="14">
        <f t="shared" si="38"/>
        <v>1737.800829</v>
      </c>
      <c r="N21" s="14">
        <f t="shared" si="4"/>
        <v>29.60173594</v>
      </c>
      <c r="O21" s="15">
        <f t="shared" ref="O21:T21" si="39">B21-$N21</f>
        <v>14.09826406</v>
      </c>
      <c r="P21" s="15">
        <f t="shared" si="39"/>
        <v>2.298264059</v>
      </c>
      <c r="Q21" s="15">
        <f t="shared" si="39"/>
        <v>3.298264059</v>
      </c>
      <c r="R21" s="15">
        <f t="shared" si="39"/>
        <v>4.798264059</v>
      </c>
      <c r="S21" s="15">
        <f t="shared" si="39"/>
        <v>1.898264059</v>
      </c>
      <c r="T21" s="16">
        <f t="shared" si="39"/>
        <v>2.798264059</v>
      </c>
    </row>
    <row r="22">
      <c r="A22" s="1">
        <v>500.0</v>
      </c>
      <c r="B22" s="10">
        <v>53.7</v>
      </c>
      <c r="C22" s="17">
        <v>41.4</v>
      </c>
      <c r="D22" s="17">
        <v>38.9</v>
      </c>
      <c r="E22" s="17">
        <v>45.5</v>
      </c>
      <c r="F22" s="17">
        <v>40.0</v>
      </c>
      <c r="G22" s="18">
        <v>39.9</v>
      </c>
      <c r="H22" s="13">
        <f t="shared" ref="H22:M22" si="40">10^(B22/10)</f>
        <v>234422.8815</v>
      </c>
      <c r="I22" s="13">
        <f t="shared" si="40"/>
        <v>13803.84265</v>
      </c>
      <c r="J22" s="13">
        <f t="shared" si="40"/>
        <v>7762.471166</v>
      </c>
      <c r="K22" s="13">
        <f t="shared" si="40"/>
        <v>35481.33892</v>
      </c>
      <c r="L22" s="13">
        <f t="shared" si="40"/>
        <v>10000</v>
      </c>
      <c r="M22" s="14">
        <f t="shared" si="40"/>
        <v>9772.37221</v>
      </c>
      <c r="N22" s="14">
        <f t="shared" si="4"/>
        <v>39.36796961</v>
      </c>
      <c r="O22" s="15">
        <f t="shared" ref="O22:T22" si="41">B22-$N22</f>
        <v>14.33203039</v>
      </c>
      <c r="P22" s="15">
        <f t="shared" si="41"/>
        <v>2.032030385</v>
      </c>
      <c r="Q22" s="15">
        <f t="shared" si="41"/>
        <v>-0.4679696146</v>
      </c>
      <c r="R22" s="15">
        <f t="shared" si="41"/>
        <v>6.132030385</v>
      </c>
      <c r="S22" s="15">
        <f t="shared" si="41"/>
        <v>0.6320303854</v>
      </c>
      <c r="T22" s="16">
        <f t="shared" si="41"/>
        <v>0.5320303854</v>
      </c>
    </row>
    <row r="23">
      <c r="A23" s="1">
        <v>630.0</v>
      </c>
      <c r="B23" s="10">
        <v>55.1</v>
      </c>
      <c r="C23" s="17">
        <v>43.8</v>
      </c>
      <c r="D23" s="17">
        <v>38.7</v>
      </c>
      <c r="E23" s="17">
        <v>48.9</v>
      </c>
      <c r="F23" s="17">
        <v>39.2</v>
      </c>
      <c r="G23" s="18">
        <v>41.8</v>
      </c>
      <c r="H23" s="13">
        <f t="shared" ref="H23:M23" si="42">10^(B23/10)</f>
        <v>323593.6569</v>
      </c>
      <c r="I23" s="13">
        <f t="shared" si="42"/>
        <v>23988.32919</v>
      </c>
      <c r="J23" s="13">
        <f t="shared" si="42"/>
        <v>7413.102413</v>
      </c>
      <c r="K23" s="13">
        <f t="shared" si="42"/>
        <v>77624.71166</v>
      </c>
      <c r="L23" s="13">
        <f t="shared" si="42"/>
        <v>8317.637711</v>
      </c>
      <c r="M23" s="14">
        <f t="shared" si="42"/>
        <v>15135.61248</v>
      </c>
      <c r="N23" s="14">
        <f t="shared" si="4"/>
        <v>41.0273191</v>
      </c>
      <c r="O23" s="15">
        <f t="shared" ref="O23:T23" si="43">B23-$N23</f>
        <v>14.0726809</v>
      </c>
      <c r="P23" s="15">
        <f t="shared" si="43"/>
        <v>2.772680905</v>
      </c>
      <c r="Q23" s="15">
        <f t="shared" si="43"/>
        <v>-2.327319095</v>
      </c>
      <c r="R23" s="15">
        <f t="shared" si="43"/>
        <v>7.872680905</v>
      </c>
      <c r="S23" s="15">
        <f t="shared" si="43"/>
        <v>-1.827319095</v>
      </c>
      <c r="T23" s="16">
        <f t="shared" si="43"/>
        <v>0.7726809047</v>
      </c>
    </row>
    <row r="24">
      <c r="A24" s="1">
        <v>800.0</v>
      </c>
      <c r="B24" s="10">
        <v>57.3</v>
      </c>
      <c r="C24" s="17">
        <v>35.3</v>
      </c>
      <c r="D24" s="17">
        <v>36.0</v>
      </c>
      <c r="E24" s="17">
        <v>41.9</v>
      </c>
      <c r="F24" s="17">
        <v>35.1</v>
      </c>
      <c r="G24" s="18">
        <v>35.5</v>
      </c>
      <c r="H24" s="13">
        <f t="shared" ref="H24:M24" si="44">10^(B24/10)</f>
        <v>537031.7964</v>
      </c>
      <c r="I24" s="13">
        <f t="shared" si="44"/>
        <v>3388.441561</v>
      </c>
      <c r="J24" s="13">
        <f t="shared" si="44"/>
        <v>3981.071706</v>
      </c>
      <c r="K24" s="13">
        <f t="shared" si="44"/>
        <v>15488.16619</v>
      </c>
      <c r="L24" s="13">
        <f t="shared" si="44"/>
        <v>3235.936569</v>
      </c>
      <c r="M24" s="14">
        <f t="shared" si="44"/>
        <v>3548.133892</v>
      </c>
      <c r="N24" s="14">
        <f t="shared" si="4"/>
        <v>41.97030438</v>
      </c>
      <c r="O24" s="15">
        <f t="shared" ref="O24:T24" si="45">B24-$N24</f>
        <v>15.32969562</v>
      </c>
      <c r="P24" s="15">
        <f t="shared" si="45"/>
        <v>-6.670304384</v>
      </c>
      <c r="Q24" s="15">
        <f t="shared" si="45"/>
        <v>-5.970304384</v>
      </c>
      <c r="R24" s="15">
        <f t="shared" si="45"/>
        <v>-0.07030438415</v>
      </c>
      <c r="S24" s="15">
        <f t="shared" si="45"/>
        <v>-6.870304384</v>
      </c>
      <c r="T24" s="16">
        <f t="shared" si="45"/>
        <v>-6.470304384</v>
      </c>
    </row>
    <row r="25">
      <c r="A25" s="1">
        <v>1000.0</v>
      </c>
      <c r="B25" s="10">
        <v>58.3</v>
      </c>
      <c r="C25" s="17">
        <v>36.0</v>
      </c>
      <c r="D25" s="17">
        <v>36.5</v>
      </c>
      <c r="E25" s="17">
        <v>44.3</v>
      </c>
      <c r="F25" s="17">
        <v>37.1</v>
      </c>
      <c r="G25" s="18">
        <v>34.3</v>
      </c>
      <c r="H25" s="13">
        <f t="shared" ref="H25:M25" si="46">10^(B25/10)</f>
        <v>676082.9754</v>
      </c>
      <c r="I25" s="13">
        <f t="shared" si="46"/>
        <v>3981.071706</v>
      </c>
      <c r="J25" s="13">
        <f t="shared" si="46"/>
        <v>4466.835922</v>
      </c>
      <c r="K25" s="13">
        <f t="shared" si="46"/>
        <v>26915.34804</v>
      </c>
      <c r="L25" s="13">
        <f t="shared" si="46"/>
        <v>5128.61384</v>
      </c>
      <c r="M25" s="14">
        <f t="shared" si="46"/>
        <v>2691.534804</v>
      </c>
      <c r="N25" s="14">
        <f t="shared" si="4"/>
        <v>43.0058726</v>
      </c>
      <c r="O25" s="15">
        <f t="shared" ref="O25:T25" si="47">B25-$N25</f>
        <v>15.2941274</v>
      </c>
      <c r="P25" s="15">
        <f t="shared" si="47"/>
        <v>-7.0058726</v>
      </c>
      <c r="Q25" s="15">
        <f t="shared" si="47"/>
        <v>-6.5058726</v>
      </c>
      <c r="R25" s="15">
        <f t="shared" si="47"/>
        <v>1.2941274</v>
      </c>
      <c r="S25" s="15">
        <f t="shared" si="47"/>
        <v>-5.9058726</v>
      </c>
      <c r="T25" s="16">
        <f t="shared" si="47"/>
        <v>-8.7058726</v>
      </c>
    </row>
    <row r="26">
      <c r="A26" s="1">
        <v>1250.0</v>
      </c>
      <c r="B26" s="10">
        <v>60.0</v>
      </c>
      <c r="C26" s="17">
        <v>35.3</v>
      </c>
      <c r="D26" s="17">
        <v>35.9</v>
      </c>
      <c r="E26" s="17">
        <v>43.9</v>
      </c>
      <c r="F26" s="17">
        <v>37.2</v>
      </c>
      <c r="G26" s="18">
        <v>34.7</v>
      </c>
      <c r="H26" s="13">
        <f t="shared" ref="H26:M26" si="48">10^(B26/10)</f>
        <v>1000000</v>
      </c>
      <c r="I26" s="13">
        <f t="shared" si="48"/>
        <v>3388.441561</v>
      </c>
      <c r="J26" s="13">
        <f t="shared" si="48"/>
        <v>3890.45145</v>
      </c>
      <c r="K26" s="13">
        <f t="shared" si="48"/>
        <v>24547.08916</v>
      </c>
      <c r="L26" s="13">
        <f t="shared" si="48"/>
        <v>5248.074602</v>
      </c>
      <c r="M26" s="14">
        <f t="shared" si="48"/>
        <v>2951.209227</v>
      </c>
      <c r="N26" s="14">
        <f t="shared" si="4"/>
        <v>44.60741389</v>
      </c>
      <c r="O26" s="15">
        <f t="shared" ref="O26:T26" si="49">B26-$N26</f>
        <v>15.39258611</v>
      </c>
      <c r="P26" s="15">
        <f t="shared" si="49"/>
        <v>-9.307413893</v>
      </c>
      <c r="Q26" s="15">
        <f t="shared" si="49"/>
        <v>-8.707413893</v>
      </c>
      <c r="R26" s="15">
        <f t="shared" si="49"/>
        <v>-0.7074138925</v>
      </c>
      <c r="S26" s="15">
        <f t="shared" si="49"/>
        <v>-7.407413893</v>
      </c>
      <c r="T26" s="16">
        <f t="shared" si="49"/>
        <v>-9.907413893</v>
      </c>
    </row>
    <row r="27">
      <c r="A27" s="1">
        <v>1600.0</v>
      </c>
      <c r="B27" s="10">
        <v>57.7</v>
      </c>
      <c r="C27" s="17">
        <v>35.6</v>
      </c>
      <c r="D27" s="17">
        <v>33.7</v>
      </c>
      <c r="E27" s="17">
        <v>43.9</v>
      </c>
      <c r="F27" s="17">
        <v>34.5</v>
      </c>
      <c r="G27" s="18">
        <v>35.7</v>
      </c>
      <c r="H27" s="13">
        <f t="shared" ref="H27:M27" si="50">10^(B27/10)</f>
        <v>588843.6554</v>
      </c>
      <c r="I27" s="13">
        <f t="shared" si="50"/>
        <v>3630.780548</v>
      </c>
      <c r="J27" s="13">
        <f t="shared" si="50"/>
        <v>2344.228815</v>
      </c>
      <c r="K27" s="13">
        <f t="shared" si="50"/>
        <v>24547.08916</v>
      </c>
      <c r="L27" s="13">
        <f t="shared" si="50"/>
        <v>2818.382931</v>
      </c>
      <c r="M27" s="14">
        <f t="shared" si="50"/>
        <v>3715.352291</v>
      </c>
      <c r="N27" s="14">
        <f t="shared" si="4"/>
        <v>42.40202096</v>
      </c>
      <c r="O27" s="15">
        <f t="shared" ref="O27:T27" si="51">B27-$N27</f>
        <v>15.29797904</v>
      </c>
      <c r="P27" s="15">
        <f t="shared" si="51"/>
        <v>-6.802020963</v>
      </c>
      <c r="Q27" s="15">
        <f t="shared" si="51"/>
        <v>-8.702020963</v>
      </c>
      <c r="R27" s="15">
        <f t="shared" si="51"/>
        <v>1.497979037</v>
      </c>
      <c r="S27" s="15">
        <f t="shared" si="51"/>
        <v>-7.902020963</v>
      </c>
      <c r="T27" s="16">
        <f t="shared" si="51"/>
        <v>-6.702020963</v>
      </c>
    </row>
    <row r="28">
      <c r="A28" s="1">
        <v>2000.0</v>
      </c>
      <c r="B28" s="10">
        <v>51.4</v>
      </c>
      <c r="C28" s="17">
        <v>33.5</v>
      </c>
      <c r="D28" s="17">
        <v>33.3</v>
      </c>
      <c r="E28" s="17">
        <v>41.0</v>
      </c>
      <c r="F28" s="17">
        <v>34.1</v>
      </c>
      <c r="G28" s="18">
        <v>34.5</v>
      </c>
      <c r="H28" s="13">
        <f t="shared" ref="H28:M28" si="52">10^(B28/10)</f>
        <v>138038.4265</v>
      </c>
      <c r="I28" s="13">
        <f t="shared" si="52"/>
        <v>2238.721139</v>
      </c>
      <c r="J28" s="13">
        <f t="shared" si="52"/>
        <v>2137.96209</v>
      </c>
      <c r="K28" s="13">
        <f t="shared" si="52"/>
        <v>12589.25412</v>
      </c>
      <c r="L28" s="13">
        <f t="shared" si="52"/>
        <v>2570.395783</v>
      </c>
      <c r="M28" s="14">
        <f t="shared" si="52"/>
        <v>2818.382931</v>
      </c>
      <c r="N28" s="14">
        <f t="shared" si="4"/>
        <v>36.48883296</v>
      </c>
      <c r="O28" s="15">
        <f t="shared" ref="O28:T28" si="53">B28-$N28</f>
        <v>14.91116704</v>
      </c>
      <c r="P28" s="15">
        <f t="shared" si="53"/>
        <v>-2.988832957</v>
      </c>
      <c r="Q28" s="15">
        <f t="shared" si="53"/>
        <v>-3.188832957</v>
      </c>
      <c r="R28" s="15">
        <f t="shared" si="53"/>
        <v>4.511167043</v>
      </c>
      <c r="S28" s="15">
        <f t="shared" si="53"/>
        <v>-2.388832957</v>
      </c>
      <c r="T28" s="16">
        <f t="shared" si="53"/>
        <v>-1.988832957</v>
      </c>
    </row>
    <row r="29">
      <c r="A29" s="1">
        <v>2500.0</v>
      </c>
      <c r="B29" s="10">
        <v>52.0</v>
      </c>
      <c r="C29" s="17">
        <v>34.2</v>
      </c>
      <c r="D29" s="17">
        <v>33.9</v>
      </c>
      <c r="E29" s="17">
        <v>40.5</v>
      </c>
      <c r="F29" s="17">
        <v>33.6</v>
      </c>
      <c r="G29" s="18">
        <v>34.7</v>
      </c>
      <c r="H29" s="13">
        <f t="shared" ref="H29:M29" si="54">10^(B29/10)</f>
        <v>158489.3192</v>
      </c>
      <c r="I29" s="13">
        <f t="shared" si="54"/>
        <v>2630.267992</v>
      </c>
      <c r="J29" s="13">
        <f t="shared" si="54"/>
        <v>2454.708916</v>
      </c>
      <c r="K29" s="13">
        <f t="shared" si="54"/>
        <v>11220.18454</v>
      </c>
      <c r="L29" s="13">
        <f t="shared" si="54"/>
        <v>2290.867653</v>
      </c>
      <c r="M29" s="14">
        <f t="shared" si="54"/>
        <v>2951.209227</v>
      </c>
      <c r="N29" s="14">
        <f t="shared" si="4"/>
        <v>36.990582</v>
      </c>
      <c r="O29" s="15">
        <f t="shared" ref="O29:T29" si="55">B29-$N29</f>
        <v>15.009418</v>
      </c>
      <c r="P29" s="15">
        <f t="shared" si="55"/>
        <v>-2.790581996</v>
      </c>
      <c r="Q29" s="15">
        <f t="shared" si="55"/>
        <v>-3.090581996</v>
      </c>
      <c r="R29" s="15">
        <f t="shared" si="55"/>
        <v>3.509418004</v>
      </c>
      <c r="S29" s="15">
        <f t="shared" si="55"/>
        <v>-3.390581996</v>
      </c>
      <c r="T29" s="16">
        <f t="shared" si="55"/>
        <v>-2.290581996</v>
      </c>
    </row>
    <row r="30">
      <c r="A30" s="1">
        <v>3150.0</v>
      </c>
      <c r="B30" s="10">
        <v>47.6</v>
      </c>
      <c r="C30" s="17">
        <v>34.4</v>
      </c>
      <c r="D30" s="17">
        <v>34.6</v>
      </c>
      <c r="E30" s="17">
        <v>43.4</v>
      </c>
      <c r="F30" s="17">
        <v>34.7</v>
      </c>
      <c r="G30" s="18">
        <v>36.3</v>
      </c>
      <c r="H30" s="13">
        <f t="shared" ref="H30:M30" si="56">10^(B30/10)</f>
        <v>57543.99373</v>
      </c>
      <c r="I30" s="13">
        <f t="shared" si="56"/>
        <v>2754.228703</v>
      </c>
      <c r="J30" s="13">
        <f t="shared" si="56"/>
        <v>2884.031503</v>
      </c>
      <c r="K30" s="13">
        <f t="shared" si="56"/>
        <v>21877.61624</v>
      </c>
      <c r="L30" s="13">
        <f t="shared" si="56"/>
        <v>2951.209227</v>
      </c>
      <c r="M30" s="14">
        <f t="shared" si="56"/>
        <v>4265.795188</v>
      </c>
      <c r="N30" s="14">
        <f t="shared" si="4"/>
        <v>34.08790376</v>
      </c>
      <c r="O30" s="15">
        <f t="shared" ref="O30:T30" si="57">B30-$N30</f>
        <v>13.51209624</v>
      </c>
      <c r="P30" s="15">
        <f t="shared" si="57"/>
        <v>0.3120962417</v>
      </c>
      <c r="Q30" s="15">
        <f t="shared" si="57"/>
        <v>0.5120962417</v>
      </c>
      <c r="R30" s="15">
        <f t="shared" si="57"/>
        <v>9.312096242</v>
      </c>
      <c r="S30" s="15">
        <f t="shared" si="57"/>
        <v>0.6120962417</v>
      </c>
      <c r="T30" s="16">
        <f t="shared" si="57"/>
        <v>2.212096242</v>
      </c>
    </row>
    <row r="31">
      <c r="A31" s="1">
        <v>4000.0</v>
      </c>
      <c r="B31" s="10">
        <v>47.3</v>
      </c>
      <c r="C31" s="17">
        <v>34.6</v>
      </c>
      <c r="D31" s="17">
        <v>35.5</v>
      </c>
      <c r="E31" s="17">
        <v>42.8</v>
      </c>
      <c r="F31" s="17">
        <v>36.2</v>
      </c>
      <c r="G31" s="18">
        <v>37.5</v>
      </c>
      <c r="H31" s="13">
        <f t="shared" ref="H31:M31" si="58">10^(B31/10)</f>
        <v>53703.17964</v>
      </c>
      <c r="I31" s="13">
        <f t="shared" si="58"/>
        <v>2884.031503</v>
      </c>
      <c r="J31" s="13">
        <f t="shared" si="58"/>
        <v>3548.133892</v>
      </c>
      <c r="K31" s="13">
        <f t="shared" si="58"/>
        <v>19054.60718</v>
      </c>
      <c r="L31" s="13">
        <f t="shared" si="58"/>
        <v>4168.693835</v>
      </c>
      <c r="M31" s="14">
        <f t="shared" si="58"/>
        <v>5623.413252</v>
      </c>
      <c r="N31" s="14">
        <f t="shared" si="4"/>
        <v>33.92999952</v>
      </c>
      <c r="O31" s="15">
        <f t="shared" ref="O31:T31" si="59">B31-$N31</f>
        <v>13.37000048</v>
      </c>
      <c r="P31" s="15">
        <f t="shared" si="59"/>
        <v>0.6700004843</v>
      </c>
      <c r="Q31" s="15">
        <f t="shared" si="59"/>
        <v>1.570000484</v>
      </c>
      <c r="R31" s="15">
        <f t="shared" si="59"/>
        <v>8.870000484</v>
      </c>
      <c r="S31" s="15">
        <f t="shared" si="59"/>
        <v>2.270000484</v>
      </c>
      <c r="T31" s="16">
        <f t="shared" si="59"/>
        <v>3.570000484</v>
      </c>
    </row>
    <row r="32">
      <c r="A32" s="1">
        <v>5000.0</v>
      </c>
      <c r="B32" s="10">
        <v>44.7</v>
      </c>
      <c r="C32" s="17">
        <v>35.4</v>
      </c>
      <c r="D32" s="17">
        <v>36.3</v>
      </c>
      <c r="E32" s="17">
        <v>44.0</v>
      </c>
      <c r="F32" s="17">
        <v>36.7</v>
      </c>
      <c r="G32" s="18">
        <v>36.8</v>
      </c>
      <c r="H32" s="13">
        <f t="shared" ref="H32:M32" si="60">10^(B32/10)</f>
        <v>29512.09227</v>
      </c>
      <c r="I32" s="13">
        <f t="shared" si="60"/>
        <v>3467.368505</v>
      </c>
      <c r="J32" s="13">
        <f t="shared" si="60"/>
        <v>4265.795188</v>
      </c>
      <c r="K32" s="13">
        <f t="shared" si="60"/>
        <v>25118.86432</v>
      </c>
      <c r="L32" s="13">
        <f t="shared" si="60"/>
        <v>4677.351413</v>
      </c>
      <c r="M32" s="14">
        <f t="shared" si="60"/>
        <v>4786.300923</v>
      </c>
      <c r="N32" s="14">
        <f t="shared" si="4"/>
        <v>32.99989898</v>
      </c>
      <c r="O32" s="15">
        <f t="shared" ref="O32:T32" si="61">B32-$N32</f>
        <v>11.70010102</v>
      </c>
      <c r="P32" s="15">
        <f t="shared" si="61"/>
        <v>2.400101017</v>
      </c>
      <c r="Q32" s="15">
        <f t="shared" si="61"/>
        <v>3.300101017</v>
      </c>
      <c r="R32" s="15">
        <f t="shared" si="61"/>
        <v>11.00010102</v>
      </c>
      <c r="S32" s="15">
        <f t="shared" si="61"/>
        <v>3.700101017</v>
      </c>
      <c r="T32" s="16">
        <f t="shared" si="61"/>
        <v>3.800101017</v>
      </c>
    </row>
    <row r="33">
      <c r="A33" s="1">
        <v>6300.0</v>
      </c>
      <c r="B33" s="10">
        <v>41.3</v>
      </c>
      <c r="C33" s="17">
        <v>34.5</v>
      </c>
      <c r="D33" s="17">
        <v>35.0</v>
      </c>
      <c r="E33" s="17">
        <v>41.3</v>
      </c>
      <c r="F33" s="17">
        <v>35.2</v>
      </c>
      <c r="G33" s="18">
        <v>35.1</v>
      </c>
      <c r="H33" s="13">
        <f t="shared" ref="H33:M33" si="62">10^(B33/10)</f>
        <v>13489.62883</v>
      </c>
      <c r="I33" s="13">
        <f t="shared" si="62"/>
        <v>2818.382931</v>
      </c>
      <c r="J33" s="13">
        <f t="shared" si="62"/>
        <v>3162.27766</v>
      </c>
      <c r="K33" s="13">
        <f t="shared" si="62"/>
        <v>13489.62883</v>
      </c>
      <c r="L33" s="13">
        <f t="shared" si="62"/>
        <v>3311.311215</v>
      </c>
      <c r="M33" s="14">
        <f t="shared" si="62"/>
        <v>3235.936569</v>
      </c>
      <c r="N33" s="14">
        <f t="shared" si="4"/>
        <v>30.40373377</v>
      </c>
      <c r="O33" s="15">
        <f t="shared" ref="O33:T33" si="63">B33-$N33</f>
        <v>10.89626623</v>
      </c>
      <c r="P33" s="15">
        <f t="shared" si="63"/>
        <v>4.096266233</v>
      </c>
      <c r="Q33" s="15">
        <f t="shared" si="63"/>
        <v>4.596266233</v>
      </c>
      <c r="R33" s="15">
        <f t="shared" si="63"/>
        <v>10.89626623</v>
      </c>
      <c r="S33" s="15">
        <f t="shared" si="63"/>
        <v>4.796266233</v>
      </c>
      <c r="T33" s="16">
        <f t="shared" si="63"/>
        <v>4.696266233</v>
      </c>
    </row>
    <row r="34">
      <c r="A34" s="1">
        <v>8000.0</v>
      </c>
      <c r="B34" s="10">
        <v>39.0</v>
      </c>
      <c r="C34" s="17">
        <v>34.4</v>
      </c>
      <c r="D34" s="17">
        <v>34.5</v>
      </c>
      <c r="E34" s="17">
        <v>37.9</v>
      </c>
      <c r="F34" s="17">
        <v>34.6</v>
      </c>
      <c r="G34" s="18">
        <v>34.7</v>
      </c>
      <c r="H34" s="13">
        <f t="shared" ref="H34:M34" si="64">10^(B34/10)</f>
        <v>7943.282347</v>
      </c>
      <c r="I34" s="13">
        <f t="shared" si="64"/>
        <v>2754.228703</v>
      </c>
      <c r="J34" s="13">
        <f t="shared" si="64"/>
        <v>2818.382931</v>
      </c>
      <c r="K34" s="13">
        <f t="shared" si="64"/>
        <v>6165.950019</v>
      </c>
      <c r="L34" s="13">
        <f t="shared" si="64"/>
        <v>2884.031503</v>
      </c>
      <c r="M34" s="14">
        <f t="shared" si="64"/>
        <v>2951.209227</v>
      </c>
      <c r="N34" s="14">
        <f t="shared" si="4"/>
        <v>28.50528555</v>
      </c>
      <c r="O34" s="15">
        <f t="shared" ref="O34:T34" si="65">B34-$N34</f>
        <v>10.49471445</v>
      </c>
      <c r="P34" s="15">
        <f t="shared" si="65"/>
        <v>5.894714451</v>
      </c>
      <c r="Q34" s="15">
        <f t="shared" si="65"/>
        <v>5.994714451</v>
      </c>
      <c r="R34" s="15">
        <f t="shared" si="65"/>
        <v>9.394714451</v>
      </c>
      <c r="S34" s="15">
        <f t="shared" si="65"/>
        <v>6.094714451</v>
      </c>
      <c r="T34" s="16">
        <f t="shared" si="65"/>
        <v>6.194714451</v>
      </c>
    </row>
    <row r="35">
      <c r="A35" s="1">
        <v>10000.0</v>
      </c>
      <c r="B35" s="10">
        <v>36.7</v>
      </c>
      <c r="C35" s="17">
        <v>34.1</v>
      </c>
      <c r="D35" s="17">
        <v>34.2</v>
      </c>
      <c r="E35" s="17">
        <v>35.3</v>
      </c>
      <c r="F35" s="17">
        <v>34.1</v>
      </c>
      <c r="G35" s="18">
        <v>34.2</v>
      </c>
      <c r="H35" s="13">
        <f t="shared" ref="H35:M35" si="66">10^(B35/10)</f>
        <v>4677.351413</v>
      </c>
      <c r="I35" s="13">
        <f t="shared" si="66"/>
        <v>2570.395783</v>
      </c>
      <c r="J35" s="13">
        <f t="shared" si="66"/>
        <v>2630.267992</v>
      </c>
      <c r="K35" s="13">
        <f t="shared" si="66"/>
        <v>3388.441561</v>
      </c>
      <c r="L35" s="13">
        <f t="shared" si="66"/>
        <v>2570.395783</v>
      </c>
      <c r="M35" s="14">
        <f t="shared" si="66"/>
        <v>2630.267992</v>
      </c>
      <c r="N35" s="14">
        <f t="shared" si="4"/>
        <v>27.10096683</v>
      </c>
      <c r="O35" s="15">
        <f t="shared" ref="O35:T35" si="67">B35-$N35</f>
        <v>9.599033172</v>
      </c>
      <c r="P35" s="15">
        <f t="shared" si="67"/>
        <v>6.999033172</v>
      </c>
      <c r="Q35" s="15">
        <f t="shared" si="67"/>
        <v>7.099033172</v>
      </c>
      <c r="R35" s="15">
        <f t="shared" si="67"/>
        <v>8.199033172</v>
      </c>
      <c r="S35" s="15">
        <f t="shared" si="67"/>
        <v>6.999033172</v>
      </c>
      <c r="T35" s="16">
        <f t="shared" si="67"/>
        <v>7.099033172</v>
      </c>
    </row>
    <row r="36">
      <c r="A36" s="1">
        <v>12500.0</v>
      </c>
      <c r="B36" s="10">
        <v>33.8</v>
      </c>
      <c r="C36" s="17">
        <v>33.5</v>
      </c>
      <c r="D36" s="17">
        <v>33.4</v>
      </c>
      <c r="E36" s="17">
        <v>33.8</v>
      </c>
      <c r="F36" s="17">
        <v>33.5</v>
      </c>
      <c r="G36" s="18">
        <v>33.5</v>
      </c>
      <c r="H36" s="13">
        <f t="shared" ref="H36:M36" si="68">10^(B36/10)</f>
        <v>2398.832919</v>
      </c>
      <c r="I36" s="13">
        <f t="shared" si="68"/>
        <v>2238.721139</v>
      </c>
      <c r="J36" s="13">
        <f t="shared" si="68"/>
        <v>2187.761624</v>
      </c>
      <c r="K36" s="13">
        <f t="shared" si="68"/>
        <v>2398.832919</v>
      </c>
      <c r="L36" s="13">
        <f t="shared" si="68"/>
        <v>2238.721139</v>
      </c>
      <c r="M36" s="14">
        <f t="shared" si="68"/>
        <v>2238.721139</v>
      </c>
      <c r="N36" s="14">
        <f t="shared" si="4"/>
        <v>25.80468495</v>
      </c>
      <c r="O36" s="15">
        <f t="shared" ref="O36:T36" si="69">B36-$N36</f>
        <v>7.995315052</v>
      </c>
      <c r="P36" s="15">
        <f t="shared" si="69"/>
        <v>7.695315052</v>
      </c>
      <c r="Q36" s="15">
        <f t="shared" si="69"/>
        <v>7.595315052</v>
      </c>
      <c r="R36" s="15">
        <f t="shared" si="69"/>
        <v>7.995315052</v>
      </c>
      <c r="S36" s="15">
        <f t="shared" si="69"/>
        <v>7.695315052</v>
      </c>
      <c r="T36" s="16">
        <f t="shared" si="69"/>
        <v>7.695315052</v>
      </c>
    </row>
    <row r="37">
      <c r="A37" s="1">
        <v>16000.0</v>
      </c>
      <c r="B37" s="10">
        <v>32.5</v>
      </c>
      <c r="C37" s="17">
        <v>32.3</v>
      </c>
      <c r="D37" s="17">
        <v>32.3</v>
      </c>
      <c r="E37" s="17">
        <v>32.5</v>
      </c>
      <c r="F37" s="17">
        <v>32.3</v>
      </c>
      <c r="G37" s="18">
        <v>32.4</v>
      </c>
      <c r="H37" s="13">
        <f t="shared" ref="H37:M37" si="70">10^(B37/10)</f>
        <v>1778.27941</v>
      </c>
      <c r="I37" s="13">
        <f t="shared" si="70"/>
        <v>1698.243652</v>
      </c>
      <c r="J37" s="13">
        <f t="shared" si="70"/>
        <v>1698.243652</v>
      </c>
      <c r="K37" s="13">
        <f t="shared" si="70"/>
        <v>1778.27941</v>
      </c>
      <c r="L37" s="13">
        <f t="shared" si="70"/>
        <v>1698.243652</v>
      </c>
      <c r="M37" s="14">
        <f t="shared" si="70"/>
        <v>1737.800829</v>
      </c>
      <c r="N37" s="14">
        <f t="shared" si="4"/>
        <v>24.60275033</v>
      </c>
      <c r="O37" s="15">
        <f t="shared" ref="O37:T37" si="71">B37-$N37</f>
        <v>7.897249669</v>
      </c>
      <c r="P37" s="15">
        <f t="shared" si="71"/>
        <v>7.697249669</v>
      </c>
      <c r="Q37" s="15">
        <f t="shared" si="71"/>
        <v>7.697249669</v>
      </c>
      <c r="R37" s="15">
        <f t="shared" si="71"/>
        <v>7.897249669</v>
      </c>
      <c r="S37" s="15">
        <f t="shared" si="71"/>
        <v>7.697249669</v>
      </c>
      <c r="T37" s="16">
        <f t="shared" si="71"/>
        <v>7.797249669</v>
      </c>
    </row>
    <row r="38">
      <c r="A38" s="19">
        <v>20000.0</v>
      </c>
      <c r="B38" s="20">
        <v>31.1</v>
      </c>
      <c r="C38" s="21">
        <v>31.0</v>
      </c>
      <c r="D38" s="21">
        <v>31.0</v>
      </c>
      <c r="E38" s="21">
        <v>31.2</v>
      </c>
      <c r="F38" s="21">
        <v>31.0</v>
      </c>
      <c r="G38" s="22">
        <v>31.1</v>
      </c>
      <c r="H38" s="23">
        <f t="shared" ref="H38:M38" si="72">10^(B38/10)</f>
        <v>1288.249552</v>
      </c>
      <c r="I38" s="23">
        <f t="shared" si="72"/>
        <v>1258.925412</v>
      </c>
      <c r="J38" s="23">
        <f t="shared" si="72"/>
        <v>1258.925412</v>
      </c>
      <c r="K38" s="23">
        <f t="shared" si="72"/>
        <v>1318.256739</v>
      </c>
      <c r="L38" s="23">
        <f t="shared" si="72"/>
        <v>1258.925412</v>
      </c>
      <c r="M38" s="24">
        <f t="shared" si="72"/>
        <v>1288.249552</v>
      </c>
      <c r="N38" s="24">
        <f t="shared" si="4"/>
        <v>23.28579605</v>
      </c>
      <c r="O38" s="15">
        <f t="shared" ref="O38:T38" si="73">B38-$N38</f>
        <v>7.814203955</v>
      </c>
      <c r="P38" s="15">
        <f t="shared" si="73"/>
        <v>7.714203955</v>
      </c>
      <c r="Q38" s="15">
        <f t="shared" si="73"/>
        <v>7.714203955</v>
      </c>
      <c r="R38" s="15">
        <f t="shared" si="73"/>
        <v>7.914203955</v>
      </c>
      <c r="S38" s="15">
        <f t="shared" si="73"/>
        <v>7.714203955</v>
      </c>
      <c r="T38" s="16">
        <f t="shared" si="73"/>
        <v>7.814203955</v>
      </c>
    </row>
    <row r="39">
      <c r="A39" s="20"/>
      <c r="B39" s="20"/>
      <c r="C39" s="20"/>
      <c r="D39" s="20"/>
      <c r="E39" s="20"/>
      <c r="F39" s="20"/>
      <c r="G39" s="21"/>
      <c r="H39" s="23"/>
      <c r="I39" s="23"/>
      <c r="J39" s="23"/>
      <c r="K39" s="23"/>
      <c r="L39" s="23"/>
      <c r="M39" s="23"/>
      <c r="N39" s="23"/>
    </row>
  </sheetData>
  <mergeCells count="3">
    <mergeCell ref="B1:G1"/>
    <mergeCell ref="H1:M1"/>
    <mergeCell ref="O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8.13"/>
    <col customWidth="1" hidden="1" min="8" max="13" width="10.63"/>
    <col customWidth="1" min="14" max="14" width="10.63"/>
    <col customWidth="1" min="15" max="20" width="8.88"/>
  </cols>
  <sheetData>
    <row r="1">
      <c r="A1" s="1" t="s">
        <v>9</v>
      </c>
      <c r="B1" s="5" t="s">
        <v>10</v>
      </c>
      <c r="C1" s="6"/>
      <c r="D1" s="6"/>
      <c r="E1" s="6"/>
      <c r="F1" s="6"/>
      <c r="G1" s="7"/>
      <c r="H1" s="5" t="s">
        <v>11</v>
      </c>
      <c r="I1" s="6"/>
      <c r="J1" s="6"/>
      <c r="K1" s="6"/>
      <c r="L1" s="6"/>
      <c r="M1" s="7"/>
      <c r="N1" s="1" t="s">
        <v>12</v>
      </c>
      <c r="O1" s="5" t="s">
        <v>13</v>
      </c>
      <c r="P1" s="6"/>
      <c r="Q1" s="6"/>
      <c r="R1" s="6"/>
      <c r="S1" s="6"/>
      <c r="T1" s="7"/>
    </row>
    <row r="2">
      <c r="A2" s="8"/>
      <c r="B2" s="1">
        <v>0.0</v>
      </c>
      <c r="C2" s="1">
        <v>60.0</v>
      </c>
      <c r="D2" s="1">
        <v>120.0</v>
      </c>
      <c r="E2" s="1">
        <v>180.0</v>
      </c>
      <c r="F2" s="1">
        <v>240.0</v>
      </c>
      <c r="G2" s="1">
        <v>300.0</v>
      </c>
      <c r="H2" s="1">
        <v>0.0</v>
      </c>
      <c r="I2" s="1">
        <v>60.0</v>
      </c>
      <c r="J2" s="1">
        <v>120.0</v>
      </c>
      <c r="K2" s="1">
        <v>180.0</v>
      </c>
      <c r="L2" s="1">
        <v>240.0</v>
      </c>
      <c r="M2" s="1">
        <v>300.0</v>
      </c>
      <c r="N2" s="9"/>
      <c r="O2" s="1">
        <v>0.0</v>
      </c>
      <c r="P2" s="1">
        <v>60.0</v>
      </c>
      <c r="Q2" s="1">
        <v>120.0</v>
      </c>
      <c r="R2" s="1">
        <v>180.0</v>
      </c>
      <c r="S2" s="1">
        <v>240.0</v>
      </c>
      <c r="T2" s="1">
        <v>300.0</v>
      </c>
    </row>
    <row r="3">
      <c r="A3" s="1">
        <v>6.3</v>
      </c>
      <c r="B3" s="11">
        <v>-15.8</v>
      </c>
      <c r="C3" s="11">
        <v>-15.5</v>
      </c>
      <c r="D3" s="11">
        <v>-15.8</v>
      </c>
      <c r="E3" s="11">
        <v>-13.9</v>
      </c>
      <c r="F3" s="11">
        <v>-15.6</v>
      </c>
      <c r="G3" s="11">
        <v>-15.6</v>
      </c>
      <c r="H3" s="13">
        <f t="shared" ref="H3:M3" si="1">10^(B3/10)</f>
        <v>0.02630267992</v>
      </c>
      <c r="I3" s="13">
        <f t="shared" si="1"/>
        <v>0.02818382931</v>
      </c>
      <c r="J3" s="13">
        <f t="shared" si="1"/>
        <v>0.02630267992</v>
      </c>
      <c r="K3" s="13">
        <f t="shared" si="1"/>
        <v>0.04073802778</v>
      </c>
      <c r="L3" s="13">
        <f t="shared" si="1"/>
        <v>0.02754228703</v>
      </c>
      <c r="M3" s="14">
        <f t="shared" si="1"/>
        <v>0.02754228703</v>
      </c>
      <c r="N3" s="14">
        <f t="shared" ref="N3:N38" si="4">10*LOG10((1/36)*sum(H3:M3))</f>
        <v>-23.09282806</v>
      </c>
      <c r="O3" s="15">
        <f t="shared" ref="O3:T3" si="2">B3-$N3</f>
        <v>7.292828061</v>
      </c>
      <c r="P3" s="15">
        <f t="shared" si="2"/>
        <v>7.592828061</v>
      </c>
      <c r="Q3" s="15">
        <f t="shared" si="2"/>
        <v>7.292828061</v>
      </c>
      <c r="R3" s="15">
        <f t="shared" si="2"/>
        <v>9.192828061</v>
      </c>
      <c r="S3" s="15">
        <f t="shared" si="2"/>
        <v>7.492828061</v>
      </c>
      <c r="T3" s="16">
        <f t="shared" si="2"/>
        <v>7.492828061</v>
      </c>
    </row>
    <row r="4">
      <c r="A4" s="1">
        <v>8.0</v>
      </c>
      <c r="B4" s="17">
        <v>-15.6</v>
      </c>
      <c r="C4" s="17">
        <v>-13.7</v>
      </c>
      <c r="D4" s="17">
        <v>-16.3</v>
      </c>
      <c r="E4" s="17">
        <v>-14.0</v>
      </c>
      <c r="F4" s="17">
        <v>-15.6</v>
      </c>
      <c r="G4" s="17">
        <v>-16.8</v>
      </c>
      <c r="H4" s="13">
        <f t="shared" ref="H4:M4" si="3">10^(B4/10)</f>
        <v>0.02754228703</v>
      </c>
      <c r="I4" s="13">
        <f t="shared" si="3"/>
        <v>0.04265795188</v>
      </c>
      <c r="J4" s="13">
        <f t="shared" si="3"/>
        <v>0.02344228815</v>
      </c>
      <c r="K4" s="13">
        <f t="shared" si="3"/>
        <v>0.03981071706</v>
      </c>
      <c r="L4" s="13">
        <f t="shared" si="3"/>
        <v>0.02754228703</v>
      </c>
      <c r="M4" s="14">
        <f t="shared" si="3"/>
        <v>0.02089296131</v>
      </c>
      <c r="N4" s="14">
        <f t="shared" si="4"/>
        <v>-22.96497277</v>
      </c>
      <c r="O4" s="15">
        <f t="shared" ref="O4:T4" si="5">B4-$N4</f>
        <v>7.364972773</v>
      </c>
      <c r="P4" s="15">
        <f t="shared" si="5"/>
        <v>9.264972773</v>
      </c>
      <c r="Q4" s="15">
        <f t="shared" si="5"/>
        <v>6.664972773</v>
      </c>
      <c r="R4" s="15">
        <f t="shared" si="5"/>
        <v>8.964972773</v>
      </c>
      <c r="S4" s="15">
        <f t="shared" si="5"/>
        <v>7.364972773</v>
      </c>
      <c r="T4" s="16">
        <f t="shared" si="5"/>
        <v>6.164972773</v>
      </c>
    </row>
    <row r="5">
      <c r="A5" s="1">
        <v>10.0</v>
      </c>
      <c r="B5" s="17">
        <v>-14.2</v>
      </c>
      <c r="C5" s="17">
        <v>-12.5</v>
      </c>
      <c r="D5" s="17">
        <v>-13.9</v>
      </c>
      <c r="E5" s="17">
        <v>-13.6</v>
      </c>
      <c r="F5" s="17">
        <v>-15.0</v>
      </c>
      <c r="G5" s="17">
        <v>-14.0</v>
      </c>
      <c r="H5" s="13">
        <f t="shared" ref="H5:M5" si="6">10^(B5/10)</f>
        <v>0.03801893963</v>
      </c>
      <c r="I5" s="13">
        <f t="shared" si="6"/>
        <v>0.05623413252</v>
      </c>
      <c r="J5" s="13">
        <f t="shared" si="6"/>
        <v>0.04073802778</v>
      </c>
      <c r="K5" s="13">
        <f t="shared" si="6"/>
        <v>0.04365158322</v>
      </c>
      <c r="L5" s="13">
        <f t="shared" si="6"/>
        <v>0.0316227766</v>
      </c>
      <c r="M5" s="14">
        <f t="shared" si="6"/>
        <v>0.03981071706</v>
      </c>
      <c r="N5" s="14">
        <f t="shared" si="4"/>
        <v>-21.5823018</v>
      </c>
      <c r="O5" s="15">
        <f t="shared" ref="O5:T5" si="7">B5-$N5</f>
        <v>7.382301796</v>
      </c>
      <c r="P5" s="15">
        <f t="shared" si="7"/>
        <v>9.082301796</v>
      </c>
      <c r="Q5" s="15">
        <f t="shared" si="7"/>
        <v>7.682301796</v>
      </c>
      <c r="R5" s="15">
        <f t="shared" si="7"/>
        <v>7.982301796</v>
      </c>
      <c r="S5" s="15">
        <f t="shared" si="7"/>
        <v>6.582301796</v>
      </c>
      <c r="T5" s="16">
        <f t="shared" si="7"/>
        <v>7.582301796</v>
      </c>
    </row>
    <row r="6">
      <c r="A6" s="1">
        <v>12.5</v>
      </c>
      <c r="B6" s="17">
        <v>-14.4</v>
      </c>
      <c r="C6" s="17">
        <v>-7.6</v>
      </c>
      <c r="D6" s="17">
        <v>-12.1</v>
      </c>
      <c r="E6" s="17">
        <v>-12.8</v>
      </c>
      <c r="F6" s="17">
        <v>-12.8</v>
      </c>
      <c r="G6" s="17">
        <v>-11.5</v>
      </c>
      <c r="H6" s="13">
        <f t="shared" ref="H6:M6" si="8">10^(B6/10)</f>
        <v>0.03630780548</v>
      </c>
      <c r="I6" s="13">
        <f t="shared" si="8"/>
        <v>0.1737800829</v>
      </c>
      <c r="J6" s="13">
        <f t="shared" si="8"/>
        <v>0.06165950019</v>
      </c>
      <c r="K6" s="13">
        <f t="shared" si="8"/>
        <v>0.05248074602</v>
      </c>
      <c r="L6" s="13">
        <f t="shared" si="8"/>
        <v>0.05248074602</v>
      </c>
      <c r="M6" s="14">
        <f t="shared" si="8"/>
        <v>0.07079457844</v>
      </c>
      <c r="N6" s="14">
        <f t="shared" si="4"/>
        <v>-19.05506104</v>
      </c>
      <c r="O6" s="15">
        <f t="shared" ref="O6:T6" si="9">B6-$N6</f>
        <v>4.655061042</v>
      </c>
      <c r="P6" s="15">
        <f t="shared" si="9"/>
        <v>11.45506104</v>
      </c>
      <c r="Q6" s="15">
        <f t="shared" si="9"/>
        <v>6.955061042</v>
      </c>
      <c r="R6" s="15">
        <f t="shared" si="9"/>
        <v>6.255061042</v>
      </c>
      <c r="S6" s="15">
        <f t="shared" si="9"/>
        <v>6.255061042</v>
      </c>
      <c r="T6" s="16">
        <f t="shared" si="9"/>
        <v>7.555061042</v>
      </c>
    </row>
    <row r="7">
      <c r="A7" s="1">
        <v>16.0</v>
      </c>
      <c r="B7" s="17">
        <v>-9.3</v>
      </c>
      <c r="C7" s="17">
        <v>-3.4</v>
      </c>
      <c r="D7" s="17">
        <v>-4.3</v>
      </c>
      <c r="E7" s="17">
        <v>-7.1</v>
      </c>
      <c r="F7" s="17">
        <v>-9.4</v>
      </c>
      <c r="G7" s="17">
        <v>-7.5</v>
      </c>
      <c r="H7" s="13">
        <f t="shared" ref="H7:M7" si="10">10^(B7/10)</f>
        <v>0.1174897555</v>
      </c>
      <c r="I7" s="13">
        <f t="shared" si="10"/>
        <v>0.4570881896</v>
      </c>
      <c r="J7" s="13">
        <f t="shared" si="10"/>
        <v>0.3715352291</v>
      </c>
      <c r="K7" s="13">
        <f t="shared" si="10"/>
        <v>0.19498446</v>
      </c>
      <c r="L7" s="13">
        <f t="shared" si="10"/>
        <v>0.1148153621</v>
      </c>
      <c r="M7" s="14">
        <f t="shared" si="10"/>
        <v>0.177827941</v>
      </c>
      <c r="N7" s="14">
        <f t="shared" si="4"/>
        <v>-13.99831815</v>
      </c>
      <c r="O7" s="15">
        <f t="shared" ref="O7:T7" si="11">B7-$N7</f>
        <v>4.69831815</v>
      </c>
      <c r="P7" s="15">
        <f t="shared" si="11"/>
        <v>10.59831815</v>
      </c>
      <c r="Q7" s="15">
        <f t="shared" si="11"/>
        <v>9.69831815</v>
      </c>
      <c r="R7" s="15">
        <f t="shared" si="11"/>
        <v>6.89831815</v>
      </c>
      <c r="S7" s="15">
        <f t="shared" si="11"/>
        <v>4.59831815</v>
      </c>
      <c r="T7" s="16">
        <f t="shared" si="11"/>
        <v>6.49831815</v>
      </c>
    </row>
    <row r="8">
      <c r="A8" s="1">
        <v>20.0</v>
      </c>
      <c r="B8" s="17">
        <v>-5.0</v>
      </c>
      <c r="C8" s="17">
        <v>-0.4</v>
      </c>
      <c r="D8" s="17">
        <v>-1.3</v>
      </c>
      <c r="E8" s="17">
        <v>-3.5</v>
      </c>
      <c r="F8" s="17">
        <v>-5.9</v>
      </c>
      <c r="G8" s="17">
        <v>-2.7</v>
      </c>
      <c r="H8" s="13">
        <f t="shared" ref="H8:M8" si="12">10^(B8/10)</f>
        <v>0.316227766</v>
      </c>
      <c r="I8" s="13">
        <f t="shared" si="12"/>
        <v>0.9120108394</v>
      </c>
      <c r="J8" s="13">
        <f t="shared" si="12"/>
        <v>0.7413102413</v>
      </c>
      <c r="K8" s="13">
        <f t="shared" si="12"/>
        <v>0.4466835922</v>
      </c>
      <c r="L8" s="13">
        <f t="shared" si="12"/>
        <v>0.2570395783</v>
      </c>
      <c r="M8" s="14">
        <f t="shared" si="12"/>
        <v>0.5370317964</v>
      </c>
      <c r="N8" s="14">
        <f t="shared" si="4"/>
        <v>-10.49756366</v>
      </c>
      <c r="O8" s="15">
        <f t="shared" ref="O8:T8" si="13">B8-$N8</f>
        <v>5.497563661</v>
      </c>
      <c r="P8" s="15">
        <f t="shared" si="13"/>
        <v>10.09756366</v>
      </c>
      <c r="Q8" s="15">
        <f t="shared" si="13"/>
        <v>9.197563661</v>
      </c>
      <c r="R8" s="15">
        <f t="shared" si="13"/>
        <v>6.997563661</v>
      </c>
      <c r="S8" s="15">
        <f t="shared" si="13"/>
        <v>4.597563661</v>
      </c>
      <c r="T8" s="16">
        <f t="shared" si="13"/>
        <v>7.797563661</v>
      </c>
    </row>
    <row r="9">
      <c r="A9" s="1">
        <v>25.0</v>
      </c>
      <c r="B9" s="17">
        <v>-2.6</v>
      </c>
      <c r="C9" s="17">
        <v>4.9</v>
      </c>
      <c r="D9" s="17">
        <v>2.2</v>
      </c>
      <c r="E9" s="17">
        <v>-0.4</v>
      </c>
      <c r="F9" s="17">
        <v>-3.6</v>
      </c>
      <c r="G9" s="17">
        <v>-4.6</v>
      </c>
      <c r="H9" s="13">
        <f t="shared" ref="H9:M9" si="14">10^(B9/10)</f>
        <v>0.5495408739</v>
      </c>
      <c r="I9" s="13">
        <f t="shared" si="14"/>
        <v>3.090295433</v>
      </c>
      <c r="J9" s="13">
        <f t="shared" si="14"/>
        <v>1.659586907</v>
      </c>
      <c r="K9" s="13">
        <f t="shared" si="14"/>
        <v>0.9120108394</v>
      </c>
      <c r="L9" s="13">
        <f t="shared" si="14"/>
        <v>0.4365158322</v>
      </c>
      <c r="M9" s="14">
        <f t="shared" si="14"/>
        <v>0.3467368505</v>
      </c>
      <c r="N9" s="14">
        <f t="shared" si="4"/>
        <v>-7.115342318</v>
      </c>
      <c r="O9" s="15">
        <f t="shared" ref="O9:T9" si="15">B9-$N9</f>
        <v>4.515342318</v>
      </c>
      <c r="P9" s="15">
        <f t="shared" si="15"/>
        <v>12.01534232</v>
      </c>
      <c r="Q9" s="15">
        <f t="shared" si="15"/>
        <v>9.315342318</v>
      </c>
      <c r="R9" s="15">
        <f t="shared" si="15"/>
        <v>6.715342318</v>
      </c>
      <c r="S9" s="15">
        <f t="shared" si="15"/>
        <v>3.515342318</v>
      </c>
      <c r="T9" s="16">
        <f t="shared" si="15"/>
        <v>2.515342318</v>
      </c>
    </row>
    <row r="10">
      <c r="A10" s="1">
        <v>31.5</v>
      </c>
      <c r="B10" s="17">
        <v>0.7</v>
      </c>
      <c r="C10" s="17">
        <v>5.3</v>
      </c>
      <c r="D10" s="17">
        <v>6.7</v>
      </c>
      <c r="E10" s="17">
        <v>2.1</v>
      </c>
      <c r="F10" s="17">
        <v>0.2</v>
      </c>
      <c r="G10" s="17">
        <v>2.4</v>
      </c>
      <c r="H10" s="13">
        <f t="shared" ref="H10:M10" si="16">10^(B10/10)</f>
        <v>1.174897555</v>
      </c>
      <c r="I10" s="13">
        <f t="shared" si="16"/>
        <v>3.388441561</v>
      </c>
      <c r="J10" s="13">
        <f t="shared" si="16"/>
        <v>4.677351413</v>
      </c>
      <c r="K10" s="13">
        <f t="shared" si="16"/>
        <v>1.621810097</v>
      </c>
      <c r="L10" s="13">
        <f t="shared" si="16"/>
        <v>1.047128548</v>
      </c>
      <c r="M10" s="14">
        <f t="shared" si="16"/>
        <v>1.737800829</v>
      </c>
      <c r="N10" s="14">
        <f t="shared" si="4"/>
        <v>-4.212516252</v>
      </c>
      <c r="O10" s="15">
        <f t="shared" ref="O10:T10" si="17">B10-$N10</f>
        <v>4.912516252</v>
      </c>
      <c r="P10" s="15">
        <f t="shared" si="17"/>
        <v>9.512516252</v>
      </c>
      <c r="Q10" s="15">
        <f t="shared" si="17"/>
        <v>10.91251625</v>
      </c>
      <c r="R10" s="15">
        <f t="shared" si="17"/>
        <v>6.312516252</v>
      </c>
      <c r="S10" s="15">
        <f t="shared" si="17"/>
        <v>4.412516252</v>
      </c>
      <c r="T10" s="16">
        <f t="shared" si="17"/>
        <v>6.612516252</v>
      </c>
    </row>
    <row r="11">
      <c r="A11" s="1">
        <v>40.0</v>
      </c>
      <c r="B11" s="17">
        <v>0.4</v>
      </c>
      <c r="C11" s="17">
        <v>7.1</v>
      </c>
      <c r="D11" s="17">
        <v>8.6</v>
      </c>
      <c r="E11" s="17">
        <v>6.2</v>
      </c>
      <c r="F11" s="17">
        <v>2.5</v>
      </c>
      <c r="G11" s="17">
        <v>4.2</v>
      </c>
      <c r="H11" s="13">
        <f t="shared" ref="H11:M11" si="18">10^(B11/10)</f>
        <v>1.096478196</v>
      </c>
      <c r="I11" s="13">
        <f t="shared" si="18"/>
        <v>5.12861384</v>
      </c>
      <c r="J11" s="13">
        <f t="shared" si="18"/>
        <v>7.244359601</v>
      </c>
      <c r="K11" s="13">
        <f t="shared" si="18"/>
        <v>4.168693835</v>
      </c>
      <c r="L11" s="13">
        <f t="shared" si="18"/>
        <v>1.77827941</v>
      </c>
      <c r="M11" s="14">
        <f t="shared" si="18"/>
        <v>2.630267992</v>
      </c>
      <c r="N11" s="14">
        <f t="shared" si="4"/>
        <v>-2.129590487</v>
      </c>
      <c r="O11" s="15">
        <f t="shared" ref="O11:T11" si="19">B11-$N11</f>
        <v>2.529590487</v>
      </c>
      <c r="P11" s="15">
        <f t="shared" si="19"/>
        <v>9.229590487</v>
      </c>
      <c r="Q11" s="15">
        <f t="shared" si="19"/>
        <v>10.72959049</v>
      </c>
      <c r="R11" s="15">
        <f t="shared" si="19"/>
        <v>8.329590487</v>
      </c>
      <c r="S11" s="15">
        <f t="shared" si="19"/>
        <v>4.629590487</v>
      </c>
      <c r="T11" s="16">
        <f t="shared" si="19"/>
        <v>6.329590487</v>
      </c>
    </row>
    <row r="12">
      <c r="A12" s="1">
        <v>50.0</v>
      </c>
      <c r="B12" s="17">
        <v>4.1</v>
      </c>
      <c r="C12" s="17">
        <v>8.2</v>
      </c>
      <c r="D12" s="17">
        <v>10.8</v>
      </c>
      <c r="E12" s="17">
        <v>7.4</v>
      </c>
      <c r="F12" s="17">
        <v>3.6</v>
      </c>
      <c r="G12" s="17">
        <v>5.7</v>
      </c>
      <c r="H12" s="13">
        <f t="shared" ref="H12:M12" si="20">10^(B12/10)</f>
        <v>2.570395783</v>
      </c>
      <c r="I12" s="13">
        <f t="shared" si="20"/>
        <v>6.60693448</v>
      </c>
      <c r="J12" s="13">
        <f t="shared" si="20"/>
        <v>12.02264435</v>
      </c>
      <c r="K12" s="13">
        <f t="shared" si="20"/>
        <v>5.495408739</v>
      </c>
      <c r="L12" s="13">
        <f t="shared" si="20"/>
        <v>2.290867653</v>
      </c>
      <c r="M12" s="14">
        <f t="shared" si="20"/>
        <v>3.715352291</v>
      </c>
      <c r="N12" s="14">
        <f t="shared" si="4"/>
        <v>-0.4173345503</v>
      </c>
      <c r="O12" s="15">
        <f t="shared" ref="O12:T12" si="21">B12-$N12</f>
        <v>4.51733455</v>
      </c>
      <c r="P12" s="15">
        <f t="shared" si="21"/>
        <v>8.61733455</v>
      </c>
      <c r="Q12" s="15">
        <f t="shared" si="21"/>
        <v>11.21733455</v>
      </c>
      <c r="R12" s="15">
        <f t="shared" si="21"/>
        <v>7.81733455</v>
      </c>
      <c r="S12" s="15">
        <f t="shared" si="21"/>
        <v>4.01733455</v>
      </c>
      <c r="T12" s="16">
        <f t="shared" si="21"/>
        <v>6.11733455</v>
      </c>
    </row>
    <row r="13">
      <c r="A13" s="1">
        <v>63.0</v>
      </c>
      <c r="B13" s="17">
        <v>4.9</v>
      </c>
      <c r="C13" s="17">
        <v>9.2</v>
      </c>
      <c r="D13" s="17">
        <v>12.7</v>
      </c>
      <c r="E13" s="17">
        <v>9.4</v>
      </c>
      <c r="F13" s="17">
        <v>5.7</v>
      </c>
      <c r="G13" s="17">
        <v>5.3</v>
      </c>
      <c r="H13" s="13">
        <f t="shared" ref="H13:M13" si="22">10^(B13/10)</f>
        <v>3.090295433</v>
      </c>
      <c r="I13" s="13">
        <f t="shared" si="22"/>
        <v>8.317637711</v>
      </c>
      <c r="J13" s="13">
        <f t="shared" si="22"/>
        <v>18.62087137</v>
      </c>
      <c r="K13" s="13">
        <f t="shared" si="22"/>
        <v>8.7096359</v>
      </c>
      <c r="L13" s="13">
        <f t="shared" si="22"/>
        <v>3.715352291</v>
      </c>
      <c r="M13" s="14">
        <f t="shared" si="22"/>
        <v>3.388441561</v>
      </c>
      <c r="N13" s="14">
        <f t="shared" si="4"/>
        <v>1.049632754</v>
      </c>
      <c r="O13" s="15">
        <f t="shared" ref="O13:T13" si="23">B13-$N13</f>
        <v>3.850367246</v>
      </c>
      <c r="P13" s="15">
        <f t="shared" si="23"/>
        <v>8.150367246</v>
      </c>
      <c r="Q13" s="15">
        <f t="shared" si="23"/>
        <v>11.65036725</v>
      </c>
      <c r="R13" s="15">
        <f t="shared" si="23"/>
        <v>8.350367246</v>
      </c>
      <c r="S13" s="15">
        <f t="shared" si="23"/>
        <v>4.650367246</v>
      </c>
      <c r="T13" s="16">
        <f t="shared" si="23"/>
        <v>4.250367246</v>
      </c>
    </row>
    <row r="14">
      <c r="A14" s="1">
        <v>80.0</v>
      </c>
      <c r="B14" s="17">
        <v>8.3</v>
      </c>
      <c r="C14" s="17">
        <v>7.4</v>
      </c>
      <c r="D14" s="17">
        <v>13.7</v>
      </c>
      <c r="E14" s="17">
        <v>10.5</v>
      </c>
      <c r="F14" s="17">
        <v>5.9</v>
      </c>
      <c r="G14" s="17">
        <v>9.1</v>
      </c>
      <c r="H14" s="13">
        <f t="shared" ref="H14:M14" si="24">10^(B14/10)</f>
        <v>6.760829754</v>
      </c>
      <c r="I14" s="13">
        <f t="shared" si="24"/>
        <v>5.495408739</v>
      </c>
      <c r="J14" s="13">
        <f t="shared" si="24"/>
        <v>23.44228815</v>
      </c>
      <c r="K14" s="13">
        <f t="shared" si="24"/>
        <v>11.22018454</v>
      </c>
      <c r="L14" s="13">
        <f t="shared" si="24"/>
        <v>3.89045145</v>
      </c>
      <c r="M14" s="14">
        <f t="shared" si="24"/>
        <v>8.128305162</v>
      </c>
      <c r="N14" s="14">
        <f t="shared" si="4"/>
        <v>2.14088972</v>
      </c>
      <c r="O14" s="15">
        <f t="shared" ref="O14:T14" si="25">B14-$N14</f>
        <v>6.15911028</v>
      </c>
      <c r="P14" s="15">
        <f t="shared" si="25"/>
        <v>5.25911028</v>
      </c>
      <c r="Q14" s="15">
        <f t="shared" si="25"/>
        <v>11.55911028</v>
      </c>
      <c r="R14" s="15">
        <f t="shared" si="25"/>
        <v>8.35911028</v>
      </c>
      <c r="S14" s="15">
        <f t="shared" si="25"/>
        <v>3.75911028</v>
      </c>
      <c r="T14" s="16">
        <f t="shared" si="25"/>
        <v>6.95911028</v>
      </c>
    </row>
    <row r="15">
      <c r="A15" s="1">
        <v>100.0</v>
      </c>
      <c r="B15" s="17">
        <v>11.0</v>
      </c>
      <c r="C15" s="17">
        <v>14.8</v>
      </c>
      <c r="D15" s="17">
        <v>16.4</v>
      </c>
      <c r="E15" s="17">
        <v>14.3</v>
      </c>
      <c r="F15" s="17">
        <v>9.4</v>
      </c>
      <c r="G15" s="17">
        <v>10.4</v>
      </c>
      <c r="H15" s="13">
        <f t="shared" ref="H15:M15" si="26">10^(B15/10)</f>
        <v>12.58925412</v>
      </c>
      <c r="I15" s="13">
        <f t="shared" si="26"/>
        <v>30.1995172</v>
      </c>
      <c r="J15" s="13">
        <f t="shared" si="26"/>
        <v>43.65158322</v>
      </c>
      <c r="K15" s="13">
        <f t="shared" si="26"/>
        <v>26.91534804</v>
      </c>
      <c r="L15" s="13">
        <f t="shared" si="26"/>
        <v>8.7096359</v>
      </c>
      <c r="M15" s="14">
        <f t="shared" si="26"/>
        <v>10.96478196</v>
      </c>
      <c r="N15" s="14">
        <f t="shared" si="4"/>
        <v>5.676474835</v>
      </c>
      <c r="O15" s="15">
        <f t="shared" ref="O15:T15" si="27">B15-$N15</f>
        <v>5.323525165</v>
      </c>
      <c r="P15" s="15">
        <f t="shared" si="27"/>
        <v>9.123525165</v>
      </c>
      <c r="Q15" s="15">
        <f t="shared" si="27"/>
        <v>10.72352516</v>
      </c>
      <c r="R15" s="15">
        <f t="shared" si="27"/>
        <v>8.623525165</v>
      </c>
      <c r="S15" s="15">
        <f t="shared" si="27"/>
        <v>3.723525165</v>
      </c>
      <c r="T15" s="16">
        <f t="shared" si="27"/>
        <v>4.723525165</v>
      </c>
    </row>
    <row r="16">
      <c r="A16" s="1">
        <v>125.0</v>
      </c>
      <c r="B16" s="17">
        <v>15.8</v>
      </c>
      <c r="C16" s="17">
        <v>15.1</v>
      </c>
      <c r="D16" s="17">
        <v>18.5</v>
      </c>
      <c r="E16" s="17">
        <v>18.6</v>
      </c>
      <c r="F16" s="17">
        <v>12.9</v>
      </c>
      <c r="G16" s="17">
        <v>14.4</v>
      </c>
      <c r="H16" s="13">
        <f t="shared" ref="H16:M16" si="28">10^(B16/10)</f>
        <v>38.01893963</v>
      </c>
      <c r="I16" s="13">
        <f t="shared" si="28"/>
        <v>32.35936569</v>
      </c>
      <c r="J16" s="13">
        <f t="shared" si="28"/>
        <v>70.79457844</v>
      </c>
      <c r="K16" s="13">
        <f t="shared" si="28"/>
        <v>72.44359601</v>
      </c>
      <c r="L16" s="13">
        <f t="shared" si="28"/>
        <v>19.498446</v>
      </c>
      <c r="M16" s="14">
        <f t="shared" si="28"/>
        <v>27.54228703</v>
      </c>
      <c r="N16" s="14">
        <f t="shared" si="4"/>
        <v>8.597672463</v>
      </c>
      <c r="O16" s="15">
        <f t="shared" ref="O16:T16" si="29">B16-$N16</f>
        <v>7.202327537</v>
      </c>
      <c r="P16" s="15">
        <f t="shared" si="29"/>
        <v>6.502327537</v>
      </c>
      <c r="Q16" s="15">
        <f t="shared" si="29"/>
        <v>9.902327537</v>
      </c>
      <c r="R16" s="15">
        <f t="shared" si="29"/>
        <v>10.00232754</v>
      </c>
      <c r="S16" s="15">
        <f t="shared" si="29"/>
        <v>4.302327537</v>
      </c>
      <c r="T16" s="16">
        <f t="shared" si="29"/>
        <v>5.802327537</v>
      </c>
    </row>
    <row r="17">
      <c r="A17" s="1">
        <v>160.0</v>
      </c>
      <c r="B17" s="17">
        <v>15.1</v>
      </c>
      <c r="C17" s="17">
        <v>12.7</v>
      </c>
      <c r="D17" s="17">
        <v>14.4</v>
      </c>
      <c r="E17" s="17">
        <v>15.6</v>
      </c>
      <c r="F17" s="17">
        <v>13.9</v>
      </c>
      <c r="G17" s="17">
        <v>16.0</v>
      </c>
      <c r="H17" s="13">
        <f t="shared" ref="H17:M17" si="30">10^(B17/10)</f>
        <v>32.35936569</v>
      </c>
      <c r="I17" s="13">
        <f t="shared" si="30"/>
        <v>18.62087137</v>
      </c>
      <c r="J17" s="13">
        <f t="shared" si="30"/>
        <v>27.54228703</v>
      </c>
      <c r="K17" s="13">
        <f t="shared" si="30"/>
        <v>36.30780548</v>
      </c>
      <c r="L17" s="13">
        <f t="shared" si="30"/>
        <v>24.54708916</v>
      </c>
      <c r="M17" s="14">
        <f t="shared" si="30"/>
        <v>39.81071706</v>
      </c>
      <c r="N17" s="14">
        <f t="shared" si="4"/>
        <v>6.970067505</v>
      </c>
      <c r="O17" s="15">
        <f t="shared" ref="O17:T17" si="31">B17-$N17</f>
        <v>8.129932495</v>
      </c>
      <c r="P17" s="15">
        <f t="shared" si="31"/>
        <v>5.729932495</v>
      </c>
      <c r="Q17" s="15">
        <f t="shared" si="31"/>
        <v>7.429932495</v>
      </c>
      <c r="R17" s="15">
        <f t="shared" si="31"/>
        <v>8.629932495</v>
      </c>
      <c r="S17" s="15">
        <f t="shared" si="31"/>
        <v>6.929932495</v>
      </c>
      <c r="T17" s="16">
        <f t="shared" si="31"/>
        <v>9.029932495</v>
      </c>
    </row>
    <row r="18">
      <c r="A18" s="1">
        <v>200.0</v>
      </c>
      <c r="B18" s="17">
        <v>19.2</v>
      </c>
      <c r="C18" s="17">
        <v>18.8</v>
      </c>
      <c r="D18" s="17">
        <v>19.7</v>
      </c>
      <c r="E18" s="17">
        <v>21.5</v>
      </c>
      <c r="F18" s="17">
        <v>19.9</v>
      </c>
      <c r="G18" s="17">
        <v>20.3</v>
      </c>
      <c r="H18" s="13">
        <f t="shared" ref="H18:M18" si="32">10^(B18/10)</f>
        <v>83.17637711</v>
      </c>
      <c r="I18" s="13">
        <f t="shared" si="32"/>
        <v>75.8577575</v>
      </c>
      <c r="J18" s="13">
        <f t="shared" si="32"/>
        <v>93.32543008</v>
      </c>
      <c r="K18" s="13">
        <f t="shared" si="32"/>
        <v>141.2537545</v>
      </c>
      <c r="L18" s="13">
        <f t="shared" si="32"/>
        <v>97.7237221</v>
      </c>
      <c r="M18" s="14">
        <f t="shared" si="32"/>
        <v>107.1519305</v>
      </c>
      <c r="N18" s="14">
        <f t="shared" si="4"/>
        <v>12.20753651</v>
      </c>
      <c r="O18" s="15">
        <f t="shared" ref="O18:T18" si="33">B18-$N18</f>
        <v>6.992463486</v>
      </c>
      <c r="P18" s="15">
        <f t="shared" si="33"/>
        <v>6.592463486</v>
      </c>
      <c r="Q18" s="15">
        <f t="shared" si="33"/>
        <v>7.492463486</v>
      </c>
      <c r="R18" s="15">
        <f t="shared" si="33"/>
        <v>9.292463486</v>
      </c>
      <c r="S18" s="15">
        <f t="shared" si="33"/>
        <v>7.692463486</v>
      </c>
      <c r="T18" s="16">
        <f t="shared" si="33"/>
        <v>8.092463486</v>
      </c>
    </row>
    <row r="19">
      <c r="A19" s="1">
        <v>250.0</v>
      </c>
      <c r="B19" s="17">
        <v>25.3</v>
      </c>
      <c r="C19" s="17">
        <v>24.4</v>
      </c>
      <c r="D19" s="17">
        <v>25.9</v>
      </c>
      <c r="E19" s="17">
        <v>27.0</v>
      </c>
      <c r="F19" s="17">
        <v>26.6</v>
      </c>
      <c r="G19" s="17">
        <v>25.9</v>
      </c>
      <c r="H19" s="13">
        <f t="shared" ref="H19:M19" si="34">10^(B19/10)</f>
        <v>338.8441561</v>
      </c>
      <c r="I19" s="13">
        <f t="shared" si="34"/>
        <v>275.4228703</v>
      </c>
      <c r="J19" s="13">
        <f t="shared" si="34"/>
        <v>389.045145</v>
      </c>
      <c r="K19" s="13">
        <f t="shared" si="34"/>
        <v>501.1872336</v>
      </c>
      <c r="L19" s="13">
        <f t="shared" si="34"/>
        <v>457.0881896</v>
      </c>
      <c r="M19" s="14">
        <f t="shared" si="34"/>
        <v>389.045145</v>
      </c>
      <c r="N19" s="14">
        <f t="shared" si="4"/>
        <v>18.1488228</v>
      </c>
      <c r="O19" s="15">
        <f t="shared" ref="O19:T19" si="35">B19-$N19</f>
        <v>7.1511772</v>
      </c>
      <c r="P19" s="15">
        <f t="shared" si="35"/>
        <v>6.2511772</v>
      </c>
      <c r="Q19" s="15">
        <f t="shared" si="35"/>
        <v>7.7511772</v>
      </c>
      <c r="R19" s="15">
        <f t="shared" si="35"/>
        <v>8.8511772</v>
      </c>
      <c r="S19" s="15">
        <f t="shared" si="35"/>
        <v>8.4511772</v>
      </c>
      <c r="T19" s="16">
        <f t="shared" si="35"/>
        <v>7.7511772</v>
      </c>
    </row>
    <row r="20">
      <c r="A20" s="1">
        <v>315.0</v>
      </c>
      <c r="B20" s="17">
        <v>27.5</v>
      </c>
      <c r="C20" s="17">
        <v>24.4</v>
      </c>
      <c r="D20" s="17">
        <v>25.6</v>
      </c>
      <c r="E20" s="17">
        <v>30.3</v>
      </c>
      <c r="F20" s="17">
        <v>28.4</v>
      </c>
      <c r="G20" s="17">
        <v>26.2</v>
      </c>
      <c r="H20" s="13">
        <f t="shared" ref="H20:M20" si="36">10^(B20/10)</f>
        <v>562.3413252</v>
      </c>
      <c r="I20" s="13">
        <f t="shared" si="36"/>
        <v>275.4228703</v>
      </c>
      <c r="J20" s="13">
        <f t="shared" si="36"/>
        <v>363.0780548</v>
      </c>
      <c r="K20" s="13">
        <f t="shared" si="36"/>
        <v>1071.519305</v>
      </c>
      <c r="L20" s="13">
        <f t="shared" si="36"/>
        <v>691.8309709</v>
      </c>
      <c r="M20" s="14">
        <f t="shared" si="36"/>
        <v>416.8693835</v>
      </c>
      <c r="N20" s="14">
        <f t="shared" si="4"/>
        <v>19.72750622</v>
      </c>
      <c r="O20" s="15">
        <f t="shared" ref="O20:T20" si="37">B20-$N20</f>
        <v>7.772493777</v>
      </c>
      <c r="P20" s="15">
        <f t="shared" si="37"/>
        <v>4.672493777</v>
      </c>
      <c r="Q20" s="15">
        <f t="shared" si="37"/>
        <v>5.872493777</v>
      </c>
      <c r="R20" s="15">
        <f t="shared" si="37"/>
        <v>10.57249378</v>
      </c>
      <c r="S20" s="15">
        <f t="shared" si="37"/>
        <v>8.672493777</v>
      </c>
      <c r="T20" s="16">
        <f t="shared" si="37"/>
        <v>6.472493777</v>
      </c>
    </row>
    <row r="21">
      <c r="A21" s="1">
        <v>400.0</v>
      </c>
      <c r="B21" s="17">
        <v>35.9</v>
      </c>
      <c r="C21" s="17">
        <v>31.3</v>
      </c>
      <c r="D21" s="17">
        <v>31.8</v>
      </c>
      <c r="E21" s="17">
        <v>37.0</v>
      </c>
      <c r="F21" s="17">
        <v>34.7</v>
      </c>
      <c r="G21" s="17">
        <v>33.8</v>
      </c>
      <c r="H21" s="13">
        <f t="shared" ref="H21:M21" si="38">10^(B21/10)</f>
        <v>3890.45145</v>
      </c>
      <c r="I21" s="13">
        <f t="shared" si="38"/>
        <v>1348.962883</v>
      </c>
      <c r="J21" s="13">
        <f t="shared" si="38"/>
        <v>1513.561248</v>
      </c>
      <c r="K21" s="13">
        <f t="shared" si="38"/>
        <v>5011.872336</v>
      </c>
      <c r="L21" s="13">
        <f t="shared" si="38"/>
        <v>2951.209227</v>
      </c>
      <c r="M21" s="14">
        <f t="shared" si="38"/>
        <v>2398.832919</v>
      </c>
      <c r="N21" s="14">
        <f t="shared" si="4"/>
        <v>26.77071613</v>
      </c>
      <c r="O21" s="15">
        <f t="shared" ref="O21:T21" si="39">B21-$N21</f>
        <v>9.12928387</v>
      </c>
      <c r="P21" s="15">
        <f t="shared" si="39"/>
        <v>4.52928387</v>
      </c>
      <c r="Q21" s="15">
        <f t="shared" si="39"/>
        <v>5.02928387</v>
      </c>
      <c r="R21" s="15">
        <f t="shared" si="39"/>
        <v>10.22928387</v>
      </c>
      <c r="S21" s="15">
        <f t="shared" si="39"/>
        <v>7.92928387</v>
      </c>
      <c r="T21" s="16">
        <f t="shared" si="39"/>
        <v>7.02928387</v>
      </c>
    </row>
    <row r="22">
      <c r="A22" s="1">
        <v>500.0</v>
      </c>
      <c r="B22" s="17">
        <v>43.9</v>
      </c>
      <c r="C22" s="17">
        <v>37.2</v>
      </c>
      <c r="D22" s="17">
        <v>37.4</v>
      </c>
      <c r="E22" s="17">
        <v>42.5</v>
      </c>
      <c r="F22" s="17">
        <v>37.5</v>
      </c>
      <c r="G22" s="17">
        <v>36.8</v>
      </c>
      <c r="H22" s="13">
        <f t="shared" ref="H22:M22" si="40">10^(B22/10)</f>
        <v>24547.08916</v>
      </c>
      <c r="I22" s="13">
        <f t="shared" si="40"/>
        <v>5248.074602</v>
      </c>
      <c r="J22" s="13">
        <f t="shared" si="40"/>
        <v>5495.408739</v>
      </c>
      <c r="K22" s="13">
        <f t="shared" si="40"/>
        <v>17782.7941</v>
      </c>
      <c r="L22" s="13">
        <f t="shared" si="40"/>
        <v>5623.413252</v>
      </c>
      <c r="M22" s="14">
        <f t="shared" si="40"/>
        <v>4786.300923</v>
      </c>
      <c r="N22" s="14">
        <f t="shared" si="4"/>
        <v>32.46355494</v>
      </c>
      <c r="O22" s="15">
        <f t="shared" ref="O22:T22" si="41">B22-$N22</f>
        <v>11.43644506</v>
      </c>
      <c r="P22" s="15">
        <f t="shared" si="41"/>
        <v>4.736445063</v>
      </c>
      <c r="Q22" s="15">
        <f t="shared" si="41"/>
        <v>4.936445063</v>
      </c>
      <c r="R22" s="15">
        <f t="shared" si="41"/>
        <v>10.03644506</v>
      </c>
      <c r="S22" s="15">
        <f t="shared" si="41"/>
        <v>5.036445063</v>
      </c>
      <c r="T22" s="16">
        <f t="shared" si="41"/>
        <v>4.336445063</v>
      </c>
    </row>
    <row r="23">
      <c r="A23" s="1">
        <v>630.0</v>
      </c>
      <c r="B23" s="17">
        <v>49.8</v>
      </c>
      <c r="C23" s="17">
        <v>39.8</v>
      </c>
      <c r="D23" s="17">
        <v>37.6</v>
      </c>
      <c r="E23" s="17">
        <v>48.2</v>
      </c>
      <c r="F23" s="17">
        <v>35.3</v>
      </c>
      <c r="G23" s="17">
        <v>39.5</v>
      </c>
      <c r="H23" s="13">
        <f t="shared" ref="H23:M23" si="42">10^(B23/10)</f>
        <v>95499.2586</v>
      </c>
      <c r="I23" s="13">
        <f t="shared" si="42"/>
        <v>9549.92586</v>
      </c>
      <c r="J23" s="13">
        <f t="shared" si="42"/>
        <v>5754.399373</v>
      </c>
      <c r="K23" s="13">
        <f t="shared" si="42"/>
        <v>66069.3448</v>
      </c>
      <c r="L23" s="13">
        <f t="shared" si="42"/>
        <v>3388.441561</v>
      </c>
      <c r="M23" s="14">
        <f t="shared" si="42"/>
        <v>8912.509381</v>
      </c>
      <c r="N23" s="14">
        <f t="shared" si="4"/>
        <v>37.2055867</v>
      </c>
      <c r="O23" s="15">
        <f t="shared" ref="O23:T23" si="43">B23-$N23</f>
        <v>12.5944133</v>
      </c>
      <c r="P23" s="15">
        <f t="shared" si="43"/>
        <v>2.594413303</v>
      </c>
      <c r="Q23" s="15">
        <f t="shared" si="43"/>
        <v>0.3944133032</v>
      </c>
      <c r="R23" s="15">
        <f t="shared" si="43"/>
        <v>10.9944133</v>
      </c>
      <c r="S23" s="15">
        <f t="shared" si="43"/>
        <v>-1.905586697</v>
      </c>
      <c r="T23" s="16">
        <f t="shared" si="43"/>
        <v>2.294413303</v>
      </c>
    </row>
    <row r="24">
      <c r="A24" s="1">
        <v>800.0</v>
      </c>
      <c r="B24" s="17">
        <v>37.2</v>
      </c>
      <c r="C24" s="17">
        <v>34.3</v>
      </c>
      <c r="D24" s="17">
        <v>33.3</v>
      </c>
      <c r="E24" s="17">
        <v>38.2</v>
      </c>
      <c r="F24" s="17">
        <v>31.4</v>
      </c>
      <c r="G24" s="17">
        <v>30.8</v>
      </c>
      <c r="H24" s="13">
        <f t="shared" ref="H24:M24" si="44">10^(B24/10)</f>
        <v>5248.074602</v>
      </c>
      <c r="I24" s="13">
        <f t="shared" si="44"/>
        <v>2691.534804</v>
      </c>
      <c r="J24" s="13">
        <f t="shared" si="44"/>
        <v>2137.96209</v>
      </c>
      <c r="K24" s="13">
        <f t="shared" si="44"/>
        <v>6606.93448</v>
      </c>
      <c r="L24" s="13">
        <f t="shared" si="44"/>
        <v>1380.384265</v>
      </c>
      <c r="M24" s="14">
        <f t="shared" si="44"/>
        <v>1202.264435</v>
      </c>
      <c r="N24" s="14">
        <f t="shared" si="4"/>
        <v>27.28515083</v>
      </c>
      <c r="O24" s="15">
        <f t="shared" ref="O24:T24" si="45">B24-$N24</f>
        <v>9.914849169</v>
      </c>
      <c r="P24" s="15">
        <f t="shared" si="45"/>
        <v>7.014849169</v>
      </c>
      <c r="Q24" s="15">
        <f t="shared" si="45"/>
        <v>6.014849169</v>
      </c>
      <c r="R24" s="15">
        <f t="shared" si="45"/>
        <v>10.91484917</v>
      </c>
      <c r="S24" s="15">
        <f t="shared" si="45"/>
        <v>4.114849169</v>
      </c>
      <c r="T24" s="16">
        <f t="shared" si="45"/>
        <v>3.514849169</v>
      </c>
    </row>
    <row r="25">
      <c r="A25" s="1">
        <v>1000.0</v>
      </c>
      <c r="B25" s="17">
        <v>35.4</v>
      </c>
      <c r="C25" s="17">
        <v>38.4</v>
      </c>
      <c r="D25" s="17">
        <v>37.6</v>
      </c>
      <c r="E25" s="17">
        <v>41.7</v>
      </c>
      <c r="F25" s="17">
        <v>35.7</v>
      </c>
      <c r="G25" s="17">
        <v>36.1</v>
      </c>
      <c r="H25" s="13">
        <f t="shared" ref="H25:M25" si="46">10^(B25/10)</f>
        <v>3467.368505</v>
      </c>
      <c r="I25" s="13">
        <f t="shared" si="46"/>
        <v>6918.309709</v>
      </c>
      <c r="J25" s="13">
        <f t="shared" si="46"/>
        <v>5754.399373</v>
      </c>
      <c r="K25" s="13">
        <f t="shared" si="46"/>
        <v>14791.08388</v>
      </c>
      <c r="L25" s="13">
        <f t="shared" si="46"/>
        <v>3715.352291</v>
      </c>
      <c r="M25" s="14">
        <f t="shared" si="46"/>
        <v>4073.802778</v>
      </c>
      <c r="N25" s="14">
        <f t="shared" si="4"/>
        <v>30.31636398</v>
      </c>
      <c r="O25" s="15">
        <f t="shared" ref="O25:T25" si="47">B25-$N25</f>
        <v>5.083636018</v>
      </c>
      <c r="P25" s="15">
        <f t="shared" si="47"/>
        <v>8.083636018</v>
      </c>
      <c r="Q25" s="15">
        <f t="shared" si="47"/>
        <v>7.283636018</v>
      </c>
      <c r="R25" s="15">
        <f t="shared" si="47"/>
        <v>11.38363602</v>
      </c>
      <c r="S25" s="15">
        <f t="shared" si="47"/>
        <v>5.383636018</v>
      </c>
      <c r="T25" s="16">
        <f t="shared" si="47"/>
        <v>5.783636018</v>
      </c>
    </row>
    <row r="26">
      <c r="A26" s="1">
        <v>1250.0</v>
      </c>
      <c r="B26" s="17">
        <v>40.6</v>
      </c>
      <c r="C26" s="17">
        <v>41.0</v>
      </c>
      <c r="D26" s="17">
        <v>36.3</v>
      </c>
      <c r="E26" s="17">
        <v>39.3</v>
      </c>
      <c r="F26" s="17">
        <v>35.0</v>
      </c>
      <c r="G26" s="17">
        <v>36.6</v>
      </c>
      <c r="H26" s="13">
        <f t="shared" ref="H26:M26" si="48">10^(B26/10)</f>
        <v>11481.53621</v>
      </c>
      <c r="I26" s="13">
        <f t="shared" si="48"/>
        <v>12589.25412</v>
      </c>
      <c r="J26" s="13">
        <f t="shared" si="48"/>
        <v>4265.795188</v>
      </c>
      <c r="K26" s="13">
        <f t="shared" si="48"/>
        <v>8511.380382</v>
      </c>
      <c r="L26" s="13">
        <f t="shared" si="48"/>
        <v>3162.27766</v>
      </c>
      <c r="M26" s="14">
        <f t="shared" si="48"/>
        <v>4570.881896</v>
      </c>
      <c r="N26" s="14">
        <f t="shared" si="4"/>
        <v>30.92848527</v>
      </c>
      <c r="O26" s="15">
        <f t="shared" ref="O26:T26" si="49">B26-$N26</f>
        <v>9.671514726</v>
      </c>
      <c r="P26" s="15">
        <f t="shared" si="49"/>
        <v>10.07151473</v>
      </c>
      <c r="Q26" s="15">
        <f t="shared" si="49"/>
        <v>5.371514726</v>
      </c>
      <c r="R26" s="15">
        <f t="shared" si="49"/>
        <v>8.371514726</v>
      </c>
      <c r="S26" s="15">
        <f t="shared" si="49"/>
        <v>4.071514726</v>
      </c>
      <c r="T26" s="16">
        <f t="shared" si="49"/>
        <v>5.671514726</v>
      </c>
    </row>
    <row r="27">
      <c r="A27" s="1">
        <v>1600.0</v>
      </c>
      <c r="B27" s="17">
        <v>37.8</v>
      </c>
      <c r="C27" s="17">
        <v>37.0</v>
      </c>
      <c r="D27" s="17">
        <v>34.0</v>
      </c>
      <c r="E27" s="17">
        <v>39.1</v>
      </c>
      <c r="F27" s="17">
        <v>36.2</v>
      </c>
      <c r="G27" s="17">
        <v>37.8</v>
      </c>
      <c r="H27" s="13">
        <f t="shared" ref="H27:M27" si="50">10^(B27/10)</f>
        <v>6025.595861</v>
      </c>
      <c r="I27" s="13">
        <f t="shared" si="50"/>
        <v>5011.872336</v>
      </c>
      <c r="J27" s="13">
        <f t="shared" si="50"/>
        <v>2511.886432</v>
      </c>
      <c r="K27" s="13">
        <f t="shared" si="50"/>
        <v>8128.305162</v>
      </c>
      <c r="L27" s="13">
        <f t="shared" si="50"/>
        <v>4168.693835</v>
      </c>
      <c r="M27" s="14">
        <f t="shared" si="50"/>
        <v>6025.595861</v>
      </c>
      <c r="N27" s="14">
        <f t="shared" si="4"/>
        <v>29.47106128</v>
      </c>
      <c r="O27" s="15">
        <f t="shared" ref="O27:T27" si="51">B27-$N27</f>
        <v>8.328938723</v>
      </c>
      <c r="P27" s="15">
        <f t="shared" si="51"/>
        <v>7.528938723</v>
      </c>
      <c r="Q27" s="15">
        <f t="shared" si="51"/>
        <v>4.528938723</v>
      </c>
      <c r="R27" s="15">
        <f t="shared" si="51"/>
        <v>9.628938723</v>
      </c>
      <c r="S27" s="15">
        <f t="shared" si="51"/>
        <v>6.728938723</v>
      </c>
      <c r="T27" s="16">
        <f t="shared" si="51"/>
        <v>8.328938723</v>
      </c>
    </row>
    <row r="28">
      <c r="A28" s="1">
        <v>2000.0</v>
      </c>
      <c r="B28" s="17">
        <v>36.7</v>
      </c>
      <c r="C28" s="17">
        <v>33.6</v>
      </c>
      <c r="D28" s="17">
        <v>35.3</v>
      </c>
      <c r="E28" s="17">
        <v>39.8</v>
      </c>
      <c r="F28" s="17">
        <v>34.4</v>
      </c>
      <c r="G28" s="17">
        <v>36.5</v>
      </c>
      <c r="H28" s="13">
        <f t="shared" ref="H28:M28" si="52">10^(B28/10)</f>
        <v>4677.351413</v>
      </c>
      <c r="I28" s="13">
        <f t="shared" si="52"/>
        <v>2290.867653</v>
      </c>
      <c r="J28" s="13">
        <f t="shared" si="52"/>
        <v>3388.441561</v>
      </c>
      <c r="K28" s="13">
        <f t="shared" si="52"/>
        <v>9549.92586</v>
      </c>
      <c r="L28" s="13">
        <f t="shared" si="52"/>
        <v>2754.228703</v>
      </c>
      <c r="M28" s="14">
        <f t="shared" si="52"/>
        <v>4466.835922</v>
      </c>
      <c r="N28" s="14">
        <f t="shared" si="4"/>
        <v>28.77109691</v>
      </c>
      <c r="O28" s="15">
        <f t="shared" ref="O28:T28" si="53">B28-$N28</f>
        <v>7.928903094</v>
      </c>
      <c r="P28" s="15">
        <f t="shared" si="53"/>
        <v>4.828903094</v>
      </c>
      <c r="Q28" s="15">
        <f t="shared" si="53"/>
        <v>6.528903094</v>
      </c>
      <c r="R28" s="15">
        <f t="shared" si="53"/>
        <v>11.02890309</v>
      </c>
      <c r="S28" s="15">
        <f t="shared" si="53"/>
        <v>5.628903094</v>
      </c>
      <c r="T28" s="16">
        <f t="shared" si="53"/>
        <v>7.728903094</v>
      </c>
    </row>
    <row r="29">
      <c r="A29" s="1">
        <v>2500.0</v>
      </c>
      <c r="B29" s="17">
        <v>35.3</v>
      </c>
      <c r="C29" s="17">
        <v>32.9</v>
      </c>
      <c r="D29" s="17">
        <v>35.0</v>
      </c>
      <c r="E29" s="17">
        <v>39.6</v>
      </c>
      <c r="F29" s="17">
        <v>34.5</v>
      </c>
      <c r="G29" s="17">
        <v>34.4</v>
      </c>
      <c r="H29" s="13">
        <f t="shared" ref="H29:M29" si="54">10^(B29/10)</f>
        <v>3388.441561</v>
      </c>
      <c r="I29" s="13">
        <f t="shared" si="54"/>
        <v>1949.8446</v>
      </c>
      <c r="J29" s="13">
        <f t="shared" si="54"/>
        <v>3162.27766</v>
      </c>
      <c r="K29" s="13">
        <f t="shared" si="54"/>
        <v>9120.108394</v>
      </c>
      <c r="L29" s="13">
        <f t="shared" si="54"/>
        <v>2818.382931</v>
      </c>
      <c r="M29" s="14">
        <f t="shared" si="54"/>
        <v>2754.228703</v>
      </c>
      <c r="N29" s="14">
        <f t="shared" si="4"/>
        <v>28.09059742</v>
      </c>
      <c r="O29" s="15">
        <f t="shared" ref="O29:T29" si="55">B29-$N29</f>
        <v>7.209402577</v>
      </c>
      <c r="P29" s="15">
        <f t="shared" si="55"/>
        <v>4.809402577</v>
      </c>
      <c r="Q29" s="15">
        <f t="shared" si="55"/>
        <v>6.909402577</v>
      </c>
      <c r="R29" s="15">
        <f t="shared" si="55"/>
        <v>11.50940258</v>
      </c>
      <c r="S29" s="15">
        <f t="shared" si="55"/>
        <v>6.409402577</v>
      </c>
      <c r="T29" s="16">
        <f t="shared" si="55"/>
        <v>6.309402577</v>
      </c>
    </row>
    <row r="30">
      <c r="A30" s="1">
        <v>3150.0</v>
      </c>
      <c r="B30" s="17">
        <v>35.4</v>
      </c>
      <c r="C30" s="17">
        <v>34.1</v>
      </c>
      <c r="D30" s="17">
        <v>34.3</v>
      </c>
      <c r="E30" s="17">
        <v>37.9</v>
      </c>
      <c r="F30" s="17">
        <v>35.0</v>
      </c>
      <c r="G30" s="17">
        <v>34.5</v>
      </c>
      <c r="H30" s="13">
        <f t="shared" ref="H30:M30" si="56">10^(B30/10)</f>
        <v>3467.368505</v>
      </c>
      <c r="I30" s="13">
        <f t="shared" si="56"/>
        <v>2570.395783</v>
      </c>
      <c r="J30" s="13">
        <f t="shared" si="56"/>
        <v>2691.534804</v>
      </c>
      <c r="K30" s="13">
        <f t="shared" si="56"/>
        <v>6165.950019</v>
      </c>
      <c r="L30" s="13">
        <f t="shared" si="56"/>
        <v>3162.27766</v>
      </c>
      <c r="M30" s="14">
        <f t="shared" si="56"/>
        <v>2818.382931</v>
      </c>
      <c r="N30" s="14">
        <f t="shared" si="4"/>
        <v>27.63342909</v>
      </c>
      <c r="O30" s="15">
        <f t="shared" ref="O30:T30" si="57">B30-$N30</f>
        <v>7.766570911</v>
      </c>
      <c r="P30" s="15">
        <f t="shared" si="57"/>
        <v>6.466570911</v>
      </c>
      <c r="Q30" s="15">
        <f t="shared" si="57"/>
        <v>6.666570911</v>
      </c>
      <c r="R30" s="15">
        <f t="shared" si="57"/>
        <v>10.26657091</v>
      </c>
      <c r="S30" s="15">
        <f t="shared" si="57"/>
        <v>7.366570911</v>
      </c>
      <c r="T30" s="16">
        <f t="shared" si="57"/>
        <v>6.866570911</v>
      </c>
    </row>
    <row r="31">
      <c r="A31" s="1">
        <v>4000.0</v>
      </c>
      <c r="B31" s="17">
        <v>35.1</v>
      </c>
      <c r="C31" s="17">
        <v>35.3</v>
      </c>
      <c r="D31" s="17">
        <v>35.2</v>
      </c>
      <c r="E31" s="17">
        <v>37.3</v>
      </c>
      <c r="F31" s="17">
        <v>35.0</v>
      </c>
      <c r="G31" s="17">
        <v>35.0</v>
      </c>
      <c r="H31" s="13">
        <f t="shared" ref="H31:M31" si="58">10^(B31/10)</f>
        <v>3235.936569</v>
      </c>
      <c r="I31" s="13">
        <f t="shared" si="58"/>
        <v>3388.441561</v>
      </c>
      <c r="J31" s="13">
        <f t="shared" si="58"/>
        <v>3311.311215</v>
      </c>
      <c r="K31" s="13">
        <f t="shared" si="58"/>
        <v>5370.317964</v>
      </c>
      <c r="L31" s="13">
        <f t="shared" si="58"/>
        <v>3162.27766</v>
      </c>
      <c r="M31" s="14">
        <f t="shared" si="58"/>
        <v>3162.27766</v>
      </c>
      <c r="N31" s="14">
        <f t="shared" si="4"/>
        <v>27.78765315</v>
      </c>
      <c r="O31" s="15">
        <f t="shared" ref="O31:T31" si="59">B31-$N31</f>
        <v>7.312346848</v>
      </c>
      <c r="P31" s="15">
        <f t="shared" si="59"/>
        <v>7.512346848</v>
      </c>
      <c r="Q31" s="15">
        <f t="shared" si="59"/>
        <v>7.412346848</v>
      </c>
      <c r="R31" s="15">
        <f t="shared" si="59"/>
        <v>9.512346848</v>
      </c>
      <c r="S31" s="15">
        <f t="shared" si="59"/>
        <v>7.212346848</v>
      </c>
      <c r="T31" s="16">
        <f t="shared" si="59"/>
        <v>7.212346848</v>
      </c>
    </row>
    <row r="32">
      <c r="A32" s="1">
        <v>5000.0</v>
      </c>
      <c r="B32" s="17">
        <v>35.4</v>
      </c>
      <c r="C32" s="17">
        <v>35.3</v>
      </c>
      <c r="D32" s="17">
        <v>35.1</v>
      </c>
      <c r="E32" s="17">
        <v>37.9</v>
      </c>
      <c r="F32" s="17">
        <v>35.2</v>
      </c>
      <c r="G32" s="17">
        <v>34.9</v>
      </c>
      <c r="H32" s="13">
        <f t="shared" ref="H32:M32" si="60">10^(B32/10)</f>
        <v>3467.368505</v>
      </c>
      <c r="I32" s="13">
        <f t="shared" si="60"/>
        <v>3388.441561</v>
      </c>
      <c r="J32" s="13">
        <f t="shared" si="60"/>
        <v>3235.936569</v>
      </c>
      <c r="K32" s="13">
        <f t="shared" si="60"/>
        <v>6165.950019</v>
      </c>
      <c r="L32" s="13">
        <f t="shared" si="60"/>
        <v>3311.311215</v>
      </c>
      <c r="M32" s="14">
        <f t="shared" si="60"/>
        <v>3090.295433</v>
      </c>
      <c r="N32" s="14">
        <f t="shared" si="4"/>
        <v>27.98944052</v>
      </c>
      <c r="O32" s="15">
        <f t="shared" ref="O32:T32" si="61">B32-$N32</f>
        <v>7.410559482</v>
      </c>
      <c r="P32" s="15">
        <f t="shared" si="61"/>
        <v>7.310559482</v>
      </c>
      <c r="Q32" s="15">
        <f t="shared" si="61"/>
        <v>7.110559482</v>
      </c>
      <c r="R32" s="15">
        <f t="shared" si="61"/>
        <v>9.910559482</v>
      </c>
      <c r="S32" s="15">
        <f t="shared" si="61"/>
        <v>7.210559482</v>
      </c>
      <c r="T32" s="16">
        <f t="shared" si="61"/>
        <v>6.910559482</v>
      </c>
    </row>
    <row r="33">
      <c r="A33" s="1">
        <v>6300.0</v>
      </c>
      <c r="B33" s="17">
        <v>34.6</v>
      </c>
      <c r="C33" s="17">
        <v>34.5</v>
      </c>
      <c r="D33" s="17">
        <v>34.7</v>
      </c>
      <c r="E33" s="17">
        <v>36.8</v>
      </c>
      <c r="F33" s="17">
        <v>34.8</v>
      </c>
      <c r="G33" s="17">
        <v>34.5</v>
      </c>
      <c r="H33" s="13">
        <f t="shared" ref="H33:M33" si="62">10^(B33/10)</f>
        <v>2884.031503</v>
      </c>
      <c r="I33" s="13">
        <f t="shared" si="62"/>
        <v>2818.382931</v>
      </c>
      <c r="J33" s="13">
        <f t="shared" si="62"/>
        <v>2951.209227</v>
      </c>
      <c r="K33" s="13">
        <f t="shared" si="62"/>
        <v>4786.300923</v>
      </c>
      <c r="L33" s="13">
        <f t="shared" si="62"/>
        <v>3019.95172</v>
      </c>
      <c r="M33" s="14">
        <f t="shared" si="62"/>
        <v>2818.382931</v>
      </c>
      <c r="N33" s="14">
        <f t="shared" si="4"/>
        <v>27.28765315</v>
      </c>
      <c r="O33" s="15">
        <f t="shared" ref="O33:T33" si="63">B33-$N33</f>
        <v>7.312346848</v>
      </c>
      <c r="P33" s="15">
        <f t="shared" si="63"/>
        <v>7.212346848</v>
      </c>
      <c r="Q33" s="15">
        <f t="shared" si="63"/>
        <v>7.412346848</v>
      </c>
      <c r="R33" s="15">
        <f t="shared" si="63"/>
        <v>9.512346848</v>
      </c>
      <c r="S33" s="15">
        <f t="shared" si="63"/>
        <v>7.512346848</v>
      </c>
      <c r="T33" s="16">
        <f t="shared" si="63"/>
        <v>7.212346848</v>
      </c>
    </row>
    <row r="34">
      <c r="A34" s="1">
        <v>8000.0</v>
      </c>
      <c r="B34" s="17">
        <v>34.5</v>
      </c>
      <c r="C34" s="17">
        <v>34.5</v>
      </c>
      <c r="D34" s="17">
        <v>34.6</v>
      </c>
      <c r="E34" s="17">
        <v>35.6</v>
      </c>
      <c r="F34" s="17">
        <v>34.5</v>
      </c>
      <c r="G34" s="17">
        <v>34.4</v>
      </c>
      <c r="H34" s="13">
        <f t="shared" ref="H34:M34" si="64">10^(B34/10)</f>
        <v>2818.382931</v>
      </c>
      <c r="I34" s="13">
        <f t="shared" si="64"/>
        <v>2818.382931</v>
      </c>
      <c r="J34" s="13">
        <f t="shared" si="64"/>
        <v>2884.031503</v>
      </c>
      <c r="K34" s="13">
        <f t="shared" si="64"/>
        <v>3630.780548</v>
      </c>
      <c r="L34" s="13">
        <f t="shared" si="64"/>
        <v>2818.382931</v>
      </c>
      <c r="M34" s="14">
        <f t="shared" si="64"/>
        <v>2754.228703</v>
      </c>
      <c r="N34" s="14">
        <f t="shared" si="4"/>
        <v>26.92263885</v>
      </c>
      <c r="O34" s="15">
        <f t="shared" ref="O34:T34" si="65">B34-$N34</f>
        <v>7.577361149</v>
      </c>
      <c r="P34" s="15">
        <f t="shared" si="65"/>
        <v>7.577361149</v>
      </c>
      <c r="Q34" s="15">
        <f t="shared" si="65"/>
        <v>7.677361149</v>
      </c>
      <c r="R34" s="15">
        <f t="shared" si="65"/>
        <v>8.677361149</v>
      </c>
      <c r="S34" s="15">
        <f t="shared" si="65"/>
        <v>7.577361149</v>
      </c>
      <c r="T34" s="16">
        <f t="shared" si="65"/>
        <v>7.477361149</v>
      </c>
    </row>
    <row r="35">
      <c r="A35" s="1">
        <v>10000.0</v>
      </c>
      <c r="B35" s="17">
        <v>34.2</v>
      </c>
      <c r="C35" s="17">
        <v>34.2</v>
      </c>
      <c r="D35" s="17">
        <v>34.2</v>
      </c>
      <c r="E35" s="17">
        <v>34.6</v>
      </c>
      <c r="F35" s="17">
        <v>34.2</v>
      </c>
      <c r="G35" s="17">
        <v>34.2</v>
      </c>
      <c r="H35" s="13">
        <f t="shared" ref="H35:M35" si="66">10^(B35/10)</f>
        <v>2630.267992</v>
      </c>
      <c r="I35" s="13">
        <f t="shared" si="66"/>
        <v>2630.267992</v>
      </c>
      <c r="J35" s="13">
        <f t="shared" si="66"/>
        <v>2630.267992</v>
      </c>
      <c r="K35" s="13">
        <f t="shared" si="66"/>
        <v>2884.031503</v>
      </c>
      <c r="L35" s="13">
        <f t="shared" si="66"/>
        <v>2630.267992</v>
      </c>
      <c r="M35" s="14">
        <f t="shared" si="66"/>
        <v>2630.267992</v>
      </c>
      <c r="N35" s="14">
        <f t="shared" si="4"/>
        <v>26.48776524</v>
      </c>
      <c r="O35" s="15">
        <f t="shared" ref="O35:T35" si="67">B35-$N35</f>
        <v>7.712234759</v>
      </c>
      <c r="P35" s="15">
        <f t="shared" si="67"/>
        <v>7.712234759</v>
      </c>
      <c r="Q35" s="15">
        <f t="shared" si="67"/>
        <v>7.712234759</v>
      </c>
      <c r="R35" s="15">
        <f t="shared" si="67"/>
        <v>8.112234759</v>
      </c>
      <c r="S35" s="15">
        <f t="shared" si="67"/>
        <v>7.712234759</v>
      </c>
      <c r="T35" s="16">
        <f t="shared" si="67"/>
        <v>7.712234759</v>
      </c>
    </row>
    <row r="36">
      <c r="A36" s="1">
        <v>12500.0</v>
      </c>
      <c r="B36" s="17">
        <v>33.5</v>
      </c>
      <c r="C36" s="17">
        <v>33.5</v>
      </c>
      <c r="D36" s="17">
        <v>33.5</v>
      </c>
      <c r="E36" s="17">
        <v>33.6</v>
      </c>
      <c r="F36" s="17">
        <v>33.5</v>
      </c>
      <c r="G36" s="17">
        <v>33.5</v>
      </c>
      <c r="H36" s="13">
        <f t="shared" ref="H36:M36" si="68">10^(B36/10)</f>
        <v>2238.721139</v>
      </c>
      <c r="I36" s="13">
        <f t="shared" si="68"/>
        <v>2238.721139</v>
      </c>
      <c r="J36" s="13">
        <f t="shared" si="68"/>
        <v>2238.721139</v>
      </c>
      <c r="K36" s="13">
        <f t="shared" si="68"/>
        <v>2290.867653</v>
      </c>
      <c r="L36" s="13">
        <f t="shared" si="68"/>
        <v>2238.721139</v>
      </c>
      <c r="M36" s="14">
        <f t="shared" si="68"/>
        <v>2238.721139</v>
      </c>
      <c r="N36" s="14">
        <f t="shared" si="4"/>
        <v>25.73531488</v>
      </c>
      <c r="O36" s="15">
        <f t="shared" ref="O36:T36" si="69">B36-$N36</f>
        <v>7.764685116</v>
      </c>
      <c r="P36" s="15">
        <f t="shared" si="69"/>
        <v>7.764685116</v>
      </c>
      <c r="Q36" s="15">
        <f t="shared" si="69"/>
        <v>7.764685116</v>
      </c>
      <c r="R36" s="15">
        <f t="shared" si="69"/>
        <v>7.864685116</v>
      </c>
      <c r="S36" s="15">
        <f t="shared" si="69"/>
        <v>7.764685116</v>
      </c>
      <c r="T36" s="16">
        <f t="shared" si="69"/>
        <v>7.764685116</v>
      </c>
    </row>
    <row r="37">
      <c r="A37" s="1">
        <v>16000.0</v>
      </c>
      <c r="B37" s="17">
        <v>32.4</v>
      </c>
      <c r="C37" s="17">
        <v>32.4</v>
      </c>
      <c r="D37" s="17">
        <v>32.4</v>
      </c>
      <c r="E37" s="17">
        <v>32.4</v>
      </c>
      <c r="F37" s="17">
        <v>32.4</v>
      </c>
      <c r="G37" s="17">
        <v>32.4</v>
      </c>
      <c r="H37" s="13">
        <f t="shared" ref="H37:M37" si="70">10^(B37/10)</f>
        <v>1737.800829</v>
      </c>
      <c r="I37" s="13">
        <f t="shared" si="70"/>
        <v>1737.800829</v>
      </c>
      <c r="J37" s="13">
        <f t="shared" si="70"/>
        <v>1737.800829</v>
      </c>
      <c r="K37" s="13">
        <f t="shared" si="70"/>
        <v>1737.800829</v>
      </c>
      <c r="L37" s="13">
        <f t="shared" si="70"/>
        <v>1737.800829</v>
      </c>
      <c r="M37" s="14">
        <f t="shared" si="70"/>
        <v>1737.800829</v>
      </c>
      <c r="N37" s="14">
        <f t="shared" si="4"/>
        <v>24.6184875</v>
      </c>
      <c r="O37" s="15">
        <f t="shared" ref="O37:T37" si="71">B37-$N37</f>
        <v>7.781512504</v>
      </c>
      <c r="P37" s="15">
        <f t="shared" si="71"/>
        <v>7.781512504</v>
      </c>
      <c r="Q37" s="15">
        <f t="shared" si="71"/>
        <v>7.781512504</v>
      </c>
      <c r="R37" s="15">
        <f t="shared" si="71"/>
        <v>7.781512504</v>
      </c>
      <c r="S37" s="15">
        <f t="shared" si="71"/>
        <v>7.781512504</v>
      </c>
      <c r="T37" s="16">
        <f t="shared" si="71"/>
        <v>7.781512504</v>
      </c>
    </row>
    <row r="38">
      <c r="A38" s="19">
        <v>20000.0</v>
      </c>
      <c r="B38" s="21">
        <v>31.1</v>
      </c>
      <c r="C38" s="21">
        <v>31.1</v>
      </c>
      <c r="D38" s="21">
        <v>31.1</v>
      </c>
      <c r="E38" s="21">
        <v>31.1</v>
      </c>
      <c r="F38" s="21">
        <v>31.1</v>
      </c>
      <c r="G38" s="21">
        <v>31.1</v>
      </c>
      <c r="H38" s="23">
        <f t="shared" ref="H38:M38" si="72">10^(B38/10)</f>
        <v>1288.249552</v>
      </c>
      <c r="I38" s="23">
        <f t="shared" si="72"/>
        <v>1288.249552</v>
      </c>
      <c r="J38" s="23">
        <f t="shared" si="72"/>
        <v>1288.249552</v>
      </c>
      <c r="K38" s="23">
        <f t="shared" si="72"/>
        <v>1288.249552</v>
      </c>
      <c r="L38" s="23">
        <f t="shared" si="72"/>
        <v>1288.249552</v>
      </c>
      <c r="M38" s="24">
        <f t="shared" si="72"/>
        <v>1288.249552</v>
      </c>
      <c r="N38" s="24">
        <f t="shared" si="4"/>
        <v>23.3184875</v>
      </c>
      <c r="O38" s="15">
        <f t="shared" ref="O38:T38" si="73">B38-$N38</f>
        <v>7.781512504</v>
      </c>
      <c r="P38" s="15">
        <f t="shared" si="73"/>
        <v>7.781512504</v>
      </c>
      <c r="Q38" s="15">
        <f t="shared" si="73"/>
        <v>7.781512504</v>
      </c>
      <c r="R38" s="15">
        <f t="shared" si="73"/>
        <v>7.781512504</v>
      </c>
      <c r="S38" s="15">
        <f t="shared" si="73"/>
        <v>7.781512504</v>
      </c>
      <c r="T38" s="16">
        <f t="shared" si="73"/>
        <v>7.781512504</v>
      </c>
    </row>
    <row r="39">
      <c r="A39" s="20"/>
      <c r="B39" s="20"/>
      <c r="C39" s="20"/>
      <c r="D39" s="20"/>
      <c r="E39" s="20"/>
      <c r="F39" s="20"/>
      <c r="G39" s="21"/>
      <c r="H39" s="23"/>
      <c r="I39" s="23"/>
      <c r="J39" s="23"/>
      <c r="K39" s="23"/>
      <c r="L39" s="23"/>
      <c r="M39" s="23"/>
      <c r="N39" s="23"/>
    </row>
  </sheetData>
  <mergeCells count="3">
    <mergeCell ref="B1:G1"/>
    <mergeCell ref="H1:M1"/>
    <mergeCell ref="O1:T1"/>
  </mergeCells>
  <drawing r:id="rId1"/>
</worksheet>
</file>