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Ummary 90pts 1999" sheetId="1" r:id="rId1"/>
  </sheets>
  <calcPr calcId="14562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</calcChain>
</file>

<file path=xl/sharedStrings.xml><?xml version="1.0" encoding="utf-8"?>
<sst xmlns="http://schemas.openxmlformats.org/spreadsheetml/2006/main" count="469" uniqueCount="204">
  <si>
    <t>WolfPtNo</t>
  </si>
  <si>
    <t>WinterCk</t>
  </si>
  <si>
    <t>WesThuMo</t>
  </si>
  <si>
    <t>UpPasCk</t>
  </si>
  <si>
    <t>TurbLkNo</t>
  </si>
  <si>
    <t>SumLkSW</t>
  </si>
  <si>
    <t>SumLkSE</t>
  </si>
  <si>
    <t>SumLkNo</t>
  </si>
  <si>
    <t>SumLkNE</t>
  </si>
  <si>
    <t>SumLkCrp</t>
  </si>
  <si>
    <t>SoLewCan</t>
  </si>
  <si>
    <t>ShosLake</t>
  </si>
  <si>
    <t>SevMiBr</t>
  </si>
  <si>
    <t>SEArm</t>
  </si>
  <si>
    <t>RidLkW</t>
  </si>
  <si>
    <t>RidLkRg</t>
  </si>
  <si>
    <t>RidLkHO</t>
  </si>
  <si>
    <t>RidHigh</t>
  </si>
  <si>
    <t>Pitchsin</t>
  </si>
  <si>
    <t>PitchHOB</t>
  </si>
  <si>
    <t>Pitchdub</t>
  </si>
  <si>
    <t>PasCkW</t>
  </si>
  <si>
    <t>PasCkSW</t>
  </si>
  <si>
    <t>MysGriSo</t>
  </si>
  <si>
    <t>MysGriNo</t>
  </si>
  <si>
    <t>MtWasRd</t>
  </si>
  <si>
    <t>MtHolTrH</t>
  </si>
  <si>
    <t>MtHolmCk</t>
  </si>
  <si>
    <t>MonBayPT</t>
  </si>
  <si>
    <t>MonBay</t>
  </si>
  <si>
    <t>MalGrid</t>
  </si>
  <si>
    <t>MalCkW</t>
  </si>
  <si>
    <t>MalCkLak</t>
  </si>
  <si>
    <t>MalCkE</t>
  </si>
  <si>
    <t>LewLkEa</t>
  </si>
  <si>
    <t>LewCan</t>
  </si>
  <si>
    <t>LakShoCp</t>
  </si>
  <si>
    <t>ImpGeys</t>
  </si>
  <si>
    <t>HrtLkTr</t>
  </si>
  <si>
    <t>HrtLkNo</t>
  </si>
  <si>
    <t>HrtLkGrd</t>
  </si>
  <si>
    <t>GrtVilHo</t>
  </si>
  <si>
    <t>GrousCr</t>
  </si>
  <si>
    <t>GrizLkRg</t>
  </si>
  <si>
    <t>GrizLake</t>
  </si>
  <si>
    <t>GravPit</t>
  </si>
  <si>
    <t>GraCamp</t>
  </si>
  <si>
    <t>GneisCk</t>
  </si>
  <si>
    <t>GneCkTr</t>
  </si>
  <si>
    <t>GneCkSo</t>
  </si>
  <si>
    <t>GibFalls</t>
  </si>
  <si>
    <t>FounWest</t>
  </si>
  <si>
    <t>FounEast</t>
  </si>
  <si>
    <t>ForLkS88</t>
  </si>
  <si>
    <t>ForLkDub</t>
  </si>
  <si>
    <t>FirSin88</t>
  </si>
  <si>
    <t>FirMeaNo</t>
  </si>
  <si>
    <t>FirLopSo</t>
  </si>
  <si>
    <t>FirLopNo</t>
  </si>
  <si>
    <t>FireRiv</t>
  </si>
  <si>
    <t>FerSmBN</t>
  </si>
  <si>
    <t>FernCasc</t>
  </si>
  <si>
    <t>FairCkTr</t>
  </si>
  <si>
    <t>FaiFalTr</t>
  </si>
  <si>
    <t>EagleBay</t>
  </si>
  <si>
    <t>EagBayW</t>
  </si>
  <si>
    <t>DunPasNo</t>
  </si>
  <si>
    <t>DuckCk</t>
  </si>
  <si>
    <t>DogshdTr</t>
  </si>
  <si>
    <t>DelusCk</t>
  </si>
  <si>
    <t>CygLkTr</t>
  </si>
  <si>
    <t>CygLkSo</t>
  </si>
  <si>
    <t>CygLkNo</t>
  </si>
  <si>
    <t>CygLkBog</t>
  </si>
  <si>
    <t>CougMod</t>
  </si>
  <si>
    <t>CougCkTr</t>
  </si>
  <si>
    <t>CougCkNo</t>
  </si>
  <si>
    <t>ChipMead</t>
  </si>
  <si>
    <t>ChipBay</t>
  </si>
  <si>
    <t>ChaBaySB</t>
  </si>
  <si>
    <t>ChaBayDB</t>
  </si>
  <si>
    <t>CascMeaS</t>
  </si>
  <si>
    <t>CascMeaN</t>
  </si>
  <si>
    <t>CascCk</t>
  </si>
  <si>
    <t>BreezPt</t>
  </si>
  <si>
    <t>BiscBas</t>
  </si>
  <si>
    <t>BeuLkTr</t>
  </si>
  <si>
    <t>Betwarms</t>
  </si>
  <si>
    <t>ArrSinBr</t>
  </si>
  <si>
    <t>84blowdn</t>
  </si>
  <si>
    <t>ShrubANPP</t>
  </si>
  <si>
    <t>ForbANPP</t>
  </si>
  <si>
    <t>GramANPP</t>
  </si>
  <si>
    <t>HerbANPP</t>
  </si>
  <si>
    <t>dNBR3x3_MTBSA</t>
  </si>
  <si>
    <t>dunb_MTBSA</t>
  </si>
  <si>
    <t>substrat</t>
  </si>
  <si>
    <t>Elevation</t>
  </si>
  <si>
    <t>PICOANPP</t>
  </si>
  <si>
    <t>totANPP</t>
  </si>
  <si>
    <t>logPICO</t>
  </si>
  <si>
    <t>PICO_dens</t>
  </si>
  <si>
    <t>SiteAbbrev</t>
  </si>
  <si>
    <t>Site Full Name</t>
  </si>
  <si>
    <t>Resampled 2012</t>
  </si>
  <si>
    <t>Group 1999</t>
  </si>
  <si>
    <t>Group 2012</t>
  </si>
  <si>
    <t>Easting</t>
  </si>
  <si>
    <t>Northing</t>
  </si>
  <si>
    <t>7-Mile Bridge</t>
  </si>
  <si>
    <t>y</t>
  </si>
  <si>
    <t>Extensive</t>
  </si>
  <si>
    <t>n</t>
  </si>
  <si>
    <t>84 blowdown</t>
  </si>
  <si>
    <t>Intensive</t>
  </si>
  <si>
    <t>Arrow Single Burn</t>
  </si>
  <si>
    <t>Beula Lake Trail</t>
  </si>
  <si>
    <t>n/a</t>
  </si>
  <si>
    <t>Biscuit Basin</t>
  </si>
  <si>
    <t>Breeze Point</t>
  </si>
  <si>
    <t>Between-the-Arms North</t>
  </si>
  <si>
    <t>Cascade Creek</t>
  </si>
  <si>
    <t>Cascade Meadows North</t>
  </si>
  <si>
    <t>Cascade Meadows South</t>
  </si>
  <si>
    <t>Charcoal Bay Double Burn</t>
  </si>
  <si>
    <t>Charcoal Bay Single Burn 88</t>
  </si>
  <si>
    <t>Chipmunk Bay</t>
  </si>
  <si>
    <t>Chipmunk Meadows</t>
  </si>
  <si>
    <t>Cougar Creek North</t>
  </si>
  <si>
    <t>Cougar Creek Trail</t>
  </si>
  <si>
    <t>Cougar Moderate</t>
  </si>
  <si>
    <t>Cygnet Lake Bog</t>
  </si>
  <si>
    <t>Cygnet Lake North</t>
  </si>
  <si>
    <t>Cygnet Lake South</t>
  </si>
  <si>
    <t>Cygnet Lake Trail</t>
  </si>
  <si>
    <t>Delusion Creek</t>
  </si>
  <si>
    <t>Dogshead Trail</t>
  </si>
  <si>
    <t>Duck Creek</t>
  </si>
  <si>
    <t>Dunraven Pass North</t>
  </si>
  <si>
    <t>Eagle Bay West</t>
  </si>
  <si>
    <t>Eagle Bay</t>
  </si>
  <si>
    <t>Fairy Creek Trail - Madison Plateau</t>
  </si>
  <si>
    <t>Fairy Falls Trail South</t>
  </si>
  <si>
    <t>Fern Small BNPP</t>
  </si>
  <si>
    <t>Fern Cascade</t>
  </si>
  <si>
    <t>Firehole Single 88 Burn</t>
  </si>
  <si>
    <t>Firehole Loop North</t>
  </si>
  <si>
    <t>Firehole Loop South</t>
  </si>
  <si>
    <t>Firehole River</t>
  </si>
  <si>
    <t>Firehole Meadows North</t>
  </si>
  <si>
    <t>Forest Lake Double</t>
  </si>
  <si>
    <t>Forest Lake Single 88</t>
  </si>
  <si>
    <t>Fountain East</t>
  </si>
  <si>
    <t>Fountain West</t>
  </si>
  <si>
    <t>Gibbon Falls</t>
  </si>
  <si>
    <t>Gneiss Creek</t>
  </si>
  <si>
    <t>Gneiss Creek Trail North</t>
  </si>
  <si>
    <t>Gneiss Creek South</t>
  </si>
  <si>
    <t>Grant Village Housing Southwest</t>
  </si>
  <si>
    <t>Grant Campground Site</t>
  </si>
  <si>
    <t>Gravel Pit</t>
  </si>
  <si>
    <t>Grizzly Lake Ridge</t>
  </si>
  <si>
    <t xml:space="preserve">Grizzly Lake </t>
  </si>
  <si>
    <t>Grouse Creek</t>
  </si>
  <si>
    <t>Heart Lake North</t>
  </si>
  <si>
    <t>Heart Lake Trail</t>
  </si>
  <si>
    <t>Heart Lake Grid</t>
  </si>
  <si>
    <t>Imperial Geyser - Madison Plateau</t>
  </si>
  <si>
    <t>Lewis Canyon</t>
  </si>
  <si>
    <t>Lewis Lake East</t>
  </si>
  <si>
    <t>Lake Shore Campsite</t>
  </si>
  <si>
    <t>Mallard Creek West</t>
  </si>
  <si>
    <t>Mallard Creek Lake</t>
  </si>
  <si>
    <t>Mallard Grid</t>
  </si>
  <si>
    <t>Mallard Creek East</t>
  </si>
  <si>
    <t>Monument Bay Pack Trail South</t>
  </si>
  <si>
    <t>Monument Bay</t>
  </si>
  <si>
    <t>Mt. Holmes Creek</t>
  </si>
  <si>
    <t>Mt. Holmes Trail High</t>
  </si>
  <si>
    <t>Mt. Washburn Rd. South</t>
  </si>
  <si>
    <t>Mystic Grid North</t>
  </si>
  <si>
    <t>Mystic Grid South</t>
  </si>
  <si>
    <t>Passage Creek Southwest</t>
  </si>
  <si>
    <t>Passage Creek West</t>
  </si>
  <si>
    <t>Pitchstone Double</t>
  </si>
  <si>
    <t>Pitchstone HOBO</t>
  </si>
  <si>
    <t>Pitchstone Single 88</t>
  </si>
  <si>
    <t>Riddle Lake HOBO</t>
  </si>
  <si>
    <t>Riddle High</t>
  </si>
  <si>
    <t>Riddle Lake Ridge</t>
  </si>
  <si>
    <t>Riddle Lake West</t>
  </si>
  <si>
    <t>Shoshone Lake</t>
  </si>
  <si>
    <t>Southeast Arm</t>
  </si>
  <si>
    <t>South Lewis Canyon</t>
  </si>
  <si>
    <t>Summit Lake Creepy</t>
  </si>
  <si>
    <t>Summit Lake North</t>
  </si>
  <si>
    <t>Summit Lake Northeast</t>
  </si>
  <si>
    <t>Summit Lake Southeast</t>
  </si>
  <si>
    <t>Summit Lake Southwest</t>
  </si>
  <si>
    <t>Turbid Lake North</t>
  </si>
  <si>
    <t>Upper Passage Creek</t>
  </si>
  <si>
    <t>Winter Creek</t>
  </si>
  <si>
    <t>Wolf Point North</t>
  </si>
  <si>
    <t>West Thumb Mouth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</si>
</sst>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0"/>
      <name val="Verdana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5">
    <xf numFmtId="0" fontId="0" fillId="0" borderId="0" xfId="0"/>
    <xf numFmtId="0" fontId="0" fillId="0" borderId="0" xfId="0" applyBorder="1"/>
    <xf numFmtId="164" fontId="2" fillId="0" borderId="0" xfId="0" applyNumberFormat="1" applyFont="1" applyBorder="1"/>
    <xf numFmtId="1" fontId="2" fillId="0" borderId="0" xfId="0" applyNumberFormat="1" applyFont="1" applyBorder="1"/>
    <xf numFmtId="0" fontId="3" fillId="0" borderId="0" xfId="0" applyFont="1" applyBorder="1" applyAlignment="1">
      <alignment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2" sqref="F22"/>
    </sheetView>
  </sheetViews>
  <sheetFormatPr defaultRowHeight="12.75" x14ac:dyDescent="0.2"/>
  <cols>
    <col min="1" max="1" width="9" style="1"/>
    <col min="2" max="2" width="25.625" style="1" bestFit="1" customWidth="1"/>
    <col min="3" max="19" width="10.625" style="1" customWidth="1"/>
    <col min="20" max="16384" width="9" style="1"/>
  </cols>
  <sheetData>
    <row r="1" spans="1:19" ht="25.5" x14ac:dyDescent="0.2">
      <c r="A1" s="4" t="s">
        <v>102</v>
      </c>
      <c r="B1" s="4" t="s">
        <v>103</v>
      </c>
      <c r="C1" s="4" t="s">
        <v>104</v>
      </c>
      <c r="D1" s="4" t="s">
        <v>105</v>
      </c>
      <c r="E1" s="4" t="s">
        <v>106</v>
      </c>
      <c r="F1" s="4" t="s">
        <v>101</v>
      </c>
      <c r="G1" s="4" t="s">
        <v>100</v>
      </c>
      <c r="H1" s="4" t="s">
        <v>99</v>
      </c>
      <c r="I1" s="4" t="s">
        <v>98</v>
      </c>
      <c r="J1" s="4" t="s">
        <v>93</v>
      </c>
      <c r="K1" s="4" t="s">
        <v>92</v>
      </c>
      <c r="L1" s="4" t="s">
        <v>91</v>
      </c>
      <c r="M1" s="4" t="s">
        <v>90</v>
      </c>
      <c r="N1" s="4" t="s">
        <v>107</v>
      </c>
      <c r="O1" s="4" t="s">
        <v>108</v>
      </c>
      <c r="P1" s="4" t="s">
        <v>97</v>
      </c>
      <c r="Q1" s="4" t="s">
        <v>96</v>
      </c>
      <c r="R1" s="4" t="s">
        <v>94</v>
      </c>
      <c r="S1" s="4" t="s">
        <v>95</v>
      </c>
    </row>
    <row r="2" spans="1:19" x14ac:dyDescent="0.2">
      <c r="A2" s="2" t="s">
        <v>89</v>
      </c>
      <c r="B2" s="2" t="s">
        <v>113</v>
      </c>
      <c r="C2" s="2" t="s">
        <v>110</v>
      </c>
      <c r="D2" s="2" t="s">
        <v>114</v>
      </c>
      <c r="E2" s="2" t="s">
        <v>114</v>
      </c>
      <c r="F2" s="3">
        <v>3700</v>
      </c>
      <c r="G2" s="2">
        <v>3.5680000000000001</v>
      </c>
      <c r="H2" s="2">
        <f t="shared" ref="H2:H33" si="0">I2+J2</f>
        <v>2.06453848</v>
      </c>
      <c r="I2" s="2">
        <v>1.8422000000000001</v>
      </c>
      <c r="J2" s="2">
        <v>0.22233848</v>
      </c>
      <c r="K2" s="2">
        <v>0.15816040000000003</v>
      </c>
      <c r="L2" s="2">
        <v>4.0166560000000004E-2</v>
      </c>
      <c r="M2" s="2">
        <v>2.4011520000000001E-2</v>
      </c>
      <c r="N2" s="3">
        <v>528426</v>
      </c>
      <c r="O2" s="3">
        <v>4951525</v>
      </c>
      <c r="P2" s="3">
        <v>2408.83</v>
      </c>
      <c r="Q2" s="3">
        <v>2</v>
      </c>
      <c r="R2" s="3">
        <v>500.88900000000001</v>
      </c>
      <c r="S2" s="3">
        <v>271.70488999399998</v>
      </c>
    </row>
    <row r="3" spans="1:19" x14ac:dyDescent="0.2">
      <c r="A3" s="2" t="s">
        <v>88</v>
      </c>
      <c r="B3" s="2" t="s">
        <v>115</v>
      </c>
      <c r="C3" s="2" t="s">
        <v>110</v>
      </c>
      <c r="D3" s="2" t="s">
        <v>114</v>
      </c>
      <c r="E3" s="2" t="s">
        <v>111</v>
      </c>
      <c r="F3" s="3">
        <v>330</v>
      </c>
      <c r="G3" s="2">
        <v>2.52</v>
      </c>
      <c r="H3" s="2">
        <f t="shared" si="0"/>
        <v>1.3075373600000002</v>
      </c>
      <c r="I3" s="2">
        <v>0.2661</v>
      </c>
      <c r="J3" s="2">
        <v>1.0414373600000002</v>
      </c>
      <c r="K3" s="2">
        <v>0.68291544000000004</v>
      </c>
      <c r="L3" s="2">
        <v>0.28829231999999994</v>
      </c>
      <c r="M3" s="2">
        <v>7.0229600000000003E-2</v>
      </c>
      <c r="N3" s="3">
        <v>519573</v>
      </c>
      <c r="O3" s="3">
        <v>4960414</v>
      </c>
      <c r="P3" s="3">
        <v>2351.84</v>
      </c>
      <c r="Q3" s="3">
        <v>2</v>
      </c>
      <c r="R3" s="3">
        <v>744.77800000000002</v>
      </c>
      <c r="S3" s="3">
        <v>144.74507915800001</v>
      </c>
    </row>
    <row r="4" spans="1:19" x14ac:dyDescent="0.2">
      <c r="A4" s="2" t="s">
        <v>87</v>
      </c>
      <c r="B4" s="2" t="s">
        <v>120</v>
      </c>
      <c r="C4" s="2" t="s">
        <v>110</v>
      </c>
      <c r="D4" s="2" t="s">
        <v>111</v>
      </c>
      <c r="E4" s="2" t="s">
        <v>111</v>
      </c>
      <c r="F4" s="3">
        <v>7333</v>
      </c>
      <c r="G4" s="2">
        <v>3.8650000000000002</v>
      </c>
      <c r="H4" s="2">
        <f t="shared" si="0"/>
        <v>2.4560850400000001</v>
      </c>
      <c r="I4" s="2">
        <v>0.92859999999999998</v>
      </c>
      <c r="J4" s="2">
        <v>1.5274850400000002</v>
      </c>
      <c r="K4" s="2">
        <v>0.36391632000000002</v>
      </c>
      <c r="L4" s="2">
        <v>1.0687466399999999</v>
      </c>
      <c r="M4" s="2">
        <v>9.4822080000000003E-2</v>
      </c>
      <c r="N4" s="3">
        <v>558257</v>
      </c>
      <c r="O4" s="3">
        <v>4904750</v>
      </c>
      <c r="P4" s="3">
        <v>2381.1</v>
      </c>
      <c r="Q4" s="3">
        <v>4</v>
      </c>
      <c r="R4" s="3">
        <v>647.44399999999996</v>
      </c>
      <c r="S4" s="3">
        <v>164.190485959</v>
      </c>
    </row>
    <row r="5" spans="1:19" x14ac:dyDescent="0.2">
      <c r="A5" s="2" t="s">
        <v>86</v>
      </c>
      <c r="B5" s="2" t="s">
        <v>116</v>
      </c>
      <c r="C5" s="2" t="s">
        <v>112</v>
      </c>
      <c r="D5" s="2" t="s">
        <v>111</v>
      </c>
      <c r="E5" s="2" t="s">
        <v>117</v>
      </c>
      <c r="F5" s="3">
        <v>13700</v>
      </c>
      <c r="G5" s="2">
        <v>4.1369999999999996</v>
      </c>
      <c r="H5" s="2">
        <f t="shared" si="0"/>
        <v>4.5683318399999999</v>
      </c>
      <c r="I5" s="2">
        <v>3.0865999999999998</v>
      </c>
      <c r="J5" s="2">
        <v>1.4817318399999999</v>
      </c>
      <c r="K5" s="2">
        <v>0.81595231999999995</v>
      </c>
      <c r="L5" s="2">
        <v>0.31988191999999999</v>
      </c>
      <c r="M5" s="2">
        <v>0.34589759999999997</v>
      </c>
      <c r="N5" s="3">
        <v>517434</v>
      </c>
      <c r="O5" s="3">
        <v>4887369</v>
      </c>
      <c r="P5" s="3">
        <v>2324.4</v>
      </c>
      <c r="Q5" s="3">
        <v>3</v>
      </c>
      <c r="R5" s="3">
        <v>498.66699999999997</v>
      </c>
      <c r="S5" s="3">
        <v>129.83040526299999</v>
      </c>
    </row>
    <row r="6" spans="1:19" x14ac:dyDescent="0.2">
      <c r="A6" s="2" t="s">
        <v>85</v>
      </c>
      <c r="B6" s="2" t="s">
        <v>118</v>
      </c>
      <c r="C6" s="2" t="s">
        <v>110</v>
      </c>
      <c r="D6" s="2" t="s">
        <v>114</v>
      </c>
      <c r="E6" s="2" t="s">
        <v>114</v>
      </c>
      <c r="F6" s="3">
        <v>30966</v>
      </c>
      <c r="G6" s="2">
        <v>4.4909999999999997</v>
      </c>
      <c r="H6" s="2">
        <f t="shared" si="0"/>
        <v>8.1939523199999993</v>
      </c>
      <c r="I6" s="2">
        <v>7.7218</v>
      </c>
      <c r="J6" s="2">
        <v>0.47215232000000001</v>
      </c>
      <c r="K6" s="2">
        <v>0.32713160000000002</v>
      </c>
      <c r="L6" s="2">
        <v>0.10160472</v>
      </c>
      <c r="M6" s="2">
        <v>4.3416000000000003E-2</v>
      </c>
      <c r="N6" s="3">
        <v>511657</v>
      </c>
      <c r="O6" s="3">
        <v>4924851</v>
      </c>
      <c r="P6" s="3">
        <v>2223.8200000000002</v>
      </c>
      <c r="Q6" s="3">
        <v>1</v>
      </c>
      <c r="R6" s="3">
        <v>467.44400000000002</v>
      </c>
      <c r="S6" s="3">
        <v>103.78596204599999</v>
      </c>
    </row>
    <row r="7" spans="1:19" x14ac:dyDescent="0.2">
      <c r="A7" s="2" t="s">
        <v>84</v>
      </c>
      <c r="B7" s="2" t="s">
        <v>119</v>
      </c>
      <c r="C7" s="2" t="s">
        <v>110</v>
      </c>
      <c r="D7" s="2" t="s">
        <v>111</v>
      </c>
      <c r="E7" s="2" t="s">
        <v>111</v>
      </c>
      <c r="F7" s="3">
        <v>33</v>
      </c>
      <c r="G7" s="2">
        <v>1.5309999999999999</v>
      </c>
      <c r="H7" s="2">
        <f t="shared" si="0"/>
        <v>1.7216585600000003</v>
      </c>
      <c r="I7" s="2">
        <v>1.4200000000000001E-2</v>
      </c>
      <c r="J7" s="2">
        <v>1.7074585600000003</v>
      </c>
      <c r="K7" s="2">
        <v>0.72320496000000012</v>
      </c>
      <c r="L7" s="2">
        <v>0.94540336000000003</v>
      </c>
      <c r="M7" s="2">
        <v>3.8850240000000001E-2</v>
      </c>
      <c r="N7" s="3">
        <v>542429</v>
      </c>
      <c r="O7" s="3">
        <v>4920480</v>
      </c>
      <c r="P7" s="3">
        <v>2375.92</v>
      </c>
      <c r="Q7" s="3">
        <v>3</v>
      </c>
      <c r="R7" s="3">
        <v>598.55600000000004</v>
      </c>
      <c r="S7" s="3">
        <v>204.84183773999999</v>
      </c>
    </row>
    <row r="8" spans="1:19" x14ac:dyDescent="0.2">
      <c r="A8" s="2" t="s">
        <v>83</v>
      </c>
      <c r="B8" s="2" t="s">
        <v>121</v>
      </c>
      <c r="C8" s="2" t="s">
        <v>110</v>
      </c>
      <c r="D8" s="2" t="s">
        <v>114</v>
      </c>
      <c r="E8" s="2" t="s">
        <v>114</v>
      </c>
      <c r="F8" s="3">
        <v>833</v>
      </c>
      <c r="G8" s="2">
        <v>2.9209999999999998</v>
      </c>
      <c r="H8" s="2">
        <f t="shared" si="0"/>
        <v>1.3467596000000004</v>
      </c>
      <c r="I8" s="2">
        <v>0.2273</v>
      </c>
      <c r="J8" s="2">
        <v>1.1194596000000003</v>
      </c>
      <c r="K8" s="2">
        <v>0.46704736000000002</v>
      </c>
      <c r="L8" s="2">
        <v>0.63696152000000006</v>
      </c>
      <c r="M8" s="2">
        <v>1.5450719999999999E-2</v>
      </c>
      <c r="N8" s="3">
        <v>538949</v>
      </c>
      <c r="O8" s="3">
        <v>4954217</v>
      </c>
      <c r="P8" s="3">
        <v>2466.44</v>
      </c>
      <c r="Q8" s="3">
        <v>3</v>
      </c>
      <c r="R8" s="3">
        <v>655.44399999999996</v>
      </c>
      <c r="S8" s="3">
        <v>166.842258421</v>
      </c>
    </row>
    <row r="9" spans="1:19" x14ac:dyDescent="0.2">
      <c r="A9" s="2" t="s">
        <v>82</v>
      </c>
      <c r="B9" s="2" t="s">
        <v>122</v>
      </c>
      <c r="C9" s="2" t="s">
        <v>110</v>
      </c>
      <c r="D9" s="2" t="s">
        <v>114</v>
      </c>
      <c r="E9" s="2" t="s">
        <v>114</v>
      </c>
      <c r="F9" s="3">
        <v>433</v>
      </c>
      <c r="G9" s="2">
        <v>2.637</v>
      </c>
      <c r="H9" s="2">
        <f t="shared" si="0"/>
        <v>0.90280832000000011</v>
      </c>
      <c r="I9" s="2">
        <v>2.1399999999999999E-2</v>
      </c>
      <c r="J9" s="2">
        <v>0.88140832000000013</v>
      </c>
      <c r="K9" s="2">
        <v>0.28193807999999998</v>
      </c>
      <c r="L9" s="2">
        <v>0.56062000000000001</v>
      </c>
      <c r="M9" s="2">
        <v>3.8850240000000001E-2</v>
      </c>
      <c r="N9" s="3">
        <v>537625</v>
      </c>
      <c r="O9" s="3">
        <v>4953870</v>
      </c>
      <c r="P9" s="3">
        <v>2489.61</v>
      </c>
      <c r="Q9" s="3">
        <v>3</v>
      </c>
      <c r="R9" s="3">
        <v>843.22199999999998</v>
      </c>
      <c r="S9" s="3">
        <v>479.058395883</v>
      </c>
    </row>
    <row r="10" spans="1:19" x14ac:dyDescent="0.2">
      <c r="A10" s="2" t="s">
        <v>81</v>
      </c>
      <c r="B10" s="2" t="s">
        <v>123</v>
      </c>
      <c r="C10" s="2" t="s">
        <v>110</v>
      </c>
      <c r="D10" s="2" t="s">
        <v>114</v>
      </c>
      <c r="E10" s="2" t="s">
        <v>114</v>
      </c>
      <c r="F10" s="3">
        <v>7433</v>
      </c>
      <c r="G10" s="2">
        <v>3.871</v>
      </c>
      <c r="H10" s="2">
        <f t="shared" si="0"/>
        <v>1.9030816800000001</v>
      </c>
      <c r="I10" s="2">
        <v>0.41620000000000001</v>
      </c>
      <c r="J10" s="2">
        <v>1.48688168</v>
      </c>
      <c r="K10" s="2">
        <v>0.96797079999999991</v>
      </c>
      <c r="L10" s="2">
        <v>0.43212015999999986</v>
      </c>
      <c r="M10" s="2">
        <v>8.6790720000000002E-2</v>
      </c>
      <c r="N10" s="3">
        <v>536876</v>
      </c>
      <c r="O10" s="3">
        <v>4951781</v>
      </c>
      <c r="P10" s="3">
        <v>2480.46</v>
      </c>
      <c r="Q10" s="3">
        <v>3</v>
      </c>
      <c r="R10" s="3">
        <v>238.44399999999999</v>
      </c>
      <c r="S10" s="3">
        <v>57.050101319299998</v>
      </c>
    </row>
    <row r="11" spans="1:19" x14ac:dyDescent="0.2">
      <c r="A11" s="2" t="s">
        <v>80</v>
      </c>
      <c r="B11" s="2" t="s">
        <v>124</v>
      </c>
      <c r="C11" s="2" t="s">
        <v>110</v>
      </c>
      <c r="D11" s="2" t="s">
        <v>111</v>
      </c>
      <c r="E11" s="2" t="s">
        <v>111</v>
      </c>
      <c r="F11" s="3">
        <v>33</v>
      </c>
      <c r="G11" s="2">
        <v>1.5309999999999999</v>
      </c>
      <c r="H11" s="2">
        <f t="shared" si="0"/>
        <v>3.5261279999999999E-2</v>
      </c>
      <c r="I11" s="2">
        <v>1.6400000000000001E-2</v>
      </c>
      <c r="J11" s="2">
        <v>1.8861279999999998E-2</v>
      </c>
      <c r="K11" s="2">
        <v>0</v>
      </c>
      <c r="L11" s="2">
        <v>1.8861279999999998E-2</v>
      </c>
      <c r="M11" s="2">
        <v>0</v>
      </c>
      <c r="N11" s="3">
        <v>552541</v>
      </c>
      <c r="O11" s="3">
        <v>4906737</v>
      </c>
      <c r="P11" s="3">
        <v>2389.33</v>
      </c>
      <c r="Q11" s="3">
        <v>3</v>
      </c>
      <c r="R11" s="3">
        <v>156</v>
      </c>
      <c r="S11" s="3">
        <v>83.028072706800003</v>
      </c>
    </row>
    <row r="12" spans="1:19" x14ac:dyDescent="0.2">
      <c r="A12" s="2" t="s">
        <v>79</v>
      </c>
      <c r="B12" s="2" t="s">
        <v>125</v>
      </c>
      <c r="C12" s="2" t="s">
        <v>110</v>
      </c>
      <c r="D12" s="2" t="s">
        <v>111</v>
      </c>
      <c r="E12" s="2" t="s">
        <v>111</v>
      </c>
      <c r="F12" s="3">
        <v>11633</v>
      </c>
      <c r="G12" s="2">
        <v>4.0659999999999998</v>
      </c>
      <c r="H12" s="2">
        <f t="shared" si="0"/>
        <v>3.8243122400000003</v>
      </c>
      <c r="I12" s="2">
        <v>2.3569</v>
      </c>
      <c r="J12" s="2">
        <v>1.46741224</v>
      </c>
      <c r="K12" s="2">
        <v>0.20004392000000004</v>
      </c>
      <c r="L12" s="2">
        <v>1.1246057599999997</v>
      </c>
      <c r="M12" s="2">
        <v>0.14276256000000001</v>
      </c>
      <c r="N12" s="3">
        <v>552767</v>
      </c>
      <c r="O12" s="3">
        <v>4907582</v>
      </c>
      <c r="P12" s="3">
        <v>2366.77</v>
      </c>
      <c r="Q12" s="3">
        <v>3</v>
      </c>
      <c r="R12" s="3">
        <v>850.22199999999998</v>
      </c>
      <c r="S12" s="3">
        <v>143.801022343</v>
      </c>
    </row>
    <row r="13" spans="1:19" x14ac:dyDescent="0.2">
      <c r="A13" s="2" t="s">
        <v>78</v>
      </c>
      <c r="B13" s="2" t="s">
        <v>126</v>
      </c>
      <c r="C13" s="2" t="s">
        <v>110</v>
      </c>
      <c r="D13" s="2" t="s">
        <v>111</v>
      </c>
      <c r="E13" s="2" t="s">
        <v>111</v>
      </c>
      <c r="F13" s="3">
        <v>3633</v>
      </c>
      <c r="G13" s="2">
        <v>3.56</v>
      </c>
      <c r="H13" s="2">
        <f t="shared" si="0"/>
        <v>1.6160478400000002</v>
      </c>
      <c r="I13" s="2">
        <v>0.48499999999999999</v>
      </c>
      <c r="J13" s="2">
        <v>1.1310478400000001</v>
      </c>
      <c r="K13" s="2">
        <v>0.53453407999999991</v>
      </c>
      <c r="L13" s="2">
        <v>0.54396624000000016</v>
      </c>
      <c r="M13" s="2">
        <v>5.2547519999999993E-2</v>
      </c>
      <c r="N13" s="3">
        <v>557070</v>
      </c>
      <c r="O13" s="3">
        <v>4903563</v>
      </c>
      <c r="P13" s="3">
        <v>2383.23</v>
      </c>
      <c r="Q13" s="3">
        <v>4</v>
      </c>
      <c r="R13" s="3">
        <v>581.55600000000004</v>
      </c>
      <c r="S13" s="3">
        <v>93.9508660539</v>
      </c>
    </row>
    <row r="14" spans="1:19" x14ac:dyDescent="0.2">
      <c r="A14" s="2" t="s">
        <v>77</v>
      </c>
      <c r="B14" s="2" t="s">
        <v>127</v>
      </c>
      <c r="C14" s="2" t="s">
        <v>110</v>
      </c>
      <c r="D14" s="2" t="s">
        <v>111</v>
      </c>
      <c r="E14" s="2" t="s">
        <v>111</v>
      </c>
      <c r="F14" s="3">
        <v>4667</v>
      </c>
      <c r="G14" s="2">
        <v>3.669</v>
      </c>
      <c r="H14" s="2">
        <f t="shared" si="0"/>
        <v>1.9915204799999999</v>
      </c>
      <c r="I14" s="2">
        <v>0.45760000000000001</v>
      </c>
      <c r="J14" s="2">
        <v>1.5339204799999999</v>
      </c>
      <c r="K14" s="2">
        <v>0.42608032000000001</v>
      </c>
      <c r="L14" s="2">
        <v>1.0838286399999999</v>
      </c>
      <c r="M14" s="2">
        <v>2.4011520000000001E-2</v>
      </c>
      <c r="N14" s="3">
        <v>556150</v>
      </c>
      <c r="O14" s="3">
        <v>4903902</v>
      </c>
      <c r="P14" s="3">
        <v>2367.08</v>
      </c>
      <c r="Q14" s="3">
        <v>4</v>
      </c>
      <c r="R14" s="3">
        <v>449.33300000000003</v>
      </c>
      <c r="S14" s="3">
        <v>74.271024678200007</v>
      </c>
    </row>
    <row r="15" spans="1:19" x14ac:dyDescent="0.2">
      <c r="A15" s="2" t="s">
        <v>76</v>
      </c>
      <c r="B15" s="2" t="s">
        <v>128</v>
      </c>
      <c r="C15" s="2" t="s">
        <v>112</v>
      </c>
      <c r="D15" s="2" t="s">
        <v>111</v>
      </c>
      <c r="E15" s="2" t="s">
        <v>117</v>
      </c>
      <c r="F15" s="3">
        <v>67500</v>
      </c>
      <c r="G15" s="2">
        <v>4.8289999999999997</v>
      </c>
      <c r="H15" s="2">
        <f t="shared" si="0"/>
        <v>9.2045980800000002</v>
      </c>
      <c r="I15" s="2">
        <v>9.1097999999999999</v>
      </c>
      <c r="J15" s="2">
        <v>9.4798079999999993E-2</v>
      </c>
      <c r="K15" s="2">
        <v>7.532367999999999E-2</v>
      </c>
      <c r="L15" s="2">
        <v>1.9474400000000003E-2</v>
      </c>
      <c r="M15" s="2">
        <v>0</v>
      </c>
      <c r="N15" s="3">
        <v>504574</v>
      </c>
      <c r="O15" s="3">
        <v>4950581</v>
      </c>
      <c r="P15" s="3">
        <v>2153.7199999999998</v>
      </c>
      <c r="Q15" s="3">
        <v>2</v>
      </c>
      <c r="R15" s="3">
        <v>691.11099999999999</v>
      </c>
      <c r="S15" s="3">
        <v>328.53351401800001</v>
      </c>
    </row>
    <row r="16" spans="1:19" x14ac:dyDescent="0.2">
      <c r="A16" s="2" t="s">
        <v>75</v>
      </c>
      <c r="B16" s="2" t="s">
        <v>129</v>
      </c>
      <c r="C16" s="2" t="s">
        <v>110</v>
      </c>
      <c r="D16" s="2" t="s">
        <v>111</v>
      </c>
      <c r="E16" s="2" t="s">
        <v>111</v>
      </c>
      <c r="F16" s="3">
        <v>155600</v>
      </c>
      <c r="G16" s="2">
        <v>5.1920000000000002</v>
      </c>
      <c r="H16" s="2">
        <f t="shared" si="0"/>
        <v>12.920424879999999</v>
      </c>
      <c r="I16" s="2">
        <v>12.391299999999999</v>
      </c>
      <c r="J16" s="2">
        <v>0.52912488000000013</v>
      </c>
      <c r="K16" s="2">
        <v>0.20834599999999998</v>
      </c>
      <c r="L16" s="2">
        <v>0.25918944000000005</v>
      </c>
      <c r="M16" s="2">
        <v>6.1589440000000002E-2</v>
      </c>
      <c r="N16" s="3">
        <v>503590</v>
      </c>
      <c r="O16" s="3">
        <v>4949618</v>
      </c>
      <c r="P16" s="3">
        <v>2107.08</v>
      </c>
      <c r="Q16" s="3">
        <v>2</v>
      </c>
      <c r="R16" s="3">
        <v>660.44399999999996</v>
      </c>
      <c r="S16" s="3">
        <v>234.13409289500001</v>
      </c>
    </row>
    <row r="17" spans="1:19" x14ac:dyDescent="0.2">
      <c r="A17" s="2" t="s">
        <v>74</v>
      </c>
      <c r="B17" s="2" t="s">
        <v>130</v>
      </c>
      <c r="C17" s="2" t="s">
        <v>110</v>
      </c>
      <c r="D17" s="2" t="s">
        <v>111</v>
      </c>
      <c r="E17" s="2" t="s">
        <v>111</v>
      </c>
      <c r="F17" s="3">
        <v>355200</v>
      </c>
      <c r="G17" s="2">
        <v>5.55</v>
      </c>
      <c r="H17" s="2">
        <f t="shared" si="0"/>
        <v>8.9001487199999989</v>
      </c>
      <c r="I17" s="2">
        <v>8.2485999999999997</v>
      </c>
      <c r="J17" s="2">
        <v>0.65154871999999997</v>
      </c>
      <c r="K17" s="2">
        <v>0.28562695999999999</v>
      </c>
      <c r="L17" s="2">
        <v>0.13693072000000001</v>
      </c>
      <c r="M17" s="2">
        <v>0.22899104000000001</v>
      </c>
      <c r="N17" s="3">
        <v>504021</v>
      </c>
      <c r="O17" s="3">
        <v>4945954</v>
      </c>
      <c r="P17" s="3">
        <v>2280.8200000000002</v>
      </c>
      <c r="Q17" s="3">
        <v>3</v>
      </c>
      <c r="R17" s="3">
        <v>724.88900000000001</v>
      </c>
      <c r="S17" s="3">
        <v>64.520615884700007</v>
      </c>
    </row>
    <row r="18" spans="1:19" x14ac:dyDescent="0.2">
      <c r="A18" s="2" t="s">
        <v>73</v>
      </c>
      <c r="B18" s="2" t="s">
        <v>131</v>
      </c>
      <c r="C18" s="2" t="s">
        <v>110</v>
      </c>
      <c r="D18" s="2" t="s">
        <v>111</v>
      </c>
      <c r="E18" s="2" t="s">
        <v>111</v>
      </c>
      <c r="F18" s="3">
        <v>2800</v>
      </c>
      <c r="G18" s="2">
        <v>3.4470000000000001</v>
      </c>
      <c r="H18" s="2">
        <f t="shared" si="0"/>
        <v>1.0283680799999999</v>
      </c>
      <c r="I18" s="2">
        <v>0.17949999999999999</v>
      </c>
      <c r="J18" s="2">
        <v>0.84886808000000002</v>
      </c>
      <c r="K18" s="2">
        <v>0.29593256000000007</v>
      </c>
      <c r="L18" s="2">
        <v>0.18759216000000004</v>
      </c>
      <c r="M18" s="2">
        <v>0.36534336000000006</v>
      </c>
      <c r="N18" s="3">
        <v>532643</v>
      </c>
      <c r="O18" s="3">
        <v>4949331</v>
      </c>
      <c r="P18" s="3">
        <v>2515.8200000000002</v>
      </c>
      <c r="Q18" s="3">
        <v>3</v>
      </c>
      <c r="R18" s="3">
        <v>827</v>
      </c>
      <c r="S18" s="3">
        <v>161.12356063499999</v>
      </c>
    </row>
    <row r="19" spans="1:19" x14ac:dyDescent="0.2">
      <c r="A19" s="2" t="s">
        <v>72</v>
      </c>
      <c r="B19" s="2" t="s">
        <v>132</v>
      </c>
      <c r="C19" s="2" t="s">
        <v>110</v>
      </c>
      <c r="D19" s="2" t="s">
        <v>114</v>
      </c>
      <c r="E19" s="2" t="s">
        <v>114</v>
      </c>
      <c r="F19" s="3">
        <v>7466</v>
      </c>
      <c r="G19" s="2">
        <v>3.8730000000000002</v>
      </c>
      <c r="H19" s="2">
        <f t="shared" si="0"/>
        <v>1.0741449599999999</v>
      </c>
      <c r="I19" s="2">
        <v>0.53180000000000005</v>
      </c>
      <c r="J19" s="2">
        <v>0.54234495999999999</v>
      </c>
      <c r="K19" s="2">
        <v>0.29411303999999999</v>
      </c>
      <c r="L19" s="2">
        <v>0.19796728000000002</v>
      </c>
      <c r="M19" s="2">
        <v>5.0264640000000006E-2</v>
      </c>
      <c r="N19" s="3">
        <v>532022</v>
      </c>
      <c r="O19" s="3">
        <v>4950292</v>
      </c>
      <c r="P19" s="3">
        <v>2506.6799999999998</v>
      </c>
      <c r="Q19" s="3">
        <v>3</v>
      </c>
      <c r="R19" s="3">
        <v>645.11099999999999</v>
      </c>
      <c r="S19" s="3">
        <v>151.18279142099999</v>
      </c>
    </row>
    <row r="20" spans="1:19" x14ac:dyDescent="0.2">
      <c r="A20" s="2" t="s">
        <v>71</v>
      </c>
      <c r="B20" s="2" t="s">
        <v>133</v>
      </c>
      <c r="C20" s="2" t="s">
        <v>112</v>
      </c>
      <c r="D20" s="2" t="s">
        <v>114</v>
      </c>
      <c r="E20" s="2" t="s">
        <v>117</v>
      </c>
      <c r="F20" s="3">
        <v>2633</v>
      </c>
      <c r="G20" s="2">
        <v>3.4209999999999998</v>
      </c>
      <c r="H20" s="2">
        <f t="shared" si="0"/>
        <v>1.07980944</v>
      </c>
      <c r="I20" s="2">
        <v>0.45750000000000002</v>
      </c>
      <c r="J20" s="2">
        <v>0.6223094400000001</v>
      </c>
      <c r="K20" s="2">
        <v>0.45983456000000006</v>
      </c>
      <c r="L20" s="2">
        <v>0.13846336000000001</v>
      </c>
      <c r="M20" s="2">
        <v>2.4011520000000001E-2</v>
      </c>
      <c r="N20" s="3">
        <v>531948</v>
      </c>
      <c r="O20" s="3">
        <v>4949560</v>
      </c>
      <c r="P20" s="3">
        <v>2515.5100000000002</v>
      </c>
      <c r="Q20" s="3">
        <v>3</v>
      </c>
      <c r="R20" s="3">
        <v>494.44400000000002</v>
      </c>
      <c r="S20" s="3">
        <v>97.557646180000006</v>
      </c>
    </row>
    <row r="21" spans="1:19" x14ac:dyDescent="0.2">
      <c r="A21" s="2" t="s">
        <v>70</v>
      </c>
      <c r="B21" s="2" t="s">
        <v>134</v>
      </c>
      <c r="C21" s="2" t="s">
        <v>110</v>
      </c>
      <c r="D21" s="2" t="s">
        <v>111</v>
      </c>
      <c r="E21" s="2" t="s">
        <v>111</v>
      </c>
      <c r="F21" s="3">
        <v>0</v>
      </c>
      <c r="G21" s="2">
        <v>0</v>
      </c>
      <c r="H21" s="2">
        <f t="shared" si="0"/>
        <v>0.80208439999999992</v>
      </c>
      <c r="I21" s="2">
        <v>0</v>
      </c>
      <c r="J21" s="2">
        <v>0.80208439999999992</v>
      </c>
      <c r="K21" s="2">
        <v>0.71969263999999988</v>
      </c>
      <c r="L21" s="2">
        <v>5.6097359999999999E-2</v>
      </c>
      <c r="M21" s="2">
        <v>2.6294399999999999E-2</v>
      </c>
      <c r="N21" s="3">
        <v>531579</v>
      </c>
      <c r="O21" s="3">
        <v>4946733</v>
      </c>
      <c r="P21" s="3">
        <v>2553.92</v>
      </c>
      <c r="Q21" s="3">
        <v>3</v>
      </c>
      <c r="R21" s="3">
        <v>679.44399999999996</v>
      </c>
      <c r="S21" s="3">
        <v>120.310063443</v>
      </c>
    </row>
    <row r="22" spans="1:19" x14ac:dyDescent="0.2">
      <c r="A22" s="2" t="s">
        <v>69</v>
      </c>
      <c r="B22" s="2" t="s">
        <v>135</v>
      </c>
      <c r="C22" s="2" t="s">
        <v>110</v>
      </c>
      <c r="D22" s="2" t="s">
        <v>111</v>
      </c>
      <c r="E22" s="2" t="s">
        <v>111</v>
      </c>
      <c r="F22" s="3">
        <v>67</v>
      </c>
      <c r="G22" s="2">
        <v>1.833</v>
      </c>
      <c r="H22" s="2">
        <f t="shared" si="0"/>
        <v>0.86310608000000011</v>
      </c>
      <c r="I22" s="2">
        <v>1.43E-2</v>
      </c>
      <c r="J22" s="2">
        <v>0.84880608000000013</v>
      </c>
      <c r="K22" s="2">
        <v>0.38517488</v>
      </c>
      <c r="L22" s="2">
        <v>0.46363120000000002</v>
      </c>
      <c r="M22" s="2">
        <v>0</v>
      </c>
      <c r="N22" s="3">
        <v>545530</v>
      </c>
      <c r="O22" s="3">
        <v>4917465</v>
      </c>
      <c r="P22" s="3">
        <v>2376.2199999999998</v>
      </c>
      <c r="Q22" s="3">
        <v>3</v>
      </c>
      <c r="R22" s="3">
        <v>716.11099999999999</v>
      </c>
      <c r="S22" s="3">
        <v>480.776350326</v>
      </c>
    </row>
    <row r="23" spans="1:19" x14ac:dyDescent="0.2">
      <c r="A23" s="2" t="s">
        <v>68</v>
      </c>
      <c r="B23" s="2" t="s">
        <v>136</v>
      </c>
      <c r="C23" s="2" t="s">
        <v>110</v>
      </c>
      <c r="D23" s="2" t="s">
        <v>111</v>
      </c>
      <c r="E23" s="2" t="s">
        <v>111</v>
      </c>
      <c r="F23" s="3">
        <v>2833</v>
      </c>
      <c r="G23" s="2">
        <v>3.452</v>
      </c>
      <c r="H23" s="2">
        <f t="shared" si="0"/>
        <v>2.1585080800000003</v>
      </c>
      <c r="I23" s="2">
        <v>0.87539999999999996</v>
      </c>
      <c r="J23" s="2">
        <v>1.2831080800000003</v>
      </c>
      <c r="K23" s="2">
        <v>0.65056120000000006</v>
      </c>
      <c r="L23" s="2">
        <v>0.59597951999999987</v>
      </c>
      <c r="M23" s="2">
        <v>3.656736E-2</v>
      </c>
      <c r="N23" s="3">
        <v>528850</v>
      </c>
      <c r="O23" s="3">
        <v>4909800</v>
      </c>
      <c r="P23" s="3">
        <v>2415.54</v>
      </c>
      <c r="Q23" s="3">
        <v>3</v>
      </c>
      <c r="R23" s="3">
        <v>316.44400000000002</v>
      </c>
      <c r="S23" s="3">
        <v>92.9495585664</v>
      </c>
    </row>
    <row r="24" spans="1:19" x14ac:dyDescent="0.2">
      <c r="A24" s="2" t="s">
        <v>67</v>
      </c>
      <c r="B24" s="2" t="s">
        <v>137</v>
      </c>
      <c r="C24" s="2" t="s">
        <v>112</v>
      </c>
      <c r="D24" s="2" t="s">
        <v>111</v>
      </c>
      <c r="E24" s="2" t="s">
        <v>117</v>
      </c>
      <c r="F24" s="3">
        <v>19400</v>
      </c>
      <c r="G24" s="2">
        <v>4.2880000000000003</v>
      </c>
      <c r="H24" s="2">
        <f t="shared" si="0"/>
        <v>2.6664798400000005</v>
      </c>
      <c r="I24" s="2">
        <v>1.5759000000000001</v>
      </c>
      <c r="J24" s="2">
        <v>1.0905798400000004</v>
      </c>
      <c r="K24" s="2">
        <v>0.51171392000000016</v>
      </c>
      <c r="L24" s="2">
        <v>0.57886592000000003</v>
      </c>
      <c r="M24" s="2">
        <v>0</v>
      </c>
      <c r="N24" s="3">
        <v>492593</v>
      </c>
      <c r="O24" s="3">
        <v>4957579</v>
      </c>
      <c r="P24" s="3">
        <v>2009.85</v>
      </c>
      <c r="Q24" s="3">
        <v>4</v>
      </c>
      <c r="R24" s="3">
        <v>389.77800000000002</v>
      </c>
      <c r="S24" s="3">
        <v>105.68489473699999</v>
      </c>
    </row>
    <row r="25" spans="1:19" x14ac:dyDescent="0.2">
      <c r="A25" s="2" t="s">
        <v>66</v>
      </c>
      <c r="B25" s="2" t="s">
        <v>138</v>
      </c>
      <c r="C25" s="2" t="s">
        <v>110</v>
      </c>
      <c r="D25" s="2" t="s">
        <v>111</v>
      </c>
      <c r="E25" s="2" t="s">
        <v>111</v>
      </c>
      <c r="F25" s="3">
        <v>1267</v>
      </c>
      <c r="G25" s="2">
        <v>3.1030000000000002</v>
      </c>
      <c r="H25" s="2">
        <f t="shared" si="0"/>
        <v>1.1286798400000004</v>
      </c>
      <c r="I25" s="2">
        <v>3.8100000000000002E-2</v>
      </c>
      <c r="J25" s="2">
        <v>1.0905798400000004</v>
      </c>
      <c r="K25" s="2">
        <v>0.51171392000000016</v>
      </c>
      <c r="L25" s="2">
        <v>0.57886592000000003</v>
      </c>
      <c r="M25" s="2">
        <v>0</v>
      </c>
      <c r="N25" s="3">
        <v>543503</v>
      </c>
      <c r="O25" s="3">
        <v>4962967</v>
      </c>
      <c r="P25" s="3">
        <v>2602.9899999999998</v>
      </c>
      <c r="Q25" s="3">
        <v>4</v>
      </c>
      <c r="R25" s="3">
        <v>902.11099999999999</v>
      </c>
      <c r="S25" s="3">
        <v>51.132103126899999</v>
      </c>
    </row>
    <row r="26" spans="1:19" x14ac:dyDescent="0.2">
      <c r="A26" s="2" t="s">
        <v>65</v>
      </c>
      <c r="B26" s="2" t="s">
        <v>139</v>
      </c>
      <c r="C26" s="2" t="s">
        <v>110</v>
      </c>
      <c r="D26" s="2" t="s">
        <v>111</v>
      </c>
      <c r="E26" s="2" t="s">
        <v>111</v>
      </c>
      <c r="F26" s="3">
        <v>53900</v>
      </c>
      <c r="G26" s="2">
        <v>4.7320000000000002</v>
      </c>
      <c r="H26" s="2">
        <f t="shared" si="0"/>
        <v>4.9544916800000003</v>
      </c>
      <c r="I26" s="2">
        <v>3.9340999999999999</v>
      </c>
      <c r="J26" s="2">
        <v>1.0203916800000001</v>
      </c>
      <c r="K26" s="2">
        <v>0.30303328000000002</v>
      </c>
      <c r="L26" s="2">
        <v>0.65339647999999995</v>
      </c>
      <c r="M26" s="2">
        <v>6.3961920000000019E-2</v>
      </c>
      <c r="N26" s="3">
        <v>547602</v>
      </c>
      <c r="O26" s="3">
        <v>4915551</v>
      </c>
      <c r="P26" s="3">
        <v>2379.88</v>
      </c>
      <c r="Q26" s="3">
        <v>3</v>
      </c>
      <c r="R26" s="3">
        <v>478.33300000000003</v>
      </c>
      <c r="S26" s="3">
        <v>70.178645792500006</v>
      </c>
    </row>
    <row r="27" spans="1:19" x14ac:dyDescent="0.2">
      <c r="A27" s="2" t="s">
        <v>64</v>
      </c>
      <c r="B27" s="2" t="s">
        <v>140</v>
      </c>
      <c r="C27" s="2" t="s">
        <v>110</v>
      </c>
      <c r="D27" s="2" t="s">
        <v>111</v>
      </c>
      <c r="E27" s="2" t="s">
        <v>111</v>
      </c>
      <c r="F27" s="3">
        <v>1066</v>
      </c>
      <c r="G27" s="2">
        <v>3.028</v>
      </c>
      <c r="H27" s="2">
        <f t="shared" si="0"/>
        <v>1.3614970399999999</v>
      </c>
      <c r="I27" s="2">
        <v>0.14369999999999999</v>
      </c>
      <c r="J27" s="2">
        <v>1.21779704</v>
      </c>
      <c r="K27" s="2">
        <v>0.65618008000000005</v>
      </c>
      <c r="L27" s="2">
        <v>0.52804992000000006</v>
      </c>
      <c r="M27" s="2">
        <v>3.3567039999999999E-2</v>
      </c>
      <c r="N27" s="3">
        <v>548118</v>
      </c>
      <c r="O27" s="3">
        <v>4915856</v>
      </c>
      <c r="P27" s="3">
        <v>2366.77</v>
      </c>
      <c r="Q27" s="3">
        <v>3</v>
      </c>
      <c r="R27" s="3">
        <v>438</v>
      </c>
      <c r="S27" s="3">
        <v>106.733311503</v>
      </c>
    </row>
    <row r="28" spans="1:19" x14ac:dyDescent="0.2">
      <c r="A28" s="2" t="s">
        <v>63</v>
      </c>
      <c r="B28" s="2" t="s">
        <v>142</v>
      </c>
      <c r="C28" s="2" t="s">
        <v>110</v>
      </c>
      <c r="D28" s="2" t="s">
        <v>111</v>
      </c>
      <c r="E28" s="2" t="s">
        <v>111</v>
      </c>
      <c r="F28" s="3">
        <v>1833</v>
      </c>
      <c r="G28" s="2">
        <v>3.2629999999999999</v>
      </c>
      <c r="H28" s="2">
        <f t="shared" si="0"/>
        <v>1.6290300800000002</v>
      </c>
      <c r="I28" s="2">
        <v>0.50690000000000002</v>
      </c>
      <c r="J28" s="2">
        <v>1.12213008</v>
      </c>
      <c r="K28" s="2">
        <v>0.68641095999999979</v>
      </c>
      <c r="L28" s="2">
        <v>0.40885399999999988</v>
      </c>
      <c r="M28" s="2">
        <v>2.6865119999999999E-2</v>
      </c>
      <c r="N28" s="3">
        <v>507979</v>
      </c>
      <c r="O28" s="3">
        <v>4927015</v>
      </c>
      <c r="P28" s="3">
        <v>2503.63</v>
      </c>
      <c r="Q28" s="3">
        <v>3</v>
      </c>
      <c r="R28" s="3">
        <v>525.33299999999997</v>
      </c>
      <c r="S28" s="3">
        <v>89.9513380227</v>
      </c>
    </row>
    <row r="29" spans="1:19" x14ac:dyDescent="0.2">
      <c r="A29" s="2" t="s">
        <v>62</v>
      </c>
      <c r="B29" s="2" t="s">
        <v>141</v>
      </c>
      <c r="C29" s="2" t="s">
        <v>110</v>
      </c>
      <c r="D29" s="2" t="s">
        <v>111</v>
      </c>
      <c r="E29" s="2" t="s">
        <v>111</v>
      </c>
      <c r="F29" s="3">
        <v>3133</v>
      </c>
      <c r="G29" s="2">
        <v>3.496</v>
      </c>
      <c r="H29" s="2">
        <f t="shared" si="0"/>
        <v>2.0027482399999998</v>
      </c>
      <c r="I29" s="2">
        <v>1.1088</v>
      </c>
      <c r="J29" s="2">
        <v>0.89394824000000006</v>
      </c>
      <c r="K29" s="2">
        <v>0.37916576000000002</v>
      </c>
      <c r="L29" s="2">
        <v>0.51478248000000004</v>
      </c>
      <c r="M29" s="2">
        <v>0</v>
      </c>
      <c r="N29" s="3">
        <v>508141</v>
      </c>
      <c r="O29" s="3">
        <v>4930308</v>
      </c>
      <c r="P29" s="3">
        <v>2414.3200000000002</v>
      </c>
      <c r="Q29" s="3">
        <v>1</v>
      </c>
      <c r="R29" s="3">
        <v>703</v>
      </c>
      <c r="S29" s="3">
        <v>249.955344029</v>
      </c>
    </row>
    <row r="30" spans="1:19" x14ac:dyDescent="0.2">
      <c r="A30" s="2" t="s">
        <v>61</v>
      </c>
      <c r="B30" s="2" t="s">
        <v>144</v>
      </c>
      <c r="C30" s="2" t="s">
        <v>110</v>
      </c>
      <c r="D30" s="2" t="s">
        <v>111</v>
      </c>
      <c r="E30" s="2" t="s">
        <v>111</v>
      </c>
      <c r="F30" s="3">
        <v>1033</v>
      </c>
      <c r="G30" s="2">
        <v>3.0150000000000001</v>
      </c>
      <c r="H30" s="2">
        <f t="shared" si="0"/>
        <v>1.4233313599999999</v>
      </c>
      <c r="I30" s="2">
        <v>0.1187</v>
      </c>
      <c r="J30" s="2">
        <v>1.3046313599999999</v>
      </c>
      <c r="K30" s="2">
        <v>0.61591368000000002</v>
      </c>
      <c r="L30" s="2">
        <v>0.6555746400000001</v>
      </c>
      <c r="M30" s="2">
        <v>3.3143039999999999E-2</v>
      </c>
      <c r="N30" s="3">
        <v>513054</v>
      </c>
      <c r="O30" s="3">
        <v>4921059</v>
      </c>
      <c r="P30" s="3">
        <v>2310.9899999999998</v>
      </c>
      <c r="Q30" s="3">
        <v>3</v>
      </c>
      <c r="R30" s="3">
        <v>801.55600000000004</v>
      </c>
      <c r="S30" s="3">
        <v>89.929101561099998</v>
      </c>
    </row>
    <row r="31" spans="1:19" x14ac:dyDescent="0.2">
      <c r="A31" s="2" t="s">
        <v>60</v>
      </c>
      <c r="B31" s="2" t="s">
        <v>143</v>
      </c>
      <c r="C31" s="2" t="s">
        <v>110</v>
      </c>
      <c r="D31" s="2" t="s">
        <v>111</v>
      </c>
      <c r="E31" s="2" t="s">
        <v>111</v>
      </c>
      <c r="F31" s="3">
        <v>33000</v>
      </c>
      <c r="G31" s="2">
        <v>4.5190000000000001</v>
      </c>
      <c r="H31" s="2">
        <f t="shared" si="0"/>
        <v>3.4707967200000001</v>
      </c>
      <c r="I31" s="2">
        <v>2.6288</v>
      </c>
      <c r="J31" s="2">
        <v>0.84199672000000014</v>
      </c>
      <c r="K31" s="2">
        <v>0.51134855999999995</v>
      </c>
      <c r="L31" s="2">
        <v>0.16962256000000001</v>
      </c>
      <c r="M31" s="2">
        <v>0.16102559999999996</v>
      </c>
      <c r="N31" s="3">
        <v>514809</v>
      </c>
      <c r="O31" s="3">
        <v>4920611</v>
      </c>
      <c r="P31" s="3">
        <v>2368.91</v>
      </c>
      <c r="Q31" s="3">
        <v>3</v>
      </c>
      <c r="R31" s="3">
        <v>354</v>
      </c>
      <c r="S31" s="3">
        <v>121.173405264</v>
      </c>
    </row>
    <row r="32" spans="1:19" x14ac:dyDescent="0.2">
      <c r="A32" s="2" t="s">
        <v>59</v>
      </c>
      <c r="B32" s="2" t="s">
        <v>148</v>
      </c>
      <c r="C32" s="2" t="s">
        <v>110</v>
      </c>
      <c r="D32" s="2" t="s">
        <v>111</v>
      </c>
      <c r="E32" s="2" t="s">
        <v>111</v>
      </c>
      <c r="F32" s="3">
        <v>3266</v>
      </c>
      <c r="G32" s="2">
        <v>3.5139999999999998</v>
      </c>
      <c r="H32" s="2">
        <f t="shared" si="0"/>
        <v>1.6784291199999999</v>
      </c>
      <c r="I32" s="2">
        <v>0.35039999999999999</v>
      </c>
      <c r="J32" s="2">
        <v>1.3280291199999998</v>
      </c>
      <c r="K32" s="2">
        <v>0.69803999999999999</v>
      </c>
      <c r="L32" s="2">
        <v>0.6133969600000001</v>
      </c>
      <c r="M32" s="2">
        <v>1.6592159999999998E-2</v>
      </c>
      <c r="N32" s="3">
        <v>506600</v>
      </c>
      <c r="O32" s="3">
        <v>4926523</v>
      </c>
      <c r="P32" s="3">
        <v>2458.21</v>
      </c>
      <c r="Q32" s="3">
        <v>1</v>
      </c>
      <c r="R32" s="3">
        <v>687.22199999999998</v>
      </c>
      <c r="S32" s="3">
        <v>113.548894739</v>
      </c>
    </row>
    <row r="33" spans="1:19" x14ac:dyDescent="0.2">
      <c r="A33" s="2" t="s">
        <v>58</v>
      </c>
      <c r="B33" s="2" t="s">
        <v>146</v>
      </c>
      <c r="C33" s="2" t="s">
        <v>110</v>
      </c>
      <c r="D33" s="2" t="s">
        <v>111</v>
      </c>
      <c r="E33" s="2" t="s">
        <v>111</v>
      </c>
      <c r="F33" s="3">
        <v>28167</v>
      </c>
      <c r="G33" s="2">
        <v>4.45</v>
      </c>
      <c r="H33" s="2">
        <f t="shared" si="0"/>
        <v>8.9802281599999993</v>
      </c>
      <c r="I33" s="2">
        <v>7.7994000000000003</v>
      </c>
      <c r="J33" s="2">
        <v>1.1808281599999999</v>
      </c>
      <c r="K33" s="2">
        <v>0.44039847999999993</v>
      </c>
      <c r="L33" s="2">
        <v>0.7404296800000002</v>
      </c>
      <c r="M33" s="2">
        <v>0</v>
      </c>
      <c r="N33" s="3">
        <v>511621</v>
      </c>
      <c r="O33" s="3">
        <v>4942311</v>
      </c>
      <c r="P33" s="3">
        <v>2142.44</v>
      </c>
      <c r="Q33" s="3">
        <v>2</v>
      </c>
      <c r="R33" s="3">
        <v>548.11099999999999</v>
      </c>
      <c r="S33" s="3">
        <v>275.758970745</v>
      </c>
    </row>
    <row r="34" spans="1:19" x14ac:dyDescent="0.2">
      <c r="A34" s="2" t="s">
        <v>57</v>
      </c>
      <c r="B34" s="2" t="s">
        <v>147</v>
      </c>
      <c r="C34" s="2" t="s">
        <v>110</v>
      </c>
      <c r="D34" s="2" t="s">
        <v>114</v>
      </c>
      <c r="E34" s="2" t="s">
        <v>114</v>
      </c>
      <c r="F34" s="3">
        <v>85900</v>
      </c>
      <c r="G34" s="2">
        <v>4.9340000000000002</v>
      </c>
      <c r="H34" s="2">
        <f t="shared" ref="H34:H65" si="1">I34+J34</f>
        <v>4.86789352</v>
      </c>
      <c r="I34" s="2">
        <v>4.2541000000000002</v>
      </c>
      <c r="J34" s="2">
        <v>0.61379352000000009</v>
      </c>
      <c r="K34" s="2">
        <v>0.33349904000000002</v>
      </c>
      <c r="L34" s="2">
        <v>0.25285863999999997</v>
      </c>
      <c r="M34" s="2">
        <v>2.7435840000000003E-2</v>
      </c>
      <c r="N34" s="3">
        <v>511433</v>
      </c>
      <c r="O34" s="3">
        <v>4940967</v>
      </c>
      <c r="P34" s="3">
        <v>2167.7399999999998</v>
      </c>
      <c r="Q34" s="3">
        <v>3</v>
      </c>
      <c r="R34" s="3">
        <v>612.66700000000003</v>
      </c>
      <c r="S34" s="3">
        <v>60.254177142700001</v>
      </c>
    </row>
    <row r="35" spans="1:19" x14ac:dyDescent="0.2">
      <c r="A35" s="2" t="s">
        <v>56</v>
      </c>
      <c r="B35" s="2" t="s">
        <v>149</v>
      </c>
      <c r="C35" s="2" t="s">
        <v>110</v>
      </c>
      <c r="D35" s="2" t="s">
        <v>111</v>
      </c>
      <c r="E35" s="2" t="s">
        <v>111</v>
      </c>
      <c r="F35" s="3">
        <v>10633</v>
      </c>
      <c r="G35" s="2">
        <v>4.0270000000000001</v>
      </c>
      <c r="H35" s="2">
        <f t="shared" si="1"/>
        <v>1.872112</v>
      </c>
      <c r="I35" s="2">
        <v>0.64300000000000002</v>
      </c>
      <c r="J35" s="2">
        <v>1.229112</v>
      </c>
      <c r="K35" s="2">
        <v>0.39172032000000001</v>
      </c>
      <c r="L35" s="2">
        <v>0.81452160000000018</v>
      </c>
      <c r="M35" s="2">
        <v>2.2870080000000001E-2</v>
      </c>
      <c r="N35" s="3">
        <v>505772</v>
      </c>
      <c r="O35" s="3">
        <v>4927043</v>
      </c>
      <c r="P35" s="3">
        <v>2440.23</v>
      </c>
      <c r="Q35" s="3">
        <v>1</v>
      </c>
      <c r="R35" s="3">
        <v>400.22199999999998</v>
      </c>
      <c r="S35" s="3">
        <v>177.48039692500001</v>
      </c>
    </row>
    <row r="36" spans="1:19" x14ac:dyDescent="0.2">
      <c r="A36" s="2" t="s">
        <v>55</v>
      </c>
      <c r="B36" s="2" t="s">
        <v>145</v>
      </c>
      <c r="C36" s="2" t="s">
        <v>110</v>
      </c>
      <c r="D36" s="2" t="s">
        <v>111</v>
      </c>
      <c r="E36" s="2" t="s">
        <v>111</v>
      </c>
      <c r="F36" s="3">
        <v>33</v>
      </c>
      <c r="G36" s="2">
        <v>1.5309999999999999</v>
      </c>
      <c r="H36" s="2">
        <f t="shared" si="1"/>
        <v>1.2208435200000001</v>
      </c>
      <c r="I36" s="2">
        <v>0</v>
      </c>
      <c r="J36" s="2">
        <v>1.2208435200000001</v>
      </c>
      <c r="K36" s="2">
        <v>0.23934151999999997</v>
      </c>
      <c r="L36" s="2">
        <v>0.82508343999999989</v>
      </c>
      <c r="M36" s="2">
        <v>0.15641855999999998</v>
      </c>
      <c r="N36" s="3">
        <v>502907</v>
      </c>
      <c r="O36" s="3">
        <v>4923977</v>
      </c>
      <c r="P36" s="3">
        <v>2476.5</v>
      </c>
      <c r="Q36" s="3">
        <v>4</v>
      </c>
      <c r="R36" s="3">
        <v>952.33299999999997</v>
      </c>
      <c r="S36" s="3">
        <v>230.58131056900001</v>
      </c>
    </row>
    <row r="37" spans="1:19" x14ac:dyDescent="0.2">
      <c r="A37" s="2" t="s">
        <v>54</v>
      </c>
      <c r="B37" s="2" t="s">
        <v>150</v>
      </c>
      <c r="C37" s="2" t="s">
        <v>112</v>
      </c>
      <c r="D37" s="2" t="s">
        <v>111</v>
      </c>
      <c r="E37" s="2" t="s">
        <v>117</v>
      </c>
      <c r="F37" s="3">
        <v>3066</v>
      </c>
      <c r="G37" s="2">
        <v>3.4870000000000001</v>
      </c>
      <c r="H37" s="2">
        <f t="shared" si="1"/>
        <v>2.7188511200000001</v>
      </c>
      <c r="I37" s="2">
        <v>0.83260000000000001</v>
      </c>
      <c r="J37" s="2">
        <v>1.8862511199999998</v>
      </c>
      <c r="K37" s="2">
        <v>1.2777047199999998</v>
      </c>
      <c r="L37" s="2">
        <v>0.54705216000000001</v>
      </c>
      <c r="M37" s="2">
        <v>6.1494239999999999E-2</v>
      </c>
      <c r="N37" s="3">
        <v>528470</v>
      </c>
      <c r="O37" s="3">
        <v>4890118</v>
      </c>
      <c r="P37" s="3">
        <v>2262.84</v>
      </c>
      <c r="Q37" s="3">
        <v>3</v>
      </c>
      <c r="R37" s="3">
        <v>388.66699999999997</v>
      </c>
      <c r="S37" s="3">
        <v>80.467494737400003</v>
      </c>
    </row>
    <row r="38" spans="1:19" x14ac:dyDescent="0.2">
      <c r="A38" s="2" t="s">
        <v>53</v>
      </c>
      <c r="B38" s="2" t="s">
        <v>151</v>
      </c>
      <c r="C38" s="2" t="s">
        <v>112</v>
      </c>
      <c r="D38" s="2" t="s">
        <v>111</v>
      </c>
      <c r="E38" s="2" t="s">
        <v>117</v>
      </c>
      <c r="F38" s="3">
        <v>6866</v>
      </c>
      <c r="G38" s="2">
        <v>3.8370000000000002</v>
      </c>
      <c r="H38" s="2">
        <f t="shared" si="1"/>
        <v>2.8913857600000004</v>
      </c>
      <c r="I38" s="2">
        <v>2.0548000000000002</v>
      </c>
      <c r="J38" s="2">
        <v>0.83658575999999996</v>
      </c>
      <c r="K38" s="2">
        <v>0.34775368000000001</v>
      </c>
      <c r="L38" s="2">
        <v>0.30616039999999994</v>
      </c>
      <c r="M38" s="2">
        <v>0.18267168000000003</v>
      </c>
      <c r="N38" s="3">
        <v>529193</v>
      </c>
      <c r="O38" s="3">
        <v>4892327</v>
      </c>
      <c r="P38" s="3">
        <v>2307.34</v>
      </c>
      <c r="Q38" s="3">
        <v>3</v>
      </c>
      <c r="R38" s="3">
        <v>765.22199999999998</v>
      </c>
      <c r="S38" s="3">
        <v>315.22078005100002</v>
      </c>
    </row>
    <row r="39" spans="1:19" x14ac:dyDescent="0.2">
      <c r="A39" s="2" t="s">
        <v>52</v>
      </c>
      <c r="B39" s="2" t="s">
        <v>152</v>
      </c>
      <c r="C39" s="2" t="s">
        <v>110</v>
      </c>
      <c r="D39" s="2" t="s">
        <v>114</v>
      </c>
      <c r="E39" s="2" t="s">
        <v>114</v>
      </c>
      <c r="F39" s="3">
        <v>535000</v>
      </c>
      <c r="G39" s="2">
        <v>5.7279999999999998</v>
      </c>
      <c r="H39" s="2">
        <f t="shared" si="1"/>
        <v>3.94400496</v>
      </c>
      <c r="I39" s="2">
        <v>3.4005999999999998</v>
      </c>
      <c r="J39" s="2">
        <v>0.54340495999999994</v>
      </c>
      <c r="K39" s="2">
        <v>0.100366</v>
      </c>
      <c r="L39" s="2">
        <v>0.35385671999999996</v>
      </c>
      <c r="M39" s="2">
        <v>8.918224000000001E-2</v>
      </c>
      <c r="N39" s="3">
        <v>499486</v>
      </c>
      <c r="O39" s="3">
        <v>4943962</v>
      </c>
      <c r="P39" s="3">
        <v>2061.67</v>
      </c>
      <c r="Q39" s="3">
        <v>3</v>
      </c>
      <c r="R39" s="3">
        <v>137.667</v>
      </c>
      <c r="S39" s="3">
        <v>28.206598680500001</v>
      </c>
    </row>
    <row r="40" spans="1:19" x14ac:dyDescent="0.2">
      <c r="A40" s="2" t="s">
        <v>51</v>
      </c>
      <c r="B40" s="2" t="s">
        <v>153</v>
      </c>
      <c r="C40" s="2" t="s">
        <v>110</v>
      </c>
      <c r="D40" s="2" t="s">
        <v>111</v>
      </c>
      <c r="E40" s="2" t="s">
        <v>111</v>
      </c>
      <c r="F40" s="3">
        <v>101800</v>
      </c>
      <c r="G40" s="2">
        <v>5.008</v>
      </c>
      <c r="H40" s="2">
        <f t="shared" si="1"/>
        <v>4.2019604799999994</v>
      </c>
      <c r="I40" s="2">
        <v>3.0074999999999998</v>
      </c>
      <c r="J40" s="2">
        <v>1.1944604799999998</v>
      </c>
      <c r="K40" s="2">
        <v>0.46078999999999998</v>
      </c>
      <c r="L40" s="2">
        <v>0.73367048000000001</v>
      </c>
      <c r="M40" s="2">
        <v>0</v>
      </c>
      <c r="N40" s="3">
        <v>498928</v>
      </c>
      <c r="O40" s="3">
        <v>4943590</v>
      </c>
      <c r="P40" s="3">
        <v>2047.34</v>
      </c>
      <c r="Q40" s="3">
        <v>3</v>
      </c>
      <c r="R40" s="3">
        <v>166.11099999999999</v>
      </c>
      <c r="S40" s="3">
        <v>21.821405263599999</v>
      </c>
    </row>
    <row r="41" spans="1:19" x14ac:dyDescent="0.2">
      <c r="A41" s="2" t="s">
        <v>50</v>
      </c>
      <c r="B41" s="2" t="s">
        <v>154</v>
      </c>
      <c r="C41" s="2" t="s">
        <v>110</v>
      </c>
      <c r="D41" s="2" t="s">
        <v>114</v>
      </c>
      <c r="E41" s="2" t="s">
        <v>114</v>
      </c>
      <c r="F41" s="3">
        <v>56900</v>
      </c>
      <c r="G41" s="2">
        <v>4.7549999999999999</v>
      </c>
      <c r="H41" s="2">
        <f t="shared" si="1"/>
        <v>6.3878093599999994</v>
      </c>
      <c r="I41" s="2">
        <v>5.8442999999999996</v>
      </c>
      <c r="J41" s="2">
        <v>0.54350935999999994</v>
      </c>
      <c r="K41" s="2">
        <v>0.30319464000000002</v>
      </c>
      <c r="L41" s="2">
        <v>0.22315184000000002</v>
      </c>
      <c r="M41" s="2">
        <v>1.7162880000000002E-2</v>
      </c>
      <c r="N41" s="3">
        <v>515479</v>
      </c>
      <c r="O41" s="3">
        <v>4944380</v>
      </c>
      <c r="P41" s="3">
        <v>2140.31</v>
      </c>
      <c r="Q41" s="3">
        <v>3</v>
      </c>
      <c r="R41" s="3">
        <v>361.11099999999999</v>
      </c>
      <c r="S41" s="3">
        <v>66.608691979100001</v>
      </c>
    </row>
    <row r="42" spans="1:19" x14ac:dyDescent="0.2">
      <c r="A42" s="2" t="s">
        <v>49</v>
      </c>
      <c r="B42" s="2" t="s">
        <v>157</v>
      </c>
      <c r="C42" s="2" t="s">
        <v>110</v>
      </c>
      <c r="D42" s="2" t="s">
        <v>111</v>
      </c>
      <c r="E42" s="2" t="s">
        <v>111</v>
      </c>
      <c r="F42" s="3">
        <v>71933</v>
      </c>
      <c r="G42" s="2">
        <v>4.8570000000000002</v>
      </c>
      <c r="H42" s="2">
        <f t="shared" si="1"/>
        <v>4.5471288799999998</v>
      </c>
      <c r="I42" s="2">
        <v>3.8169</v>
      </c>
      <c r="J42" s="2">
        <v>0.73022888000000008</v>
      </c>
      <c r="K42" s="2">
        <v>0.21735127999999998</v>
      </c>
      <c r="L42" s="2">
        <v>0.51287760000000004</v>
      </c>
      <c r="M42" s="2">
        <v>0</v>
      </c>
      <c r="N42" s="3">
        <v>501130</v>
      </c>
      <c r="O42" s="3">
        <v>4948061</v>
      </c>
      <c r="P42" s="3">
        <v>2066.85</v>
      </c>
      <c r="Q42" s="3">
        <v>3</v>
      </c>
      <c r="R42" s="3">
        <v>632.22199999999998</v>
      </c>
      <c r="S42" s="3">
        <v>105.565569009</v>
      </c>
    </row>
    <row r="43" spans="1:19" x14ac:dyDescent="0.2">
      <c r="A43" s="2" t="s">
        <v>48</v>
      </c>
      <c r="B43" s="2" t="s">
        <v>156</v>
      </c>
      <c r="C43" s="2" t="s">
        <v>112</v>
      </c>
      <c r="D43" s="2" t="s">
        <v>111</v>
      </c>
      <c r="E43" s="2" t="s">
        <v>117</v>
      </c>
      <c r="F43" s="3">
        <v>32100</v>
      </c>
      <c r="G43" s="2">
        <v>4.5069999999999997</v>
      </c>
      <c r="H43" s="2">
        <f t="shared" si="1"/>
        <v>3.0322317600000002</v>
      </c>
      <c r="I43" s="2">
        <v>1.9757</v>
      </c>
      <c r="J43" s="2">
        <v>1.0565317599999999</v>
      </c>
      <c r="K43" s="2">
        <v>0.58451663999999992</v>
      </c>
      <c r="L43" s="2">
        <v>0.47201512000000001</v>
      </c>
      <c r="M43" s="2">
        <v>0</v>
      </c>
      <c r="N43" s="3">
        <v>500636</v>
      </c>
      <c r="O43" s="3">
        <v>4949235</v>
      </c>
      <c r="P43" s="3">
        <v>2053.7399999999998</v>
      </c>
      <c r="Q43" s="3">
        <v>3</v>
      </c>
      <c r="R43" s="3">
        <v>403.66699999999997</v>
      </c>
      <c r="S43" s="3">
        <v>169.50863952399999</v>
      </c>
    </row>
    <row r="44" spans="1:19" x14ac:dyDescent="0.2">
      <c r="A44" s="2" t="s">
        <v>47</v>
      </c>
      <c r="B44" s="2" t="s">
        <v>155</v>
      </c>
      <c r="C44" s="2" t="s">
        <v>112</v>
      </c>
      <c r="D44" s="2" t="s">
        <v>111</v>
      </c>
      <c r="E44" s="2" t="s">
        <v>117</v>
      </c>
      <c r="F44" s="3">
        <v>2133</v>
      </c>
      <c r="G44" s="2">
        <v>3.3290000000000002</v>
      </c>
      <c r="H44" s="2">
        <f t="shared" si="1"/>
        <v>2.0629300000000002</v>
      </c>
      <c r="I44" s="2">
        <v>0.1759</v>
      </c>
      <c r="J44" s="2">
        <v>1.88703</v>
      </c>
      <c r="K44" s="2">
        <v>1.1320562399999998</v>
      </c>
      <c r="L44" s="2">
        <v>0.75497376000000005</v>
      </c>
      <c r="M44" s="2">
        <v>0</v>
      </c>
      <c r="N44" s="3">
        <v>494228</v>
      </c>
      <c r="O44" s="3">
        <v>4960695</v>
      </c>
      <c r="P44" s="3">
        <v>2093.37</v>
      </c>
      <c r="Q44" s="3">
        <v>2</v>
      </c>
      <c r="R44" s="3">
        <v>160.22200000000001</v>
      </c>
      <c r="S44" s="3">
        <v>27.273698680100001</v>
      </c>
    </row>
    <row r="45" spans="1:19" x14ac:dyDescent="0.2">
      <c r="A45" s="2" t="s">
        <v>46</v>
      </c>
      <c r="B45" s="2" t="s">
        <v>159</v>
      </c>
      <c r="C45" s="2" t="s">
        <v>110</v>
      </c>
      <c r="D45" s="2" t="s">
        <v>111</v>
      </c>
      <c r="E45" s="2" t="s">
        <v>111</v>
      </c>
      <c r="F45" s="3">
        <v>700</v>
      </c>
      <c r="G45" s="2">
        <v>2.8460000000000001</v>
      </c>
      <c r="H45" s="2">
        <f t="shared" si="1"/>
        <v>1.9267172799999999</v>
      </c>
      <c r="I45" s="2">
        <v>4.2700000000000002E-2</v>
      </c>
      <c r="J45" s="2">
        <v>1.8840172799999999</v>
      </c>
      <c r="K45" s="2">
        <v>1.1206737599999999</v>
      </c>
      <c r="L45" s="2">
        <v>0.74732208</v>
      </c>
      <c r="M45" s="2">
        <v>1.6021440000000001E-2</v>
      </c>
      <c r="N45" s="3">
        <v>534502</v>
      </c>
      <c r="O45" s="3">
        <v>4915509</v>
      </c>
      <c r="P45" s="3">
        <v>2382.9299999999998</v>
      </c>
      <c r="Q45" s="3">
        <v>3</v>
      </c>
      <c r="R45" s="3">
        <v>631.66700000000003</v>
      </c>
      <c r="S45" s="3">
        <v>67.371484586600005</v>
      </c>
    </row>
    <row r="46" spans="1:19" x14ac:dyDescent="0.2">
      <c r="A46" s="2" t="s">
        <v>45</v>
      </c>
      <c r="B46" s="2" t="s">
        <v>160</v>
      </c>
      <c r="C46" s="2" t="s">
        <v>110</v>
      </c>
      <c r="D46" s="2" t="s">
        <v>114</v>
      </c>
      <c r="E46" s="2" t="s">
        <v>114</v>
      </c>
      <c r="F46" s="3">
        <v>454200</v>
      </c>
      <c r="G46" s="2">
        <v>5.657</v>
      </c>
      <c r="H46" s="2">
        <f t="shared" si="1"/>
        <v>4.8129235999999995</v>
      </c>
      <c r="I46" s="2">
        <v>4.5717999999999996</v>
      </c>
      <c r="J46" s="2">
        <v>0.24112359999999999</v>
      </c>
      <c r="K46" s="2">
        <v>0.1183116</v>
      </c>
      <c r="L46" s="2">
        <v>0.12281200000000002</v>
      </c>
      <c r="M46" s="2">
        <v>0</v>
      </c>
      <c r="N46" s="3">
        <v>500984</v>
      </c>
      <c r="O46" s="3">
        <v>4945028</v>
      </c>
      <c r="P46" s="3">
        <v>2074.16</v>
      </c>
      <c r="Q46" s="3">
        <v>3</v>
      </c>
      <c r="R46" s="3">
        <v>573.44399999999996</v>
      </c>
      <c r="S46" s="3">
        <v>77.078385729700003</v>
      </c>
    </row>
    <row r="47" spans="1:19" x14ac:dyDescent="0.2">
      <c r="A47" s="2" t="s">
        <v>44</v>
      </c>
      <c r="B47" s="2" t="s">
        <v>162</v>
      </c>
      <c r="C47" s="2" t="s">
        <v>112</v>
      </c>
      <c r="D47" s="2" t="s">
        <v>114</v>
      </c>
      <c r="E47" s="2" t="s">
        <v>117</v>
      </c>
      <c r="F47" s="3">
        <v>966</v>
      </c>
      <c r="G47" s="2">
        <v>2.9849999999999999</v>
      </c>
      <c r="H47" s="2">
        <f t="shared" si="1"/>
        <v>1.4508572800000001</v>
      </c>
      <c r="I47" s="2">
        <v>0.4894</v>
      </c>
      <c r="J47" s="2">
        <v>0.96145728000000008</v>
      </c>
      <c r="K47" s="2">
        <v>0.70338632000000012</v>
      </c>
      <c r="L47" s="2">
        <v>0.15872440000000002</v>
      </c>
      <c r="M47" s="2">
        <v>9.934656E-2</v>
      </c>
      <c r="N47" s="3">
        <v>518620</v>
      </c>
      <c r="O47" s="3">
        <v>4962212</v>
      </c>
      <c r="P47" s="3">
        <v>2401.21</v>
      </c>
      <c r="Q47" s="3">
        <v>3</v>
      </c>
      <c r="R47" s="3">
        <v>827.66700000000003</v>
      </c>
      <c r="S47" s="3">
        <v>185.73070212600001</v>
      </c>
    </row>
    <row r="48" spans="1:19" x14ac:dyDescent="0.2">
      <c r="A48" s="2" t="s">
        <v>43</v>
      </c>
      <c r="B48" s="2" t="s">
        <v>161</v>
      </c>
      <c r="C48" s="2" t="s">
        <v>110</v>
      </c>
      <c r="D48" s="2" t="s">
        <v>111</v>
      </c>
      <c r="E48" s="2" t="s">
        <v>111</v>
      </c>
      <c r="F48" s="3">
        <v>47800</v>
      </c>
      <c r="G48" s="2">
        <v>4.6790000000000003</v>
      </c>
      <c r="H48" s="2">
        <f t="shared" si="1"/>
        <v>5.5298416799999996</v>
      </c>
      <c r="I48" s="2">
        <v>4.9459999999999997</v>
      </c>
      <c r="J48" s="2">
        <v>0.58384168000000003</v>
      </c>
      <c r="K48" s="2">
        <v>0.14893720000000002</v>
      </c>
      <c r="L48" s="2">
        <v>0.38920560000000004</v>
      </c>
      <c r="M48" s="2">
        <v>4.5698880000000004E-2</v>
      </c>
      <c r="N48" s="3">
        <v>519097</v>
      </c>
      <c r="O48" s="3">
        <v>4962869</v>
      </c>
      <c r="P48" s="3">
        <v>2432.91</v>
      </c>
      <c r="Q48" s="3">
        <v>3</v>
      </c>
      <c r="R48" s="3">
        <v>496.22199999999998</v>
      </c>
      <c r="S48" s="3">
        <v>490.214523767</v>
      </c>
    </row>
    <row r="49" spans="1:19" x14ac:dyDescent="0.2">
      <c r="A49" s="2" t="s">
        <v>42</v>
      </c>
      <c r="B49" s="2" t="s">
        <v>163</v>
      </c>
      <c r="C49" s="2" t="s">
        <v>110</v>
      </c>
      <c r="D49" s="2" t="s">
        <v>111</v>
      </c>
      <c r="E49" s="2" t="s">
        <v>111</v>
      </c>
      <c r="F49" s="3">
        <v>700</v>
      </c>
      <c r="G49" s="2">
        <v>2.8460000000000001</v>
      </c>
      <c r="H49" s="2">
        <f t="shared" si="1"/>
        <v>1.1030632800000002</v>
      </c>
      <c r="I49" s="2">
        <v>9.7100000000000006E-2</v>
      </c>
      <c r="J49" s="2">
        <v>1.0059632800000002</v>
      </c>
      <c r="K49" s="2">
        <v>0.31929280000000004</v>
      </c>
      <c r="L49" s="2">
        <v>0.6295159199999999</v>
      </c>
      <c r="M49" s="2">
        <v>5.715456E-2</v>
      </c>
      <c r="N49" s="3">
        <v>554021</v>
      </c>
      <c r="O49" s="3">
        <v>4903181</v>
      </c>
      <c r="P49" s="3">
        <v>2407.31</v>
      </c>
      <c r="Q49" s="3">
        <v>4</v>
      </c>
      <c r="R49" s="3">
        <v>744.44399999999996</v>
      </c>
      <c r="S49" s="3">
        <v>240.76821848</v>
      </c>
    </row>
    <row r="50" spans="1:19" x14ac:dyDescent="0.2">
      <c r="A50" s="2" t="s">
        <v>41</v>
      </c>
      <c r="B50" s="2" t="s">
        <v>158</v>
      </c>
      <c r="C50" s="2" t="s">
        <v>112</v>
      </c>
      <c r="D50" s="2" t="s">
        <v>111</v>
      </c>
      <c r="E50" s="2" t="s">
        <v>117</v>
      </c>
      <c r="F50" s="3">
        <v>6100</v>
      </c>
      <c r="G50" s="2">
        <v>3.7850000000000001</v>
      </c>
      <c r="H50" s="2">
        <f t="shared" si="1"/>
        <v>1.9779477599999999</v>
      </c>
      <c r="I50" s="2">
        <v>0.90920000000000001</v>
      </c>
      <c r="J50" s="2">
        <v>1.0687477599999999</v>
      </c>
      <c r="K50" s="2">
        <v>0.43180247999999999</v>
      </c>
      <c r="L50" s="2">
        <v>0.61864096000000013</v>
      </c>
      <c r="M50" s="2">
        <v>1.8304319999999999E-2</v>
      </c>
      <c r="N50" s="3">
        <v>535624</v>
      </c>
      <c r="O50" s="3">
        <v>4914380</v>
      </c>
      <c r="P50" s="3">
        <v>2414.9299999999998</v>
      </c>
      <c r="Q50" s="3">
        <v>3</v>
      </c>
      <c r="R50" s="3">
        <v>177.22200000000001</v>
      </c>
      <c r="S50" s="3">
        <v>10.3988094344</v>
      </c>
    </row>
    <row r="51" spans="1:19" x14ac:dyDescent="0.2">
      <c r="A51" s="2" t="s">
        <v>40</v>
      </c>
      <c r="B51" s="2" t="s">
        <v>166</v>
      </c>
      <c r="C51" s="2" t="s">
        <v>112</v>
      </c>
      <c r="D51" s="2" t="s">
        <v>111</v>
      </c>
      <c r="E51" s="2" t="s">
        <v>117</v>
      </c>
      <c r="F51" s="3">
        <v>6100</v>
      </c>
      <c r="G51" s="2">
        <v>3.7850000000000001</v>
      </c>
      <c r="H51" s="2">
        <f t="shared" si="1"/>
        <v>2.4284670400000001</v>
      </c>
      <c r="I51" s="2">
        <v>0.52549999999999997</v>
      </c>
      <c r="J51" s="2">
        <v>1.9029670400000001</v>
      </c>
      <c r="K51" s="2">
        <v>0.68713839999999993</v>
      </c>
      <c r="L51" s="2">
        <v>1.14958384</v>
      </c>
      <c r="M51" s="2">
        <v>6.6244800000000006E-2</v>
      </c>
      <c r="N51" s="3">
        <v>537137</v>
      </c>
      <c r="O51" s="3">
        <v>4907050</v>
      </c>
      <c r="P51" s="3">
        <v>2469.4899999999998</v>
      </c>
      <c r="Q51" s="3">
        <v>4</v>
      </c>
      <c r="R51" s="3">
        <v>485</v>
      </c>
      <c r="S51" s="3">
        <v>98.896701319100004</v>
      </c>
    </row>
    <row r="52" spans="1:19" x14ac:dyDescent="0.2">
      <c r="A52" s="2" t="s">
        <v>39</v>
      </c>
      <c r="B52" s="2" t="s">
        <v>164</v>
      </c>
      <c r="C52" s="2" t="s">
        <v>110</v>
      </c>
      <c r="D52" s="2" t="s">
        <v>114</v>
      </c>
      <c r="E52" s="2" t="s">
        <v>111</v>
      </c>
      <c r="F52" s="3">
        <v>11800</v>
      </c>
      <c r="G52" s="2">
        <v>4.0720000000000001</v>
      </c>
      <c r="H52" s="2">
        <f t="shared" si="1"/>
        <v>2.1854474399999999</v>
      </c>
      <c r="I52" s="2">
        <v>1.4006000000000001</v>
      </c>
      <c r="J52" s="2">
        <v>0.78484744000000006</v>
      </c>
      <c r="K52" s="2">
        <v>0.38879336000000003</v>
      </c>
      <c r="L52" s="2">
        <v>0.39605408000000003</v>
      </c>
      <c r="M52" s="2">
        <v>0</v>
      </c>
      <c r="N52" s="3">
        <v>532435</v>
      </c>
      <c r="O52" s="3">
        <v>4907853</v>
      </c>
      <c r="P52" s="3">
        <v>2381.71</v>
      </c>
      <c r="Q52" s="3">
        <v>1</v>
      </c>
      <c r="R52" s="3">
        <v>531.88900000000001</v>
      </c>
      <c r="S52" s="3">
        <v>93.813323307000005</v>
      </c>
    </row>
    <row r="53" spans="1:19" x14ac:dyDescent="0.2">
      <c r="A53" s="2" t="s">
        <v>38</v>
      </c>
      <c r="B53" s="2" t="s">
        <v>165</v>
      </c>
      <c r="C53" s="2" t="s">
        <v>112</v>
      </c>
      <c r="D53" s="2" t="s">
        <v>114</v>
      </c>
      <c r="E53" s="2" t="s">
        <v>117</v>
      </c>
      <c r="F53" s="3">
        <v>7767</v>
      </c>
      <c r="G53" s="2">
        <v>3.89</v>
      </c>
      <c r="H53" s="2">
        <f t="shared" si="1"/>
        <v>3.3071067999999992</v>
      </c>
      <c r="I53" s="2">
        <v>0.5716</v>
      </c>
      <c r="J53" s="2">
        <v>2.7355067999999991</v>
      </c>
      <c r="K53" s="2">
        <v>1.9902217600000001</v>
      </c>
      <c r="L53" s="2">
        <v>0.5660376800000001</v>
      </c>
      <c r="M53" s="2">
        <v>0.17924735999999999</v>
      </c>
      <c r="N53" s="3">
        <v>534350</v>
      </c>
      <c r="O53" s="3">
        <v>4906927</v>
      </c>
      <c r="P53" s="3">
        <v>2426.5100000000002</v>
      </c>
      <c r="Q53" s="3">
        <v>3</v>
      </c>
      <c r="R53" s="3">
        <v>303.88900000000001</v>
      </c>
      <c r="S53" s="3">
        <v>69.496694736199998</v>
      </c>
    </row>
    <row r="54" spans="1:19" x14ac:dyDescent="0.2">
      <c r="A54" s="2" t="s">
        <v>37</v>
      </c>
      <c r="B54" s="2" t="s">
        <v>167</v>
      </c>
      <c r="C54" s="2" t="s">
        <v>112</v>
      </c>
      <c r="D54" s="2" t="s">
        <v>111</v>
      </c>
      <c r="E54" s="2" t="s">
        <v>117</v>
      </c>
      <c r="F54" s="3">
        <v>1733</v>
      </c>
      <c r="G54" s="2">
        <v>3.2389999999999999</v>
      </c>
      <c r="H54" s="2">
        <f t="shared" si="1"/>
        <v>1.3125055695999999</v>
      </c>
      <c r="I54" s="2">
        <v>0.40139999999999998</v>
      </c>
      <c r="J54" s="2">
        <v>0.91110556959999978</v>
      </c>
      <c r="K54" s="2">
        <v>0.55122568000000005</v>
      </c>
      <c r="L54" s="2">
        <v>0.35987988959999995</v>
      </c>
      <c r="M54" s="2">
        <v>0</v>
      </c>
      <c r="N54" s="3">
        <v>508710</v>
      </c>
      <c r="O54" s="3">
        <v>4931198</v>
      </c>
      <c r="P54" s="3">
        <v>2354.88</v>
      </c>
      <c r="Q54" s="3">
        <v>1</v>
      </c>
      <c r="R54" s="3">
        <v>503.88900000000001</v>
      </c>
      <c r="S54" s="3">
        <v>653.78069985100001</v>
      </c>
    </row>
    <row r="55" spans="1:19" x14ac:dyDescent="0.2">
      <c r="A55" s="2" t="s">
        <v>36</v>
      </c>
      <c r="B55" s="2" t="s">
        <v>170</v>
      </c>
      <c r="C55" s="2" t="s">
        <v>110</v>
      </c>
      <c r="D55" s="2" t="s">
        <v>111</v>
      </c>
      <c r="E55" s="2" t="s">
        <v>111</v>
      </c>
      <c r="F55" s="3">
        <v>267</v>
      </c>
      <c r="G55" s="2">
        <v>2.4279999999999999</v>
      </c>
      <c r="H55" s="2">
        <f t="shared" si="1"/>
        <v>0.91401551999999997</v>
      </c>
      <c r="I55" s="2">
        <v>0.1196</v>
      </c>
      <c r="J55" s="2">
        <v>0.79441551999999993</v>
      </c>
      <c r="K55" s="2">
        <v>0.45492512000000002</v>
      </c>
      <c r="L55" s="2">
        <v>0.33949039999999997</v>
      </c>
      <c r="M55" s="2">
        <v>0</v>
      </c>
      <c r="N55" s="3">
        <v>545426</v>
      </c>
      <c r="O55" s="3">
        <v>4919419</v>
      </c>
      <c r="P55" s="3">
        <v>2375.31</v>
      </c>
      <c r="Q55" s="3">
        <v>3</v>
      </c>
      <c r="R55" s="3">
        <v>697.55600000000004</v>
      </c>
      <c r="S55" s="3">
        <v>391.89486568699999</v>
      </c>
    </row>
    <row r="56" spans="1:19" x14ac:dyDescent="0.2">
      <c r="A56" s="2" t="s">
        <v>35</v>
      </c>
      <c r="B56" s="2" t="s">
        <v>168</v>
      </c>
      <c r="C56" s="2" t="s">
        <v>110</v>
      </c>
      <c r="D56" s="2" t="s">
        <v>114</v>
      </c>
      <c r="E56" s="2" t="s">
        <v>114</v>
      </c>
      <c r="F56" s="3">
        <v>566</v>
      </c>
      <c r="G56" s="2">
        <v>2.754</v>
      </c>
      <c r="H56" s="2">
        <f t="shared" si="1"/>
        <v>0.76917104000000003</v>
      </c>
      <c r="I56" s="2">
        <v>6.4699999999999994E-2</v>
      </c>
      <c r="J56" s="2">
        <v>0.70447104000000005</v>
      </c>
      <c r="K56" s="2">
        <v>0.44698096000000004</v>
      </c>
      <c r="L56" s="2">
        <v>0.14330479999999998</v>
      </c>
      <c r="M56" s="2">
        <v>0.11418528</v>
      </c>
      <c r="N56" s="3">
        <v>527329</v>
      </c>
      <c r="O56" s="3">
        <v>4896594</v>
      </c>
      <c r="P56" s="3">
        <v>2378.35</v>
      </c>
      <c r="Q56" s="3">
        <v>3</v>
      </c>
      <c r="R56" s="3">
        <v>700.11099999999999</v>
      </c>
      <c r="S56" s="3">
        <v>301.30821835299997</v>
      </c>
    </row>
    <row r="57" spans="1:19" x14ac:dyDescent="0.2">
      <c r="A57" s="2" t="s">
        <v>34</v>
      </c>
      <c r="B57" s="2" t="s">
        <v>169</v>
      </c>
      <c r="C57" s="2" t="s">
        <v>110</v>
      </c>
      <c r="D57" s="2" t="s">
        <v>114</v>
      </c>
      <c r="E57" s="2" t="s">
        <v>111</v>
      </c>
      <c r="F57" s="3">
        <v>2266</v>
      </c>
      <c r="G57" s="2">
        <v>3.355</v>
      </c>
      <c r="H57" s="2">
        <f t="shared" si="1"/>
        <v>2.1146692000000002</v>
      </c>
      <c r="I57" s="2">
        <v>0.48559999999999998</v>
      </c>
      <c r="J57" s="2">
        <v>1.6290692000000002</v>
      </c>
      <c r="K57" s="2">
        <v>1.1789771999999996</v>
      </c>
      <c r="L57" s="2">
        <v>0.41124176000000007</v>
      </c>
      <c r="M57" s="2">
        <v>3.8850240000000001E-2</v>
      </c>
      <c r="N57" s="3">
        <v>530886</v>
      </c>
      <c r="O57" s="3">
        <v>4904678</v>
      </c>
      <c r="P57" s="3">
        <v>2374.6999999999998</v>
      </c>
      <c r="Q57" s="3">
        <v>3</v>
      </c>
      <c r="R57" s="3">
        <v>602.44399999999996</v>
      </c>
      <c r="S57" s="3">
        <v>85.961427035900002</v>
      </c>
    </row>
    <row r="58" spans="1:19" x14ac:dyDescent="0.2">
      <c r="A58" s="2" t="s">
        <v>33</v>
      </c>
      <c r="B58" s="2" t="s">
        <v>174</v>
      </c>
      <c r="C58" s="2" t="s">
        <v>110</v>
      </c>
      <c r="D58" s="2" t="s">
        <v>111</v>
      </c>
      <c r="E58" s="2" t="s">
        <v>111</v>
      </c>
      <c r="F58" s="3">
        <v>70866</v>
      </c>
      <c r="G58" s="2">
        <v>4.8499999999999996</v>
      </c>
      <c r="H58" s="2">
        <f t="shared" si="1"/>
        <v>2.25320184</v>
      </c>
      <c r="I58" s="2">
        <v>1.6648000000000001</v>
      </c>
      <c r="J58" s="2">
        <v>0.58840184000000006</v>
      </c>
      <c r="K58" s="2">
        <v>7.8906080000000003E-2</v>
      </c>
      <c r="L58" s="2">
        <v>0.37248168000000004</v>
      </c>
      <c r="M58" s="2">
        <v>0.13701408000000001</v>
      </c>
      <c r="N58" s="3">
        <v>515679</v>
      </c>
      <c r="O58" s="3">
        <v>4925904</v>
      </c>
      <c r="P58" s="3">
        <v>2465.83</v>
      </c>
      <c r="Q58" s="3">
        <v>3</v>
      </c>
      <c r="R58" s="3">
        <v>616.22199999999998</v>
      </c>
      <c r="S58" s="3">
        <v>117.51369868</v>
      </c>
    </row>
    <row r="59" spans="1:19" x14ac:dyDescent="0.2">
      <c r="A59" s="2" t="s">
        <v>32</v>
      </c>
      <c r="B59" s="2" t="s">
        <v>172</v>
      </c>
      <c r="C59" s="2" t="s">
        <v>110</v>
      </c>
      <c r="D59" s="2" t="s">
        <v>111</v>
      </c>
      <c r="E59" s="2" t="s">
        <v>111</v>
      </c>
      <c r="F59" s="3">
        <v>3333</v>
      </c>
      <c r="G59" s="2">
        <v>3.5230000000000001</v>
      </c>
      <c r="H59" s="2">
        <f t="shared" si="1"/>
        <v>2.5676204</v>
      </c>
      <c r="I59" s="2">
        <v>1.0989</v>
      </c>
      <c r="J59" s="2">
        <v>1.4687203999999998</v>
      </c>
      <c r="K59" s="2">
        <v>0.39386560000000004</v>
      </c>
      <c r="L59" s="2">
        <v>0.99480263999999996</v>
      </c>
      <c r="M59" s="2">
        <v>8.0052159999999997E-2</v>
      </c>
      <c r="N59" s="3">
        <v>517063</v>
      </c>
      <c r="O59" s="3">
        <v>4924840</v>
      </c>
      <c r="P59" s="3">
        <v>2513.08</v>
      </c>
      <c r="Q59" s="3">
        <v>3</v>
      </c>
      <c r="R59" s="3">
        <v>735.44399999999996</v>
      </c>
      <c r="S59" s="3">
        <v>304.539484915</v>
      </c>
    </row>
    <row r="60" spans="1:19" x14ac:dyDescent="0.2">
      <c r="A60" s="2" t="s">
        <v>31</v>
      </c>
      <c r="B60" s="2" t="s">
        <v>171</v>
      </c>
      <c r="C60" s="2" t="s">
        <v>112</v>
      </c>
      <c r="D60" s="2" t="s">
        <v>111</v>
      </c>
      <c r="E60" s="2" t="s">
        <v>117</v>
      </c>
      <c r="F60" s="3">
        <v>21433</v>
      </c>
      <c r="G60" s="2">
        <v>4.3310000000000004</v>
      </c>
      <c r="H60" s="2">
        <f t="shared" si="1"/>
        <v>3.1955651200000004</v>
      </c>
      <c r="I60" s="2">
        <v>2.9799000000000002</v>
      </c>
      <c r="J60" s="2">
        <v>0.21566511999999999</v>
      </c>
      <c r="K60" s="2">
        <v>4.8369600000000006E-2</v>
      </c>
      <c r="L60" s="2">
        <v>0.10561648000000001</v>
      </c>
      <c r="M60" s="2">
        <v>6.1679039999999997E-2</v>
      </c>
      <c r="N60" s="3">
        <v>514504</v>
      </c>
      <c r="O60" s="3">
        <v>4927734</v>
      </c>
      <c r="P60" s="3">
        <v>2322.58</v>
      </c>
      <c r="Q60" s="3">
        <v>3</v>
      </c>
      <c r="R60" s="3">
        <v>454.11099999999999</v>
      </c>
      <c r="S60" s="3">
        <v>54.289105263099998</v>
      </c>
    </row>
    <row r="61" spans="1:19" x14ac:dyDescent="0.2">
      <c r="A61" s="2" t="s">
        <v>30</v>
      </c>
      <c r="B61" s="2" t="s">
        <v>173</v>
      </c>
      <c r="C61" s="2" t="s">
        <v>110</v>
      </c>
      <c r="D61" s="2" t="s">
        <v>114</v>
      </c>
      <c r="E61" s="2" t="s">
        <v>111</v>
      </c>
      <c r="F61" s="3">
        <v>19366</v>
      </c>
      <c r="G61" s="2">
        <v>4.2869999999999999</v>
      </c>
      <c r="H61" s="2">
        <f t="shared" si="1"/>
        <v>2.9309563199999999</v>
      </c>
      <c r="I61" s="2">
        <v>1.6776</v>
      </c>
      <c r="J61" s="2">
        <v>1.25335632</v>
      </c>
      <c r="K61" s="2">
        <v>0.57578192000000006</v>
      </c>
      <c r="L61" s="2">
        <v>0.63073407999999997</v>
      </c>
      <c r="M61" s="2">
        <v>4.6840319999999998E-2</v>
      </c>
      <c r="N61" s="3">
        <v>515429</v>
      </c>
      <c r="O61" s="3">
        <v>4922324</v>
      </c>
      <c r="P61" s="3">
        <v>2335.9899999999998</v>
      </c>
      <c r="Q61" s="3">
        <v>3</v>
      </c>
      <c r="R61" s="3">
        <v>428.11099999999999</v>
      </c>
      <c r="S61" s="3">
        <v>160.517339765</v>
      </c>
    </row>
    <row r="62" spans="1:19" x14ac:dyDescent="0.2">
      <c r="A62" s="2" t="s">
        <v>29</v>
      </c>
      <c r="B62" s="2" t="s">
        <v>176</v>
      </c>
      <c r="C62" s="2" t="s">
        <v>110</v>
      </c>
      <c r="D62" s="2" t="s">
        <v>111</v>
      </c>
      <c r="E62" s="2" t="s">
        <v>111</v>
      </c>
      <c r="F62" s="3">
        <v>400</v>
      </c>
      <c r="G62" s="2">
        <v>2.6030000000000002</v>
      </c>
      <c r="H62" s="2">
        <f t="shared" si="1"/>
        <v>1.6311484000000001</v>
      </c>
      <c r="I62" s="2">
        <v>5.8799999999999998E-2</v>
      </c>
      <c r="J62" s="2">
        <v>1.5723484000000001</v>
      </c>
      <c r="K62" s="2">
        <v>0.71546303999999994</v>
      </c>
      <c r="L62" s="2">
        <v>0.82370103999999977</v>
      </c>
      <c r="M62" s="2">
        <v>3.3184319999999996E-2</v>
      </c>
      <c r="N62" s="3">
        <v>555213</v>
      </c>
      <c r="O62" s="3">
        <v>4903261</v>
      </c>
      <c r="P62" s="3">
        <v>2369.21</v>
      </c>
      <c r="Q62" s="3">
        <v>4</v>
      </c>
      <c r="R62" s="3">
        <v>598.44399999999996</v>
      </c>
      <c r="S62" s="3">
        <v>79.8541556845</v>
      </c>
    </row>
    <row r="63" spans="1:19" x14ac:dyDescent="0.2">
      <c r="A63" s="2" t="s">
        <v>28</v>
      </c>
      <c r="B63" s="2" t="s">
        <v>175</v>
      </c>
      <c r="C63" s="2" t="s">
        <v>110</v>
      </c>
      <c r="D63" s="2" t="s">
        <v>111</v>
      </c>
      <c r="E63" s="2" t="s">
        <v>111</v>
      </c>
      <c r="F63" s="3">
        <v>2066</v>
      </c>
      <c r="G63" s="2">
        <v>3.3149999999999999</v>
      </c>
      <c r="H63" s="2">
        <f t="shared" si="1"/>
        <v>1.5720902400000001</v>
      </c>
      <c r="I63" s="2">
        <v>0.21360000000000001</v>
      </c>
      <c r="J63" s="2">
        <v>1.3584902400000001</v>
      </c>
      <c r="K63" s="2">
        <v>0.54212319999999992</v>
      </c>
      <c r="L63" s="2">
        <v>0.81636703999999993</v>
      </c>
      <c r="M63" s="2">
        <v>0</v>
      </c>
      <c r="N63" s="3">
        <v>556383</v>
      </c>
      <c r="O63" s="3">
        <v>4902983</v>
      </c>
      <c r="P63" s="3">
        <v>2377.7399999999998</v>
      </c>
      <c r="Q63" s="3">
        <v>4</v>
      </c>
      <c r="R63" s="3">
        <v>659.88900000000001</v>
      </c>
      <c r="S63" s="3">
        <v>60.0635298531</v>
      </c>
    </row>
    <row r="64" spans="1:19" x14ac:dyDescent="0.2">
      <c r="A64" s="2" t="s">
        <v>27</v>
      </c>
      <c r="B64" s="2" t="s">
        <v>177</v>
      </c>
      <c r="C64" s="2" t="s">
        <v>110</v>
      </c>
      <c r="D64" s="2" t="s">
        <v>111</v>
      </c>
      <c r="E64" s="2" t="s">
        <v>111</v>
      </c>
      <c r="F64" s="3">
        <v>2967</v>
      </c>
      <c r="G64" s="2">
        <v>3.472</v>
      </c>
      <c r="H64" s="2">
        <f t="shared" si="1"/>
        <v>1.9376259999999996</v>
      </c>
      <c r="I64" s="2">
        <v>0.31859999999999999</v>
      </c>
      <c r="J64" s="2">
        <v>1.6190259999999996</v>
      </c>
      <c r="K64" s="2">
        <v>0.75978007999999986</v>
      </c>
      <c r="L64" s="2">
        <v>0.74277776000000018</v>
      </c>
      <c r="M64" s="2">
        <v>0.11646815999999999</v>
      </c>
      <c r="N64" s="3">
        <v>516396</v>
      </c>
      <c r="O64" s="3">
        <v>4962011</v>
      </c>
      <c r="P64" s="3">
        <v>2340.86</v>
      </c>
      <c r="Q64" s="3">
        <v>2</v>
      </c>
      <c r="R64" s="3">
        <v>631.66700000000003</v>
      </c>
      <c r="S64" s="3">
        <v>58.510967284199999</v>
      </c>
    </row>
    <row r="65" spans="1:19" x14ac:dyDescent="0.2">
      <c r="A65" s="2" t="s">
        <v>26</v>
      </c>
      <c r="B65" s="2" t="s">
        <v>178</v>
      </c>
      <c r="C65" s="2" t="s">
        <v>110</v>
      </c>
      <c r="D65" s="2" t="s">
        <v>111</v>
      </c>
      <c r="E65" s="2" t="s">
        <v>111</v>
      </c>
      <c r="F65" s="3">
        <v>20066</v>
      </c>
      <c r="G65" s="2">
        <v>4.3019999999999996</v>
      </c>
      <c r="H65" s="2">
        <f t="shared" si="1"/>
        <v>5.0883610399999997</v>
      </c>
      <c r="I65" s="2">
        <v>4.7641999999999998</v>
      </c>
      <c r="J65" s="2">
        <v>0.32416104000000001</v>
      </c>
      <c r="K65" s="2">
        <v>0.19667983999999999</v>
      </c>
      <c r="L65" s="2">
        <v>8.4065200000000007E-2</v>
      </c>
      <c r="M65" s="2">
        <v>4.3416000000000003E-2</v>
      </c>
      <c r="N65" s="3">
        <v>516737</v>
      </c>
      <c r="O65" s="3">
        <v>4963063</v>
      </c>
      <c r="P65" s="3">
        <v>2412.8000000000002</v>
      </c>
      <c r="Q65" s="3">
        <v>2</v>
      </c>
      <c r="R65" s="3">
        <v>714.88900000000001</v>
      </c>
      <c r="S65" s="3">
        <v>490.98247363299998</v>
      </c>
    </row>
    <row r="66" spans="1:19" x14ac:dyDescent="0.2">
      <c r="A66" s="2" t="s">
        <v>25</v>
      </c>
      <c r="B66" s="2" t="s">
        <v>179</v>
      </c>
      <c r="C66" s="2" t="s">
        <v>110</v>
      </c>
      <c r="D66" s="2" t="s">
        <v>111</v>
      </c>
      <c r="E66" s="2" t="s">
        <v>111</v>
      </c>
      <c r="F66" s="3">
        <v>16000</v>
      </c>
      <c r="G66" s="2">
        <v>4.2039999999999997</v>
      </c>
      <c r="H66" s="2">
        <f t="shared" ref="H66:H91" si="2">I66+J66</f>
        <v>2.6100551999999997</v>
      </c>
      <c r="I66" s="2">
        <v>0.78569999999999995</v>
      </c>
      <c r="J66" s="2">
        <v>1.8243551999999996</v>
      </c>
      <c r="K66" s="2">
        <v>0.49504536000000005</v>
      </c>
      <c r="L66" s="2">
        <v>1.2909012</v>
      </c>
      <c r="M66" s="2">
        <v>3.8408640000000001E-2</v>
      </c>
      <c r="N66" s="3">
        <v>543993</v>
      </c>
      <c r="O66" s="3">
        <v>4965097</v>
      </c>
      <c r="P66" s="3">
        <v>2505.46</v>
      </c>
      <c r="Q66" s="3">
        <v>4</v>
      </c>
      <c r="R66" s="3">
        <v>826.77800000000002</v>
      </c>
      <c r="S66" s="3">
        <v>121.533372008</v>
      </c>
    </row>
    <row r="67" spans="1:19" x14ac:dyDescent="0.2">
      <c r="A67" s="2" t="s">
        <v>24</v>
      </c>
      <c r="B67" s="2" t="s">
        <v>180</v>
      </c>
      <c r="C67" s="2" t="s">
        <v>112</v>
      </c>
      <c r="D67" s="2" t="s">
        <v>114</v>
      </c>
      <c r="E67" s="2" t="s">
        <v>117</v>
      </c>
      <c r="F67" s="3">
        <v>20833</v>
      </c>
      <c r="G67" s="2">
        <v>4.319</v>
      </c>
      <c r="H67" s="2">
        <f t="shared" si="2"/>
        <v>2.9644305600000003</v>
      </c>
      <c r="I67" s="2">
        <v>2.1713</v>
      </c>
      <c r="J67" s="2">
        <v>0.79313056000000015</v>
      </c>
      <c r="K67" s="2">
        <v>0.25391167999999997</v>
      </c>
      <c r="L67" s="2">
        <v>0.50036864000000003</v>
      </c>
      <c r="M67" s="2">
        <v>3.8850240000000001E-2</v>
      </c>
      <c r="N67" s="3">
        <v>510211</v>
      </c>
      <c r="O67" s="3">
        <v>4926599</v>
      </c>
      <c r="P67" s="3">
        <v>2415.2399999999998</v>
      </c>
      <c r="Q67" s="3">
        <v>3</v>
      </c>
      <c r="R67" s="3">
        <v>479.66699999999997</v>
      </c>
      <c r="S67" s="3">
        <v>124.176431025</v>
      </c>
    </row>
    <row r="68" spans="1:19" x14ac:dyDescent="0.2">
      <c r="A68" s="2" t="s">
        <v>23</v>
      </c>
      <c r="B68" s="2" t="s">
        <v>181</v>
      </c>
      <c r="C68" s="2" t="s">
        <v>112</v>
      </c>
      <c r="D68" s="2" t="s">
        <v>111</v>
      </c>
      <c r="E68" s="2" t="s">
        <v>117</v>
      </c>
      <c r="F68" s="3">
        <v>700</v>
      </c>
      <c r="G68" s="2">
        <v>2.8460000000000001</v>
      </c>
      <c r="H68" s="2">
        <f t="shared" si="2"/>
        <v>1.4315589599999996</v>
      </c>
      <c r="I68" s="2">
        <v>0.2465</v>
      </c>
      <c r="J68" s="2">
        <v>1.1850589599999997</v>
      </c>
      <c r="K68" s="2">
        <v>0.5809385600000001</v>
      </c>
      <c r="L68" s="2">
        <v>0.57200872000000003</v>
      </c>
      <c r="M68" s="2">
        <v>3.2111680000000004E-2</v>
      </c>
      <c r="N68" s="3">
        <v>510085</v>
      </c>
      <c r="O68" s="3">
        <v>4926250</v>
      </c>
      <c r="P68" s="3">
        <v>2395.12</v>
      </c>
      <c r="Q68" s="3">
        <v>3</v>
      </c>
      <c r="R68" s="3">
        <v>627</v>
      </c>
      <c r="S68" s="3">
        <v>216.39264557800001</v>
      </c>
    </row>
    <row r="69" spans="1:19" x14ac:dyDescent="0.2">
      <c r="A69" s="2" t="s">
        <v>22</v>
      </c>
      <c r="B69" s="2" t="s">
        <v>182</v>
      </c>
      <c r="C69" s="2" t="s">
        <v>110</v>
      </c>
      <c r="D69" s="2" t="s">
        <v>111</v>
      </c>
      <c r="E69" s="2" t="s">
        <v>111</v>
      </c>
      <c r="F69" s="3">
        <v>700</v>
      </c>
      <c r="G69" s="2">
        <v>2.8460000000000001</v>
      </c>
      <c r="H69" s="2">
        <f t="shared" si="2"/>
        <v>1.8978963200000001</v>
      </c>
      <c r="I69" s="2">
        <v>0</v>
      </c>
      <c r="J69" s="2">
        <v>1.8978963200000001</v>
      </c>
      <c r="K69" s="2">
        <v>0.44197184000000006</v>
      </c>
      <c r="L69" s="2">
        <v>1.24068048</v>
      </c>
      <c r="M69" s="2">
        <v>0.21524399999999999</v>
      </c>
      <c r="N69" s="3">
        <v>557142</v>
      </c>
      <c r="O69" s="3">
        <v>4895468</v>
      </c>
      <c r="P69" s="3">
        <v>2606.65</v>
      </c>
      <c r="Q69" s="3">
        <v>4</v>
      </c>
      <c r="R69" s="3">
        <v>604.66700000000003</v>
      </c>
      <c r="S69" s="3">
        <v>371.49794977200003</v>
      </c>
    </row>
    <row r="70" spans="1:19" x14ac:dyDescent="0.2">
      <c r="A70" s="2" t="s">
        <v>21</v>
      </c>
      <c r="B70" s="2" t="s">
        <v>183</v>
      </c>
      <c r="C70" s="2" t="s">
        <v>112</v>
      </c>
      <c r="D70" s="2" t="s">
        <v>111</v>
      </c>
      <c r="E70" s="2" t="s">
        <v>117</v>
      </c>
      <c r="F70" s="3">
        <v>33</v>
      </c>
      <c r="G70" s="2">
        <v>1.5309999999999999</v>
      </c>
      <c r="H70" s="2">
        <f t="shared" si="2"/>
        <v>2.15354504</v>
      </c>
      <c r="I70" s="2">
        <v>2.3999999999999998E-3</v>
      </c>
      <c r="J70" s="2">
        <v>2.1511450399999998</v>
      </c>
      <c r="K70" s="2">
        <v>0.85768335999999989</v>
      </c>
      <c r="L70" s="2">
        <v>1.2546114399999999</v>
      </c>
      <c r="M70" s="2">
        <v>3.8850240000000001E-2</v>
      </c>
      <c r="N70" s="3">
        <v>555930</v>
      </c>
      <c r="O70" s="3">
        <v>4897991</v>
      </c>
      <c r="P70" s="3">
        <v>2494.79</v>
      </c>
      <c r="Q70" s="3">
        <v>4</v>
      </c>
      <c r="R70" s="3">
        <v>872.22199999999998</v>
      </c>
      <c r="S70" s="3">
        <v>261.18599867799998</v>
      </c>
    </row>
    <row r="71" spans="1:19" x14ac:dyDescent="0.2">
      <c r="A71" s="2" t="s">
        <v>20</v>
      </c>
      <c r="B71" s="2" t="s">
        <v>184</v>
      </c>
      <c r="C71" s="2" t="s">
        <v>110</v>
      </c>
      <c r="D71" s="2" t="s">
        <v>111</v>
      </c>
      <c r="E71" s="2" t="s">
        <v>111</v>
      </c>
      <c r="F71" s="3">
        <v>1033</v>
      </c>
      <c r="G71" s="2">
        <v>3.0150000000000001</v>
      </c>
      <c r="H71" s="2">
        <f t="shared" si="2"/>
        <v>0.8208469599999999</v>
      </c>
      <c r="I71" s="2">
        <v>0.19489999999999999</v>
      </c>
      <c r="J71" s="2">
        <v>0.62594695999999994</v>
      </c>
      <c r="K71" s="2">
        <v>0.49882328000000004</v>
      </c>
      <c r="L71" s="2">
        <v>9.2839199999999997E-2</v>
      </c>
      <c r="M71" s="2">
        <v>3.4284480000000006E-2</v>
      </c>
      <c r="N71" s="3">
        <v>526640</v>
      </c>
      <c r="O71" s="3">
        <v>4899135</v>
      </c>
      <c r="P71" s="3">
        <v>2530.75</v>
      </c>
      <c r="Q71" s="3">
        <v>3</v>
      </c>
      <c r="R71" s="3">
        <v>517.77800000000002</v>
      </c>
      <c r="S71" s="3">
        <v>27.466901321000002</v>
      </c>
    </row>
    <row r="72" spans="1:19" x14ac:dyDescent="0.2">
      <c r="A72" s="2" t="s">
        <v>19</v>
      </c>
      <c r="B72" s="2" t="s">
        <v>185</v>
      </c>
      <c r="C72" s="2" t="s">
        <v>110</v>
      </c>
      <c r="D72" s="2" t="s">
        <v>114</v>
      </c>
      <c r="E72" s="2" t="s">
        <v>114</v>
      </c>
      <c r="F72" s="3">
        <v>767</v>
      </c>
      <c r="G72" s="2">
        <v>2.8849999999999998</v>
      </c>
      <c r="H72" s="2">
        <f t="shared" si="2"/>
        <v>0.98593448000000006</v>
      </c>
      <c r="I72" s="2">
        <v>0.22720000000000001</v>
      </c>
      <c r="J72" s="2">
        <v>0.7587344800000001</v>
      </c>
      <c r="K72" s="2">
        <v>0.57758160000000003</v>
      </c>
      <c r="L72" s="2">
        <v>0.15029271999999999</v>
      </c>
      <c r="M72" s="2">
        <v>3.0860160000000005E-2</v>
      </c>
      <c r="N72" s="3">
        <v>528552</v>
      </c>
      <c r="O72" s="3">
        <v>4900863</v>
      </c>
      <c r="P72" s="3">
        <v>2389.63</v>
      </c>
      <c r="Q72" s="3">
        <v>2</v>
      </c>
      <c r="R72" s="3">
        <v>583.77800000000002</v>
      </c>
      <c r="S72" s="3">
        <v>92.676976834000001</v>
      </c>
    </row>
    <row r="73" spans="1:19" x14ac:dyDescent="0.2">
      <c r="A73" s="2" t="s">
        <v>18</v>
      </c>
      <c r="B73" s="2" t="s">
        <v>186</v>
      </c>
      <c r="C73" s="2" t="s">
        <v>110</v>
      </c>
      <c r="D73" s="2" t="s">
        <v>111</v>
      </c>
      <c r="E73" s="2" t="s">
        <v>111</v>
      </c>
      <c r="F73" s="3">
        <v>333</v>
      </c>
      <c r="G73" s="2">
        <v>2.524</v>
      </c>
      <c r="H73" s="2">
        <f t="shared" si="2"/>
        <v>0.93572535999999995</v>
      </c>
      <c r="I73" s="2">
        <v>4.7500000000000001E-2</v>
      </c>
      <c r="J73" s="2">
        <v>0.88822535999999996</v>
      </c>
      <c r="K73" s="2">
        <v>0.59458120000000003</v>
      </c>
      <c r="L73" s="2">
        <v>0.22112143999999997</v>
      </c>
      <c r="M73" s="2">
        <v>7.2522719999999999E-2</v>
      </c>
      <c r="N73" s="3">
        <v>526394</v>
      </c>
      <c r="O73" s="3">
        <v>4899299</v>
      </c>
      <c r="P73" s="3">
        <v>2528.3200000000002</v>
      </c>
      <c r="Q73" s="3">
        <v>3</v>
      </c>
      <c r="R73" s="3">
        <v>695.33299999999997</v>
      </c>
      <c r="S73" s="3">
        <v>251.32388624999999</v>
      </c>
    </row>
    <row r="74" spans="1:19" x14ac:dyDescent="0.2">
      <c r="A74" s="2" t="s">
        <v>17</v>
      </c>
      <c r="B74" s="2" t="s">
        <v>188</v>
      </c>
      <c r="C74" s="2" t="s">
        <v>112</v>
      </c>
      <c r="D74" s="2" t="s">
        <v>114</v>
      </c>
      <c r="E74" s="2" t="s">
        <v>117</v>
      </c>
      <c r="F74" s="3">
        <v>51300</v>
      </c>
      <c r="G74" s="2">
        <v>4.71</v>
      </c>
      <c r="H74" s="2">
        <f t="shared" si="2"/>
        <v>7.0269619200000006</v>
      </c>
      <c r="I74" s="2">
        <v>6.0528000000000004</v>
      </c>
      <c r="J74" s="2">
        <v>0.97416192000000013</v>
      </c>
      <c r="K74" s="2">
        <v>0.36589079999999991</v>
      </c>
      <c r="L74" s="2">
        <v>0.49751015999999998</v>
      </c>
      <c r="M74" s="2">
        <v>0.11076095999999999</v>
      </c>
      <c r="N74" s="3">
        <v>532151</v>
      </c>
      <c r="O74" s="3">
        <v>4909604</v>
      </c>
      <c r="P74" s="3">
        <v>2419.81</v>
      </c>
      <c r="Q74" s="3">
        <v>3</v>
      </c>
      <c r="R74" s="3">
        <v>401.55599999999998</v>
      </c>
      <c r="S74" s="3">
        <v>225.503261538</v>
      </c>
    </row>
    <row r="75" spans="1:19" x14ac:dyDescent="0.2">
      <c r="A75" s="2" t="s">
        <v>16</v>
      </c>
      <c r="B75" s="2" t="s">
        <v>187</v>
      </c>
      <c r="C75" s="2" t="s">
        <v>110</v>
      </c>
      <c r="D75" s="2" t="s">
        <v>114</v>
      </c>
      <c r="E75" s="2" t="s">
        <v>114</v>
      </c>
      <c r="F75" s="3">
        <v>9000</v>
      </c>
      <c r="G75" s="2">
        <v>3.9540000000000002</v>
      </c>
      <c r="H75" s="2">
        <f t="shared" si="2"/>
        <v>2.6564111200000005</v>
      </c>
      <c r="I75" s="2">
        <v>1.0073000000000001</v>
      </c>
      <c r="J75" s="2">
        <v>1.6491111200000002</v>
      </c>
      <c r="K75" s="2">
        <v>1.4906512799999998</v>
      </c>
      <c r="L75" s="2">
        <v>0.14300911999999999</v>
      </c>
      <c r="M75" s="2">
        <v>1.5450719999999999E-2</v>
      </c>
      <c r="N75" s="3">
        <v>533157</v>
      </c>
      <c r="O75" s="3">
        <v>4911736</v>
      </c>
      <c r="P75" s="3">
        <v>2436.27</v>
      </c>
      <c r="Q75" s="3">
        <v>3</v>
      </c>
      <c r="R75" s="3">
        <v>549.22199999999998</v>
      </c>
      <c r="S75" s="3">
        <v>78.756838769599995</v>
      </c>
    </row>
    <row r="76" spans="1:19" x14ac:dyDescent="0.2">
      <c r="A76" s="2" t="s">
        <v>15</v>
      </c>
      <c r="B76" s="2" t="s">
        <v>189</v>
      </c>
      <c r="C76" s="2" t="s">
        <v>110</v>
      </c>
      <c r="D76" s="2" t="s">
        <v>111</v>
      </c>
      <c r="E76" s="2" t="s">
        <v>111</v>
      </c>
      <c r="F76" s="3">
        <v>1100</v>
      </c>
      <c r="G76" s="2">
        <v>3.0419999999999998</v>
      </c>
      <c r="H76" s="2">
        <f t="shared" si="2"/>
        <v>1.2129989600000002</v>
      </c>
      <c r="I76" s="2">
        <v>0.2031</v>
      </c>
      <c r="J76" s="2">
        <v>1.0098989600000001</v>
      </c>
      <c r="K76" s="2">
        <v>0.52586424000000009</v>
      </c>
      <c r="L76" s="2">
        <v>0.34738608000000004</v>
      </c>
      <c r="M76" s="2">
        <v>0.13664864000000002</v>
      </c>
      <c r="N76" s="3">
        <v>536512</v>
      </c>
      <c r="O76" s="3">
        <v>4910701</v>
      </c>
      <c r="P76" s="3">
        <v>2450.9</v>
      </c>
      <c r="Q76" s="3">
        <v>3</v>
      </c>
      <c r="R76" s="3">
        <v>836.55600000000004</v>
      </c>
      <c r="S76" s="3">
        <v>183.93095333100001</v>
      </c>
    </row>
    <row r="77" spans="1:19" x14ac:dyDescent="0.2">
      <c r="A77" s="2" t="s">
        <v>14</v>
      </c>
      <c r="B77" s="2" t="s">
        <v>190</v>
      </c>
      <c r="C77" s="2" t="s">
        <v>110</v>
      </c>
      <c r="D77" s="2" t="s">
        <v>114</v>
      </c>
      <c r="E77" s="2" t="s">
        <v>111</v>
      </c>
      <c r="F77" s="3">
        <v>13167</v>
      </c>
      <c r="G77" s="2">
        <v>4.12</v>
      </c>
      <c r="H77" s="2">
        <f t="shared" si="2"/>
        <v>2.9056739999999994</v>
      </c>
      <c r="I77" s="2">
        <v>0.80030000000000001</v>
      </c>
      <c r="J77" s="2">
        <v>2.1053739999999994</v>
      </c>
      <c r="K77" s="2">
        <v>1.1760967999999996</v>
      </c>
      <c r="L77" s="2">
        <v>0.92927719999999991</v>
      </c>
      <c r="M77" s="2">
        <v>0</v>
      </c>
      <c r="N77" s="3">
        <v>535008</v>
      </c>
      <c r="O77" s="3">
        <v>4912531</v>
      </c>
      <c r="P77" s="3">
        <v>2419.81</v>
      </c>
      <c r="Q77" s="3">
        <v>4</v>
      </c>
      <c r="R77" s="3">
        <v>341</v>
      </c>
      <c r="S77" s="3">
        <v>45.475015046800003</v>
      </c>
    </row>
    <row r="78" spans="1:19" x14ac:dyDescent="0.2">
      <c r="A78" s="2" t="s">
        <v>13</v>
      </c>
      <c r="B78" s="2" t="s">
        <v>192</v>
      </c>
      <c r="C78" s="2" t="s">
        <v>110</v>
      </c>
      <c r="D78" s="2" t="s">
        <v>111</v>
      </c>
      <c r="E78" s="2" t="s">
        <v>111</v>
      </c>
      <c r="F78" s="3">
        <v>866</v>
      </c>
      <c r="G78" s="2">
        <v>2.9380000000000002</v>
      </c>
      <c r="H78" s="2">
        <f t="shared" si="2"/>
        <v>1.6430546399999997</v>
      </c>
      <c r="I78" s="2">
        <v>0.18479999999999999</v>
      </c>
      <c r="J78" s="2">
        <v>1.4582546399999996</v>
      </c>
      <c r="K78" s="2">
        <v>0.61399920000000008</v>
      </c>
      <c r="L78" s="2">
        <v>0.80992967999999999</v>
      </c>
      <c r="M78" s="2">
        <v>3.4325760000000004E-2</v>
      </c>
      <c r="N78" s="3">
        <v>559215</v>
      </c>
      <c r="O78" s="3">
        <v>4905577</v>
      </c>
      <c r="P78" s="3">
        <v>2382.0100000000002</v>
      </c>
      <c r="Q78" s="3">
        <v>4</v>
      </c>
      <c r="R78" s="3">
        <v>708.11099999999999</v>
      </c>
      <c r="S78" s="3">
        <v>182.722176214</v>
      </c>
    </row>
    <row r="79" spans="1:19" x14ac:dyDescent="0.2">
      <c r="A79" s="2" t="s">
        <v>12</v>
      </c>
      <c r="B79" s="2" t="s">
        <v>109</v>
      </c>
      <c r="C79" s="2" t="s">
        <v>110</v>
      </c>
      <c r="D79" s="2" t="s">
        <v>111</v>
      </c>
      <c r="E79" s="2" t="s">
        <v>111</v>
      </c>
      <c r="F79" s="3">
        <v>84900</v>
      </c>
      <c r="G79" s="2">
        <v>4.9290000000000003</v>
      </c>
      <c r="H79" s="2">
        <f t="shared" si="2"/>
        <v>5.3141008000000003</v>
      </c>
      <c r="I79" s="2">
        <v>4.3479000000000001</v>
      </c>
      <c r="J79" s="2">
        <v>0.96620080000000019</v>
      </c>
      <c r="K79" s="2">
        <v>0.18725823999999999</v>
      </c>
      <c r="L79" s="2">
        <v>0.48432719999999996</v>
      </c>
      <c r="M79" s="2">
        <v>0.29461536000000005</v>
      </c>
      <c r="N79" s="3">
        <v>501643</v>
      </c>
      <c r="O79" s="3">
        <v>4946704</v>
      </c>
      <c r="P79" s="3">
        <v>2087.58</v>
      </c>
      <c r="Q79" s="3">
        <v>3</v>
      </c>
      <c r="R79" s="3">
        <v>710.11099999999999</v>
      </c>
      <c r="S79" s="3">
        <v>279.62152071399998</v>
      </c>
    </row>
    <row r="80" spans="1:19" x14ac:dyDescent="0.2">
      <c r="A80" s="2" t="s">
        <v>11</v>
      </c>
      <c r="B80" s="2" t="s">
        <v>191</v>
      </c>
      <c r="C80" s="2" t="s">
        <v>110</v>
      </c>
      <c r="D80" s="2" t="s">
        <v>111</v>
      </c>
      <c r="E80" s="2" t="s">
        <v>111</v>
      </c>
      <c r="F80" s="3">
        <v>300</v>
      </c>
      <c r="G80" s="2">
        <v>2.4790000000000001</v>
      </c>
      <c r="H80" s="2">
        <f t="shared" si="2"/>
        <v>1.5838155999999999</v>
      </c>
      <c r="I80" s="2">
        <v>7.4300000000000005E-2</v>
      </c>
      <c r="J80" s="2">
        <v>1.5095155999999998</v>
      </c>
      <c r="K80" s="2">
        <v>1.1917563999999998</v>
      </c>
      <c r="L80" s="2">
        <v>0.27548464</v>
      </c>
      <c r="M80" s="2">
        <v>4.2274559999999996E-2</v>
      </c>
      <c r="N80" s="3">
        <v>528200</v>
      </c>
      <c r="O80" s="3">
        <v>4910400</v>
      </c>
      <c r="P80" s="3">
        <v>2432</v>
      </c>
      <c r="Q80" s="3">
        <v>3</v>
      </c>
      <c r="R80" s="3">
        <v>447.88900000000001</v>
      </c>
      <c r="S80" s="3">
        <v>283.45768744899999</v>
      </c>
    </row>
    <row r="81" spans="1:19" x14ac:dyDescent="0.2">
      <c r="A81" s="2" t="s">
        <v>10</v>
      </c>
      <c r="B81" s="2" t="s">
        <v>193</v>
      </c>
      <c r="C81" s="2" t="s">
        <v>110</v>
      </c>
      <c r="D81" s="2" t="s">
        <v>114</v>
      </c>
      <c r="E81" s="2" t="s">
        <v>114</v>
      </c>
      <c r="F81" s="3">
        <v>2433</v>
      </c>
      <c r="G81" s="2">
        <v>3.3860000000000001</v>
      </c>
      <c r="H81" s="2">
        <f t="shared" si="2"/>
        <v>1.90484144</v>
      </c>
      <c r="I81" s="2">
        <v>0.20749999999999999</v>
      </c>
      <c r="J81" s="2">
        <v>1.69734144</v>
      </c>
      <c r="K81" s="2">
        <v>1.4981312000000002</v>
      </c>
      <c r="L81" s="2">
        <v>3.9367360000000011E-2</v>
      </c>
      <c r="M81" s="2">
        <v>0.15984287999999999</v>
      </c>
      <c r="N81" s="3">
        <v>527134</v>
      </c>
      <c r="O81" s="3">
        <v>4893995</v>
      </c>
      <c r="P81" s="3">
        <v>2369.8200000000002</v>
      </c>
      <c r="Q81" s="3">
        <v>2</v>
      </c>
      <c r="R81" s="3">
        <v>480.77800000000002</v>
      </c>
      <c r="S81" s="3">
        <v>101.553249562</v>
      </c>
    </row>
    <row r="82" spans="1:19" x14ac:dyDescent="0.2">
      <c r="A82" s="2" t="s">
        <v>9</v>
      </c>
      <c r="B82" s="2" t="s">
        <v>194</v>
      </c>
      <c r="C82" s="2" t="s">
        <v>110</v>
      </c>
      <c r="D82" s="2" t="s">
        <v>111</v>
      </c>
      <c r="E82" s="2" t="s">
        <v>111</v>
      </c>
      <c r="F82" s="3">
        <v>67</v>
      </c>
      <c r="G82" s="2">
        <v>1.833</v>
      </c>
      <c r="H82" s="2">
        <f t="shared" si="2"/>
        <v>1.1429392</v>
      </c>
      <c r="I82" s="2">
        <v>0</v>
      </c>
      <c r="J82" s="2">
        <v>1.1429392</v>
      </c>
      <c r="K82" s="2">
        <v>0.58785168000000021</v>
      </c>
      <c r="L82" s="2">
        <v>0.55508752000000017</v>
      </c>
      <c r="M82" s="2">
        <v>0</v>
      </c>
      <c r="N82" s="3">
        <v>502348</v>
      </c>
      <c r="O82" s="3">
        <v>4917486</v>
      </c>
      <c r="P82" s="3">
        <v>2609.39</v>
      </c>
      <c r="Q82" s="3">
        <v>3</v>
      </c>
      <c r="R82" s="3">
        <v>600.66700000000003</v>
      </c>
      <c r="S82" s="3">
        <v>190.64223860999999</v>
      </c>
    </row>
    <row r="83" spans="1:19" x14ac:dyDescent="0.2">
      <c r="A83" s="2" t="s">
        <v>8</v>
      </c>
      <c r="B83" s="2" t="s">
        <v>196</v>
      </c>
      <c r="C83" s="2" t="s">
        <v>110</v>
      </c>
      <c r="D83" s="2" t="s">
        <v>111</v>
      </c>
      <c r="E83" s="2" t="s">
        <v>111</v>
      </c>
      <c r="F83" s="3">
        <v>400</v>
      </c>
      <c r="G83" s="2">
        <v>2.6030000000000002</v>
      </c>
      <c r="H83" s="2">
        <f t="shared" si="2"/>
        <v>0.61324336000000013</v>
      </c>
      <c r="I83" s="2">
        <v>1.37E-2</v>
      </c>
      <c r="J83" s="2">
        <v>0.59954336000000008</v>
      </c>
      <c r="K83" s="2">
        <v>0.16493464000000005</v>
      </c>
      <c r="L83" s="2">
        <v>0.43460872</v>
      </c>
      <c r="M83" s="2">
        <v>0</v>
      </c>
      <c r="N83" s="3">
        <v>505414</v>
      </c>
      <c r="O83" s="3">
        <v>4920912</v>
      </c>
      <c r="P83" s="3">
        <v>2547.21</v>
      </c>
      <c r="Q83" s="3">
        <v>3</v>
      </c>
      <c r="R83" s="3">
        <v>860.66700000000003</v>
      </c>
      <c r="S83" s="3">
        <v>313.29269336599998</v>
      </c>
    </row>
    <row r="84" spans="1:19" x14ac:dyDescent="0.2">
      <c r="A84" s="2" t="s">
        <v>7</v>
      </c>
      <c r="B84" s="2" t="s">
        <v>195</v>
      </c>
      <c r="C84" s="2" t="s">
        <v>110</v>
      </c>
      <c r="D84" s="2" t="s">
        <v>111</v>
      </c>
      <c r="E84" s="2" t="s">
        <v>111</v>
      </c>
      <c r="F84" s="3">
        <v>1400</v>
      </c>
      <c r="G84" s="2">
        <v>3.1459999999999999</v>
      </c>
      <c r="H84" s="2">
        <f t="shared" si="2"/>
        <v>0.69243783999999997</v>
      </c>
      <c r="I84" s="2">
        <v>7.1099999999999997E-2</v>
      </c>
      <c r="J84" s="2">
        <v>0.62133784000000003</v>
      </c>
      <c r="K84" s="2">
        <v>0.29295488000000003</v>
      </c>
      <c r="L84" s="2">
        <v>0.24045079999999999</v>
      </c>
      <c r="M84" s="2">
        <v>8.7932160000000009E-2</v>
      </c>
      <c r="N84" s="3">
        <v>504761</v>
      </c>
      <c r="O84" s="3">
        <v>4920146</v>
      </c>
      <c r="P84" s="3">
        <v>2596.29</v>
      </c>
      <c r="Q84" s="3">
        <v>3</v>
      </c>
      <c r="R84" s="3">
        <v>714.44399999999996</v>
      </c>
      <c r="S84" s="3">
        <v>218.511705261</v>
      </c>
    </row>
    <row r="85" spans="1:19" x14ac:dyDescent="0.2">
      <c r="A85" s="2" t="s">
        <v>6</v>
      </c>
      <c r="B85" s="2" t="s">
        <v>197</v>
      </c>
      <c r="C85" s="2" t="s">
        <v>110</v>
      </c>
      <c r="D85" s="2" t="s">
        <v>111</v>
      </c>
      <c r="E85" s="2" t="s">
        <v>111</v>
      </c>
      <c r="F85" s="3">
        <v>233</v>
      </c>
      <c r="G85" s="2">
        <v>2.3690000000000002</v>
      </c>
      <c r="H85" s="2">
        <f t="shared" si="2"/>
        <v>0.93356143999999985</v>
      </c>
      <c r="I85" s="2">
        <v>6.4000000000000003E-3</v>
      </c>
      <c r="J85" s="2">
        <v>0.92716143999999989</v>
      </c>
      <c r="K85" s="2">
        <v>0.37488815999999997</v>
      </c>
      <c r="L85" s="2">
        <v>0.55227327999999998</v>
      </c>
      <c r="M85" s="2">
        <v>0</v>
      </c>
      <c r="N85" s="3">
        <v>506346</v>
      </c>
      <c r="O85" s="3">
        <v>4916929</v>
      </c>
      <c r="P85" s="3">
        <v>2615.1799999999998</v>
      </c>
      <c r="Q85" s="3">
        <v>3</v>
      </c>
      <c r="R85" s="3">
        <v>737.11099999999999</v>
      </c>
      <c r="S85" s="3">
        <v>252.18899524299999</v>
      </c>
    </row>
    <row r="86" spans="1:19" x14ac:dyDescent="0.2">
      <c r="A86" s="2" t="s">
        <v>5</v>
      </c>
      <c r="B86" s="2" t="s">
        <v>198</v>
      </c>
      <c r="C86" s="2" t="s">
        <v>110</v>
      </c>
      <c r="D86" s="2" t="s">
        <v>111</v>
      </c>
      <c r="E86" s="2" t="s">
        <v>111</v>
      </c>
      <c r="F86" s="3">
        <v>0</v>
      </c>
      <c r="G86" s="2">
        <v>0</v>
      </c>
      <c r="H86" s="2">
        <f t="shared" si="2"/>
        <v>0.80856376000000008</v>
      </c>
      <c r="I86" s="2">
        <v>0</v>
      </c>
      <c r="J86" s="2">
        <v>0.80856376000000008</v>
      </c>
      <c r="K86" s="2">
        <v>0.3343912</v>
      </c>
      <c r="L86" s="2">
        <v>0.45872183999999999</v>
      </c>
      <c r="M86" s="2">
        <v>1.5450719999999999E-2</v>
      </c>
      <c r="N86" s="3">
        <v>503695</v>
      </c>
      <c r="O86" s="3">
        <v>4915621</v>
      </c>
      <c r="P86" s="3">
        <v>2605.7399999999998</v>
      </c>
      <c r="Q86" s="3">
        <v>3</v>
      </c>
      <c r="R86" s="3">
        <v>696.88900000000001</v>
      </c>
      <c r="S86" s="3">
        <v>245.769455816</v>
      </c>
    </row>
    <row r="87" spans="1:19" x14ac:dyDescent="0.2">
      <c r="A87" s="2" t="s">
        <v>4</v>
      </c>
      <c r="B87" s="2" t="s">
        <v>199</v>
      </c>
      <c r="C87" s="2" t="s">
        <v>110</v>
      </c>
      <c r="D87" s="2" t="s">
        <v>111</v>
      </c>
      <c r="E87" s="2" t="s">
        <v>111</v>
      </c>
      <c r="F87" s="3">
        <v>5600</v>
      </c>
      <c r="G87" s="2">
        <v>3.7480000000000002</v>
      </c>
      <c r="H87" s="2">
        <f t="shared" si="2"/>
        <v>2.8155662399999999</v>
      </c>
      <c r="I87" s="2">
        <v>1.5685</v>
      </c>
      <c r="J87" s="2">
        <v>1.2470662399999999</v>
      </c>
      <c r="K87" s="2">
        <v>0.50253160000000008</v>
      </c>
      <c r="L87" s="2">
        <v>0.69883576000000003</v>
      </c>
      <c r="M87" s="2">
        <v>4.5698880000000004E-2</v>
      </c>
      <c r="N87" s="3">
        <v>559062</v>
      </c>
      <c r="O87" s="3">
        <v>4931975</v>
      </c>
      <c r="P87" s="3">
        <v>2427.73</v>
      </c>
      <c r="Q87" s="3">
        <v>3</v>
      </c>
      <c r="R87" s="3">
        <v>447.88900000000001</v>
      </c>
      <c r="S87" s="3">
        <v>41.258594736500001</v>
      </c>
    </row>
    <row r="88" spans="1:19" x14ac:dyDescent="0.2">
      <c r="A88" s="2" t="s">
        <v>3</v>
      </c>
      <c r="B88" s="2" t="s">
        <v>200</v>
      </c>
      <c r="C88" s="2" t="s">
        <v>110</v>
      </c>
      <c r="D88" s="2" t="s">
        <v>111</v>
      </c>
      <c r="E88" s="2" t="s">
        <v>111</v>
      </c>
      <c r="F88" s="3">
        <v>133</v>
      </c>
      <c r="G88" s="2">
        <v>2.1269999999999998</v>
      </c>
      <c r="H88" s="2">
        <f t="shared" si="2"/>
        <v>1.4741325600000006</v>
      </c>
      <c r="I88" s="2">
        <v>5.1000000000000004E-3</v>
      </c>
      <c r="J88" s="2">
        <v>1.4690325600000005</v>
      </c>
      <c r="K88" s="2">
        <v>0.51322351999999993</v>
      </c>
      <c r="L88" s="2">
        <v>0.87011847999999992</v>
      </c>
      <c r="M88" s="2">
        <v>8.5690559999999999E-2</v>
      </c>
      <c r="N88" s="3">
        <v>557420</v>
      </c>
      <c r="O88" s="3">
        <v>4895610</v>
      </c>
      <c r="P88" s="3">
        <v>2577.39</v>
      </c>
      <c r="Q88" s="3">
        <v>4</v>
      </c>
      <c r="R88" s="3">
        <v>707.66700000000003</v>
      </c>
      <c r="S88" s="3">
        <v>222.149042313</v>
      </c>
    </row>
    <row r="89" spans="1:19" x14ac:dyDescent="0.2">
      <c r="A89" s="2" t="s">
        <v>2</v>
      </c>
      <c r="B89" s="2" t="s">
        <v>203</v>
      </c>
      <c r="C89" s="2" t="s">
        <v>110</v>
      </c>
      <c r="D89" s="2" t="s">
        <v>111</v>
      </c>
      <c r="E89" s="2" t="s">
        <v>111</v>
      </c>
      <c r="F89" s="3">
        <v>13500</v>
      </c>
      <c r="G89" s="2">
        <v>4.13</v>
      </c>
      <c r="H89" s="2">
        <f t="shared" si="2"/>
        <v>2.5702783999999999</v>
      </c>
      <c r="I89" s="2">
        <v>1.6518999999999999</v>
      </c>
      <c r="J89" s="2">
        <v>0.91837840000000004</v>
      </c>
      <c r="K89" s="2">
        <v>0.45847232000000004</v>
      </c>
      <c r="L89" s="2">
        <v>0.35028656000000014</v>
      </c>
      <c r="M89" s="2">
        <v>0.10961952</v>
      </c>
      <c r="N89" s="3">
        <v>540596</v>
      </c>
      <c r="O89" s="3">
        <v>4919375</v>
      </c>
      <c r="P89" s="3">
        <v>2374.6999999999998</v>
      </c>
      <c r="Q89" s="3">
        <v>3</v>
      </c>
      <c r="R89" s="3">
        <v>597.44399999999996</v>
      </c>
      <c r="S89" s="3">
        <v>210.77100141400001</v>
      </c>
    </row>
    <row r="90" spans="1:19" x14ac:dyDescent="0.2">
      <c r="A90" s="2" t="s">
        <v>1</v>
      </c>
      <c r="B90" s="2" t="s">
        <v>201</v>
      </c>
      <c r="C90" s="2" t="s">
        <v>110</v>
      </c>
      <c r="D90" s="2" t="s">
        <v>111</v>
      </c>
      <c r="E90" s="2" t="s">
        <v>111</v>
      </c>
      <c r="F90" s="3">
        <v>667</v>
      </c>
      <c r="G90" s="2">
        <v>2.8250000000000002</v>
      </c>
      <c r="H90" s="2">
        <f t="shared" si="2"/>
        <v>2.0150447999999996</v>
      </c>
      <c r="I90" s="2">
        <v>0.2424</v>
      </c>
      <c r="J90" s="2">
        <v>1.7726447999999997</v>
      </c>
      <c r="K90" s="2">
        <v>0.87182152000000002</v>
      </c>
      <c r="L90" s="2">
        <v>0.88366040000000001</v>
      </c>
      <c r="M90" s="2">
        <v>1.7162880000000002E-2</v>
      </c>
      <c r="N90" s="3">
        <v>518043</v>
      </c>
      <c r="O90" s="3">
        <v>4965113</v>
      </c>
      <c r="P90" s="3">
        <v>2340.86</v>
      </c>
      <c r="Q90" s="3">
        <v>2</v>
      </c>
      <c r="R90" s="3">
        <v>784.77800000000002</v>
      </c>
      <c r="S90" s="3">
        <v>143.15472194200001</v>
      </c>
    </row>
    <row r="91" spans="1:19" x14ac:dyDescent="0.2">
      <c r="A91" s="2" t="s">
        <v>0</v>
      </c>
      <c r="B91" s="2" t="s">
        <v>202</v>
      </c>
      <c r="C91" s="2" t="s">
        <v>110</v>
      </c>
      <c r="D91" s="2" t="s">
        <v>111</v>
      </c>
      <c r="E91" s="2" t="s">
        <v>111</v>
      </c>
      <c r="F91" s="3">
        <v>6100</v>
      </c>
      <c r="G91" s="2">
        <v>3.7850000000000001</v>
      </c>
      <c r="H91" s="2">
        <f t="shared" si="2"/>
        <v>2.0396713599999998</v>
      </c>
      <c r="I91" s="2">
        <v>0.85329999999999995</v>
      </c>
      <c r="J91" s="2">
        <v>1.1863713600000001</v>
      </c>
      <c r="K91" s="2">
        <v>0.57801215999999989</v>
      </c>
      <c r="L91" s="2">
        <v>0.40658496</v>
      </c>
      <c r="M91" s="2">
        <v>0.20177424000000002</v>
      </c>
      <c r="N91" s="3">
        <v>545290</v>
      </c>
      <c r="O91" s="3">
        <v>4918211</v>
      </c>
      <c r="P91" s="3">
        <v>2391.16</v>
      </c>
      <c r="Q91" s="3">
        <v>1</v>
      </c>
      <c r="R91" s="3">
        <v>634.33299999999997</v>
      </c>
      <c r="S91" s="3">
        <v>466.26318485899998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90pts 1999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TGW</dc:creator>
  <cp:lastModifiedBy>Winslow Hansen</cp:lastModifiedBy>
  <dcterms:created xsi:type="dcterms:W3CDTF">2014-05-16T18:32:50Z</dcterms:created>
  <dcterms:modified xsi:type="dcterms:W3CDTF">2016-09-26T21:53:57Z</dcterms:modified>
</cp:coreProperties>
</file>