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zbyh\Desktop\"/>
    </mc:Choice>
  </mc:AlternateContent>
  <xr:revisionPtr revIDLastSave="0" documentId="13_ncr:1_{778668D0-6467-4609-9A9F-E8B871CC3D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湘泽" sheetId="11" r:id="rId1"/>
  </sheets>
  <definedNames>
    <definedName name="_xlnm._FilterDatabase" localSheetId="0" hidden="1">湘泽!$A$4:$R$15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1" l="1"/>
  <c r="P13" i="11"/>
  <c r="L13" i="11"/>
  <c r="K13" i="11"/>
  <c r="J13" i="11"/>
  <c r="H13" i="11"/>
</calcChain>
</file>

<file path=xl/sharedStrings.xml><?xml version="1.0" encoding="utf-8"?>
<sst xmlns="http://schemas.openxmlformats.org/spreadsheetml/2006/main" count="79" uniqueCount="43">
  <si>
    <t>结算明细</t>
  </si>
  <si>
    <t xml:space="preserve"> 分布式电源客户电费结算单-非自然人（只结电费）2024年10月</t>
  </si>
  <si>
    <t xml:space="preserve"> 单位：千瓦时；元/千瓦时；元	</t>
  </si>
  <si>
    <t>序号</t>
  </si>
  <si>
    <t>供电单位</t>
  </si>
  <si>
    <t>发电客户名称</t>
  </si>
  <si>
    <t>发电客户编号</t>
  </si>
  <si>
    <t>供应商编码</t>
  </si>
  <si>
    <t>客户类别</t>
  </si>
  <si>
    <t>电费年月</t>
  </si>
  <si>
    <t>上网电量</t>
  </si>
  <si>
    <t>上网电价</t>
  </si>
  <si>
    <t>上网电费</t>
  </si>
  <si>
    <t>发电量</t>
  </si>
  <si>
    <t>补助电价</t>
  </si>
  <si>
    <t>补助资金</t>
  </si>
  <si>
    <t xml:space="preserve">补助资金税额 </t>
  </si>
  <si>
    <t>应付资金</t>
  </si>
  <si>
    <t>是否结算补助</t>
  </si>
  <si>
    <t>是否免于结算</t>
  </si>
  <si>
    <t>泉湖乡镇供电所</t>
  </si>
  <si>
    <t>衡南湘泽新能源科技有限公司</t>
  </si>
  <si>
    <t>4350002863200</t>
  </si>
  <si>
    <t>17224093</t>
  </si>
  <si>
    <t>同一法人</t>
  </si>
  <si>
    <t>202409</t>
  </si>
  <si>
    <t>否</t>
  </si>
  <si>
    <t>4350002834297</t>
  </si>
  <si>
    <t>4350002836815</t>
  </si>
  <si>
    <t>合计</t>
  </si>
  <si>
    <t xml:space="preserve">    业务部门经办人：                                                                                                                                    业务部门审核人：</t>
  </si>
  <si>
    <t>2024年9月</t>
    <phoneticPr fontId="4" type="noConversion"/>
  </si>
  <si>
    <t>2024年09月</t>
    <phoneticPr fontId="4" type="noConversion"/>
  </si>
  <si>
    <t>2024/9</t>
    <phoneticPr fontId="4" type="noConversion"/>
  </si>
  <si>
    <t>17224094</t>
  </si>
  <si>
    <t>17224095</t>
  </si>
  <si>
    <t>17224096</t>
  </si>
  <si>
    <t>17224097</t>
  </si>
  <si>
    <t>2024-09</t>
    <phoneticPr fontId="4" type="noConversion"/>
  </si>
  <si>
    <t>2024-9</t>
    <phoneticPr fontId="4" type="noConversion"/>
  </si>
  <si>
    <t>2024.9</t>
    <phoneticPr fontId="4" type="noConversion"/>
  </si>
  <si>
    <t>2024.09</t>
    <phoneticPr fontId="4" type="noConversion"/>
  </si>
  <si>
    <t>上网电费税额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</si>
</sst>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宋体"/>
      <charset val="1"/>
      <scheme val="minor"/>
    </font>
    <font>
      <sz val="9"/>
      <name val="SimSun"/>
      <charset val="134"/>
    </font>
    <font>
      <sz val="11"/>
      <name val="SimSun"/>
      <charset val="134"/>
    </font>
    <font>
      <u/>
      <sz val="9"/>
      <color rgb="FF0000FF"/>
      <name val="SimSun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9" fontId="0" fillId="0" borderId="0" xfId="0" applyNumberForma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M12" sqref="M12"/>
    </sheetView>
  </sheetViews>
  <sheetFormatPr defaultColWidth="10" defaultRowHeight="13.5"/>
  <cols>
    <col min="1" max="1" width="5.875" customWidth="1"/>
    <col min="2" max="2" width="12.25" customWidth="1"/>
    <col min="3" max="3" width="23.5" customWidth="1"/>
    <col min="4" max="4" width="13.125" customWidth="1"/>
    <col min="5" max="5" width="9.75" customWidth="1"/>
    <col min="6" max="6" width="9" customWidth="1"/>
    <col min="7" max="7" width="9.75" style="5" customWidth="1"/>
    <col min="8" max="8" width="9.75" customWidth="1"/>
    <col min="9" max="9" width="8.5" customWidth="1"/>
    <col min="10" max="10" width="8.875" customWidth="1"/>
    <col min="11" max="11" width="10.75" customWidth="1"/>
    <col min="12" max="12" width="7" customWidth="1"/>
    <col min="13" max="13" width="8" customWidth="1"/>
    <col min="14" max="14" width="8.25" customWidth="1"/>
    <col min="15" max="15" width="8.5" customWidth="1"/>
    <col min="16" max="16" width="9.75" customWidth="1"/>
    <col min="17" max="18" width="7.25" customWidth="1"/>
    <col min="19" max="19" width="9.75" customWidth="1"/>
  </cols>
  <sheetData>
    <row r="1" spans="1:18" ht="14.25" customHeight="1">
      <c r="A1" s="1"/>
      <c r="O1" s="4" t="s">
        <v>0</v>
      </c>
    </row>
    <row r="2" spans="1:18" ht="19.5" customHeight="1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15.75" customHeight="1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ht="22.7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6" t="s">
        <v>9</v>
      </c>
      <c r="H4" s="2" t="s">
        <v>10</v>
      </c>
      <c r="I4" s="2" t="s">
        <v>11</v>
      </c>
      <c r="J4" s="2" t="s">
        <v>12</v>
      </c>
      <c r="K4" s="2" t="s">
        <v>42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</row>
    <row r="5" spans="1:18" ht="33.950000000000003" customHeight="1">
      <c r="A5" s="2">
        <v>1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6" t="s">
        <v>25</v>
      </c>
      <c r="H5" s="2">
        <v>2954.01</v>
      </c>
      <c r="I5" s="2">
        <v>0.45129999999999998</v>
      </c>
      <c r="J5" s="2">
        <v>1329.3</v>
      </c>
      <c r="K5" s="2">
        <v>152.93100000000001</v>
      </c>
      <c r="L5" s="2">
        <v>2954.01</v>
      </c>
      <c r="M5" s="2">
        <v>0</v>
      </c>
      <c r="N5" s="2">
        <v>0</v>
      </c>
      <c r="O5" s="2">
        <v>0</v>
      </c>
      <c r="P5" s="2">
        <v>1329.3</v>
      </c>
      <c r="Q5" s="2" t="s">
        <v>26</v>
      </c>
      <c r="R5" s="2"/>
    </row>
    <row r="6" spans="1:18" ht="33.950000000000003" customHeight="1">
      <c r="A6" s="2">
        <v>2</v>
      </c>
      <c r="B6" s="2" t="s">
        <v>20</v>
      </c>
      <c r="C6" s="2" t="s">
        <v>21</v>
      </c>
      <c r="D6" s="2" t="s">
        <v>27</v>
      </c>
      <c r="E6" s="2" t="s">
        <v>23</v>
      </c>
      <c r="F6" s="2" t="s">
        <v>24</v>
      </c>
      <c r="G6" s="6" t="s">
        <v>31</v>
      </c>
      <c r="H6" s="2">
        <v>5301.0119999999997</v>
      </c>
      <c r="I6" s="2">
        <v>0.45134999999999997</v>
      </c>
      <c r="J6" s="2">
        <v>2385.4560000000001</v>
      </c>
      <c r="K6" s="2">
        <v>274.43599999999998</v>
      </c>
      <c r="L6" s="2">
        <v>5301.0119999999997</v>
      </c>
      <c r="M6" s="2">
        <v>0</v>
      </c>
      <c r="N6" s="2">
        <v>0</v>
      </c>
      <c r="O6" s="2">
        <v>0</v>
      </c>
      <c r="P6" s="2">
        <v>2385.4560000000001</v>
      </c>
      <c r="Q6" s="2" t="s">
        <v>26</v>
      </c>
      <c r="R6" s="2"/>
    </row>
    <row r="7" spans="1:18" ht="33.950000000000003" customHeight="1">
      <c r="A7" s="2">
        <v>3</v>
      </c>
      <c r="B7" s="2" t="s">
        <v>20</v>
      </c>
      <c r="C7" s="2" t="s">
        <v>21</v>
      </c>
      <c r="D7" s="2" t="s">
        <v>28</v>
      </c>
      <c r="E7" s="2" t="s">
        <v>23</v>
      </c>
      <c r="F7" s="2" t="s">
        <v>24</v>
      </c>
      <c r="G7" s="6" t="s">
        <v>32</v>
      </c>
      <c r="H7" s="2">
        <v>5877</v>
      </c>
      <c r="I7" s="2">
        <v>0.45134000000000002</v>
      </c>
      <c r="J7" s="2">
        <v>2644.65</v>
      </c>
      <c r="K7" s="2">
        <v>304.2</v>
      </c>
      <c r="L7" s="2">
        <v>5877</v>
      </c>
      <c r="M7" s="2">
        <v>0</v>
      </c>
      <c r="N7" s="2">
        <v>0</v>
      </c>
      <c r="O7" s="2">
        <v>0</v>
      </c>
      <c r="P7" s="2">
        <v>2644.6529999999998</v>
      </c>
      <c r="Q7" s="2" t="s">
        <v>26</v>
      </c>
      <c r="R7" s="2"/>
    </row>
    <row r="8" spans="1:18" ht="33.950000000000003" customHeight="1">
      <c r="A8" s="2">
        <v>4</v>
      </c>
      <c r="B8" s="2" t="s">
        <v>20</v>
      </c>
      <c r="C8" s="2" t="s">
        <v>21</v>
      </c>
      <c r="D8" s="2" t="s">
        <v>28</v>
      </c>
      <c r="E8" s="2" t="s">
        <v>23</v>
      </c>
      <c r="F8" s="2" t="s">
        <v>24</v>
      </c>
      <c r="G8" s="6" t="s">
        <v>33</v>
      </c>
      <c r="H8" s="2">
        <v>2747</v>
      </c>
      <c r="I8" s="2">
        <v>0.45200000000000001</v>
      </c>
      <c r="J8" s="2">
        <v>1236.154</v>
      </c>
      <c r="K8" s="2">
        <v>142</v>
      </c>
      <c r="L8" s="2">
        <v>2747</v>
      </c>
      <c r="M8" s="2">
        <v>0</v>
      </c>
      <c r="N8" s="2">
        <v>0</v>
      </c>
      <c r="O8" s="2">
        <v>0</v>
      </c>
      <c r="P8" s="2">
        <v>1236</v>
      </c>
      <c r="Q8" s="2" t="s">
        <v>26</v>
      </c>
      <c r="R8" s="2"/>
    </row>
    <row r="9" spans="1:18" ht="33.950000000000003" customHeight="1">
      <c r="A9" s="2">
        <v>5</v>
      </c>
      <c r="B9" s="2" t="s">
        <v>20</v>
      </c>
      <c r="C9" s="2" t="s">
        <v>21</v>
      </c>
      <c r="D9" s="2" t="s">
        <v>28</v>
      </c>
      <c r="E9" s="2" t="s">
        <v>34</v>
      </c>
      <c r="F9" s="2" t="s">
        <v>24</v>
      </c>
      <c r="G9" s="6" t="s">
        <v>38</v>
      </c>
      <c r="H9" s="2">
        <v>2747</v>
      </c>
      <c r="I9" s="2">
        <f>J9/H9</f>
        <v>0.44998543866035673</v>
      </c>
      <c r="J9" s="2">
        <v>1236.1099999999999</v>
      </c>
      <c r="K9" s="2">
        <v>142.21</v>
      </c>
      <c r="L9" s="2">
        <v>2748</v>
      </c>
      <c r="M9" s="2">
        <v>0</v>
      </c>
      <c r="N9" s="2">
        <v>0</v>
      </c>
      <c r="O9" s="2">
        <v>0</v>
      </c>
      <c r="P9" s="2">
        <v>1236.1500000000001</v>
      </c>
      <c r="Q9" s="2" t="s">
        <v>26</v>
      </c>
      <c r="R9" s="2"/>
    </row>
    <row r="10" spans="1:18" ht="33.950000000000003" customHeight="1">
      <c r="A10" s="2">
        <v>6</v>
      </c>
      <c r="B10" s="2" t="s">
        <v>20</v>
      </c>
      <c r="C10" s="2" t="s">
        <v>21</v>
      </c>
      <c r="D10" s="2" t="s">
        <v>28</v>
      </c>
      <c r="E10" s="2" t="s">
        <v>35</v>
      </c>
      <c r="F10" s="2" t="s">
        <v>24</v>
      </c>
      <c r="G10" s="6" t="s">
        <v>39</v>
      </c>
      <c r="H10" s="2">
        <v>2747</v>
      </c>
      <c r="I10" s="2">
        <v>0.45</v>
      </c>
      <c r="J10" s="2">
        <v>1236.1199999999999</v>
      </c>
      <c r="K10" s="2">
        <v>142.21</v>
      </c>
      <c r="L10" s="2">
        <v>2748.1</v>
      </c>
      <c r="M10" s="2">
        <v>0</v>
      </c>
      <c r="N10" s="2">
        <v>0</v>
      </c>
      <c r="O10" s="2">
        <v>0</v>
      </c>
      <c r="P10" s="2">
        <v>1236.1500000000001</v>
      </c>
      <c r="Q10" s="2" t="s">
        <v>26</v>
      </c>
      <c r="R10" s="2"/>
    </row>
    <row r="11" spans="1:18" ht="33.950000000000003" customHeight="1">
      <c r="A11" s="2">
        <v>7</v>
      </c>
      <c r="B11" s="2" t="s">
        <v>20</v>
      </c>
      <c r="C11" s="2" t="s">
        <v>21</v>
      </c>
      <c r="D11" s="2" t="s">
        <v>28</v>
      </c>
      <c r="E11" s="2" t="s">
        <v>36</v>
      </c>
      <c r="F11" s="2" t="s">
        <v>24</v>
      </c>
      <c r="G11" s="6" t="s">
        <v>40</v>
      </c>
      <c r="H11" s="2">
        <v>2747</v>
      </c>
      <c r="I11" s="2">
        <v>0.45</v>
      </c>
      <c r="J11" s="2">
        <v>1236.1300000000001</v>
      </c>
      <c r="K11" s="2">
        <v>142.21</v>
      </c>
      <c r="L11" s="2">
        <v>2747.1</v>
      </c>
      <c r="M11" s="2">
        <v>0</v>
      </c>
      <c r="N11" s="2">
        <v>0</v>
      </c>
      <c r="O11" s="2">
        <v>0</v>
      </c>
      <c r="P11" s="2">
        <v>1236.1500000000001</v>
      </c>
      <c r="Q11" s="2" t="s">
        <v>26</v>
      </c>
      <c r="R11" s="2"/>
    </row>
    <row r="12" spans="1:18" ht="33.950000000000003" customHeight="1">
      <c r="A12" s="2">
        <v>8</v>
      </c>
      <c r="B12" s="2" t="s">
        <v>20</v>
      </c>
      <c r="C12" s="2" t="s">
        <v>21</v>
      </c>
      <c r="D12" s="2" t="s">
        <v>28</v>
      </c>
      <c r="E12" s="2" t="s">
        <v>37</v>
      </c>
      <c r="F12" s="2" t="s">
        <v>24</v>
      </c>
      <c r="G12" s="6" t="s">
        <v>41</v>
      </c>
      <c r="H12" s="2">
        <v>2747</v>
      </c>
      <c r="I12" s="2">
        <v>0.45</v>
      </c>
      <c r="J12" s="2">
        <v>1236.1400000000001</v>
      </c>
      <c r="K12" s="2">
        <v>142.21</v>
      </c>
      <c r="L12" s="2">
        <v>2747.9</v>
      </c>
      <c r="M12" s="2">
        <v>0</v>
      </c>
      <c r="N12" s="2">
        <v>0</v>
      </c>
      <c r="O12" s="2">
        <v>0</v>
      </c>
      <c r="P12" s="2">
        <v>1236.1500000000001</v>
      </c>
      <c r="Q12" s="2" t="s">
        <v>26</v>
      </c>
      <c r="R12" s="2"/>
    </row>
    <row r="13" spans="1:18" ht="14.25" customHeight="1">
      <c r="A13" s="9" t="s">
        <v>29</v>
      </c>
      <c r="B13" s="9"/>
      <c r="C13" s="9"/>
      <c r="D13" s="9"/>
      <c r="E13" s="9"/>
      <c r="F13" s="9"/>
      <c r="G13" s="9"/>
      <c r="H13" s="2">
        <f>SUM(H5:H12)</f>
        <v>27867.022000000001</v>
      </c>
      <c r="I13" s="2"/>
      <c r="J13" s="2">
        <f>SUM(J5:J12)</f>
        <v>12540.060000000001</v>
      </c>
      <c r="K13" s="2">
        <f>SUM(K5:K12)</f>
        <v>1442.4070000000002</v>
      </c>
      <c r="L13" s="2">
        <f>SUM(L5:L12)</f>
        <v>27870.121999999999</v>
      </c>
      <c r="M13" s="2"/>
      <c r="N13" s="2">
        <v>0</v>
      </c>
      <c r="O13" s="2">
        <v>0</v>
      </c>
      <c r="P13" s="2">
        <f>SUM(P5:P12)</f>
        <v>12540.008999999998</v>
      </c>
      <c r="Q13" s="3"/>
      <c r="R13" s="3"/>
    </row>
    <row r="14" spans="1:18" ht="14.25" customHeight="1">
      <c r="A14" s="10" t="s">
        <v>30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14.2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14.25" customHeight="1">
      <c r="Q16" s="1"/>
    </row>
    <row r="17" spans="15:15" ht="14.25" customHeight="1"/>
    <row r="18" spans="15:15" ht="14.25" customHeight="1"/>
    <row r="19" spans="15:15" ht="14.25" customHeight="1"/>
    <row r="20" spans="15:15" ht="14.25" customHeight="1"/>
    <row r="21" spans="15:15" ht="14.25" customHeight="1"/>
    <row r="22" spans="15:15" ht="14.25" customHeight="1">
      <c r="O22" s="1"/>
    </row>
  </sheetData>
  <mergeCells count="4">
    <mergeCell ref="A2:R2"/>
    <mergeCell ref="A3:R3"/>
    <mergeCell ref="A13:G13"/>
    <mergeCell ref="A14:R15"/>
  </mergeCells>
  <phoneticPr fontId="4" type="noConversion"/>
  <printOptions horizontalCentered="1"/>
  <pageMargins left="0.196527777777778" right="0.118055555555556" top="0.26736111111111099" bottom="0.26736111111111099" header="0" footer="0.27500000000000002"/>
  <pageSetup paperSize="9" scale="80" orientation="landscape" r:id="rId1"/>
  <headerFooter>
    <oddFooter>&amp;C&amp;"SimSun,Plain"&amp;9 非自然人（只结电费）   &amp;"SimSun,Plain"&amp;9 &amp;P&amp;"SimSun,Plain"&amp;9 /&amp;"SimSun,Plain"&amp;9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湘泽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han shuo</cp:lastModifiedBy>
  <dcterms:created xsi:type="dcterms:W3CDTF">2024-10-04T08:50:00Z</dcterms:created>
  <dcterms:modified xsi:type="dcterms:W3CDTF">2025-02-24T07:15:35Z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6B4FD235125F478A9F59A7F58A50D69E_13</vt:lpwstr>
  </property>
</Properties>
</file>