
<file path=[Content_Types].xml><?xml version="1.0" encoding="utf-8"?>
<Types xmlns="http://schemas.openxmlformats.org/package/2006/content-types">
  <Default ContentType="image/pict" Extension="pict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分时呼损" sheetId="2" r:id="rId1"/>
    <sheet name="数据汇总" sheetId="4" r:id="rId2"/>
  </sheets>
  <definedNames>
    <definedName name="_xlnm._FilterDatabase" localSheetId="0" hidden="1">分时呼损!$D$1:$D$74</definedName>
  </definedNames>
  <calcPr calcId="144525"/>
</workbook>
</file>

<file path=xl/sharedStrings.xml><?xml version="1.0" encoding="utf-8"?>
<sst xmlns="http://schemas.openxmlformats.org/spreadsheetml/2006/main" count="99" uniqueCount="66">
  <si>
    <t>开始时间</t>
  </si>
  <si>
    <t>呼入数</t>
  </si>
  <si>
    <t>呼入放弃数</t>
  </si>
  <si>
    <t>呼损率</t>
  </si>
  <si>
    <t>最大坐席登陆数</t>
  </si>
  <si>
    <t>{.startTime}</t>
  </si>
  <si>
    <t>{.incallNum}</t>
  </si>
  <si>
    <t>{.actualCallLoss}</t>
  </si>
  <si>
    <t>{.floatActualCallLossRate}</t>
  </si>
  <si>
    <t>{.maxLoginAgent}</t>
  </si>
  <si>
    <t>全天呼损</t>
  </si>
  <si>
    <t>{title}</t>
  </si>
  <si>
    <t>一、指标数据汇报</t>
  </si>
  <si>
    <t>序号</t>
  </si>
  <si>
    <t>项目</t>
  </si>
  <si>
    <t>当日计划量</t>
  </si>
  <si>
    <t>当日完成量</t>
  </si>
  <si>
    <t>当日是否完成</t>
  </si>
  <si>
    <t>目标差</t>
  </si>
  <si>
    <t>当月累计完成量</t>
  </si>
  <si>
    <t>坐席接通率（%）</t>
  </si>
  <si>
    <t>{incallAnswerRate}</t>
  </si>
  <si>
    <t>{incallAnswerRateIsDone}</t>
  </si>
  <si>
    <t>{incallAnswerDiff}</t>
  </si>
  <si>
    <t>{incallAnswerMonthRate}</t>
  </si>
  <si>
    <t>漏接回访率（%）</t>
  </si>
  <si>
    <t>/</t>
  </si>
  <si>
    <t>坐席满意度（%）</t>
  </si>
  <si>
    <t>{verySatisfiedWithThePercentage}</t>
  </si>
  <si>
    <t>{percentageIsDone}</t>
  </si>
  <si>
    <t>{percentageDiff}</t>
  </si>
  <si>
    <t>{percentageMonthDone}</t>
  </si>
  <si>
    <r>
      <rPr>
        <sz val="11"/>
        <color theme="1"/>
        <rFont val="宋体"/>
        <charset val="134"/>
      </rPr>
      <t>满意度触发数：</t>
    </r>
    <r>
      <rPr>
        <sz val="11"/>
        <color indexed="10"/>
        <rFont val="宋体"/>
        <charset val="134"/>
      </rPr>
      <t>{triggerNumber}</t>
    </r>
  </si>
  <si>
    <t>坐席满意度触发率（%）</t>
  </si>
  <si>
    <t>{triggerRate}</t>
  </si>
  <si>
    <t>{triggerRateIsDone}</t>
  </si>
  <si>
    <t>{triggerRateDiff}</t>
  </si>
  <si>
    <t>{triggerMonthRate}</t>
  </si>
  <si>
    <t>会签回访（个）</t>
  </si>
  <si>
    <t>{signature}</t>
  </si>
  <si>
    <t>{signatureIsDone}</t>
  </si>
  <si>
    <t>{signatureDiff}</t>
  </si>
  <si>
    <t>{signatureMonthDone}</t>
  </si>
  <si>
    <t>二、当日分时段呼损率</t>
  </si>
  <si>
    <t>三、报修工作效率</t>
  </si>
  <si>
    <t>报修处理量（个）</t>
  </si>
  <si>
    <t>参与报修处理人数（人）</t>
  </si>
  <si>
    <t>参与报修处理时长（小时）</t>
  </si>
  <si>
    <t>计划人均处理报修数（个）</t>
  </si>
  <si>
    <t>实际人均处理报修数（个）</t>
  </si>
  <si>
    <t>{dayDone}</t>
  </si>
  <si>
    <t>{people}</t>
  </si>
  <si>
    <t>{hour}</t>
  </si>
  <si>
    <t>{dayAvgDone}</t>
  </si>
  <si>
    <t>已完成</t>
  </si>
  <si>
    <t>汇报人：</t>
  </si>
  <si>
    <t>朱文涛</t>
  </si>
  <si>
    <t>汇报日期：</t>
  </si>
  <si>
    <t/>
  </si>
  <si>
    <t>满意度触发数：</t>
  </si>
  <si>
    <t>07/18指标完成情况汇报—实施服务组</t>
  </si>
  <si>
    <t>未完成</t>
  </si>
  <si>
    <t>16.32%</t>
  </si>
  <si>
    <t>100.00%</t>
  </si>
  <si>
    <t>99.08%</t>
  </si>
  <si>
    <t>满意度触发数：112</t>
  </si>
</sst>
</file>

<file path=xl/styles.xml><?xml version="1.0" encoding="utf-8"?>
<styleSheet xmlns="http://schemas.openxmlformats.org/spreadsheetml/2006/main">
  <numFmts count="13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.0%"/>
    <numFmt numFmtId="178" formatCode="0.00_ "/>
    <numFmt numFmtId="179" formatCode="[=0]&quot;&quot;;0.00%"/>
    <numFmt numFmtId="180" formatCode="0_);[Red]\(0\)"/>
    <numFmt numFmtId="181" formatCode="h:mm;@"/>
    <numFmt numFmtId="182" formatCode="0_ "/>
    <numFmt numFmtId="183" formatCode="hh:mm:ss"/>
    <numFmt numFmtId="184" formatCode="HH:mm"/>
  </numFmts>
  <fonts count="36">
    <font>
      <sz val="11"/>
      <color theme="1" rgb="000000"/>
      <name val="宋体"/>
      <charset val="134"/>
      <scheme val="minor"/>
    </font>
    <font>
      <sz val="14"/>
      <color theme="1"/>
      <name val="黑体"/>
      <charset val="134"/>
    </font>
    <font>
      <b/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indexed="10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9"/>
      <name val="微软雅黑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0"/>
      <color theme="1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indexed="10"/>
      <name val="宋体"/>
      <charset val="134"/>
    </font>
    <font>
      <name val="宋体"/>
      <sz val="11.0"/>
      <color rgb="000000"/>
      <u val="none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7" fillId="11" borderId="8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9" fillId="12" borderId="9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0">
    <xf numFmtId="0" fontId="0" fillId="0" borderId="0" xfId="0" applyAlignment="1">
      <alignment vertical="center"/>
    </xf>
    <xf numFmtId="176" fontId="1" fillId="0" borderId="0" xfId="0" applyNumberFormat="1" applyFont="1" applyFill="1" applyBorder="1" applyAlignment="1">
      <alignment horizontal="center" vertical="center"/>
    </xf>
    <xf numFmtId="31" fontId="2" fillId="0" borderId="0" xfId="0" applyNumberFormat="1" applyFont="1" applyFill="1" applyBorder="1" applyAlignment="1">
      <alignment vertical="center"/>
    </xf>
    <xf numFmtId="31" fontId="3" fillId="0" borderId="0" xfId="0" applyNumberFormat="1" applyFont="1" applyFill="1" applyBorder="1" applyAlignment="1">
      <alignment horizontal="center" vertical="top"/>
    </xf>
    <xf numFmtId="31" fontId="4" fillId="0" borderId="0" xfId="0" applyNumberFormat="1" applyFont="1" applyFill="1" applyBorder="1" applyAlignment="1">
      <alignment horizontal="center" vertical="top"/>
    </xf>
    <xf numFmtId="0" fontId="4" fillId="0" borderId="0" xfId="0" applyFont="1" applyFill="1" applyBorder="1" applyAlignment="1">
      <alignment vertical="center"/>
    </xf>
    <xf numFmtId="31" fontId="4" fillId="0" borderId="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0" fontId="5" fillId="0" borderId="1" xfId="0" applyNumberFormat="1" applyFont="1" applyFill="1" applyBorder="1" applyAlignment="1">
      <alignment vertical="center"/>
    </xf>
    <xf numFmtId="10" fontId="6" fillId="0" borderId="1" xfId="0" applyNumberFormat="1" applyFont="1" applyFill="1" applyBorder="1" applyAlignment="1">
      <alignment horizontal="right" vertical="center"/>
    </xf>
    <xf numFmtId="177" fontId="6" fillId="0" borderId="1" xfId="0" applyNumberFormat="1" applyFont="1" applyFill="1" applyBorder="1" applyAlignment="1">
      <alignment horizontal="right" vertical="center"/>
    </xf>
    <xf numFmtId="177" fontId="5" fillId="0" borderId="1" xfId="0" applyNumberFormat="1" applyFont="1" applyFill="1" applyBorder="1" applyAlignment="1">
      <alignment horizontal="right" vertical="center"/>
    </xf>
    <xf numFmtId="10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right" vertical="center"/>
    </xf>
    <xf numFmtId="0" fontId="5" fillId="0" borderId="1" xfId="0" applyNumberFormat="1" applyFont="1" applyFill="1" applyBorder="1" applyAlignment="1" applyProtection="1">
      <alignment horizontal="right" vertical="center"/>
    </xf>
    <xf numFmtId="0" fontId="3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right" vertical="center"/>
    </xf>
    <xf numFmtId="0" fontId="7" fillId="0" borderId="1" xfId="0" applyNumberFormat="1" applyFont="1" applyFill="1" applyBorder="1" applyAlignment="1" applyProtection="1">
      <alignment horizontal="right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78" fontId="7" fillId="0" borderId="1" xfId="11" applyNumberFormat="1" applyFont="1" applyFill="1" applyBorder="1" applyAlignment="1">
      <alignment horizontal="right" vertical="center"/>
    </xf>
    <xf numFmtId="178" fontId="5" fillId="0" borderId="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31" fontId="2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179" fontId="0" fillId="0" borderId="0" xfId="0" applyNumberFormat="1" applyAlignment="1">
      <alignment vertical="center"/>
    </xf>
    <xf numFmtId="0" fontId="0" fillId="0" borderId="0" xfId="0" applyAlignment="1"/>
    <xf numFmtId="0" fontId="12" fillId="0" borderId="2" xfId="0" applyFont="1" applyBorder="1" applyAlignment="1">
      <alignment horizontal="left" vertical="center"/>
    </xf>
    <xf numFmtId="180" fontId="12" fillId="0" borderId="1" xfId="0" applyNumberFormat="1" applyFont="1" applyBorder="1" applyAlignment="1">
      <alignment horizontal="left" vertical="center"/>
    </xf>
    <xf numFmtId="179" fontId="12" fillId="0" borderId="3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181" fontId="0" fillId="0" borderId="2" xfId="0" applyNumberFormat="1" applyFont="1" applyBorder="1" applyAlignment="1">
      <alignment horizontal="right" vertical="center"/>
    </xf>
    <xf numFmtId="182" fontId="13" fillId="0" borderId="1" xfId="0" applyNumberFormat="1" applyFont="1" applyBorder="1" applyAlignment="1">
      <alignment horizontal="right" vertical="center"/>
    </xf>
    <xf numFmtId="179" fontId="13" fillId="0" borderId="3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horizontal="right"/>
    </xf>
    <xf numFmtId="183" fontId="14" fillId="0" borderId="2" xfId="0" applyNumberFormat="1" applyFont="1" applyFill="1" applyBorder="1" applyAlignment="1">
      <alignment horizontal="right" vertical="center"/>
    </xf>
    <xf numFmtId="182" fontId="13" fillId="0" borderId="1" xfId="0" applyNumberFormat="1" applyFont="1" applyFill="1" applyBorder="1" applyAlignment="1">
      <alignment horizontal="right" vertical="center"/>
    </xf>
    <xf numFmtId="179" fontId="13" fillId="0" borderId="3" xfId="0" applyNumberFormat="1" applyFont="1" applyFill="1" applyBorder="1" applyAlignment="1">
      <alignment horizontal="right" vertical="center"/>
    </xf>
    <xf numFmtId="0" fontId="14" fillId="0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15" fillId="0" borderId="1" xfId="0" applyNumberFormat="1" applyFont="1" applyFill="1" applyBorder="1" applyAlignment="1">
      <alignment horizontal="left" vertical="center"/>
    </xf>
    <xf numFmtId="182" fontId="8" fillId="0" borderId="1" xfId="0" applyNumberFormat="1" applyFont="1" applyFill="1" applyBorder="1" applyAlignment="1">
      <alignment horizontal="right" vertical="center"/>
    </xf>
    <xf numFmtId="10" fontId="8" fillId="0" borderId="1" xfId="0" applyNumberFormat="1" applyFont="1" applyFill="1" applyBorder="1" applyAlignment="1">
      <alignment horizontal="right" vertical="center"/>
    </xf>
    <xf numFmtId="0" fontId="15" fillId="0" borderId="1" xfId="0" applyFont="1" applyFill="1" applyBorder="1" applyAlignment="1">
      <alignment vertical="center"/>
    </xf>
    <xf numFmtId="184" fontId="35" fillId="0" borderId="2" xfId="0" applyNumberFormat="true" applyFont="true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ict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11</xdr:row>
      <xdr:rowOff>0</xdr:rowOff>
    </xdr:from>
    <xdr:to>
      <xdr:col>7</xdr:col>
      <xdr:colOff>0</xdr:colOff>
      <xdr:row>27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9925050" cy="2743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4"/>
  <sheetViews>
    <sheetView zoomScale="85" zoomScaleNormal="85" zoomScaleSheetLayoutView="60" workbookViewId="0">
      <selection activeCell="D33" sqref="D33"/>
    </sheetView>
  </sheetViews>
  <sheetFormatPr defaultColWidth="9" defaultRowHeight="13.5" outlineLevelCol="4"/>
  <cols>
    <col min="1" max="1" customWidth="true" width="11.5583333333333" collapsed="true"/>
    <col min="2" max="2" customWidth="true" width="6.88333333333333" collapsed="true"/>
    <col min="3" max="3" customWidth="true" width="10.6666666666667" collapsed="true"/>
    <col min="4" max="4" customWidth="true" style="30" width="11.2166666666667" collapsed="true"/>
    <col min="5" max="5" customWidth="true" width="18.25" collapsed="true"/>
    <col min="7" max="7" customWidth="true" style="31" width="10.8833333333333" collapsed="true"/>
    <col min="8" max="8" customWidth="true" style="31" width="15.8833333333333" collapsed="true"/>
    <col min="9" max="10" customWidth="true" style="31" width="20.4416666666667" collapsed="true"/>
    <col min="11" max="11" customWidth="true" style="31" width="18.1083333333333" collapsed="true"/>
    <col min="12" max="12" customWidth="true" style="31" width="15.8833333333333" collapsed="true"/>
  </cols>
  <sheetData>
    <row r="1" ht="14.25" customHeight="1" spans="1:5">
      <c r="A1" s="32" t="s">
        <v>0</v>
      </c>
      <c r="B1" s="33" t="s">
        <v>1</v>
      </c>
      <c r="C1" s="33" t="s">
        <v>2</v>
      </c>
      <c r="D1" s="34" t="s">
        <v>3</v>
      </c>
      <c r="E1" s="35" t="s">
        <v>4</v>
      </c>
    </row>
    <row r="2" spans="1:5">
      <c r="A2" s="49" t="n">
        <v>44760.291666666664</v>
      </c>
      <c r="B2" s="37" t="n">
        <v>3.0</v>
      </c>
      <c r="C2" s="37" t="n">
        <v>3.0</v>
      </c>
      <c r="D2" s="38" t="n">
        <v>1.0</v>
      </c>
      <c r="E2" s="39" t="n">
        <v>1.0</v>
      </c>
    </row>
    <row r="3" spans="1:5">
      <c r="A3" s="49" t="n">
        <v>44760.302083333336</v>
      </c>
      <c r="B3" s="37" t="n">
        <v>7.0</v>
      </c>
      <c r="C3" s="37" t="n">
        <v>4.0</v>
      </c>
      <c r="D3" s="38" t="n">
        <v>0.5700000000000001</v>
      </c>
      <c r="E3" s="39" t="n">
        <v>1.0</v>
      </c>
    </row>
    <row r="4" spans="1:5">
      <c r="A4" s="49" t="n">
        <v>44760.3125</v>
      </c>
      <c r="B4" s="37" t="n">
        <v>3.0</v>
      </c>
      <c r="C4" s="37" t="n">
        <v>1.0</v>
      </c>
      <c r="D4" s="38" t="n">
        <v>0.33</v>
      </c>
      <c r="E4" s="39" t="n">
        <v>1.0</v>
      </c>
    </row>
    <row r="5" spans="1:5">
      <c r="A5" s="49" t="n">
        <v>44760.333333333336</v>
      </c>
      <c r="B5" s="37" t="n">
        <v>2.0</v>
      </c>
      <c r="C5" s="37" t="n">
        <v>0.0</v>
      </c>
      <c r="D5" s="38"/>
      <c r="E5" s="39" t="n">
        <v>2.0</v>
      </c>
    </row>
    <row r="6" spans="1:5">
      <c r="A6" s="49" t="n">
        <v>44760.34375</v>
      </c>
      <c r="B6" s="37" t="n">
        <v>5.0</v>
      </c>
      <c r="C6" s="37" t="n">
        <v>0.0</v>
      </c>
      <c r="D6" s="38"/>
      <c r="E6" s="39" t="n">
        <v>2.0</v>
      </c>
    </row>
    <row r="7" spans="1:5">
      <c r="A7" s="49" t="n">
        <v>44760.354166666664</v>
      </c>
      <c r="B7" s="37" t="n">
        <v>3.0</v>
      </c>
      <c r="C7" s="37" t="n">
        <v>0.0</v>
      </c>
      <c r="D7" s="38"/>
      <c r="E7" s="39" t="n">
        <v>2.0</v>
      </c>
    </row>
    <row r="8" spans="1:5">
      <c r="A8" s="49" t="n">
        <v>44760.364583333336</v>
      </c>
      <c r="B8" s="37" t="n">
        <v>5.0</v>
      </c>
      <c r="C8" s="37" t="n">
        <v>0.0</v>
      </c>
      <c r="D8" s="38"/>
      <c r="E8" s="39" t="n">
        <v>2.0</v>
      </c>
    </row>
    <row r="9" spans="1:5">
      <c r="A9" s="49" t="n">
        <v>44760.375</v>
      </c>
      <c r="B9" s="37" t="n">
        <v>7.0</v>
      </c>
      <c r="C9" s="37" t="n">
        <v>3.0</v>
      </c>
      <c r="D9" s="38" t="n">
        <v>0.42</v>
      </c>
      <c r="E9" s="39" t="n">
        <v>3.0</v>
      </c>
    </row>
    <row r="10" spans="1:5">
      <c r="A10" s="49" t="n">
        <v>44760.385416666664</v>
      </c>
      <c r="B10" s="37" t="n">
        <v>17.0</v>
      </c>
      <c r="C10" s="37" t="n">
        <v>11.0</v>
      </c>
      <c r="D10" s="38" t="n">
        <v>0.64</v>
      </c>
      <c r="E10" s="39" t="n">
        <v>3.0</v>
      </c>
    </row>
    <row r="11" spans="1:5">
      <c r="A11" s="49" t="n">
        <v>44760.395833333336</v>
      </c>
      <c r="B11" s="37" t="n">
        <v>6.0</v>
      </c>
      <c r="C11" s="37" t="n">
        <v>3.0</v>
      </c>
      <c r="D11" s="38" t="n">
        <v>0.5</v>
      </c>
      <c r="E11" s="39" t="n">
        <v>3.0</v>
      </c>
    </row>
    <row r="12" spans="1:5">
      <c r="A12" s="49" t="n">
        <v>44760.40625</v>
      </c>
      <c r="B12" s="37" t="n">
        <v>4.0</v>
      </c>
      <c r="C12" s="37" t="n">
        <v>0.0</v>
      </c>
      <c r="D12" s="38"/>
      <c r="E12" s="39" t="n">
        <v>3.0</v>
      </c>
    </row>
    <row r="13" spans="1:5">
      <c r="A13" s="49" t="n">
        <v>44760.416666666664</v>
      </c>
      <c r="B13" s="37" t="n">
        <v>7.0</v>
      </c>
      <c r="C13" s="37" t="n">
        <v>4.0</v>
      </c>
      <c r="D13" s="38" t="n">
        <v>0.5700000000000001</v>
      </c>
      <c r="E13" s="39" t="n">
        <v>3.0</v>
      </c>
    </row>
    <row r="14" spans="1:5">
      <c r="A14" s="49" t="n">
        <v>44760.427083333336</v>
      </c>
      <c r="B14" s="37" t="n">
        <v>11.0</v>
      </c>
      <c r="C14" s="37" t="n">
        <v>5.0</v>
      </c>
      <c r="D14" s="38" t="n">
        <v>0.45</v>
      </c>
      <c r="E14" s="39" t="n">
        <v>3.0</v>
      </c>
    </row>
    <row r="15" spans="1:5">
      <c r="A15" s="49" t="n">
        <v>44760.4375</v>
      </c>
      <c r="B15" s="37" t="n">
        <v>10.0</v>
      </c>
      <c r="C15" s="37" t="n">
        <v>5.0</v>
      </c>
      <c r="D15" s="38" t="n">
        <v>0.5</v>
      </c>
      <c r="E15" s="39" t="n">
        <v>4.0</v>
      </c>
    </row>
    <row r="16" spans="1:5">
      <c r="A16" s="49" t="n">
        <v>44760.447916666664</v>
      </c>
      <c r="B16" s="37" t="n">
        <v>10.0</v>
      </c>
      <c r="C16" s="37" t="n">
        <v>4.0</v>
      </c>
      <c r="D16" s="38" t="n">
        <v>0.4</v>
      </c>
      <c r="E16" s="39" t="n">
        <v>4.0</v>
      </c>
    </row>
    <row r="17" spans="1:5">
      <c r="A17" s="49" t="n">
        <v>44760.458333333336</v>
      </c>
      <c r="B17" s="37" t="n">
        <v>11.0</v>
      </c>
      <c r="C17" s="37" t="n">
        <v>7.0</v>
      </c>
      <c r="D17" s="38" t="n">
        <v>0.63</v>
      </c>
      <c r="E17" s="39" t="n">
        <v>3.0</v>
      </c>
    </row>
    <row r="18" spans="1:5">
      <c r="A18" s="49" t="n">
        <v>44760.46875</v>
      </c>
      <c r="B18" s="37" t="n">
        <v>4.0</v>
      </c>
      <c r="C18" s="37" t="n">
        <v>0.0</v>
      </c>
      <c r="D18" s="38"/>
      <c r="E18" s="39" t="n">
        <v>4.0</v>
      </c>
    </row>
    <row r="19" spans="1:5">
      <c r="A19" s="49" t="n">
        <v>44760.479166666664</v>
      </c>
      <c r="B19" s="37" t="n">
        <v>9.0</v>
      </c>
      <c r="C19" s="37" t="n">
        <v>6.0</v>
      </c>
      <c r="D19" s="38" t="n">
        <v>0.66</v>
      </c>
      <c r="E19" s="39" t="n">
        <v>4.0</v>
      </c>
    </row>
    <row r="20" spans="1:5">
      <c r="A20" s="49" t="n">
        <v>44760.489583333336</v>
      </c>
      <c r="B20" s="37" t="n">
        <v>4.0</v>
      </c>
      <c r="C20" s="37" t="n">
        <v>3.0</v>
      </c>
      <c r="D20" s="38" t="n">
        <v>0.75</v>
      </c>
      <c r="E20" s="39" t="n">
        <v>4.0</v>
      </c>
    </row>
    <row r="21" spans="1:5">
      <c r="A21" s="49" t="n">
        <v>44760.5</v>
      </c>
      <c r="B21" s="37" t="n">
        <v>4.0</v>
      </c>
      <c r="C21" s="37" t="n">
        <v>0.0</v>
      </c>
      <c r="D21" s="38"/>
      <c r="E21" s="39" t="n">
        <v>3.0</v>
      </c>
    </row>
    <row r="22" spans="1:5">
      <c r="A22" s="49" t="n">
        <v>44760.510416666664</v>
      </c>
      <c r="B22" s="37" t="n">
        <v>9.0</v>
      </c>
      <c r="C22" s="37" t="n">
        <v>5.0</v>
      </c>
      <c r="D22" s="38" t="n">
        <v>0.55</v>
      </c>
      <c r="E22" s="39" t="n">
        <v>3.0</v>
      </c>
    </row>
    <row r="23" spans="1:5">
      <c r="A23" s="49" t="n">
        <v>44760.520833333336</v>
      </c>
      <c r="B23" s="37" t="n">
        <v>3.0</v>
      </c>
      <c r="C23" s="37" t="n">
        <v>0.0</v>
      </c>
      <c r="D23" s="38"/>
      <c r="E23" s="39" t="n">
        <v>2.0</v>
      </c>
    </row>
    <row r="24" spans="1:5">
      <c r="A24" s="49" t="n">
        <v>44760.53125</v>
      </c>
      <c r="B24" s="37" t="n">
        <v>1.0</v>
      </c>
      <c r="C24" s="37" t="n">
        <v>0.0</v>
      </c>
      <c r="D24" s="38"/>
      <c r="E24" s="39" t="n">
        <v>3.0</v>
      </c>
    </row>
    <row r="25" spans="1:5">
      <c r="A25" s="49" t="n">
        <v>44760.541666666664</v>
      </c>
      <c r="B25" s="37" t="n">
        <v>6.0</v>
      </c>
      <c r="C25" s="37" t="n">
        <v>0.0</v>
      </c>
      <c r="D25" s="38"/>
      <c r="E25" s="39" t="n">
        <v>3.0</v>
      </c>
    </row>
    <row r="26" spans="1:5">
      <c r="A26" s="49" t="n">
        <v>44760.552083333336</v>
      </c>
      <c r="B26" s="37" t="n">
        <v>10.0</v>
      </c>
      <c r="C26" s="37" t="n">
        <v>7.0</v>
      </c>
      <c r="D26" s="38" t="n">
        <v>0.7000000000000001</v>
      </c>
      <c r="E26" s="39" t="n">
        <v>3.0</v>
      </c>
    </row>
    <row r="27" spans="1:5">
      <c r="A27" s="49" t="n">
        <v>44760.5625</v>
      </c>
      <c r="B27" s="37" t="n">
        <v>5.0</v>
      </c>
      <c r="C27" s="37" t="n">
        <v>0.0</v>
      </c>
      <c r="D27" s="38"/>
      <c r="E27" s="39" t="n">
        <v>4.0</v>
      </c>
    </row>
    <row r="28" spans="1:5">
      <c r="A28" s="49" t="n">
        <v>44760.572916666664</v>
      </c>
      <c r="B28" s="37" t="n">
        <v>3.0</v>
      </c>
      <c r="C28" s="37" t="n">
        <v>0.0</v>
      </c>
      <c r="D28" s="38"/>
      <c r="E28" s="39" t="n">
        <v>4.0</v>
      </c>
    </row>
    <row r="29" spans="1:5">
      <c r="A29" s="49" t="n">
        <v>44760.583333333336</v>
      </c>
      <c r="B29" s="37" t="n">
        <v>10.0</v>
      </c>
      <c r="C29" s="37" t="n">
        <v>5.0</v>
      </c>
      <c r="D29" s="38" t="n">
        <v>0.5</v>
      </c>
      <c r="E29" s="39" t="n">
        <v>4.0</v>
      </c>
    </row>
    <row r="30" spans="1:5">
      <c r="A30" s="49" t="n">
        <v>44760.59375</v>
      </c>
      <c r="B30" s="37" t="n">
        <v>3.0</v>
      </c>
      <c r="C30" s="37" t="n">
        <v>0.0</v>
      </c>
      <c r="D30" s="38"/>
      <c r="E30" s="39" t="n">
        <v>4.0</v>
      </c>
    </row>
    <row r="31" spans="1:5">
      <c r="A31" s="49" t="n">
        <v>44760.604166666664</v>
      </c>
      <c r="B31" s="37" t="n">
        <v>2.0</v>
      </c>
      <c r="C31" s="37" t="n">
        <v>2.0</v>
      </c>
      <c r="D31" s="38" t="n">
        <v>1.0</v>
      </c>
      <c r="E31" s="39" t="n">
        <v>5.0</v>
      </c>
    </row>
    <row r="32" spans="1:5">
      <c r="A32" s="49" t="n">
        <v>44760.614583333336</v>
      </c>
      <c r="B32" s="37" t="n">
        <v>6.0</v>
      </c>
      <c r="C32" s="37" t="n">
        <v>2.0</v>
      </c>
      <c r="D32" s="38" t="n">
        <v>0.33</v>
      </c>
      <c r="E32" s="39" t="n">
        <v>5.0</v>
      </c>
    </row>
    <row r="33" spans="1:5">
      <c r="A33" s="49" t="n">
        <v>44760.625</v>
      </c>
      <c r="B33" s="37" t="n">
        <v>7.0</v>
      </c>
      <c r="C33" s="37" t="n">
        <v>0.0</v>
      </c>
      <c r="D33" s="38"/>
      <c r="E33" s="39" t="n">
        <v>4.0</v>
      </c>
    </row>
    <row r="34" spans="1:5">
      <c r="A34" s="49" t="n">
        <v>44760.635416666664</v>
      </c>
      <c r="B34" s="37" t="n">
        <v>4.0</v>
      </c>
      <c r="C34" s="37" t="n">
        <v>0.0</v>
      </c>
      <c r="D34" s="38"/>
      <c r="E34" s="39" t="n">
        <v>4.0</v>
      </c>
    </row>
    <row r="35" spans="1:5">
      <c r="A35" s="49" t="n">
        <v>44760.645833333336</v>
      </c>
      <c r="B35" s="37" t="n">
        <v>3.0</v>
      </c>
      <c r="C35" s="37" t="n">
        <v>0.0</v>
      </c>
      <c r="D35" s="38"/>
      <c r="E35" s="39" t="n">
        <v>4.0</v>
      </c>
    </row>
    <row r="36" spans="1:5">
      <c r="A36" s="49" t="n">
        <v>44760.65625</v>
      </c>
      <c r="B36" s="37" t="n">
        <v>5.0</v>
      </c>
      <c r="C36" s="37" t="n">
        <v>0.0</v>
      </c>
      <c r="D36" s="38"/>
      <c r="E36" s="39" t="n">
        <v>4.0</v>
      </c>
    </row>
    <row r="37" spans="1:5">
      <c r="A37" s="49" t="n">
        <v>44760.666666666664</v>
      </c>
      <c r="B37" s="37" t="n">
        <v>2.0</v>
      </c>
      <c r="C37" s="37" t="n">
        <v>0.0</v>
      </c>
      <c r="D37" s="38"/>
      <c r="E37" s="39" t="n">
        <v>5.0</v>
      </c>
    </row>
    <row r="38" spans="1:5">
      <c r="A38" s="49" t="n">
        <v>44760.677083333336</v>
      </c>
      <c r="B38" s="37" t="n">
        <v>5.0</v>
      </c>
      <c r="C38" s="37" t="n">
        <v>1.0</v>
      </c>
      <c r="D38" s="38" t="n">
        <v>0.2</v>
      </c>
      <c r="E38" s="39" t="n">
        <v>6.0</v>
      </c>
    </row>
    <row r="39" spans="1:5">
      <c r="A39" s="49" t="n">
        <v>44760.6875</v>
      </c>
      <c r="B39" s="37" t="n">
        <v>9.0</v>
      </c>
      <c r="C39" s="37" t="n">
        <v>4.0</v>
      </c>
      <c r="D39" s="38" t="n">
        <v>0.44</v>
      </c>
      <c r="E39" s="39" t="n">
        <v>6.0</v>
      </c>
    </row>
    <row r="40" spans="1:5">
      <c r="A40" s="49" t="n">
        <v>44760.697916666664</v>
      </c>
      <c r="B40" s="37" t="n">
        <v>7.0</v>
      </c>
      <c r="C40" s="37" t="n">
        <v>2.0</v>
      </c>
      <c r="D40" s="38" t="n">
        <v>0.28</v>
      </c>
      <c r="E40" s="39" t="n">
        <v>5.0</v>
      </c>
    </row>
    <row r="41" spans="1:5">
      <c r="A41" s="49" t="n">
        <v>44760.708333333336</v>
      </c>
      <c r="B41" s="37" t="n">
        <v>5.0</v>
      </c>
      <c r="C41" s="37" t="n">
        <v>3.0</v>
      </c>
      <c r="D41" s="38" t="n">
        <v>0.6</v>
      </c>
      <c r="E41" s="39" t="n">
        <v>5.0</v>
      </c>
    </row>
    <row r="42" spans="1:5">
      <c r="A42" s="49" t="n">
        <v>44760.71875</v>
      </c>
      <c r="B42" s="37" t="n">
        <v>12.0</v>
      </c>
      <c r="C42" s="37" t="n">
        <v>9.0</v>
      </c>
      <c r="D42" s="38" t="n">
        <v>0.75</v>
      </c>
      <c r="E42" s="39" t="n">
        <v>4.0</v>
      </c>
    </row>
    <row r="43" spans="1:5">
      <c r="A43" s="49" t="n">
        <v>44760.729166666664</v>
      </c>
      <c r="B43" s="37" t="n">
        <v>18.0</v>
      </c>
      <c r="C43" s="37" t="n">
        <v>14.0</v>
      </c>
      <c r="D43" s="38" t="n">
        <v>0.77</v>
      </c>
      <c r="E43" s="39" t="n">
        <v>4.0</v>
      </c>
    </row>
    <row r="44" spans="1:5">
      <c r="A44" s="49" t="n">
        <v>44760.739583333336</v>
      </c>
      <c r="B44" s="37" t="n">
        <v>3.0</v>
      </c>
      <c r="C44" s="37" t="n">
        <v>0.0</v>
      </c>
      <c r="D44" s="38"/>
      <c r="E44" s="39" t="n">
        <v>4.0</v>
      </c>
    </row>
    <row r="45" spans="1:5">
      <c r="A45" s="49" t="n">
        <v>44760.75</v>
      </c>
      <c r="B45" s="37" t="n">
        <v>2.0</v>
      </c>
      <c r="C45" s="37" t="n">
        <v>0.0</v>
      </c>
      <c r="D45" s="38"/>
      <c r="E45" s="39" t="n">
        <v>5.0</v>
      </c>
    </row>
    <row r="46" spans="1:5">
      <c r="A46" s="49" t="n">
        <v>44760.760416666664</v>
      </c>
      <c r="B46" s="37" t="n">
        <v>1.0</v>
      </c>
      <c r="C46" s="37" t="n">
        <v>0.0</v>
      </c>
      <c r="D46" s="38"/>
      <c r="E46" s="39" t="n">
        <v>3.0</v>
      </c>
    </row>
    <row r="47" spans="1:5">
      <c r="A47" s="49" t="n">
        <v>44760.770833333336</v>
      </c>
      <c r="B47" s="37" t="n">
        <v>2.0</v>
      </c>
      <c r="C47" s="37" t="n">
        <v>0.0</v>
      </c>
      <c r="D47" s="38"/>
      <c r="E47" s="39" t="n">
        <v>3.0</v>
      </c>
    </row>
    <row r="48" spans="1:5">
      <c r="A48" s="49" t="n">
        <v>44760.78125</v>
      </c>
      <c r="B48" s="37" t="n">
        <v>3.0</v>
      </c>
      <c r="C48" s="37" t="n">
        <v>0.0</v>
      </c>
      <c r="D48" s="38"/>
      <c r="E48" s="39" t="n">
        <v>3.0</v>
      </c>
    </row>
    <row r="49" spans="1:5">
      <c r="A49" s="49" t="n">
        <v>44760.791666666664</v>
      </c>
      <c r="B49" s="37" t="n">
        <v>2.0</v>
      </c>
      <c r="C49" s="37" t="n">
        <v>0.0</v>
      </c>
      <c r="D49" s="38"/>
      <c r="E49" s="39" t="n">
        <v>3.0</v>
      </c>
    </row>
    <row r="50" spans="1:5">
      <c r="A50" s="49" t="n">
        <v>44760.802083333336</v>
      </c>
      <c r="B50" s="37" t="n">
        <v>1.0</v>
      </c>
      <c r="C50" s="37" t="n">
        <v>0.0</v>
      </c>
      <c r="D50" s="38"/>
      <c r="E50" s="39" t="n">
        <v>3.0</v>
      </c>
    </row>
    <row r="51" spans="1:5">
      <c r="A51" s="49" t="n">
        <v>44760.8125</v>
      </c>
      <c r="B51" s="37" t="n">
        <v>3.0</v>
      </c>
      <c r="C51" s="37" t="n">
        <v>0.0</v>
      </c>
      <c r="D51" s="38"/>
      <c r="E51" s="39" t="n">
        <v>3.0</v>
      </c>
    </row>
    <row r="52" spans="1:5">
      <c r="A52" s="49" t="n">
        <v>44760.822916666664</v>
      </c>
      <c r="B52" s="37" t="n">
        <v>2.0</v>
      </c>
      <c r="C52" s="37" t="n">
        <v>0.0</v>
      </c>
      <c r="D52" s="38"/>
      <c r="E52" s="39" t="n">
        <v>3.0</v>
      </c>
    </row>
    <row r="53" spans="1:5">
      <c r="A53" s="49" t="n">
        <v>44760.833333333336</v>
      </c>
      <c r="B53" s="37" t="n">
        <v>4.0</v>
      </c>
      <c r="C53" s="37" t="n">
        <v>0.0</v>
      </c>
      <c r="D53" s="38"/>
      <c r="E53" s="39" t="n">
        <v>3.0</v>
      </c>
    </row>
    <row r="54" spans="1:5">
      <c r="A54" s="49" t="n">
        <v>44760.84375</v>
      </c>
      <c r="B54" s="37" t="n">
        <v>0.0</v>
      </c>
      <c r="C54" s="37" t="n">
        <v>0.0</v>
      </c>
      <c r="D54" s="38"/>
      <c r="E54" s="39" t="n">
        <v>3.0</v>
      </c>
    </row>
    <row r="55" spans="1:5">
      <c r="A55" s="49" t="n">
        <v>44760.854166666664</v>
      </c>
      <c r="B55" s="37" t="n">
        <v>0.0</v>
      </c>
      <c r="C55" s="37" t="n">
        <v>0.0</v>
      </c>
      <c r="D55" s="38"/>
      <c r="E55" s="39" t="n">
        <v>3.0</v>
      </c>
    </row>
    <row r="56" spans="1:5">
      <c r="A56" s="49" t="n">
        <v>44760.864583333336</v>
      </c>
      <c r="B56" s="37" t="n">
        <v>2.0</v>
      </c>
      <c r="C56" s="37" t="n">
        <v>0.0</v>
      </c>
      <c r="D56" s="38"/>
      <c r="E56" s="39" t="n">
        <v>3.0</v>
      </c>
    </row>
    <row r="57" spans="1:5">
      <c r="A57" s="49" t="n">
        <v>44760.875</v>
      </c>
      <c r="B57" s="37" t="n">
        <v>2.0</v>
      </c>
      <c r="C57" s="37" t="n">
        <v>0.0</v>
      </c>
      <c r="D57" s="38"/>
      <c r="E57" s="39" t="n">
        <v>3.0</v>
      </c>
    </row>
    <row r="58" spans="1:5">
      <c r="A58" s="49" t="n">
        <v>44760.895833333336</v>
      </c>
      <c r="B58" s="37" t="n">
        <v>3.0</v>
      </c>
      <c r="C58" s="37" t="n">
        <v>0.0</v>
      </c>
      <c r="D58" s="38"/>
      <c r="E58" s="39" t="n">
        <v>2.0</v>
      </c>
    </row>
    <row r="59" spans="1:5">
      <c r="A59" s="49" t="n">
        <v>44760.90625</v>
      </c>
      <c r="B59" s="37" t="n">
        <v>1.0</v>
      </c>
      <c r="C59" s="37" t="n">
        <v>0.0</v>
      </c>
      <c r="D59" s="38"/>
      <c r="E59" s="39" t="n">
        <v>2.0</v>
      </c>
    </row>
    <row r="60" spans="1:5">
      <c r="A60" s="49" t="n">
        <v>44760.916666666664</v>
      </c>
      <c r="B60" s="37" t="n">
        <v>4.0</v>
      </c>
      <c r="C60" s="37" t="n">
        <v>2.0</v>
      </c>
      <c r="D60" s="38" t="n">
        <v>0.5</v>
      </c>
      <c r="E60" s="39" t="n">
        <v>2.0</v>
      </c>
    </row>
    <row r="61" spans="1:5">
      <c r="A61" s="49" t="n">
        <v>44760.927083333336</v>
      </c>
      <c r="B61" s="37" t="n">
        <v>5.0</v>
      </c>
      <c r="C61" s="37" t="n">
        <v>2.0</v>
      </c>
      <c r="D61" s="38" t="n">
        <v>0.4</v>
      </c>
      <c r="E61" s="39" t="n">
        <v>1.0</v>
      </c>
    </row>
    <row r="62" spans="1:5">
      <c r="A62" s="49" t="n">
        <v>44760.9375</v>
      </c>
      <c r="B62" s="37" t="n">
        <v>4.0</v>
      </c>
      <c r="C62" s="37" t="n">
        <v>2.0</v>
      </c>
      <c r="D62" s="38" t="n">
        <v>0.5</v>
      </c>
      <c r="E62" s="39" t="n">
        <v>1.0</v>
      </c>
    </row>
    <row r="63" spans="1:5">
      <c r="A63" s="49" t="n">
        <v>44760.947916666664</v>
      </c>
      <c r="B63" s="37" t="n">
        <v>2.0</v>
      </c>
      <c r="C63" s="37" t="n">
        <v>0.0</v>
      </c>
      <c r="D63" s="38"/>
      <c r="E63" s="39" t="n">
        <v>1.0</v>
      </c>
    </row>
    <row r="64" spans="1:5">
      <c r="A64" s="49" t="n">
        <v>44760.958333333336</v>
      </c>
      <c r="B64" s="37" t="n">
        <v>2.0</v>
      </c>
      <c r="C64" s="37" t="n">
        <v>0.0</v>
      </c>
      <c r="D64" s="38"/>
      <c r="E64" s="39" t="n">
        <v>1.0</v>
      </c>
    </row>
    <row r="65" spans="1:5">
      <c r="A65" s="49" t="n">
        <v>44760.96875</v>
      </c>
      <c r="B65" s="37" t="n">
        <v>1.0</v>
      </c>
      <c r="C65" s="37" t="n">
        <v>0.0</v>
      </c>
      <c r="D65" s="38"/>
      <c r="E65" s="39" t="n">
        <v>1.0</v>
      </c>
    </row>
    <row r="66" spans="1:5">
      <c r="A66" s="49" t="n">
        <v>44760.979166666664</v>
      </c>
      <c r="B66" s="37" t="n">
        <v>1.0</v>
      </c>
      <c r="C66" s="37" t="n">
        <v>0.0</v>
      </c>
      <c r="D66" s="38"/>
      <c r="E66" s="39" t="n">
        <v>1.0</v>
      </c>
    </row>
    <row r="67" spans="1:5">
      <c r="A67" s="49" t="n">
        <v>44761.0</v>
      </c>
      <c r="B67" s="37" t="n">
        <v>2.0</v>
      </c>
      <c r="C67" s="37" t="n">
        <v>1.0</v>
      </c>
      <c r="D67" s="38" t="n">
        <v>0.5</v>
      </c>
      <c r="E67" s="39" t="n">
        <v>1.0</v>
      </c>
    </row>
    <row r="68" spans="1:5">
      <c r="A68" s="49" t="n">
        <v>44761.010416666664</v>
      </c>
      <c r="B68" s="37" t="n">
        <v>1.0</v>
      </c>
      <c r="C68" s="37" t="n">
        <v>0.0</v>
      </c>
      <c r="D68" s="38"/>
      <c r="E68" s="39" t="n">
        <v>1.0</v>
      </c>
    </row>
    <row r="69" spans="1:5">
      <c r="A69" s="49" t="n">
        <v>44761.020833333336</v>
      </c>
      <c r="B69" s="37" t="n">
        <v>5.0</v>
      </c>
      <c r="C69" s="37" t="n">
        <v>2.0</v>
      </c>
      <c r="D69" s="38" t="n">
        <v>0.4</v>
      </c>
      <c r="E69" s="39" t="n">
        <v>1.0</v>
      </c>
    </row>
    <row r="70" spans="1:5">
      <c r="A70" s="49" t="n">
        <v>44761.03125</v>
      </c>
      <c r="B70" s="37" t="n">
        <v>1.0</v>
      </c>
      <c r="C70" s="37" t="n">
        <v>0.0</v>
      </c>
      <c r="D70" s="38"/>
      <c r="E70" s="39" t="n">
        <v>1.0</v>
      </c>
    </row>
    <row r="71" spans="1:5">
      <c r="A71" s="40"/>
      <c r="B71" s="37"/>
      <c r="C71" s="37"/>
      <c r="D71" s="38"/>
      <c r="E71" s="44"/>
    </row>
    <row r="72" spans="1:5">
      <c r="A72" s="40"/>
      <c r="B72" s="37"/>
      <c r="C72" s="37"/>
      <c r="D72" s="38"/>
      <c r="E72" s="44"/>
    </row>
    <row r="73" spans="1:5">
      <c r="A73" s="40"/>
      <c r="B73" s="37"/>
      <c r="C73" s="37"/>
      <c r="D73" s="38"/>
      <c r="E73" s="44"/>
    </row>
    <row r="74" spans="1:5">
      <c r="A74" s="45" t="s">
        <v>10</v>
      </c>
      <c r="B74" s="46">
        <f>SUM(B3:B58)</f>
        <v>0</v>
      </c>
      <c r="C74" s="46">
        <f>SUM(C3:C58)</f>
        <v>0</v>
      </c>
      <c r="D74" s="47" t="e">
        <f>C74/B74</f>
        <v>#DIV/0!</v>
      </c>
      <c r="E74" s="48">
        <v>7</v>
      </c>
    </row>
  </sheetData>
  <autoFilter ref="D1:D74">
    <extLst/>
  </autoFilter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tabSelected="1" zoomScale="85" zoomScaleNormal="85" workbookViewId="0">
      <selection activeCell="F7" sqref="F7"/>
    </sheetView>
  </sheetViews>
  <sheetFormatPr defaultColWidth="8.88333333333333" defaultRowHeight="13.5"/>
  <cols>
    <col min="2" max="2" customWidth="true" width="23.0" collapsed="true"/>
    <col min="3" max="3" customWidth="true" width="24.0" collapsed="true"/>
    <col min="4" max="6" customWidth="true" width="26.1083333333333" collapsed="true"/>
    <col min="7" max="7" customWidth="true" width="15.5583333333333" collapsed="true"/>
  </cols>
  <sheetData>
    <row r="1" ht="18.75" spans="1:11">
      <c r="A1" s="1" t="s">
        <v>60</v>
      </c>
      <c r="B1" s="1"/>
      <c r="C1" s="1"/>
      <c r="D1" s="1"/>
      <c r="E1" s="1"/>
      <c r="F1" s="1"/>
      <c r="G1" s="1"/>
      <c r="H1" s="2"/>
      <c r="I1" s="2"/>
      <c r="J1" s="2"/>
      <c r="K1" s="2"/>
    </row>
    <row r="2" ht="18.75" spans="1:11">
      <c r="A2" s="3"/>
      <c r="B2" s="4"/>
      <c r="C2" s="4"/>
      <c r="D2" s="4"/>
      <c r="E2" s="4"/>
      <c r="F2" s="4"/>
      <c r="G2" s="4"/>
      <c r="H2" s="2"/>
      <c r="I2" s="2"/>
      <c r="J2" s="2"/>
      <c r="K2" s="2"/>
    </row>
    <row r="3" ht="18.75" spans="1:11">
      <c r="A3" s="5" t="s">
        <v>12</v>
      </c>
      <c r="B3" s="6"/>
      <c r="C3" s="6"/>
      <c r="D3" s="6"/>
      <c r="E3" s="6"/>
      <c r="F3" s="6"/>
      <c r="G3" s="6"/>
      <c r="H3" s="6"/>
      <c r="I3" s="6"/>
      <c r="J3" s="27"/>
      <c r="K3" s="27"/>
    </row>
    <row r="4" ht="14.25" spans="1:11">
      <c r="A4" s="7" t="s">
        <v>13</v>
      </c>
      <c r="B4" s="7" t="s">
        <v>14</v>
      </c>
      <c r="C4" s="8" t="s">
        <v>15</v>
      </c>
      <c r="D4" s="9" t="s">
        <v>16</v>
      </c>
      <c r="E4" s="9" t="s">
        <v>17</v>
      </c>
      <c r="F4" s="8" t="s">
        <v>18</v>
      </c>
      <c r="G4" s="9" t="s">
        <v>19</v>
      </c>
      <c r="H4" s="10"/>
      <c r="I4" s="28"/>
      <c r="J4" s="28"/>
      <c r="K4" s="28"/>
    </row>
    <row r="5" ht="14.25" spans="1:11">
      <c r="A5" s="7">
        <v>1</v>
      </c>
      <c r="B5" s="7" t="s">
        <v>20</v>
      </c>
      <c r="C5" s="11">
        <v>0.7832</v>
      </c>
      <c r="D5" s="12" t="n">
        <v>0.6199999861419201</v>
      </c>
      <c r="E5" s="13" t="s">
        <v>61</v>
      </c>
      <c r="F5" s="14" t="s">
        <v>62</v>
      </c>
      <c r="G5" s="12" t="n">
        <v>0.6644444444444444</v>
      </c>
      <c r="H5" s="10"/>
      <c r="I5" s="28"/>
      <c r="J5" s="28"/>
      <c r="K5" s="28"/>
    </row>
    <row r="6" ht="14.25" spans="1:11">
      <c r="A6" s="7">
        <v>2</v>
      </c>
      <c r="B6" s="7" t="s">
        <v>25</v>
      </c>
      <c r="C6" s="11">
        <v>1</v>
      </c>
      <c r="D6" s="12">
        <v>1</v>
      </c>
      <c r="E6" s="13" t="str">
        <f>IF(D6-C6&gt;=0%,"已完成","未完成")</f>
        <v>已完成</v>
      </c>
      <c r="F6" s="14" t="s">
        <v>26</v>
      </c>
      <c r="G6" s="15">
        <v>1</v>
      </c>
      <c r="H6" s="10"/>
      <c r="I6" s="28"/>
      <c r="J6" s="28"/>
      <c r="K6" s="28"/>
    </row>
    <row r="7" ht="14.25" spans="1:11">
      <c r="A7" s="7">
        <v>3</v>
      </c>
      <c r="B7" s="7" t="s">
        <v>27</v>
      </c>
      <c r="C7" s="11">
        <v>0.993</v>
      </c>
      <c r="D7" s="12" t="s">
        <v>63</v>
      </c>
      <c r="E7" s="13" t="s">
        <v>54</v>
      </c>
      <c r="F7" s="14" t="s">
        <v>26</v>
      </c>
      <c r="G7" s="12" t="s">
        <v>64</v>
      </c>
      <c r="H7" s="10"/>
      <c r="I7" s="29" t="s">
        <v>65</v>
      </c>
      <c r="J7" s="29"/>
      <c r="K7" s="28"/>
    </row>
    <row r="8" ht="14.25" spans="1:11">
      <c r="A8" s="7">
        <v>4</v>
      </c>
      <c r="B8" s="7" t="s">
        <v>33</v>
      </c>
      <c r="C8" s="11">
        <v>0.5</v>
      </c>
      <c r="D8" s="12" t="n">
        <v>0.549</v>
      </c>
      <c r="E8" s="13" t="s">
        <v>54</v>
      </c>
      <c r="F8" s="14" t="s">
        <v>26</v>
      </c>
      <c r="G8" s="12" t="n">
        <v>0.571888888888889</v>
      </c>
      <c r="H8" s="10"/>
      <c r="I8" s="28"/>
      <c r="J8" s="28"/>
      <c r="K8" s="28"/>
    </row>
    <row r="9" ht="14.25" spans="1:11">
      <c r="A9" s="7">
        <v>5</v>
      </c>
      <c r="B9" s="7" t="s">
        <v>38</v>
      </c>
      <c r="C9" s="8">
        <v>30</v>
      </c>
      <c r="D9" s="16" t="n">
        <v>32.0</v>
      </c>
      <c r="E9" s="13" t="s">
        <v>54</v>
      </c>
      <c r="F9" s="17" t="s">
        <v>26</v>
      </c>
      <c r="G9" s="16" t="n">
        <v>382.0</v>
      </c>
      <c r="H9" s="10"/>
      <c r="I9" s="28"/>
      <c r="J9" s="28"/>
      <c r="K9" s="28"/>
    </row>
    <row r="10" ht="18.75" spans="1:11">
      <c r="A10" s="6"/>
      <c r="B10" s="6"/>
      <c r="C10" s="6"/>
      <c r="D10" s="6"/>
      <c r="E10" s="6"/>
      <c r="F10" s="6"/>
      <c r="G10" s="6"/>
      <c r="H10" s="6"/>
      <c r="I10" s="6"/>
      <c r="J10" s="27"/>
      <c r="K10" s="27"/>
    </row>
    <row r="11" spans="1:11">
      <c r="A11" s="5" t="s">
        <v>43</v>
      </c>
      <c r="B11" s="18"/>
      <c r="C11" s="18"/>
      <c r="D11" s="18"/>
      <c r="E11" s="18"/>
      <c r="F11" s="18"/>
      <c r="G11" s="18"/>
      <c r="H11" s="18"/>
      <c r="I11" s="18"/>
      <c r="J11" s="25"/>
      <c r="K11" s="25"/>
    </row>
    <row r="12" spans="1:11">
      <c r="A12" s="18"/>
      <c r="B12" s="18"/>
      <c r="C12" s="18"/>
      <c r="D12" s="18"/>
      <c r="E12" s="18"/>
      <c r="F12" s="18"/>
      <c r="G12" s="18"/>
      <c r="H12" s="18"/>
      <c r="I12" s="18"/>
      <c r="J12" s="25"/>
      <c r="K12" s="25"/>
    </row>
    <row r="13" spans="1:11">
      <c r="A13" s="18"/>
      <c r="B13" s="18"/>
      <c r="C13" s="18"/>
      <c r="D13" s="18"/>
      <c r="E13" s="18"/>
      <c r="F13" s="18"/>
      <c r="G13" s="18"/>
      <c r="H13" s="18"/>
      <c r="I13" s="18"/>
      <c r="J13" s="25"/>
      <c r="K13" s="25"/>
    </row>
    <row r="14" spans="1:11">
      <c r="A14" s="18"/>
      <c r="B14" s="18"/>
      <c r="C14" s="18"/>
      <c r="D14" s="18"/>
      <c r="E14" s="18"/>
      <c r="F14" s="18"/>
      <c r="G14" s="18"/>
      <c r="H14" s="18"/>
      <c r="I14" s="18"/>
      <c r="J14" s="25"/>
      <c r="K14" s="25"/>
    </row>
    <row r="15" spans="1:11">
      <c r="A15" s="18"/>
      <c r="B15" s="18"/>
      <c r="C15" s="18"/>
      <c r="D15" s="18"/>
      <c r="E15" s="18"/>
      <c r="F15" s="18"/>
      <c r="G15" s="18"/>
      <c r="H15" s="18"/>
      <c r="I15" s="18"/>
      <c r="J15" s="25"/>
      <c r="K15" s="25"/>
    </row>
    <row r="16" spans="1:11">
      <c r="A16" s="18"/>
      <c r="B16" s="18"/>
      <c r="C16" s="18"/>
      <c r="D16" s="18"/>
      <c r="E16" s="18"/>
      <c r="F16" s="18"/>
      <c r="G16" s="18"/>
      <c r="H16" s="18"/>
      <c r="I16" s="18"/>
      <c r="J16" s="25"/>
      <c r="K16" s="25"/>
    </row>
    <row r="17" spans="1:11">
      <c r="A17" s="18"/>
      <c r="B17" s="18"/>
      <c r="C17" s="18"/>
      <c r="D17" s="18"/>
      <c r="E17" s="18"/>
      <c r="F17" s="18"/>
      <c r="G17" s="18"/>
      <c r="H17" s="18"/>
      <c r="I17" s="18"/>
      <c r="J17" s="25"/>
      <c r="K17" s="25"/>
    </row>
    <row r="18" spans="1:11">
      <c r="A18" s="18"/>
      <c r="B18" s="18"/>
      <c r="C18" s="18"/>
      <c r="D18" s="18"/>
      <c r="E18" s="18"/>
      <c r="F18" s="18"/>
      <c r="G18" s="18"/>
      <c r="H18" s="18"/>
      <c r="I18" s="18"/>
      <c r="J18" s="25"/>
      <c r="K18" s="25"/>
    </row>
    <row r="19" spans="1:11">
      <c r="A19" s="18"/>
      <c r="B19" s="18"/>
      <c r="C19" s="18"/>
      <c r="D19" s="18"/>
      <c r="E19" s="18"/>
      <c r="F19" s="18"/>
      <c r="G19" s="18"/>
      <c r="H19" s="18"/>
      <c r="I19" s="18"/>
      <c r="J19" s="25"/>
      <c r="K19" s="25"/>
    </row>
    <row r="20" spans="1:11">
      <c r="A20" s="18"/>
      <c r="B20" s="18"/>
      <c r="C20" s="18"/>
      <c r="D20" s="18"/>
      <c r="E20" s="18"/>
      <c r="F20" s="18"/>
      <c r="G20" s="18"/>
      <c r="H20" s="18"/>
      <c r="I20" s="18"/>
      <c r="J20" s="25"/>
      <c r="K20" s="25"/>
    </row>
    <row r="21" spans="1:11">
      <c r="A21" s="18"/>
      <c r="B21" s="18"/>
      <c r="C21" s="18"/>
      <c r="D21" s="18"/>
      <c r="E21" s="18"/>
      <c r="F21" s="18"/>
      <c r="G21" s="18"/>
      <c r="H21" s="18"/>
      <c r="I21" s="18"/>
      <c r="J21" s="25"/>
      <c r="K21" s="25"/>
    </row>
    <row r="22" spans="1:11">
      <c r="A22" s="18"/>
      <c r="B22" s="18"/>
      <c r="C22" s="18"/>
      <c r="D22" s="18"/>
      <c r="E22" s="18"/>
      <c r="F22" s="18"/>
      <c r="G22" s="18"/>
      <c r="H22" s="18"/>
      <c r="I22" s="18"/>
      <c r="J22" s="25"/>
      <c r="K22" s="25"/>
    </row>
    <row r="23" spans="1:11">
      <c r="A23" s="18"/>
      <c r="B23" s="18"/>
      <c r="C23" s="18"/>
      <c r="D23" s="18"/>
      <c r="E23" s="18"/>
      <c r="F23" s="18"/>
      <c r="G23" s="18"/>
      <c r="H23" s="18"/>
      <c r="I23" s="18"/>
      <c r="J23" s="25"/>
      <c r="K23" s="25"/>
    </row>
    <row r="24" spans="1:11">
      <c r="A24" s="18"/>
      <c r="B24" s="18"/>
      <c r="C24" s="18"/>
      <c r="D24" s="18"/>
      <c r="E24" s="18"/>
      <c r="F24" s="18"/>
      <c r="G24" s="18"/>
      <c r="H24" s="18"/>
      <c r="I24" s="18"/>
      <c r="J24" s="25"/>
      <c r="K24" s="25"/>
    </row>
    <row r="25" spans="1:11">
      <c r="A25" s="18"/>
      <c r="B25" s="18"/>
      <c r="C25" s="18"/>
      <c r="D25" s="18"/>
      <c r="E25" s="18"/>
      <c r="F25" s="18"/>
      <c r="G25" s="18"/>
      <c r="H25" s="18"/>
      <c r="I25" s="18"/>
      <c r="J25" s="25"/>
      <c r="K25" s="25"/>
    </row>
    <row r="26" spans="1:11">
      <c r="A26" s="18"/>
      <c r="B26" s="18"/>
      <c r="C26" s="18"/>
      <c r="D26" s="18"/>
      <c r="E26" s="18"/>
      <c r="F26" s="18"/>
      <c r="G26" s="18"/>
      <c r="H26" s="18"/>
      <c r="I26" s="18"/>
      <c r="J26" s="25"/>
      <c r="K26" s="25"/>
    </row>
    <row r="27" spans="1:11">
      <c r="A27" s="18"/>
      <c r="B27" s="18"/>
      <c r="C27" s="18"/>
      <c r="D27" s="18"/>
      <c r="E27" s="18"/>
      <c r="F27" s="18"/>
      <c r="G27" s="18"/>
      <c r="H27" s="18"/>
      <c r="I27" s="18"/>
      <c r="J27" s="25"/>
      <c r="K27" s="25"/>
    </row>
    <row r="28" spans="1:11">
      <c r="A28" s="5" t="s">
        <v>44</v>
      </c>
      <c r="B28" s="6"/>
      <c r="C28" s="6"/>
      <c r="D28" s="6"/>
      <c r="E28" s="6"/>
      <c r="F28" s="6"/>
      <c r="G28" s="6"/>
      <c r="H28" s="18"/>
      <c r="I28" s="18"/>
      <c r="J28" s="25"/>
      <c r="K28" s="25"/>
    </row>
    <row r="29" spans="1:11">
      <c r="A29" s="7" t="s">
        <v>13</v>
      </c>
      <c r="B29" s="9" t="s">
        <v>45</v>
      </c>
      <c r="C29" s="9" t="s">
        <v>46</v>
      </c>
      <c r="D29" s="9" t="s">
        <v>47</v>
      </c>
      <c r="E29" s="8" t="s">
        <v>48</v>
      </c>
      <c r="F29" s="9" t="s">
        <v>49</v>
      </c>
      <c r="G29" s="8" t="s">
        <v>17</v>
      </c>
      <c r="H29" s="18"/>
      <c r="I29" s="18"/>
      <c r="J29" s="25"/>
      <c r="K29" s="25"/>
    </row>
    <row r="30" spans="1:11">
      <c r="A30" s="7">
        <v>1</v>
      </c>
      <c r="B30" s="19" t="n">
        <v>245.0</v>
      </c>
      <c r="C30" s="19" t="n">
        <v>6.0</v>
      </c>
      <c r="D30" s="20" t="n">
        <v>47.0</v>
      </c>
      <c r="E30" s="21">
        <v>35</v>
      </c>
      <c r="F30" s="22" t="n">
        <v>40.833333333333336</v>
      </c>
      <c r="G30" s="23" t="s">
        <v>54</v>
      </c>
      <c r="H30" s="18"/>
      <c r="I30" s="18"/>
      <c r="J30" s="25"/>
      <c r="K30" s="25"/>
    </row>
    <row r="31" spans="1:11">
      <c r="A31" s="18"/>
      <c r="B31" s="24"/>
      <c r="C31" s="24"/>
      <c r="D31" s="24"/>
      <c r="E31" s="24"/>
      <c r="F31" s="24"/>
      <c r="G31" s="18"/>
      <c r="H31" s="25"/>
      <c r="I31" s="25"/>
      <c r="J31" s="25"/>
      <c r="K31" s="25"/>
    </row>
    <row r="32" spans="1:11">
      <c r="A32" s="18"/>
      <c r="B32" s="18"/>
      <c r="C32" s="18"/>
      <c r="D32" s="18"/>
      <c r="E32" s="18"/>
      <c r="F32" s="18" t="s">
        <v>55</v>
      </c>
      <c r="G32" s="18" t="s">
        <v>56</v>
      </c>
      <c r="H32" s="25"/>
      <c r="I32" s="25"/>
      <c r="J32" s="25"/>
      <c r="K32" s="25"/>
    </row>
    <row r="33" spans="1:11">
      <c r="A33" s="18"/>
      <c r="B33" s="18"/>
      <c r="C33" s="18"/>
      <c r="D33" s="18"/>
      <c r="E33" s="18"/>
      <c r="F33" s="18" t="s">
        <v>57</v>
      </c>
      <c r="G33" s="26">
        <f ca="1">NOW()</f>
        <v>44754.362962963</v>
      </c>
      <c r="H33" s="18"/>
      <c r="I33" s="18"/>
      <c r="J33" s="25"/>
      <c r="K33" s="25"/>
    </row>
  </sheetData>
  <mergeCells count="3">
    <mergeCell ref="A1:G1"/>
    <mergeCell ref="A2:G2"/>
    <mergeCell ref="I7:J7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分时呼损</vt:lpstr>
      <vt:lpstr>数据汇总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2022-02-14T03:26:00Z</dcterms:created>
  <dc:creator>zhangqiana</dc:creator>
  <cp:lastModifiedBy>GT-IT</cp:lastModifiedBy>
  <cp:lastPrinted>2022-02-14T08:59:00Z</cp:lastPrinted>
  <dcterms:modified xsi:type="dcterms:W3CDTF">2022-07-12T00:42:40Z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83EF330FF41F4747BFBE12030DBBB387</vt:lpwstr>
  </property>
  <property fmtid="{D5CDD505-2E9C-101B-9397-08002B2CF9AE}" pid="4" name="KSOProductBuildVer">
    <vt:lpwstr>2052-11.1.0.11830</vt:lpwstr>
  </property>
</Properties>
</file>