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urindagunt\Desktop\"/>
    </mc:Choice>
  </mc:AlternateContent>
  <bookViews>
    <workbookView xWindow="240" yWindow="75" windowWidth="20115" windowHeight="7995"/>
  </bookViews>
  <sheets>
    <sheet name="Budget Forecast" sheetId="1" r:id="rId1"/>
    <sheet name="PlndvsActuals" sheetId="2" r:id="rId2"/>
    <sheet name="Current Month" sheetId="3" r:id="rId3"/>
    <sheet name="TIme Sheet" sheetId="4" r:id="rId4"/>
  </sheets>
  <calcPr calcId="152511"/>
</workbook>
</file>

<file path=xl/calcChain.xml><?xml version="1.0" encoding="utf-8"?>
<calcChain xmlns="http://schemas.openxmlformats.org/spreadsheetml/2006/main">
  <c r="C47" i="2" l="1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B47" i="2"/>
  <c r="L44" i="1"/>
  <c r="C42" i="2" l="1"/>
  <c r="B41" i="3" l="1"/>
  <c r="B46" i="3" s="1"/>
  <c r="N32" i="1" l="1"/>
  <c r="R3" i="1" l="1"/>
  <c r="C52" i="2"/>
  <c r="E52" i="2"/>
  <c r="G52" i="2"/>
  <c r="I52" i="2"/>
  <c r="K52" i="2"/>
  <c r="M52" i="2"/>
  <c r="O52" i="2"/>
  <c r="Q52" i="2"/>
  <c r="S52" i="2"/>
  <c r="U52" i="2"/>
  <c r="W52" i="2"/>
  <c r="Y52" i="2"/>
  <c r="X42" i="2"/>
  <c r="X47" i="2" s="1"/>
  <c r="X52" i="2" s="1"/>
  <c r="V42" i="2"/>
  <c r="V47" i="2" s="1"/>
  <c r="V52" i="2" s="1"/>
  <c r="T42" i="2"/>
  <c r="T47" i="2" s="1"/>
  <c r="T52" i="2" s="1"/>
  <c r="R42" i="2"/>
  <c r="R52" i="2" s="1"/>
  <c r="P42" i="2"/>
  <c r="P52" i="2" s="1"/>
  <c r="N42" i="2"/>
  <c r="N52" i="2" s="1"/>
  <c r="L42" i="2"/>
  <c r="L52" i="2" s="1"/>
  <c r="J42" i="2"/>
  <c r="J52" i="2" s="1"/>
  <c r="H42" i="2"/>
  <c r="H52" i="2" s="1"/>
  <c r="F42" i="2"/>
  <c r="F52" i="2" s="1"/>
  <c r="D42" i="2"/>
  <c r="D52" i="2" s="1"/>
  <c r="B42" i="2"/>
  <c r="B52" i="2" s="1"/>
  <c r="C41" i="1"/>
  <c r="C46" i="1" s="1"/>
  <c r="D41" i="1"/>
  <c r="E41" i="1"/>
  <c r="F41" i="1"/>
  <c r="G41" i="1"/>
  <c r="H41" i="1"/>
  <c r="I41" i="1"/>
  <c r="J41" i="1"/>
  <c r="K41" i="1"/>
  <c r="B41" i="1"/>
  <c r="L28" i="1"/>
  <c r="L29" i="1"/>
  <c r="L30" i="1"/>
  <c r="L31" i="1"/>
  <c r="L32" i="1"/>
  <c r="L33" i="1"/>
  <c r="L34" i="1"/>
  <c r="L47" i="1"/>
  <c r="L48" i="1"/>
  <c r="L49" i="1"/>
  <c r="L43" i="1"/>
  <c r="L45" i="1"/>
  <c r="L4" i="1"/>
  <c r="L5" i="1"/>
  <c r="L6" i="1"/>
  <c r="L11" i="1"/>
  <c r="L12" i="1"/>
  <c r="L13" i="1"/>
  <c r="L14" i="1"/>
  <c r="L15" i="1"/>
  <c r="L16" i="1"/>
  <c r="L35" i="1"/>
  <c r="L17" i="1"/>
  <c r="L18" i="1"/>
  <c r="L19" i="1"/>
  <c r="L20" i="1"/>
  <c r="L21" i="1"/>
  <c r="L22" i="1"/>
  <c r="L23" i="1"/>
  <c r="L7" i="1"/>
  <c r="L8" i="1"/>
  <c r="L9" i="1"/>
  <c r="L10" i="1"/>
  <c r="L24" i="1"/>
  <c r="L25" i="1"/>
  <c r="L26" i="1"/>
  <c r="L27" i="1"/>
  <c r="L3" i="1"/>
  <c r="H46" i="1" l="1"/>
  <c r="H51" i="1" s="1"/>
  <c r="D46" i="1"/>
  <c r="D51" i="1" s="1"/>
  <c r="K46" i="1"/>
  <c r="K51" i="1" s="1"/>
  <c r="G46" i="1"/>
  <c r="G51" i="1" s="1"/>
  <c r="J46" i="1"/>
  <c r="J51" i="1" s="1"/>
  <c r="F46" i="1"/>
  <c r="F51" i="1" s="1"/>
  <c r="I46" i="1"/>
  <c r="I51" i="1" s="1"/>
  <c r="E46" i="1"/>
  <c r="E51" i="1" s="1"/>
  <c r="B46" i="1"/>
  <c r="B51" i="1" s="1"/>
  <c r="L41" i="1"/>
  <c r="C51" i="1"/>
  <c r="L46" i="1" l="1"/>
  <c r="L51" i="1" s="1"/>
</calcChain>
</file>

<file path=xl/sharedStrings.xml><?xml version="1.0" encoding="utf-8"?>
<sst xmlns="http://schemas.openxmlformats.org/spreadsheetml/2006/main" count="395" uniqueCount="135">
  <si>
    <t>Groceries</t>
  </si>
  <si>
    <t xml:space="preserve">Rent </t>
  </si>
  <si>
    <t>maid</t>
  </si>
  <si>
    <t>curre bill</t>
  </si>
  <si>
    <t>tailoring</t>
  </si>
  <si>
    <t>petrol</t>
  </si>
  <si>
    <t>misc kids</t>
  </si>
  <si>
    <t>Van Ishetha</t>
  </si>
  <si>
    <t>Month</t>
  </si>
  <si>
    <t>Jyothi College fee</t>
  </si>
  <si>
    <t>Jyothi Exam fee</t>
  </si>
  <si>
    <t>Sunil colg fee</t>
  </si>
  <si>
    <t>sunil exam fee</t>
  </si>
  <si>
    <t>Ishetha  school fee</t>
  </si>
  <si>
    <t>GAS</t>
  </si>
  <si>
    <t>Bike svcing and wash</t>
  </si>
  <si>
    <t>Books &amp;  uniforms</t>
  </si>
  <si>
    <t>Total</t>
  </si>
  <si>
    <t>Cr card bills</t>
  </si>
  <si>
    <t>Car servicing and wash</t>
  </si>
  <si>
    <t>Home Loan</t>
  </si>
  <si>
    <t>Total incl Home Loan</t>
  </si>
  <si>
    <t>food &amp; expenses</t>
  </si>
  <si>
    <t>Van Ishan</t>
  </si>
  <si>
    <t>Gold Loan</t>
  </si>
  <si>
    <t>Property Tax</t>
  </si>
  <si>
    <t>Maint</t>
  </si>
  <si>
    <t>FY16</t>
  </si>
  <si>
    <t>Ishan School Fee</t>
  </si>
  <si>
    <t>Jyothi course</t>
  </si>
  <si>
    <t>Health expenses Jyothi</t>
  </si>
  <si>
    <t>Health expenses Sunil</t>
  </si>
  <si>
    <t>oils&amp;lotions</t>
  </si>
  <si>
    <t>Ishan health</t>
  </si>
  <si>
    <t>Ishetha health</t>
  </si>
  <si>
    <t>Revenue - Salary</t>
  </si>
  <si>
    <t>Deficit</t>
  </si>
  <si>
    <t>ph bills</t>
  </si>
  <si>
    <t>Vegetables &amp; Fruits</t>
  </si>
  <si>
    <t>Internet &amp; cable</t>
  </si>
  <si>
    <t>Wellness &amp; beauty</t>
  </si>
  <si>
    <t>Actuals against Forecast</t>
  </si>
  <si>
    <t>planned</t>
  </si>
  <si>
    <t>Actual</t>
  </si>
  <si>
    <t>Debts of past</t>
  </si>
  <si>
    <t>misc sunil</t>
  </si>
  <si>
    <t>Debts</t>
  </si>
  <si>
    <t xml:space="preserve">Total Forecasted Revenue </t>
  </si>
  <si>
    <t>Emergencies</t>
  </si>
  <si>
    <t>Shopping</t>
  </si>
  <si>
    <t>FY17</t>
  </si>
  <si>
    <t>FY18</t>
  </si>
  <si>
    <t>FY19</t>
  </si>
  <si>
    <t>FY20</t>
  </si>
  <si>
    <t>FY21</t>
  </si>
  <si>
    <t>FY22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</si>
  <si>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</si>
  <si>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</si>
  <si>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</si>
  <si>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</si>
  <si>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</si>
  <si>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</si>
  <si>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</si>
  <si>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</si>
  <si>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</si>
  <si>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</si>
  <si>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</si>
  <si>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</si>
  <si>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Hypothetical forecast with 10% yoy</t>
  </si>
  <si>
    <t>Wed</t>
  </si>
  <si>
    <t>thu</t>
  </si>
  <si>
    <t>Fri</t>
  </si>
  <si>
    <t>Sat</t>
  </si>
  <si>
    <t>Sun</t>
  </si>
  <si>
    <t>Mon</t>
  </si>
  <si>
    <t>Tue</t>
  </si>
  <si>
    <t>Thu</t>
  </si>
  <si>
    <t>Insurance Policies</t>
  </si>
  <si>
    <t>Play</t>
  </si>
  <si>
    <t>Exercise</t>
  </si>
  <si>
    <t>Timesheet</t>
  </si>
  <si>
    <t>Family time</t>
  </si>
  <si>
    <t>Personal time</t>
  </si>
  <si>
    <t>IAS - Prep</t>
  </si>
  <si>
    <t>PMP - Prep</t>
  </si>
  <si>
    <t>Technology - Prep</t>
  </si>
  <si>
    <t>Work - Off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</si>
  <si>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</si>
  <si>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</si>
  <si>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</si>
  <si>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</si>
  <si>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</si>
  <si>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</si>
  <si>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</si>
  <si>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</si>
  <si>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</si>
  <si>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</si>
  <si>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</si>
  <si>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</si>
  <si>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</si>
  <si>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</si>
  <si>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</si>
  <si>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</si>
  <si>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</si>
  <si>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2300-0600</t>
  </si>
  <si>
    <t>Hour</t>
  </si>
  <si>
    <t>Work</t>
  </si>
  <si>
    <t>tailor</t>
  </si>
  <si>
    <t>Tennis</t>
  </si>
  <si>
    <t>Budget Forecast 2017-2018</t>
  </si>
  <si>
    <t>Car Loan</t>
  </si>
  <si>
    <t>Sleep</t>
  </si>
  <si>
    <t xml:space="preserve">Time ? </t>
  </si>
  <si>
    <t>Remaining</t>
  </si>
  <si>
    <t>Maintenance</t>
  </si>
  <si>
    <t>Child 1  school fee</t>
  </si>
  <si>
    <t>Child 1 health</t>
  </si>
  <si>
    <t>Child 2 School Fee</t>
  </si>
  <si>
    <t>Child 2 health</t>
  </si>
  <si>
    <t>Van/Transport Child 1</t>
  </si>
  <si>
    <t>Van/Transport Child 2</t>
  </si>
  <si>
    <t>Wife College fee</t>
  </si>
  <si>
    <t>Wife Exam fee</t>
  </si>
  <si>
    <t>Health expenses Wife</t>
  </si>
  <si>
    <t>Wife course</t>
  </si>
  <si>
    <t>Self Education</t>
  </si>
  <si>
    <t>Health expenses Self</t>
  </si>
  <si>
    <t>misc Self /damages</t>
  </si>
  <si>
    <t>Home Loan EMI</t>
  </si>
  <si>
    <t>Car Loan EMI</t>
  </si>
  <si>
    <t>Van Child 1</t>
  </si>
  <si>
    <t>Van Child 2</t>
  </si>
  <si>
    <t>Self colg fee</t>
  </si>
  <si>
    <t>Self exam fee</t>
  </si>
  <si>
    <t>misc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</si>
</sst>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  <xf numFmtId="17" fontId="1" fillId="2" borderId="1" xfId="0" applyNumberFormat="1" applyFont="1" applyFill="1" applyBorder="1" applyAlignment="1"/>
    <xf numFmtId="0" fontId="1" fillId="0" borderId="1" xfId="0" applyFont="1" applyBorder="1"/>
    <xf numFmtId="0" fontId="0" fillId="0" borderId="1" xfId="0" applyFill="1" applyBorder="1"/>
    <xf numFmtId="17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17" fontId="1" fillId="3" borderId="1" xfId="0" applyNumberFormat="1" applyFont="1" applyFill="1" applyBorder="1" applyAlignment="1"/>
    <xf numFmtId="0" fontId="1" fillId="0" borderId="0" xfId="0" applyFont="1"/>
    <xf numFmtId="0" fontId="0" fillId="0" borderId="0" xfId="0" applyAlignment="1">
      <alignment horizontal="center"/>
    </xf>
    <xf numFmtId="14" fontId="1" fillId="4" borderId="0" xfId="0" applyNumberFormat="1" applyFont="1" applyFill="1"/>
    <xf numFmtId="3" fontId="0" fillId="0" borderId="1" xfId="0" applyNumberFormat="1" applyBorder="1"/>
    <xf numFmtId="14" fontId="0" fillId="0" borderId="0" xfId="0" applyNumberFormat="1"/>
    <xf numFmtId="0" fontId="1" fillId="5" borderId="0" xfId="0" applyFont="1" applyFill="1"/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7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Normal="100" workbookViewId="0">
      <selection activeCell="P5" sqref="P5:T7"/>
    </sheetView>
  </sheetViews>
  <sheetFormatPr defaultRowHeight="15" x14ac:dyDescent="0.25"/>
  <cols>
    <col min="1" max="1" width="22.140625" bestFit="1" customWidth="1"/>
    <col min="2" max="2" width="6.7109375" customWidth="1"/>
    <col min="3" max="3" width="7.5703125" bestFit="1" customWidth="1"/>
    <col min="4" max="4" width="7.7109375" bestFit="1" customWidth="1"/>
    <col min="5" max="5" width="6.7109375" customWidth="1"/>
    <col min="6" max="7" width="7.28515625" bestFit="1" customWidth="1"/>
    <col min="8" max="8" width="6.7109375" customWidth="1"/>
    <col min="9" max="9" width="7.28515625" bestFit="1" customWidth="1"/>
    <col min="10" max="10" width="6.7109375" customWidth="1"/>
    <col min="11" max="11" width="7.28515625" bestFit="1" customWidth="1"/>
    <col min="12" max="12" width="8" bestFit="1" customWidth="1"/>
    <col min="14" max="14" width="11.7109375" bestFit="1" customWidth="1"/>
    <col min="15" max="15" width="13.7109375" customWidth="1"/>
    <col min="16" max="16" width="9.7109375" bestFit="1" customWidth="1"/>
  </cols>
  <sheetData>
    <row r="1" spans="1:18" x14ac:dyDescent="0.25">
      <c r="A1" s="16" t="s">
        <v>109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N1" s="17" t="s">
        <v>46</v>
      </c>
      <c r="O1" s="17"/>
      <c r="P1" s="17"/>
      <c r="Q1" s="17"/>
    </row>
    <row r="2" spans="1:18" x14ac:dyDescent="0.25">
      <c r="A2" s="2" t="s">
        <v>22</v>
      </c>
      <c r="B2" s="3">
        <v>42903</v>
      </c>
      <c r="C2" s="3">
        <v>42933</v>
      </c>
      <c r="D2" s="3">
        <v>42964</v>
      </c>
      <c r="E2" s="3">
        <v>42995</v>
      </c>
      <c r="F2" s="3">
        <v>43025</v>
      </c>
      <c r="G2" s="3">
        <v>43056</v>
      </c>
      <c r="H2" s="3">
        <v>43086</v>
      </c>
      <c r="I2" s="3">
        <v>43117</v>
      </c>
      <c r="J2" s="3">
        <v>43148</v>
      </c>
      <c r="K2" s="3">
        <v>43176</v>
      </c>
      <c r="L2" s="6" t="s">
        <v>50</v>
      </c>
      <c r="N2" s="1"/>
      <c r="O2" s="1"/>
      <c r="P2" s="1"/>
      <c r="Q2" s="1"/>
      <c r="R2" t="s">
        <v>17</v>
      </c>
    </row>
    <row r="3" spans="1:18" x14ac:dyDescent="0.25">
      <c r="A3" s="1" t="s">
        <v>115</v>
      </c>
      <c r="B3" s="1">
        <v>3450</v>
      </c>
      <c r="C3" s="1">
        <v>3450</v>
      </c>
      <c r="D3" s="1">
        <v>6450</v>
      </c>
      <c r="E3" s="1">
        <v>3450</v>
      </c>
      <c r="F3" s="1">
        <v>3450</v>
      </c>
      <c r="G3" s="1">
        <v>3450</v>
      </c>
      <c r="H3" s="1">
        <v>6450</v>
      </c>
      <c r="I3" s="1">
        <v>3450</v>
      </c>
      <c r="J3" s="1">
        <v>3450</v>
      </c>
      <c r="K3" s="1">
        <v>3450</v>
      </c>
      <c r="L3" s="1">
        <f t="shared" ref="L3:L35" si="0">SUM(B3:K3)</f>
        <v>40500</v>
      </c>
      <c r="N3" s="1"/>
      <c r="O3" s="1"/>
      <c r="P3" s="1"/>
      <c r="Q3" s="1"/>
      <c r="R3">
        <f>SUM(N3:Q3)</f>
        <v>0</v>
      </c>
    </row>
    <row r="4" spans="1:18" x14ac:dyDescent="0.25">
      <c r="A4" s="1" t="s">
        <v>117</v>
      </c>
      <c r="B4" s="1">
        <v>3450</v>
      </c>
      <c r="C4" s="1">
        <v>3450</v>
      </c>
      <c r="D4" s="1">
        <v>6450</v>
      </c>
      <c r="E4" s="1">
        <v>3450</v>
      </c>
      <c r="F4" s="1">
        <v>3450</v>
      </c>
      <c r="G4" s="1">
        <v>3450</v>
      </c>
      <c r="H4" s="1">
        <v>6450</v>
      </c>
      <c r="I4" s="1">
        <v>3450</v>
      </c>
      <c r="J4" s="1">
        <v>3450</v>
      </c>
      <c r="K4" s="1">
        <v>3450</v>
      </c>
      <c r="L4" s="1">
        <f t="shared" si="0"/>
        <v>40500</v>
      </c>
    </row>
    <row r="5" spans="1:18" x14ac:dyDescent="0.25">
      <c r="A5" s="1" t="s">
        <v>119</v>
      </c>
      <c r="B5" s="1">
        <v>700</v>
      </c>
      <c r="C5" s="1">
        <v>700</v>
      </c>
      <c r="D5" s="1">
        <v>700</v>
      </c>
      <c r="E5" s="1">
        <v>700</v>
      </c>
      <c r="F5" s="1">
        <v>700</v>
      </c>
      <c r="G5" s="1">
        <v>700</v>
      </c>
      <c r="H5" s="1">
        <v>700</v>
      </c>
      <c r="I5" s="1">
        <v>700</v>
      </c>
      <c r="J5" s="1">
        <v>700</v>
      </c>
      <c r="K5" s="1">
        <v>700</v>
      </c>
      <c r="L5" s="1">
        <f t="shared" si="0"/>
        <v>7000</v>
      </c>
    </row>
    <row r="6" spans="1:18" x14ac:dyDescent="0.25">
      <c r="A6" s="1" t="s">
        <v>120</v>
      </c>
      <c r="B6" s="1">
        <v>700</v>
      </c>
      <c r="C6" s="1">
        <v>700</v>
      </c>
      <c r="D6" s="1">
        <v>700</v>
      </c>
      <c r="E6" s="1">
        <v>700</v>
      </c>
      <c r="F6" s="1">
        <v>700</v>
      </c>
      <c r="G6" s="1">
        <v>700</v>
      </c>
      <c r="H6" s="1">
        <v>700</v>
      </c>
      <c r="I6" s="1">
        <v>700</v>
      </c>
      <c r="J6" s="1">
        <v>700</v>
      </c>
      <c r="K6" s="1">
        <v>700</v>
      </c>
      <c r="L6" s="1">
        <f t="shared" si="0"/>
        <v>7000</v>
      </c>
    </row>
    <row r="7" spans="1:18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>
        <f t="shared" si="0"/>
        <v>0</v>
      </c>
    </row>
    <row r="8" spans="1:18" x14ac:dyDescent="0.25">
      <c r="A8" s="1" t="s">
        <v>121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f t="shared" si="0"/>
        <v>0</v>
      </c>
      <c r="N8" s="18"/>
      <c r="O8" s="18"/>
    </row>
    <row r="9" spans="1:18" x14ac:dyDescent="0.25">
      <c r="A9" s="1" t="s">
        <v>122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f t="shared" si="0"/>
        <v>0</v>
      </c>
      <c r="N9" s="18"/>
      <c r="O9" s="18"/>
      <c r="P9" s="7"/>
    </row>
    <row r="10" spans="1:18" x14ac:dyDescent="0.25">
      <c r="A10" s="1" t="s">
        <v>125</v>
      </c>
      <c r="B10" s="1">
        <v>1300</v>
      </c>
      <c r="C10" s="1">
        <v>1300</v>
      </c>
      <c r="D10" s="1">
        <v>1300</v>
      </c>
      <c r="E10" s="1">
        <v>1300</v>
      </c>
      <c r="F10" s="1">
        <v>1300</v>
      </c>
      <c r="G10" s="1">
        <v>1300</v>
      </c>
      <c r="H10" s="1">
        <v>1300</v>
      </c>
      <c r="I10" s="1">
        <v>1300</v>
      </c>
      <c r="J10" s="1">
        <v>1300</v>
      </c>
      <c r="K10" s="1">
        <v>1300</v>
      </c>
      <c r="L10" s="1">
        <f t="shared" si="0"/>
        <v>13000</v>
      </c>
    </row>
    <row r="11" spans="1:18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f t="shared" si="0"/>
        <v>0</v>
      </c>
      <c r="N11" t="s">
        <v>47</v>
      </c>
    </row>
    <row r="12" spans="1:18" x14ac:dyDescent="0.25">
      <c r="A12" s="1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f t="shared" si="0"/>
        <v>0</v>
      </c>
    </row>
    <row r="13" spans="1:18" x14ac:dyDescent="0.25">
      <c r="A13" s="1" t="s">
        <v>2</v>
      </c>
      <c r="B13" s="1">
        <v>1500</v>
      </c>
      <c r="C13" s="1">
        <v>1500</v>
      </c>
      <c r="D13" s="1">
        <v>1500</v>
      </c>
      <c r="E13" s="1">
        <v>1500</v>
      </c>
      <c r="F13" s="1">
        <v>1500</v>
      </c>
      <c r="G13" s="1">
        <v>1500</v>
      </c>
      <c r="H13" s="1">
        <v>1500</v>
      </c>
      <c r="I13" s="1">
        <v>1500</v>
      </c>
      <c r="J13" s="1">
        <v>1500</v>
      </c>
      <c r="K13" s="1">
        <v>1500</v>
      </c>
      <c r="L13" s="1">
        <f t="shared" si="0"/>
        <v>15000</v>
      </c>
      <c r="N13">
        <v>1600000</v>
      </c>
      <c r="O13" t="s">
        <v>27</v>
      </c>
      <c r="P13" s="10" t="s">
        <v>68</v>
      </c>
    </row>
    <row r="14" spans="1:18" x14ac:dyDescent="0.25">
      <c r="A14" s="1" t="s">
        <v>3</v>
      </c>
      <c r="B14" s="1">
        <v>4224</v>
      </c>
      <c r="C14" s="1">
        <v>4224</v>
      </c>
      <c r="D14" s="1">
        <v>4224</v>
      </c>
      <c r="E14" s="1">
        <v>4224</v>
      </c>
      <c r="F14" s="1">
        <v>4224</v>
      </c>
      <c r="G14" s="1">
        <v>4224</v>
      </c>
      <c r="H14" s="1">
        <v>4224</v>
      </c>
      <c r="I14" s="1">
        <v>4224</v>
      </c>
      <c r="J14" s="1">
        <v>4224</v>
      </c>
      <c r="K14" s="1">
        <v>4224</v>
      </c>
      <c r="L14" s="1">
        <f t="shared" si="0"/>
        <v>42240</v>
      </c>
      <c r="N14">
        <v>1760000</v>
      </c>
      <c r="O14" t="s">
        <v>50</v>
      </c>
    </row>
    <row r="15" spans="1:18" x14ac:dyDescent="0.25">
      <c r="A15" s="1" t="s">
        <v>37</v>
      </c>
      <c r="B15" s="1">
        <v>800</v>
      </c>
      <c r="C15" s="1">
        <v>800</v>
      </c>
      <c r="D15" s="1">
        <v>800</v>
      </c>
      <c r="E15" s="1">
        <v>800</v>
      </c>
      <c r="F15" s="1">
        <v>800</v>
      </c>
      <c r="G15" s="1">
        <v>800</v>
      </c>
      <c r="H15" s="1">
        <v>800</v>
      </c>
      <c r="I15" s="1">
        <v>800</v>
      </c>
      <c r="J15" s="1">
        <v>800</v>
      </c>
      <c r="K15" s="1">
        <v>800</v>
      </c>
      <c r="L15" s="1">
        <f t="shared" si="0"/>
        <v>8000</v>
      </c>
      <c r="N15">
        <v>1920000</v>
      </c>
      <c r="O15" t="s">
        <v>51</v>
      </c>
    </row>
    <row r="16" spans="1:18" x14ac:dyDescent="0.25">
      <c r="A16" s="1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f t="shared" si="0"/>
        <v>0</v>
      </c>
      <c r="N16">
        <v>2080000</v>
      </c>
      <c r="O16" t="s">
        <v>52</v>
      </c>
    </row>
    <row r="17" spans="1:15" x14ac:dyDescent="0.25">
      <c r="A17" s="1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f t="shared" si="0"/>
        <v>0</v>
      </c>
      <c r="N17">
        <v>2240000</v>
      </c>
      <c r="O17" t="s">
        <v>53</v>
      </c>
    </row>
    <row r="18" spans="1:15" x14ac:dyDescent="0.25">
      <c r="A18" s="1" t="s">
        <v>6</v>
      </c>
      <c r="B18" s="1">
        <v>1500</v>
      </c>
      <c r="C18" s="1">
        <v>1500</v>
      </c>
      <c r="D18" s="1">
        <v>1500</v>
      </c>
      <c r="E18" s="1">
        <v>1500</v>
      </c>
      <c r="F18" s="1">
        <v>1500</v>
      </c>
      <c r="G18" s="1">
        <v>1500</v>
      </c>
      <c r="H18" s="1">
        <v>1500</v>
      </c>
      <c r="I18" s="1">
        <v>1500</v>
      </c>
      <c r="J18" s="1">
        <v>1500</v>
      </c>
      <c r="K18" s="1">
        <v>1500</v>
      </c>
      <c r="L18" s="1">
        <f t="shared" si="0"/>
        <v>15000</v>
      </c>
      <c r="N18">
        <v>2400000</v>
      </c>
      <c r="O18" t="s">
        <v>54</v>
      </c>
    </row>
    <row r="19" spans="1:15" x14ac:dyDescent="0.25">
      <c r="A19" s="1" t="s">
        <v>14</v>
      </c>
      <c r="B19" s="1">
        <v>900</v>
      </c>
      <c r="C19" s="1">
        <v>900</v>
      </c>
      <c r="D19" s="1">
        <v>900</v>
      </c>
      <c r="E19" s="1">
        <v>900</v>
      </c>
      <c r="F19" s="1">
        <v>900</v>
      </c>
      <c r="G19" s="1">
        <v>900</v>
      </c>
      <c r="H19" s="1">
        <v>900</v>
      </c>
      <c r="I19" s="1">
        <v>900</v>
      </c>
      <c r="J19" s="1">
        <v>900</v>
      </c>
      <c r="K19" s="1">
        <v>900</v>
      </c>
      <c r="L19" s="1">
        <f t="shared" si="0"/>
        <v>9000</v>
      </c>
      <c r="N19">
        <v>2560000</v>
      </c>
      <c r="O19" t="s">
        <v>55</v>
      </c>
    </row>
    <row r="20" spans="1:15" x14ac:dyDescent="0.25">
      <c r="A20" s="1" t="s">
        <v>39</v>
      </c>
      <c r="B20" s="1">
        <v>1000</v>
      </c>
      <c r="C20" s="1">
        <v>1000</v>
      </c>
      <c r="D20" s="1">
        <v>1000</v>
      </c>
      <c r="E20" s="1">
        <v>1000</v>
      </c>
      <c r="F20" s="1">
        <v>1000</v>
      </c>
      <c r="G20" s="1">
        <v>1000</v>
      </c>
      <c r="H20" s="1">
        <v>1000</v>
      </c>
      <c r="I20" s="1">
        <v>1000</v>
      </c>
      <c r="J20" s="1">
        <v>1000</v>
      </c>
      <c r="K20" s="1">
        <v>1000</v>
      </c>
      <c r="L20" s="1">
        <f t="shared" si="0"/>
        <v>10000</v>
      </c>
      <c r="N20">
        <v>2880000</v>
      </c>
      <c r="O20" t="s">
        <v>56</v>
      </c>
    </row>
    <row r="21" spans="1:15" x14ac:dyDescent="0.2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f t="shared" si="0"/>
        <v>0</v>
      </c>
      <c r="N21">
        <v>3040000</v>
      </c>
      <c r="O21" t="s">
        <v>57</v>
      </c>
    </row>
    <row r="22" spans="1:15" x14ac:dyDescent="0.25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f t="shared" si="0"/>
        <v>0</v>
      </c>
      <c r="N22">
        <v>3200000</v>
      </c>
      <c r="O22" t="s">
        <v>58</v>
      </c>
    </row>
    <row r="23" spans="1:15" x14ac:dyDescent="0.25">
      <c r="A23" s="1" t="s">
        <v>15</v>
      </c>
      <c r="B23" s="1">
        <v>500</v>
      </c>
      <c r="C23" s="1"/>
      <c r="D23" s="1"/>
      <c r="E23" s="1">
        <v>500</v>
      </c>
      <c r="F23" s="1"/>
      <c r="G23" s="1"/>
      <c r="H23" s="1">
        <v>500</v>
      </c>
      <c r="I23" s="1"/>
      <c r="J23" s="1"/>
      <c r="K23" s="1">
        <v>500</v>
      </c>
      <c r="L23" s="1">
        <f t="shared" si="0"/>
        <v>2000</v>
      </c>
      <c r="N23">
        <v>3360000</v>
      </c>
      <c r="O23" t="s">
        <v>59</v>
      </c>
    </row>
    <row r="24" spans="1:15" x14ac:dyDescent="0.25">
      <c r="A24" s="1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f t="shared" si="0"/>
        <v>0</v>
      </c>
      <c r="N24">
        <v>3520000</v>
      </c>
      <c r="O24" t="s">
        <v>60</v>
      </c>
    </row>
    <row r="25" spans="1:15" x14ac:dyDescent="0.2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f t="shared" si="0"/>
        <v>0</v>
      </c>
      <c r="N25">
        <v>3680000</v>
      </c>
      <c r="O25" t="s">
        <v>61</v>
      </c>
    </row>
    <row r="26" spans="1:15" x14ac:dyDescent="0.25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f t="shared" si="0"/>
        <v>0</v>
      </c>
      <c r="N26">
        <v>3840000</v>
      </c>
      <c r="O26" t="s">
        <v>62</v>
      </c>
    </row>
    <row r="27" spans="1:15" x14ac:dyDescent="0.25">
      <c r="A27" s="1" t="s">
        <v>26</v>
      </c>
      <c r="B27" s="1">
        <v>1000</v>
      </c>
      <c r="C27" s="1">
        <v>1000</v>
      </c>
      <c r="D27" s="1">
        <v>1000</v>
      </c>
      <c r="E27" s="1">
        <v>1000</v>
      </c>
      <c r="F27" s="1">
        <v>1000</v>
      </c>
      <c r="G27" s="1">
        <v>1000</v>
      </c>
      <c r="H27" s="1">
        <v>1000</v>
      </c>
      <c r="I27" s="1">
        <v>1000</v>
      </c>
      <c r="J27" s="1">
        <v>1000</v>
      </c>
      <c r="K27" s="1">
        <v>1000</v>
      </c>
      <c r="L27" s="1">
        <f t="shared" si="0"/>
        <v>10000</v>
      </c>
      <c r="N27">
        <v>4000000</v>
      </c>
      <c r="O27" t="s">
        <v>63</v>
      </c>
    </row>
    <row r="28" spans="1:15" x14ac:dyDescent="0.25">
      <c r="A28" s="5" t="s">
        <v>123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f t="shared" si="0"/>
        <v>0</v>
      </c>
      <c r="N28">
        <v>4160000</v>
      </c>
      <c r="O28" t="s">
        <v>64</v>
      </c>
    </row>
    <row r="29" spans="1:15" x14ac:dyDescent="0.25">
      <c r="A29" s="1" t="s">
        <v>124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f t="shared" si="0"/>
        <v>0</v>
      </c>
      <c r="N29">
        <v>4320000</v>
      </c>
      <c r="O29" t="s">
        <v>65</v>
      </c>
    </row>
    <row r="30" spans="1:15" x14ac:dyDescent="0.25">
      <c r="A30" s="1" t="s">
        <v>126</v>
      </c>
      <c r="B30" s="1">
        <v>1000</v>
      </c>
      <c r="C30" s="1">
        <v>1000</v>
      </c>
      <c r="D30" s="1">
        <v>1000</v>
      </c>
      <c r="E30" s="1">
        <v>1000</v>
      </c>
      <c r="F30" s="1">
        <v>1000</v>
      </c>
      <c r="G30" s="1">
        <v>1000</v>
      </c>
      <c r="H30" s="1">
        <v>1000</v>
      </c>
      <c r="I30" s="1">
        <v>1000</v>
      </c>
      <c r="J30" s="1">
        <v>1000</v>
      </c>
      <c r="K30" s="1">
        <v>1000</v>
      </c>
      <c r="L30" s="1">
        <f t="shared" si="0"/>
        <v>10000</v>
      </c>
      <c r="N30">
        <v>4480000</v>
      </c>
      <c r="O30" t="s">
        <v>66</v>
      </c>
    </row>
    <row r="31" spans="1:15" x14ac:dyDescent="0.25">
      <c r="A31" s="1" t="s">
        <v>116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f t="shared" si="0"/>
        <v>0</v>
      </c>
      <c r="N31">
        <v>4640000</v>
      </c>
      <c r="O31" t="s">
        <v>67</v>
      </c>
    </row>
    <row r="32" spans="1:15" x14ac:dyDescent="0.25">
      <c r="A32" s="1" t="s">
        <v>118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f t="shared" si="0"/>
        <v>0</v>
      </c>
      <c r="N32" s="10">
        <f>SUM(N13:N31)</f>
        <v>59680000</v>
      </c>
    </row>
    <row r="33" spans="1:12" x14ac:dyDescent="0.25">
      <c r="A33" s="1" t="s">
        <v>32</v>
      </c>
      <c r="B33" s="1">
        <v>600</v>
      </c>
      <c r="C33" s="1">
        <v>600</v>
      </c>
      <c r="D33" s="1">
        <v>600</v>
      </c>
      <c r="E33" s="1">
        <v>600</v>
      </c>
      <c r="F33" s="1">
        <v>600</v>
      </c>
      <c r="G33" s="1">
        <v>600</v>
      </c>
      <c r="H33" s="1">
        <v>600</v>
      </c>
      <c r="I33" s="1">
        <v>600</v>
      </c>
      <c r="J33" s="1">
        <v>600</v>
      </c>
      <c r="K33" s="1">
        <v>600</v>
      </c>
      <c r="L33" s="1">
        <f t="shared" si="0"/>
        <v>6000</v>
      </c>
    </row>
    <row r="34" spans="1:12" x14ac:dyDescent="0.25">
      <c r="A34" s="1" t="s">
        <v>38</v>
      </c>
      <c r="B34" s="1">
        <v>2000</v>
      </c>
      <c r="C34" s="1">
        <v>2000</v>
      </c>
      <c r="D34" s="1">
        <v>2000</v>
      </c>
      <c r="E34" s="1">
        <v>2000</v>
      </c>
      <c r="F34" s="1">
        <v>2000</v>
      </c>
      <c r="G34" s="1">
        <v>2000</v>
      </c>
      <c r="H34" s="1">
        <v>2000</v>
      </c>
      <c r="I34" s="1">
        <v>2000</v>
      </c>
      <c r="J34" s="1">
        <v>2000</v>
      </c>
      <c r="K34" s="1">
        <v>2000</v>
      </c>
      <c r="L34" s="1">
        <f t="shared" si="0"/>
        <v>20000</v>
      </c>
    </row>
    <row r="35" spans="1:12" x14ac:dyDescent="0.25">
      <c r="A35" s="1" t="s">
        <v>40</v>
      </c>
      <c r="B35" s="1"/>
      <c r="C35" s="1">
        <v>600</v>
      </c>
      <c r="D35" s="1">
        <v>600</v>
      </c>
      <c r="E35" s="1">
        <v>600</v>
      </c>
      <c r="F35" s="1">
        <v>600</v>
      </c>
      <c r="G35" s="1">
        <v>600</v>
      </c>
      <c r="H35" s="1">
        <v>600</v>
      </c>
      <c r="I35" s="1">
        <v>600</v>
      </c>
      <c r="J35" s="1">
        <v>600</v>
      </c>
      <c r="K35" s="1">
        <v>600</v>
      </c>
      <c r="L35" s="1">
        <f t="shared" si="0"/>
        <v>5400</v>
      </c>
    </row>
    <row r="36" spans="1:12" x14ac:dyDescent="0.25">
      <c r="A36" s="1" t="s">
        <v>44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127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77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49</v>
      </c>
      <c r="B40" s="1"/>
      <c r="C40" s="1"/>
      <c r="D40" s="1">
        <v>10000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4" t="s">
        <v>17</v>
      </c>
      <c r="B41" s="1">
        <f t="shared" ref="B41:K41" si="1">SUM(B3:B40)</f>
        <v>24624</v>
      </c>
      <c r="C41" s="1">
        <f t="shared" si="1"/>
        <v>24724</v>
      </c>
      <c r="D41" s="1">
        <f t="shared" si="1"/>
        <v>40724</v>
      </c>
      <c r="E41" s="1">
        <f t="shared" si="1"/>
        <v>25224</v>
      </c>
      <c r="F41" s="1">
        <f t="shared" si="1"/>
        <v>24724</v>
      </c>
      <c r="G41" s="1">
        <f t="shared" si="1"/>
        <v>24724</v>
      </c>
      <c r="H41" s="1">
        <f t="shared" si="1"/>
        <v>31224</v>
      </c>
      <c r="I41" s="1">
        <f t="shared" si="1"/>
        <v>24724</v>
      </c>
      <c r="J41" s="1">
        <f t="shared" si="1"/>
        <v>24724</v>
      </c>
      <c r="K41" s="1">
        <f t="shared" si="1"/>
        <v>25224</v>
      </c>
      <c r="L41" s="1">
        <f>SUM(B41:K41)</f>
        <v>270640</v>
      </c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128</v>
      </c>
      <c r="B43" s="1">
        <v>34000</v>
      </c>
      <c r="C43" s="1">
        <v>34000</v>
      </c>
      <c r="D43" s="1">
        <v>34000</v>
      </c>
      <c r="E43" s="1">
        <v>34000</v>
      </c>
      <c r="F43" s="1">
        <v>34000</v>
      </c>
      <c r="G43" s="1">
        <v>34000</v>
      </c>
      <c r="H43" s="1">
        <v>34000</v>
      </c>
      <c r="I43" s="1">
        <v>34000</v>
      </c>
      <c r="J43" s="1">
        <v>34000</v>
      </c>
      <c r="K43" s="1">
        <v>34000</v>
      </c>
      <c r="L43" s="1">
        <f t="shared" ref="L43:L49" si="2">SUM(B43:K43)</f>
        <v>340000</v>
      </c>
    </row>
    <row r="44" spans="1:12" x14ac:dyDescent="0.25">
      <c r="A44" s="1" t="s">
        <v>129</v>
      </c>
      <c r="B44" s="1">
        <v>16669</v>
      </c>
      <c r="C44" s="1">
        <v>16669</v>
      </c>
      <c r="D44" s="1">
        <v>16669</v>
      </c>
      <c r="E44" s="1">
        <v>16669</v>
      </c>
      <c r="F44" s="1">
        <v>16669</v>
      </c>
      <c r="G44" s="1">
        <v>16669</v>
      </c>
      <c r="H44" s="1">
        <v>16669</v>
      </c>
      <c r="I44" s="1">
        <v>16669</v>
      </c>
      <c r="J44" s="1">
        <v>16669</v>
      </c>
      <c r="K44" s="1">
        <v>16669</v>
      </c>
      <c r="L44" s="1">
        <f t="shared" si="2"/>
        <v>166690</v>
      </c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f t="shared" si="2"/>
        <v>0</v>
      </c>
    </row>
    <row r="46" spans="1:12" x14ac:dyDescent="0.25">
      <c r="A46" s="1" t="s">
        <v>21</v>
      </c>
      <c r="B46" s="1">
        <f>SUM(B41:B45)</f>
        <v>75293</v>
      </c>
      <c r="C46" s="1">
        <f t="shared" ref="C46:K46" si="3">SUM(C41:C45)</f>
        <v>75393</v>
      </c>
      <c r="D46" s="1">
        <f t="shared" si="3"/>
        <v>91393</v>
      </c>
      <c r="E46" s="1">
        <f t="shared" si="3"/>
        <v>75893</v>
      </c>
      <c r="F46" s="1">
        <f t="shared" si="3"/>
        <v>75393</v>
      </c>
      <c r="G46" s="1">
        <f t="shared" si="3"/>
        <v>75393</v>
      </c>
      <c r="H46" s="1">
        <f t="shared" si="3"/>
        <v>81893</v>
      </c>
      <c r="I46" s="1">
        <f t="shared" si="3"/>
        <v>75393</v>
      </c>
      <c r="J46" s="1">
        <f t="shared" si="3"/>
        <v>75393</v>
      </c>
      <c r="K46" s="1">
        <f t="shared" si="3"/>
        <v>75893</v>
      </c>
      <c r="L46" s="1">
        <f t="shared" si="2"/>
        <v>777330</v>
      </c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f t="shared" si="2"/>
        <v>0</v>
      </c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f t="shared" si="2"/>
        <v>0</v>
      </c>
    </row>
    <row r="49" spans="1:12" x14ac:dyDescent="0.25">
      <c r="A49" s="1" t="s">
        <v>35</v>
      </c>
      <c r="B49" s="1">
        <v>108000</v>
      </c>
      <c r="C49" s="1">
        <v>108000</v>
      </c>
      <c r="D49" s="1">
        <v>108000</v>
      </c>
      <c r="E49" s="1">
        <v>108000</v>
      </c>
      <c r="F49" s="1">
        <v>108000</v>
      </c>
      <c r="G49" s="1">
        <v>108000</v>
      </c>
      <c r="H49" s="1">
        <v>108000</v>
      </c>
      <c r="I49" s="1">
        <v>108000</v>
      </c>
      <c r="J49" s="1">
        <v>108000</v>
      </c>
      <c r="K49" s="1">
        <v>108000</v>
      </c>
      <c r="L49" s="1">
        <f t="shared" si="2"/>
        <v>1080000</v>
      </c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113</v>
      </c>
      <c r="B51" s="1">
        <f>B49-B46</f>
        <v>32707</v>
      </c>
      <c r="C51" s="1">
        <f t="shared" ref="C51:L51" si="4">C49-C46</f>
        <v>32607</v>
      </c>
      <c r="D51" s="1">
        <f t="shared" si="4"/>
        <v>16607</v>
      </c>
      <c r="E51" s="1">
        <f t="shared" si="4"/>
        <v>32107</v>
      </c>
      <c r="F51" s="1">
        <f t="shared" si="4"/>
        <v>32607</v>
      </c>
      <c r="G51" s="1">
        <f t="shared" si="4"/>
        <v>32607</v>
      </c>
      <c r="H51" s="1">
        <f t="shared" si="4"/>
        <v>26107</v>
      </c>
      <c r="I51" s="1">
        <f t="shared" si="4"/>
        <v>32607</v>
      </c>
      <c r="J51" s="1">
        <f t="shared" si="4"/>
        <v>32607</v>
      </c>
      <c r="K51" s="1">
        <f t="shared" si="4"/>
        <v>32107</v>
      </c>
      <c r="L51" s="1">
        <f t="shared" si="4"/>
        <v>302670</v>
      </c>
    </row>
  </sheetData>
  <mergeCells count="4">
    <mergeCell ref="A1:L1"/>
    <mergeCell ref="N1:Q1"/>
    <mergeCell ref="N9:O9"/>
    <mergeCell ref="N8:O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workbookViewId="0">
      <selection sqref="A1:A1048576"/>
    </sheetView>
  </sheetViews>
  <sheetFormatPr defaultRowHeight="15" x14ac:dyDescent="0.25"/>
  <cols>
    <col min="1" max="1" width="21.85546875" bestFit="1" customWidth="1"/>
  </cols>
  <sheetData>
    <row r="1" spans="1:25" x14ac:dyDescent="0.25">
      <c r="A1" s="2" t="s">
        <v>41</v>
      </c>
      <c r="B1" s="19">
        <v>42887</v>
      </c>
      <c r="C1" s="19"/>
      <c r="D1" s="19">
        <v>42917</v>
      </c>
      <c r="E1" s="19"/>
      <c r="F1" s="19">
        <v>42948</v>
      </c>
      <c r="G1" s="19"/>
      <c r="H1" s="19">
        <v>42979</v>
      </c>
      <c r="I1" s="19"/>
      <c r="J1" s="19">
        <v>43009</v>
      </c>
      <c r="K1" s="19"/>
      <c r="L1" s="19">
        <v>43040</v>
      </c>
      <c r="M1" s="19"/>
      <c r="N1" s="19">
        <v>43070</v>
      </c>
      <c r="O1" s="19"/>
      <c r="P1" s="19">
        <v>43101</v>
      </c>
      <c r="Q1" s="19"/>
      <c r="R1" s="19">
        <v>43132</v>
      </c>
      <c r="S1" s="19"/>
      <c r="T1" s="19">
        <v>43160</v>
      </c>
      <c r="U1" s="19"/>
      <c r="V1" s="19">
        <v>43191</v>
      </c>
      <c r="W1" s="19"/>
      <c r="X1" s="19">
        <v>43221</v>
      </c>
      <c r="Y1" s="19"/>
    </row>
    <row r="2" spans="1:25" x14ac:dyDescent="0.25">
      <c r="A2" s="2" t="s">
        <v>8</v>
      </c>
      <c r="B2" s="8" t="s">
        <v>42</v>
      </c>
      <c r="C2" s="9" t="s">
        <v>43</v>
      </c>
      <c r="D2" s="8" t="s">
        <v>42</v>
      </c>
      <c r="E2" s="9" t="s">
        <v>43</v>
      </c>
      <c r="F2" s="8" t="s">
        <v>42</v>
      </c>
      <c r="G2" s="9" t="s">
        <v>43</v>
      </c>
      <c r="H2" s="8" t="s">
        <v>42</v>
      </c>
      <c r="I2" s="9" t="s">
        <v>43</v>
      </c>
      <c r="J2" s="8" t="s">
        <v>42</v>
      </c>
      <c r="K2" s="9" t="s">
        <v>43</v>
      </c>
      <c r="L2" s="8" t="s">
        <v>42</v>
      </c>
      <c r="M2" s="9" t="s">
        <v>43</v>
      </c>
      <c r="N2" s="8" t="s">
        <v>42</v>
      </c>
      <c r="O2" s="9" t="s">
        <v>43</v>
      </c>
      <c r="P2" s="8" t="s">
        <v>42</v>
      </c>
      <c r="Q2" s="9" t="s">
        <v>43</v>
      </c>
      <c r="R2" s="8" t="s">
        <v>42</v>
      </c>
      <c r="S2" s="9" t="s">
        <v>43</v>
      </c>
      <c r="T2" s="8" t="s">
        <v>42</v>
      </c>
      <c r="U2" s="9" t="s">
        <v>43</v>
      </c>
      <c r="V2" s="8" t="s">
        <v>42</v>
      </c>
      <c r="W2" s="9" t="s">
        <v>43</v>
      </c>
      <c r="X2" s="8" t="s">
        <v>42</v>
      </c>
      <c r="Y2" s="9" t="s">
        <v>43</v>
      </c>
    </row>
    <row r="3" spans="1:25" x14ac:dyDescent="0.25">
      <c r="A3" s="1" t="s">
        <v>115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2800</v>
      </c>
      <c r="U3" s="1"/>
      <c r="V3" s="1">
        <v>2800</v>
      </c>
      <c r="W3" s="1"/>
      <c r="X3" s="1">
        <v>2800</v>
      </c>
      <c r="Y3" s="1"/>
    </row>
    <row r="4" spans="1:25" x14ac:dyDescent="0.25">
      <c r="A4" s="1" t="s">
        <v>117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2800</v>
      </c>
      <c r="U4" s="1"/>
      <c r="V4" s="1">
        <v>2800</v>
      </c>
      <c r="W4" s="1"/>
      <c r="X4" s="1">
        <v>2800</v>
      </c>
      <c r="Y4" s="1"/>
    </row>
    <row r="5" spans="1:25" x14ac:dyDescent="0.25">
      <c r="A5" s="1" t="s">
        <v>130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600</v>
      </c>
      <c r="U5" s="1"/>
      <c r="V5" s="1">
        <v>600</v>
      </c>
      <c r="W5" s="1"/>
      <c r="X5" s="1">
        <v>600</v>
      </c>
      <c r="Y5" s="1"/>
    </row>
    <row r="6" spans="1:25" x14ac:dyDescent="0.25">
      <c r="A6" s="1" t="s">
        <v>131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600</v>
      </c>
      <c r="U6" s="1"/>
      <c r="V6" s="1">
        <v>600</v>
      </c>
      <c r="W6" s="1"/>
      <c r="X6" s="1">
        <v>600</v>
      </c>
      <c r="Y6" s="1"/>
    </row>
    <row r="7" spans="1:25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500</v>
      </c>
      <c r="U7" s="1"/>
      <c r="V7" s="1">
        <v>500</v>
      </c>
      <c r="W7" s="1"/>
      <c r="X7" s="1">
        <v>500</v>
      </c>
      <c r="Y7" s="1"/>
    </row>
    <row r="8" spans="1:25" x14ac:dyDescent="0.25">
      <c r="A8" s="1" t="s">
        <v>121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 t="s">
        <v>122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1000</v>
      </c>
      <c r="W9" s="1"/>
      <c r="X9" s="1"/>
      <c r="Y9" s="1"/>
    </row>
    <row r="10" spans="1:25" x14ac:dyDescent="0.25">
      <c r="A10" s="1" t="s">
        <v>132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 t="s">
        <v>133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1000</v>
      </c>
      <c r="W11" s="1"/>
      <c r="X11" s="1"/>
      <c r="Y11" s="1"/>
    </row>
    <row r="12" spans="1:25" x14ac:dyDescent="0.25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6000</v>
      </c>
      <c r="U12" s="1"/>
      <c r="V12" s="1">
        <v>6000</v>
      </c>
      <c r="W12" s="1"/>
      <c r="X12" s="1">
        <v>6000</v>
      </c>
      <c r="Y12" s="1"/>
    </row>
    <row r="13" spans="1:25" x14ac:dyDescent="0.25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6000</v>
      </c>
      <c r="U13" s="1"/>
      <c r="V13" s="1">
        <v>6000</v>
      </c>
      <c r="W13" s="1"/>
      <c r="X13" s="1">
        <v>6000</v>
      </c>
      <c r="Y13" s="1"/>
    </row>
    <row r="14" spans="1:25" x14ac:dyDescent="0.25">
      <c r="A14" s="1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1300</v>
      </c>
      <c r="U14" s="1"/>
      <c r="V14" s="1">
        <v>1300</v>
      </c>
      <c r="W14" s="1"/>
      <c r="X14" s="1">
        <v>1300</v>
      </c>
      <c r="Y14" s="1"/>
    </row>
    <row r="15" spans="1:25" x14ac:dyDescent="0.25">
      <c r="A15" s="1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5000</v>
      </c>
      <c r="U15" s="1"/>
      <c r="V15" s="1">
        <v>5000</v>
      </c>
      <c r="W15" s="1"/>
      <c r="X15" s="1">
        <v>5000</v>
      </c>
      <c r="Y15" s="1"/>
    </row>
    <row r="16" spans="1:25" x14ac:dyDescent="0.25">
      <c r="A16" s="1" t="s">
        <v>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800</v>
      </c>
      <c r="U16" s="1"/>
      <c r="V16" s="1">
        <v>800</v>
      </c>
      <c r="W16" s="1"/>
      <c r="X16" s="1">
        <v>800</v>
      </c>
      <c r="Y16" s="1"/>
    </row>
    <row r="17" spans="1:25" x14ac:dyDescent="0.25">
      <c r="A17" s="1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6000</v>
      </c>
      <c r="U18" s="1"/>
      <c r="V18" s="1">
        <v>6000</v>
      </c>
      <c r="W18" s="1"/>
      <c r="X18" s="1">
        <v>6000</v>
      </c>
      <c r="Y18" s="1"/>
    </row>
    <row r="19" spans="1:25" x14ac:dyDescent="0.25">
      <c r="A19" s="1" t="s">
        <v>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6000</v>
      </c>
      <c r="U19" s="1"/>
      <c r="V19" s="1">
        <v>6000</v>
      </c>
      <c r="W19" s="1"/>
      <c r="X19" s="1">
        <v>6000</v>
      </c>
      <c r="Y19" s="1"/>
    </row>
    <row r="20" spans="1:25" x14ac:dyDescent="0.25">
      <c r="A20" s="1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1000</v>
      </c>
      <c r="U20" s="1"/>
      <c r="V20" s="1">
        <v>1000</v>
      </c>
      <c r="W20" s="1"/>
      <c r="X20" s="1">
        <v>1000</v>
      </c>
      <c r="Y20" s="1"/>
    </row>
    <row r="21" spans="1:25" x14ac:dyDescent="0.25">
      <c r="A21" s="1" t="s">
        <v>39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700</v>
      </c>
      <c r="U21" s="1"/>
      <c r="V21" s="1">
        <v>700</v>
      </c>
      <c r="W21" s="1"/>
      <c r="X21" s="1">
        <v>700</v>
      </c>
      <c r="Y21" s="1"/>
    </row>
    <row r="22" spans="1:25" x14ac:dyDescent="0.25">
      <c r="A22" s="1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6000</v>
      </c>
      <c r="U22" s="1"/>
      <c r="V22" s="1">
        <v>6000</v>
      </c>
      <c r="W22" s="1"/>
      <c r="X22" s="1">
        <v>6000</v>
      </c>
      <c r="Y22" s="1"/>
    </row>
    <row r="23" spans="1:25" x14ac:dyDescent="0.25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500</v>
      </c>
      <c r="U23" s="1"/>
      <c r="V23" s="1">
        <v>500</v>
      </c>
      <c r="W23" s="1"/>
      <c r="X23" s="1">
        <v>500</v>
      </c>
      <c r="Y23" s="1"/>
    </row>
    <row r="24" spans="1:25" x14ac:dyDescent="0.25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500</v>
      </c>
      <c r="U24" s="1"/>
      <c r="V24" s="1"/>
      <c r="W24" s="1"/>
      <c r="X24" s="1"/>
      <c r="Y24" s="1"/>
    </row>
    <row r="25" spans="1:2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10000</v>
      </c>
      <c r="U25" s="1"/>
      <c r="V25" s="1">
        <v>10000</v>
      </c>
      <c r="W25" s="1"/>
      <c r="X25" s="1">
        <v>10000</v>
      </c>
      <c r="Y25" s="1"/>
    </row>
    <row r="26" spans="1:25" x14ac:dyDescent="0.25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4000</v>
      </c>
      <c r="U28" s="1"/>
      <c r="V28" s="1">
        <v>4000</v>
      </c>
      <c r="W28" s="1"/>
      <c r="X28" s="1">
        <v>4000</v>
      </c>
      <c r="Y28" s="1"/>
    </row>
    <row r="29" spans="1:25" x14ac:dyDescent="0.25">
      <c r="A29" s="5" t="s">
        <v>123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900</v>
      </c>
      <c r="U29" s="1"/>
      <c r="V29" s="1">
        <v>900</v>
      </c>
      <c r="W29" s="1"/>
      <c r="X29" s="1">
        <v>900</v>
      </c>
      <c r="Y29" s="1"/>
    </row>
    <row r="30" spans="1:25" x14ac:dyDescent="0.25">
      <c r="A30" s="1" t="s">
        <v>124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 t="s">
        <v>126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900</v>
      </c>
      <c r="U31" s="1"/>
      <c r="V31" s="1">
        <v>900</v>
      </c>
      <c r="W31" s="1"/>
      <c r="X31" s="1">
        <v>900</v>
      </c>
      <c r="Y31" s="1"/>
    </row>
    <row r="32" spans="1:25" x14ac:dyDescent="0.25">
      <c r="A32" s="1" t="s">
        <v>116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 t="s">
        <v>118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600</v>
      </c>
      <c r="U34" s="1"/>
      <c r="V34" s="1">
        <v>600</v>
      </c>
      <c r="W34" s="1"/>
      <c r="X34" s="1">
        <v>600</v>
      </c>
      <c r="Y34" s="1"/>
    </row>
    <row r="35" spans="1:25" x14ac:dyDescent="0.25">
      <c r="A35" s="1" t="s">
        <v>38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2000</v>
      </c>
      <c r="U35" s="1"/>
      <c r="V35" s="1">
        <v>2000</v>
      </c>
      <c r="W35" s="1"/>
      <c r="X35" s="1">
        <v>2000</v>
      </c>
      <c r="Y35" s="1"/>
    </row>
    <row r="36" spans="1:25" x14ac:dyDescent="0.25">
      <c r="A36" s="1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600</v>
      </c>
      <c r="U36" s="1"/>
      <c r="V36" s="1">
        <v>600</v>
      </c>
      <c r="W36" s="1"/>
      <c r="X36" s="1">
        <v>600</v>
      </c>
      <c r="Y36" s="1"/>
    </row>
    <row r="37" spans="1:25" x14ac:dyDescent="0.25">
      <c r="A37" s="1" t="s">
        <v>44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 t="s">
        <v>134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 t="s">
        <v>77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T39" s="1">
        <v>25000</v>
      </c>
      <c r="U39" s="1"/>
      <c r="V39" s="1"/>
      <c r="W39" s="1"/>
      <c r="X39" s="1"/>
      <c r="Y39" s="1"/>
    </row>
    <row r="40" spans="1:25" x14ac:dyDescent="0.25">
      <c r="A40" s="1" t="s">
        <v>48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  <c r="Y40" s="1"/>
    </row>
    <row r="41" spans="1:25" x14ac:dyDescent="0.25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4" t="s">
        <v>17</v>
      </c>
      <c r="B42" s="1">
        <f>SUM(B3:B41)</f>
        <v>0</v>
      </c>
      <c r="C42" s="1">
        <f>SUM(C3:C41)</f>
        <v>0</v>
      </c>
      <c r="D42" s="1">
        <f>SUM(D3:D41)</f>
        <v>0</v>
      </c>
      <c r="E42" s="1"/>
      <c r="F42" s="1">
        <f>SUM(F3:F41)</f>
        <v>0</v>
      </c>
      <c r="G42" s="1"/>
      <c r="H42" s="1">
        <f>SUM(H3:H41)</f>
        <v>0</v>
      </c>
      <c r="I42" s="1"/>
      <c r="J42" s="1">
        <f>SUM(J3:J41)</f>
        <v>0</v>
      </c>
      <c r="K42" s="1"/>
      <c r="L42" s="1">
        <f>SUM(L3:L41)</f>
        <v>0</v>
      </c>
      <c r="M42" s="1"/>
      <c r="N42" s="1">
        <f>SUM(N3:N41)</f>
        <v>0</v>
      </c>
      <c r="O42" s="1"/>
      <c r="P42" s="1">
        <f>SUM(P3:P41)</f>
        <v>0</v>
      </c>
      <c r="Q42" s="1"/>
      <c r="R42" s="1">
        <f>SUM(R3:R41)</f>
        <v>0</v>
      </c>
      <c r="S42" s="1"/>
      <c r="T42" s="1">
        <f>SUM(T3:T41)</f>
        <v>91100</v>
      </c>
      <c r="U42" s="1"/>
      <c r="V42" s="1">
        <f>SUM(V3:V41)</f>
        <v>67600</v>
      </c>
      <c r="W42" s="1"/>
      <c r="X42" s="1">
        <f>SUM(X3:X41)</f>
        <v>65600</v>
      </c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 t="s">
        <v>20</v>
      </c>
      <c r="B44" s="1">
        <v>34000</v>
      </c>
      <c r="C44" s="1">
        <v>34000</v>
      </c>
      <c r="D44" s="1">
        <v>34000</v>
      </c>
      <c r="E44" s="1">
        <v>34000</v>
      </c>
      <c r="F44" s="1">
        <v>34000</v>
      </c>
      <c r="G44" s="1">
        <v>34000</v>
      </c>
      <c r="H44" s="1">
        <v>34000</v>
      </c>
      <c r="I44" s="1">
        <v>34000</v>
      </c>
      <c r="J44" s="1">
        <v>34000</v>
      </c>
      <c r="K44" s="1">
        <v>34000</v>
      </c>
      <c r="L44" s="1">
        <v>34000</v>
      </c>
      <c r="M44" s="1">
        <v>34000</v>
      </c>
      <c r="N44" s="1">
        <v>34000</v>
      </c>
      <c r="O44" s="1">
        <v>34000</v>
      </c>
      <c r="P44" s="1">
        <v>34000</v>
      </c>
      <c r="Q44" s="1">
        <v>34000</v>
      </c>
      <c r="R44" s="1">
        <v>34000</v>
      </c>
      <c r="S44" s="1"/>
      <c r="T44" s="1">
        <v>34000</v>
      </c>
      <c r="U44" s="1"/>
      <c r="V44" s="1">
        <v>34000</v>
      </c>
      <c r="W44" s="1"/>
      <c r="X44" s="1">
        <v>34000</v>
      </c>
      <c r="Y44" s="1"/>
    </row>
    <row r="45" spans="1:25" x14ac:dyDescent="0.25">
      <c r="A45" s="1" t="s">
        <v>110</v>
      </c>
      <c r="B45" s="1">
        <v>16669</v>
      </c>
      <c r="C45" s="1">
        <v>16669</v>
      </c>
      <c r="D45" s="1">
        <v>16669</v>
      </c>
      <c r="E45" s="1">
        <v>16669</v>
      </c>
      <c r="F45" s="1">
        <v>16669</v>
      </c>
      <c r="G45" s="1">
        <v>16669</v>
      </c>
      <c r="H45" s="1">
        <v>16669</v>
      </c>
      <c r="I45" s="1">
        <v>16669</v>
      </c>
      <c r="J45" s="1">
        <v>16669</v>
      </c>
      <c r="K45" s="1">
        <v>16669</v>
      </c>
      <c r="L45" s="1">
        <v>16669</v>
      </c>
      <c r="M45" s="1">
        <v>16669</v>
      </c>
      <c r="N45" s="1">
        <v>16669</v>
      </c>
      <c r="O45" s="1">
        <v>16669</v>
      </c>
      <c r="P45" s="1">
        <v>16669</v>
      </c>
      <c r="Q45" s="1">
        <v>16669</v>
      </c>
      <c r="R45" s="1">
        <v>16669</v>
      </c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 t="s">
        <v>21</v>
      </c>
      <c r="B47" s="1">
        <f>SUM(B42:B46)</f>
        <v>50669</v>
      </c>
      <c r="C47" s="1">
        <f t="shared" ref="C47:R47" si="0">SUM(C42:C46)</f>
        <v>50669</v>
      </c>
      <c r="D47" s="1">
        <f t="shared" si="0"/>
        <v>50669</v>
      </c>
      <c r="E47" s="1">
        <f t="shared" si="0"/>
        <v>50669</v>
      </c>
      <c r="F47" s="1">
        <f t="shared" si="0"/>
        <v>50669</v>
      </c>
      <c r="G47" s="1">
        <f t="shared" si="0"/>
        <v>50669</v>
      </c>
      <c r="H47" s="1">
        <f t="shared" si="0"/>
        <v>50669</v>
      </c>
      <c r="I47" s="1">
        <f t="shared" si="0"/>
        <v>50669</v>
      </c>
      <c r="J47" s="1">
        <f t="shared" si="0"/>
        <v>50669</v>
      </c>
      <c r="K47" s="1">
        <f t="shared" si="0"/>
        <v>50669</v>
      </c>
      <c r="L47" s="1">
        <f t="shared" si="0"/>
        <v>50669</v>
      </c>
      <c r="M47" s="1">
        <f t="shared" si="0"/>
        <v>50669</v>
      </c>
      <c r="N47" s="1">
        <f t="shared" si="0"/>
        <v>50669</v>
      </c>
      <c r="O47" s="1">
        <f t="shared" si="0"/>
        <v>50669</v>
      </c>
      <c r="P47" s="1">
        <f t="shared" si="0"/>
        <v>50669</v>
      </c>
      <c r="Q47" s="1">
        <f t="shared" si="0"/>
        <v>50669</v>
      </c>
      <c r="R47" s="1">
        <f t="shared" si="0"/>
        <v>50669</v>
      </c>
      <c r="S47" s="1"/>
      <c r="T47" s="1">
        <f t="shared" ref="T47:X47" si="1">SUM(T42:T44)</f>
        <v>125100</v>
      </c>
      <c r="U47" s="1"/>
      <c r="V47" s="1">
        <f t="shared" si="1"/>
        <v>101600</v>
      </c>
      <c r="W47" s="1"/>
      <c r="X47" s="1">
        <f t="shared" si="1"/>
        <v>99600</v>
      </c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 t="s">
        <v>35</v>
      </c>
      <c r="B50" s="13">
        <v>103000</v>
      </c>
      <c r="C50" s="1">
        <v>85000</v>
      </c>
      <c r="D50" s="1">
        <v>103000</v>
      </c>
      <c r="E50" s="1"/>
      <c r="F50" s="1">
        <v>103000</v>
      </c>
      <c r="G50" s="1"/>
      <c r="H50" s="1">
        <v>103000</v>
      </c>
      <c r="I50" s="1"/>
      <c r="J50" s="1">
        <v>103000</v>
      </c>
      <c r="K50" s="1"/>
      <c r="L50" s="1">
        <v>103000</v>
      </c>
      <c r="M50" s="1"/>
      <c r="N50" s="1">
        <v>103000</v>
      </c>
      <c r="O50" s="1"/>
      <c r="P50" s="1">
        <v>103000</v>
      </c>
      <c r="Q50" s="1"/>
      <c r="R50" s="1">
        <v>103000</v>
      </c>
      <c r="S50" s="1"/>
      <c r="T50" s="1">
        <v>103000</v>
      </c>
      <c r="U50" s="1"/>
      <c r="V50" s="1">
        <v>103000</v>
      </c>
      <c r="W50" s="1"/>
      <c r="X50" s="1">
        <v>103000</v>
      </c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 t="s">
        <v>36</v>
      </c>
      <c r="B52" s="1">
        <f>B50-B47</f>
        <v>52331</v>
      </c>
      <c r="C52" s="1">
        <f t="shared" ref="C52:Y52" si="2">C50-C47</f>
        <v>34331</v>
      </c>
      <c r="D52" s="1">
        <f t="shared" si="2"/>
        <v>52331</v>
      </c>
      <c r="E52" s="1">
        <f t="shared" si="2"/>
        <v>-50669</v>
      </c>
      <c r="F52" s="1">
        <f t="shared" si="2"/>
        <v>52331</v>
      </c>
      <c r="G52" s="1">
        <f t="shared" si="2"/>
        <v>-50669</v>
      </c>
      <c r="H52" s="1">
        <f t="shared" si="2"/>
        <v>52331</v>
      </c>
      <c r="I52" s="1">
        <f t="shared" si="2"/>
        <v>-50669</v>
      </c>
      <c r="J52" s="1">
        <f t="shared" si="2"/>
        <v>52331</v>
      </c>
      <c r="K52" s="1">
        <f t="shared" si="2"/>
        <v>-50669</v>
      </c>
      <c r="L52" s="1">
        <f t="shared" si="2"/>
        <v>52331</v>
      </c>
      <c r="M52" s="1">
        <f t="shared" si="2"/>
        <v>-50669</v>
      </c>
      <c r="N52" s="1">
        <f t="shared" si="2"/>
        <v>52331</v>
      </c>
      <c r="O52" s="1">
        <f t="shared" si="2"/>
        <v>-50669</v>
      </c>
      <c r="P52" s="1">
        <f t="shared" si="2"/>
        <v>52331</v>
      </c>
      <c r="Q52" s="1">
        <f t="shared" si="2"/>
        <v>-50669</v>
      </c>
      <c r="R52" s="1">
        <f t="shared" si="2"/>
        <v>52331</v>
      </c>
      <c r="S52" s="1">
        <f t="shared" si="2"/>
        <v>0</v>
      </c>
      <c r="T52" s="1">
        <f t="shared" si="2"/>
        <v>-22100</v>
      </c>
      <c r="U52" s="1">
        <f t="shared" si="2"/>
        <v>0</v>
      </c>
      <c r="V52" s="1">
        <f t="shared" si="2"/>
        <v>1400</v>
      </c>
      <c r="W52" s="1">
        <f t="shared" si="2"/>
        <v>0</v>
      </c>
      <c r="X52" s="1">
        <f t="shared" si="2"/>
        <v>3400</v>
      </c>
      <c r="Y52" s="1">
        <f t="shared" si="2"/>
        <v>0</v>
      </c>
    </row>
  </sheetData>
  <mergeCells count="12">
    <mergeCell ref="P1:Q1"/>
    <mergeCell ref="R1:S1"/>
    <mergeCell ref="T1:U1"/>
    <mergeCell ref="V1:W1"/>
    <mergeCell ref="X1:Y1"/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workbookViewId="0">
      <pane xSplit="1" topLeftCell="B1" activePane="topRight" state="frozen"/>
      <selection pane="topRight" activeCell="G18" sqref="G18"/>
    </sheetView>
  </sheetViews>
  <sheetFormatPr defaultRowHeight="15" x14ac:dyDescent="0.25"/>
  <cols>
    <col min="1" max="1" width="22.42578125" bestFit="1" customWidth="1"/>
    <col min="2" max="2" width="10.42578125" customWidth="1"/>
    <col min="3" max="3" width="11.28515625" customWidth="1"/>
    <col min="10" max="12" width="9.7109375" bestFit="1" customWidth="1"/>
    <col min="13" max="33" width="10.7109375" customWidth="1"/>
  </cols>
  <sheetData>
    <row r="1" spans="1:33" x14ac:dyDescent="0.25">
      <c r="A1" s="2" t="s">
        <v>41</v>
      </c>
      <c r="B1" s="19">
        <v>42890</v>
      </c>
      <c r="C1" s="19"/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69</v>
      </c>
      <c r="L1" s="11" t="s">
        <v>76</v>
      </c>
      <c r="M1" s="11" t="s">
        <v>71</v>
      </c>
      <c r="N1" s="11" t="s">
        <v>72</v>
      </c>
      <c r="O1" s="11" t="s">
        <v>73</v>
      </c>
      <c r="P1" s="11" t="s">
        <v>74</v>
      </c>
      <c r="Q1" s="11" t="s">
        <v>75</v>
      </c>
      <c r="R1" s="11" t="s">
        <v>69</v>
      </c>
      <c r="S1" s="11" t="s">
        <v>76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69</v>
      </c>
      <c r="Z1" s="11" t="s">
        <v>76</v>
      </c>
      <c r="AA1" s="11" t="s">
        <v>71</v>
      </c>
      <c r="AB1" s="11" t="s">
        <v>72</v>
      </c>
      <c r="AC1" s="11" t="s">
        <v>73</v>
      </c>
      <c r="AD1" s="11" t="s">
        <v>74</v>
      </c>
      <c r="AE1" s="11" t="s">
        <v>75</v>
      </c>
      <c r="AF1" s="11" t="s">
        <v>69</v>
      </c>
      <c r="AG1" s="11" t="s">
        <v>76</v>
      </c>
    </row>
    <row r="2" spans="1:33" x14ac:dyDescent="0.25">
      <c r="A2" s="2" t="s">
        <v>8</v>
      </c>
      <c r="B2" s="8" t="s">
        <v>42</v>
      </c>
      <c r="C2" s="9" t="s">
        <v>43</v>
      </c>
      <c r="D2" s="12">
        <v>42890</v>
      </c>
      <c r="E2" s="12">
        <v>42891</v>
      </c>
      <c r="F2" s="12">
        <v>42892</v>
      </c>
      <c r="G2" s="12">
        <v>42893</v>
      </c>
      <c r="H2" s="12">
        <v>42894</v>
      </c>
      <c r="I2" s="12">
        <v>42895</v>
      </c>
      <c r="J2" s="12">
        <v>42896</v>
      </c>
      <c r="K2" s="12">
        <v>42897</v>
      </c>
      <c r="L2" s="12">
        <v>42898</v>
      </c>
      <c r="M2" s="12">
        <v>42899</v>
      </c>
      <c r="N2" s="12">
        <v>42900</v>
      </c>
      <c r="O2" s="12">
        <v>42901</v>
      </c>
      <c r="P2" s="12">
        <v>42902</v>
      </c>
      <c r="Q2" s="12">
        <v>42903</v>
      </c>
      <c r="R2" s="12">
        <v>42904</v>
      </c>
      <c r="S2" s="12">
        <v>42905</v>
      </c>
      <c r="T2" s="12">
        <v>42906</v>
      </c>
      <c r="U2" s="12">
        <v>42907</v>
      </c>
      <c r="V2" s="12">
        <v>42908</v>
      </c>
      <c r="W2" s="12">
        <v>42909</v>
      </c>
      <c r="X2" s="12">
        <v>42910</v>
      </c>
      <c r="Y2" s="12">
        <v>42911</v>
      </c>
      <c r="Z2" s="12">
        <v>42912</v>
      </c>
      <c r="AA2" s="12">
        <v>42913</v>
      </c>
      <c r="AB2" s="12">
        <v>42914</v>
      </c>
      <c r="AC2" s="12">
        <v>42915</v>
      </c>
      <c r="AD2" s="12">
        <v>42916</v>
      </c>
      <c r="AE2" s="12">
        <v>42917</v>
      </c>
      <c r="AF2" s="12">
        <v>42918</v>
      </c>
      <c r="AG2" s="12">
        <v>42919</v>
      </c>
    </row>
    <row r="3" spans="1:33" x14ac:dyDescent="0.25">
      <c r="A3" s="1" t="s">
        <v>13</v>
      </c>
      <c r="B3" s="1">
        <v>3450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3" x14ac:dyDescent="0.25">
      <c r="A4" s="1" t="s">
        <v>28</v>
      </c>
      <c r="B4" s="1">
        <v>3450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x14ac:dyDescent="0.25">
      <c r="A5" s="1" t="s">
        <v>7</v>
      </c>
      <c r="B5" s="1">
        <v>700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x14ac:dyDescent="0.25">
      <c r="A6" s="1" t="s">
        <v>23</v>
      </c>
      <c r="B6" s="1">
        <v>700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x14ac:dyDescent="0.25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x14ac:dyDescent="0.25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x14ac:dyDescent="0.25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x14ac:dyDescent="0.25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x14ac:dyDescent="0.25">
      <c r="A12" s="1" t="s">
        <v>0</v>
      </c>
      <c r="B12" s="1">
        <v>8000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x14ac:dyDescent="0.25">
      <c r="A13" s="1" t="s">
        <v>114</v>
      </c>
      <c r="B13" s="1">
        <v>1300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x14ac:dyDescent="0.25">
      <c r="A14" s="1" t="s">
        <v>2</v>
      </c>
      <c r="B14" s="1">
        <v>1500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25">
      <c r="A15" s="1" t="s">
        <v>3</v>
      </c>
      <c r="B15" s="1">
        <v>5000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x14ac:dyDescent="0.25">
      <c r="A16" s="1" t="s">
        <v>37</v>
      </c>
      <c r="B16" s="1">
        <v>800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 t="s">
        <v>107</v>
      </c>
      <c r="B17" s="1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 t="s">
        <v>5</v>
      </c>
      <c r="B18" s="1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 t="s">
        <v>108</v>
      </c>
      <c r="B19" s="1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 t="s">
        <v>14</v>
      </c>
      <c r="B20" s="1">
        <v>1000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 t="s">
        <v>39</v>
      </c>
      <c r="B21" s="1">
        <v>900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 t="s">
        <v>22</v>
      </c>
      <c r="B22" s="1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5" t="s">
        <v>30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 t="s">
        <v>34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 t="s">
        <v>38</v>
      </c>
      <c r="B34" s="1">
        <v>4000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 t="s">
        <v>44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 t="s">
        <v>45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 t="s">
        <v>77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 t="s">
        <v>48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 t="s">
        <v>49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4" t="s">
        <v>17</v>
      </c>
      <c r="B41" s="1">
        <f>SUM(B3:B40)</f>
        <v>30800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 t="s">
        <v>20</v>
      </c>
      <c r="B43" s="1">
        <v>34000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 t="s">
        <v>110</v>
      </c>
      <c r="B44" s="1">
        <v>16669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 t="s">
        <v>21</v>
      </c>
      <c r="B46" s="1">
        <f>SUM(B41:B44)</f>
        <v>81469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 t="s">
        <v>35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 t="s">
        <v>36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4"/>
  <sheetViews>
    <sheetView workbookViewId="0">
      <selection activeCell="G21" sqref="G9:G21"/>
    </sheetView>
  </sheetViews>
  <sheetFormatPr defaultRowHeight="15" x14ac:dyDescent="0.25"/>
  <cols>
    <col min="1" max="1" width="15.28515625" customWidth="1"/>
    <col min="2" max="74" width="10.7109375" customWidth="1"/>
  </cols>
  <sheetData>
    <row r="1" spans="1:74" x14ac:dyDescent="0.25">
      <c r="A1" s="10" t="s">
        <v>112</v>
      </c>
      <c r="B1" s="10" t="s">
        <v>112</v>
      </c>
      <c r="C1" s="10" t="s">
        <v>112</v>
      </c>
      <c r="D1" s="10" t="s">
        <v>112</v>
      </c>
      <c r="E1" s="10" t="s">
        <v>112</v>
      </c>
      <c r="F1" s="10" t="s">
        <v>112</v>
      </c>
      <c r="G1" s="10" t="s">
        <v>112</v>
      </c>
      <c r="H1" s="10" t="s">
        <v>112</v>
      </c>
      <c r="I1" s="10" t="s">
        <v>112</v>
      </c>
      <c r="J1" s="10" t="s">
        <v>112</v>
      </c>
      <c r="K1" s="10" t="s">
        <v>112</v>
      </c>
      <c r="L1" s="10" t="s">
        <v>112</v>
      </c>
      <c r="M1" s="10" t="s">
        <v>112</v>
      </c>
      <c r="N1" s="10" t="s">
        <v>112</v>
      </c>
      <c r="O1" s="10" t="s">
        <v>112</v>
      </c>
      <c r="P1" s="10" t="s">
        <v>112</v>
      </c>
      <c r="Q1" s="10" t="s">
        <v>112</v>
      </c>
      <c r="R1" s="10" t="s">
        <v>112</v>
      </c>
      <c r="S1" s="10" t="s">
        <v>112</v>
      </c>
      <c r="T1" s="10" t="s">
        <v>112</v>
      </c>
      <c r="U1" s="10" t="s">
        <v>112</v>
      </c>
      <c r="V1" s="10" t="s">
        <v>112</v>
      </c>
      <c r="W1" s="10" t="s">
        <v>112</v>
      </c>
      <c r="X1" s="10" t="s">
        <v>112</v>
      </c>
      <c r="Y1" s="10" t="s">
        <v>112</v>
      </c>
      <c r="Z1" s="10" t="s">
        <v>112</v>
      </c>
      <c r="AA1" s="10" t="s">
        <v>112</v>
      </c>
      <c r="AB1" s="10" t="s">
        <v>112</v>
      </c>
      <c r="AC1" s="10" t="s">
        <v>112</v>
      </c>
      <c r="AD1" s="10" t="s">
        <v>112</v>
      </c>
      <c r="AE1" s="10" t="s">
        <v>112</v>
      </c>
      <c r="AF1" s="10" t="s">
        <v>112</v>
      </c>
      <c r="AG1" s="10" t="s">
        <v>112</v>
      </c>
      <c r="AH1" s="10" t="s">
        <v>112</v>
      </c>
      <c r="AI1" s="10" t="s">
        <v>112</v>
      </c>
      <c r="AJ1" s="10" t="s">
        <v>112</v>
      </c>
      <c r="AK1" s="10" t="s">
        <v>112</v>
      </c>
      <c r="AL1" s="10" t="s">
        <v>112</v>
      </c>
      <c r="AM1" s="10" t="s">
        <v>112</v>
      </c>
      <c r="AN1" s="10" t="s">
        <v>112</v>
      </c>
      <c r="AO1" s="10" t="s">
        <v>112</v>
      </c>
      <c r="AP1" s="10" t="s">
        <v>112</v>
      </c>
      <c r="AQ1" s="10" t="s">
        <v>112</v>
      </c>
      <c r="AR1" s="10" t="s">
        <v>112</v>
      </c>
      <c r="AS1" s="10" t="s">
        <v>112</v>
      </c>
      <c r="AT1" s="10" t="s">
        <v>112</v>
      </c>
      <c r="AU1" s="10" t="s">
        <v>112</v>
      </c>
      <c r="AV1" s="10" t="s">
        <v>112</v>
      </c>
      <c r="AW1" s="10" t="s">
        <v>112</v>
      </c>
      <c r="AX1" s="10" t="s">
        <v>112</v>
      </c>
      <c r="AY1" s="10" t="s">
        <v>112</v>
      </c>
      <c r="AZ1" s="10" t="s">
        <v>112</v>
      </c>
      <c r="BA1" s="10" t="s">
        <v>112</v>
      </c>
      <c r="BB1" s="10" t="s">
        <v>112</v>
      </c>
      <c r="BC1" s="10" t="s">
        <v>112</v>
      </c>
      <c r="BD1" s="10" t="s">
        <v>112</v>
      </c>
      <c r="BE1" s="10" t="s">
        <v>112</v>
      </c>
      <c r="BF1" s="10" t="s">
        <v>112</v>
      </c>
      <c r="BG1" s="10" t="s">
        <v>112</v>
      </c>
      <c r="BH1" s="10" t="s">
        <v>112</v>
      </c>
      <c r="BI1" s="10" t="s">
        <v>112</v>
      </c>
      <c r="BJ1" s="10" t="s">
        <v>112</v>
      </c>
      <c r="BK1" s="10" t="s">
        <v>112</v>
      </c>
      <c r="BL1" s="10" t="s">
        <v>112</v>
      </c>
      <c r="BM1" s="10" t="s">
        <v>112</v>
      </c>
      <c r="BN1" s="10" t="s">
        <v>112</v>
      </c>
      <c r="BO1" s="10" t="s">
        <v>112</v>
      </c>
      <c r="BP1" s="10" t="s">
        <v>112</v>
      </c>
      <c r="BQ1" s="10" t="s">
        <v>112</v>
      </c>
      <c r="BR1" s="10" t="s">
        <v>112</v>
      </c>
      <c r="BS1" s="10" t="s">
        <v>112</v>
      </c>
      <c r="BT1" s="10" t="s">
        <v>112</v>
      </c>
      <c r="BU1" s="10" t="s">
        <v>112</v>
      </c>
      <c r="BV1" s="10" t="s">
        <v>112</v>
      </c>
    </row>
    <row r="2" spans="1:74" x14ac:dyDescent="0.25">
      <c r="A2" s="7" t="s">
        <v>80</v>
      </c>
      <c r="B2" s="14">
        <v>42890</v>
      </c>
      <c r="C2" s="14">
        <v>42891</v>
      </c>
      <c r="D2" s="14">
        <v>42892</v>
      </c>
      <c r="E2" s="14">
        <v>42893</v>
      </c>
      <c r="F2" s="14">
        <v>42894</v>
      </c>
      <c r="G2" s="14">
        <v>42895</v>
      </c>
      <c r="H2" s="14">
        <v>42896</v>
      </c>
      <c r="I2" s="14">
        <v>42897</v>
      </c>
      <c r="J2" s="14">
        <v>42898</v>
      </c>
      <c r="K2" s="14">
        <v>42899</v>
      </c>
      <c r="L2" s="14">
        <v>42900</v>
      </c>
      <c r="M2" s="14">
        <v>42901</v>
      </c>
      <c r="N2" s="14">
        <v>42902</v>
      </c>
      <c r="O2" s="14">
        <v>42903</v>
      </c>
      <c r="P2" s="14">
        <v>42904</v>
      </c>
      <c r="Q2" s="14">
        <v>42905</v>
      </c>
      <c r="R2" s="14">
        <v>42906</v>
      </c>
      <c r="S2" s="14">
        <v>42907</v>
      </c>
      <c r="T2" s="14">
        <v>42908</v>
      </c>
      <c r="U2" s="14">
        <v>42909</v>
      </c>
      <c r="V2" s="14">
        <v>42910</v>
      </c>
      <c r="W2" s="14">
        <v>42911</v>
      </c>
      <c r="X2" s="14">
        <v>42912</v>
      </c>
      <c r="Y2" s="14">
        <v>42913</v>
      </c>
      <c r="Z2" s="14">
        <v>42914</v>
      </c>
      <c r="AA2" s="14">
        <v>42915</v>
      </c>
      <c r="AB2" s="14">
        <v>42916</v>
      </c>
      <c r="AC2" s="14">
        <v>42917</v>
      </c>
      <c r="AD2" s="14">
        <v>42918</v>
      </c>
      <c r="AE2" s="14">
        <v>42919</v>
      </c>
      <c r="AF2" s="14">
        <v>42920</v>
      </c>
      <c r="AG2" s="14">
        <v>42921</v>
      </c>
      <c r="AH2" s="14">
        <v>42922</v>
      </c>
      <c r="AI2" s="14">
        <v>42923</v>
      </c>
      <c r="AJ2" s="14">
        <v>42924</v>
      </c>
      <c r="AK2" s="14">
        <v>42925</v>
      </c>
      <c r="AL2" s="14">
        <v>42926</v>
      </c>
      <c r="AM2" s="14">
        <v>42927</v>
      </c>
      <c r="AN2" s="14">
        <v>42928</v>
      </c>
      <c r="AO2" s="14">
        <v>42929</v>
      </c>
      <c r="AP2" s="14">
        <v>42930</v>
      </c>
      <c r="AQ2" s="14">
        <v>42931</v>
      </c>
      <c r="AR2" s="14">
        <v>42932</v>
      </c>
      <c r="AS2" s="14">
        <v>42933</v>
      </c>
      <c r="AT2" s="14">
        <v>42934</v>
      </c>
      <c r="AU2" s="14">
        <v>42935</v>
      </c>
      <c r="AV2" s="14">
        <v>42936</v>
      </c>
      <c r="AW2" s="14">
        <v>42937</v>
      </c>
      <c r="AX2" s="14">
        <v>42938</v>
      </c>
      <c r="AY2" s="14">
        <v>42939</v>
      </c>
      <c r="AZ2" s="14">
        <v>42940</v>
      </c>
      <c r="BA2" s="14">
        <v>42941</v>
      </c>
      <c r="BB2" s="14">
        <v>42942</v>
      </c>
      <c r="BC2" s="14">
        <v>42943</v>
      </c>
      <c r="BD2" s="14">
        <v>42944</v>
      </c>
      <c r="BE2" s="14">
        <v>42945</v>
      </c>
      <c r="BF2" s="14">
        <v>42946</v>
      </c>
      <c r="BG2" s="14">
        <v>42947</v>
      </c>
      <c r="BH2" s="14">
        <v>42948</v>
      </c>
      <c r="BI2" s="14">
        <v>42949</v>
      </c>
      <c r="BJ2" s="14">
        <v>42950</v>
      </c>
      <c r="BK2" s="14">
        <v>42951</v>
      </c>
      <c r="BL2" s="14">
        <v>42952</v>
      </c>
      <c r="BM2" s="14">
        <v>42953</v>
      </c>
      <c r="BN2" s="14">
        <v>42954</v>
      </c>
      <c r="BO2" s="14">
        <v>42955</v>
      </c>
      <c r="BP2" s="14">
        <v>42956</v>
      </c>
      <c r="BQ2" s="14">
        <v>42957</v>
      </c>
      <c r="BR2" s="14">
        <v>42958</v>
      </c>
      <c r="BS2" s="14">
        <v>42959</v>
      </c>
      <c r="BT2" s="14">
        <v>42960</v>
      </c>
      <c r="BU2" s="14">
        <v>42961</v>
      </c>
      <c r="BV2" s="14">
        <v>42962</v>
      </c>
    </row>
    <row r="3" spans="1:74" x14ac:dyDescent="0.25">
      <c r="A3" s="15" t="s">
        <v>105</v>
      </c>
      <c r="B3" s="14"/>
      <c r="C3" s="14"/>
      <c r="D3" t="s">
        <v>74</v>
      </c>
      <c r="E3" t="s">
        <v>75</v>
      </c>
      <c r="F3" t="s">
        <v>74</v>
      </c>
      <c r="G3" t="s">
        <v>75</v>
      </c>
      <c r="H3" t="s">
        <v>74</v>
      </c>
      <c r="I3" t="s">
        <v>75</v>
      </c>
      <c r="J3" t="s">
        <v>74</v>
      </c>
      <c r="K3" t="s">
        <v>75</v>
      </c>
      <c r="L3" t="s">
        <v>74</v>
      </c>
      <c r="M3" t="s">
        <v>75</v>
      </c>
      <c r="N3" t="s">
        <v>74</v>
      </c>
      <c r="O3" t="s">
        <v>75</v>
      </c>
      <c r="P3" t="s">
        <v>74</v>
      </c>
      <c r="Q3" t="s">
        <v>75</v>
      </c>
      <c r="R3" t="s">
        <v>74</v>
      </c>
      <c r="S3" t="s">
        <v>75</v>
      </c>
      <c r="T3" t="s">
        <v>74</v>
      </c>
      <c r="U3" t="s">
        <v>75</v>
      </c>
      <c r="V3" t="s">
        <v>74</v>
      </c>
      <c r="W3" t="s">
        <v>75</v>
      </c>
      <c r="X3" t="s">
        <v>74</v>
      </c>
      <c r="Y3" t="s">
        <v>75</v>
      </c>
      <c r="Z3" t="s">
        <v>74</v>
      </c>
      <c r="AA3" t="s">
        <v>75</v>
      </c>
      <c r="AB3" t="s">
        <v>74</v>
      </c>
      <c r="AC3" t="s">
        <v>75</v>
      </c>
      <c r="AD3" t="s">
        <v>74</v>
      </c>
      <c r="AE3" t="s">
        <v>75</v>
      </c>
      <c r="AF3" t="s">
        <v>74</v>
      </c>
      <c r="AG3" t="s">
        <v>75</v>
      </c>
      <c r="AH3" t="s">
        <v>74</v>
      </c>
      <c r="AI3" t="s">
        <v>75</v>
      </c>
      <c r="AJ3" t="s">
        <v>74</v>
      </c>
      <c r="AK3" t="s">
        <v>75</v>
      </c>
      <c r="AL3" t="s">
        <v>74</v>
      </c>
      <c r="AM3" t="s">
        <v>75</v>
      </c>
      <c r="AN3" t="s">
        <v>74</v>
      </c>
      <c r="AO3" t="s">
        <v>75</v>
      </c>
      <c r="AP3" t="s">
        <v>74</v>
      </c>
      <c r="AQ3" t="s">
        <v>75</v>
      </c>
      <c r="AR3" t="s">
        <v>74</v>
      </c>
      <c r="AS3" t="s">
        <v>75</v>
      </c>
      <c r="AT3" t="s">
        <v>74</v>
      </c>
      <c r="AU3" t="s">
        <v>75</v>
      </c>
      <c r="AV3" t="s">
        <v>74</v>
      </c>
      <c r="AW3" t="s">
        <v>75</v>
      </c>
      <c r="AX3" t="s">
        <v>74</v>
      </c>
      <c r="AY3" t="s">
        <v>75</v>
      </c>
      <c r="AZ3" t="s">
        <v>74</v>
      </c>
      <c r="BA3" t="s">
        <v>75</v>
      </c>
      <c r="BB3" t="s">
        <v>74</v>
      </c>
      <c r="BC3" t="s">
        <v>75</v>
      </c>
      <c r="BD3" t="s">
        <v>74</v>
      </c>
      <c r="BE3" t="s">
        <v>75</v>
      </c>
      <c r="BF3" t="s">
        <v>74</v>
      </c>
      <c r="BG3" t="s">
        <v>75</v>
      </c>
      <c r="BH3" t="s">
        <v>74</v>
      </c>
      <c r="BI3" t="s">
        <v>75</v>
      </c>
      <c r="BJ3" t="s">
        <v>74</v>
      </c>
      <c r="BK3" t="s">
        <v>75</v>
      </c>
      <c r="BL3" t="s">
        <v>74</v>
      </c>
      <c r="BM3" t="s">
        <v>75</v>
      </c>
      <c r="BN3" t="s">
        <v>74</v>
      </c>
      <c r="BO3" t="s">
        <v>75</v>
      </c>
      <c r="BP3" t="s">
        <v>74</v>
      </c>
      <c r="BQ3" t="s">
        <v>75</v>
      </c>
      <c r="BR3" t="s">
        <v>74</v>
      </c>
      <c r="BS3" t="s">
        <v>75</v>
      </c>
      <c r="BT3" t="s">
        <v>74</v>
      </c>
      <c r="BU3" t="s">
        <v>75</v>
      </c>
      <c r="BV3" t="s">
        <v>74</v>
      </c>
    </row>
    <row r="4" spans="1:74" x14ac:dyDescent="0.25">
      <c r="A4" t="s">
        <v>87</v>
      </c>
    </row>
    <row r="5" spans="1:74" x14ac:dyDescent="0.25">
      <c r="A5" t="s">
        <v>88</v>
      </c>
    </row>
    <row r="6" spans="1:74" x14ac:dyDescent="0.25">
      <c r="A6" t="s">
        <v>89</v>
      </c>
      <c r="B6" t="s">
        <v>106</v>
      </c>
    </row>
    <row r="7" spans="1:74" x14ac:dyDescent="0.25">
      <c r="A7" t="s">
        <v>90</v>
      </c>
      <c r="B7" t="s">
        <v>106</v>
      </c>
    </row>
    <row r="8" spans="1:74" x14ac:dyDescent="0.25">
      <c r="A8" t="s">
        <v>91</v>
      </c>
    </row>
    <row r="9" spans="1:74" x14ac:dyDescent="0.25">
      <c r="A9" t="s">
        <v>92</v>
      </c>
    </row>
    <row r="10" spans="1:74" x14ac:dyDescent="0.25">
      <c r="A10" t="s">
        <v>93</v>
      </c>
    </row>
    <row r="11" spans="1:74" x14ac:dyDescent="0.25">
      <c r="A11" t="s">
        <v>94</v>
      </c>
    </row>
    <row r="12" spans="1:74" x14ac:dyDescent="0.25">
      <c r="A12" t="s">
        <v>95</v>
      </c>
    </row>
    <row r="13" spans="1:74" x14ac:dyDescent="0.25">
      <c r="A13" t="s">
        <v>96</v>
      </c>
    </row>
    <row r="14" spans="1:74" x14ac:dyDescent="0.25">
      <c r="A14" t="s">
        <v>97</v>
      </c>
    </row>
    <row r="15" spans="1:74" x14ac:dyDescent="0.25">
      <c r="A15" t="s">
        <v>98</v>
      </c>
    </row>
    <row r="16" spans="1:74" x14ac:dyDescent="0.25">
      <c r="A16" t="s">
        <v>99</v>
      </c>
    </row>
    <row r="17" spans="1:2" x14ac:dyDescent="0.25">
      <c r="A17" t="s">
        <v>100</v>
      </c>
    </row>
    <row r="18" spans="1:2" x14ac:dyDescent="0.25">
      <c r="A18" t="s">
        <v>101</v>
      </c>
    </row>
    <row r="19" spans="1:2" x14ac:dyDescent="0.25">
      <c r="A19" t="s">
        <v>102</v>
      </c>
    </row>
    <row r="20" spans="1:2" x14ac:dyDescent="0.25">
      <c r="A20" t="s">
        <v>103</v>
      </c>
    </row>
    <row r="21" spans="1:2" x14ac:dyDescent="0.25">
      <c r="A21" t="s">
        <v>104</v>
      </c>
      <c r="B21" t="s">
        <v>111</v>
      </c>
    </row>
    <row r="27" spans="1:2" x14ac:dyDescent="0.25">
      <c r="A27" t="s">
        <v>83</v>
      </c>
    </row>
    <row r="28" spans="1:2" x14ac:dyDescent="0.25">
      <c r="A28" t="s">
        <v>84</v>
      </c>
    </row>
    <row r="29" spans="1:2" x14ac:dyDescent="0.25">
      <c r="A29" t="s">
        <v>85</v>
      </c>
    </row>
    <row r="30" spans="1:2" x14ac:dyDescent="0.25">
      <c r="A30" t="s">
        <v>86</v>
      </c>
    </row>
    <row r="31" spans="1:2" x14ac:dyDescent="0.25">
      <c r="A31" t="s">
        <v>78</v>
      </c>
    </row>
    <row r="32" spans="1:2" x14ac:dyDescent="0.25">
      <c r="A32" t="s">
        <v>79</v>
      </c>
    </row>
    <row r="33" spans="1:1" x14ac:dyDescent="0.25">
      <c r="A33" t="s">
        <v>81</v>
      </c>
    </row>
    <row r="34" spans="1:1" x14ac:dyDescent="0.25">
      <c r="A34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Forecast</vt:lpstr>
      <vt:lpstr>PlndvsActuals</vt:lpstr>
      <vt:lpstr>Current Month</vt:lpstr>
      <vt:lpstr>TIme Sheet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Sunil Kumar Gurindagunta</dc:creator>
  <cp:lastModifiedBy>Suvarna Sunil Kumar Gurindagunta</cp:lastModifiedBy>
  <dcterms:created xsi:type="dcterms:W3CDTF">2015-04-01T06:26:27Z</dcterms:created>
  <dcterms:modified xsi:type="dcterms:W3CDTF">2017-06-20T07:44:32Z</dcterms:modified>
</cp:coreProperties>
</file>