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awk\revision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0" i="1" l="1"/>
  <c r="L4" i="1"/>
  <c r="I6" i="1"/>
  <c r="I10" i="1"/>
  <c r="I14" i="1"/>
  <c r="I18" i="1"/>
  <c r="I22" i="1"/>
  <c r="I26" i="1"/>
  <c r="I30" i="1"/>
  <c r="I34" i="1"/>
  <c r="I38" i="1"/>
  <c r="D40" i="1"/>
  <c r="I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I37" i="1" l="1"/>
  <c r="I33" i="1"/>
  <c r="I29" i="1"/>
  <c r="I25" i="1"/>
  <c r="I21" i="1"/>
  <c r="I17" i="1"/>
  <c r="I13" i="1"/>
  <c r="I9" i="1"/>
  <c r="I5" i="1"/>
  <c r="I2" i="1"/>
  <c r="I36" i="1"/>
  <c r="I32" i="1"/>
  <c r="I28" i="1"/>
  <c r="I24" i="1"/>
  <c r="I20" i="1"/>
  <c r="I16" i="1"/>
  <c r="I12" i="1"/>
  <c r="I8" i="1"/>
  <c r="I4" i="1"/>
  <c r="I39" i="1"/>
  <c r="I35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<sst xmlns="http://schemas.openxmlformats.org/spreadsheetml/2006/main" count="42" uniqueCount="42">
  <si>
    <t>Motor vehicles and parts - DMOTRY2</t>
  </si>
  <si>
    <t>Furnishings and durable household equipment - DFDHRY2</t>
  </si>
  <si>
    <t>Recreational goods and vehicles - DREQRY2</t>
  </si>
  <si>
    <t>Other durable goods - DODGRY2</t>
  </si>
  <si>
    <t>Food and beverages purchased for off-premises consumption - DFXARY2</t>
  </si>
  <si>
    <t>Clothing and footwear - DCLORY2</t>
  </si>
  <si>
    <t>Gasoline and other energy goods - DGOERY2</t>
  </si>
  <si>
    <t>Other nondurable goods - DONGRY2</t>
  </si>
  <si>
    <t>Housing and utilities - DHUTRY2</t>
  </si>
  <si>
    <t>Health care - DHLCRY2</t>
  </si>
  <si>
    <t>Transportation services - DTRSRY2</t>
  </si>
  <si>
    <t>Recreation services - DRCARY2</t>
  </si>
  <si>
    <t>Food services and accommodations - DFSARY2</t>
  </si>
  <si>
    <t>Financial services and insurance - DIFSRY2</t>
  </si>
  <si>
    <t>Other services - DOTSRY2</t>
  </si>
  <si>
    <t>Final consumption expenditures of nonprofit institutions serving households (NPISHs) \1\ - DNPIRY2</t>
  </si>
  <si>
    <t>Structures - A009RY2</t>
  </si>
  <si>
    <t>Computers and peripheral equipment - B935RY2</t>
  </si>
  <si>
    <t>Information processing equipment - other - A937RY2</t>
  </si>
  <si>
    <t>Industrial equipment - A680RY2</t>
  </si>
  <si>
    <t>Transportation equipment - A681RY2</t>
  </si>
  <si>
    <t>Software \4\ - B985RY2</t>
  </si>
  <si>
    <t>Other equipment - A862RY2</t>
  </si>
  <si>
    <t>Research and development \5\ - Y006RY2</t>
  </si>
  <si>
    <t>Residential - A011RY2</t>
  </si>
  <si>
    <t>Entertainment, literary, and artistic originals - Y020RY2</t>
  </si>
  <si>
    <t>Change in private inventories - Farm - B018RY2</t>
  </si>
  <si>
    <t>Change in private inventories - Nonfarm - A015RY2</t>
  </si>
  <si>
    <t>Exports - goods - A253RY2</t>
  </si>
  <si>
    <t>Exports - services - A646RY2</t>
  </si>
  <si>
    <t>Imports - goods - A255RY2</t>
  </si>
  <si>
    <t>Imports - services - A656RY2</t>
  </si>
  <si>
    <t>National defense - consumption expenditures - A997RY2</t>
  </si>
  <si>
    <t>National defense - gross investment - A788RY2</t>
  </si>
  <si>
    <t>Nondefense - consumption expenditures - A542RY2</t>
  </si>
  <si>
    <t>Nondefense - gross investment - A798RY2</t>
  </si>
  <si>
    <t>State and local - consumption expenditures - A991RY2</t>
  </si>
  <si>
    <t>State and local - gross investment - A799RY2</t>
  </si>
  <si>
    <t>Column1</t>
  </si>
  <si>
    <t>Third Estimate</t>
  </si>
  <si>
    <t>Absolute Revision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</si>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</sst>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2" formatCode="0.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0" totalsRowCount="1" headerRowDxfId="6">
  <autoFilter ref="A1:D40"/>
  <sortState ref="A2:D39">
    <sortCondition descending="1" ref="D1:D40"/>
  </sortState>
  <tableColumns count="4">
    <tableColumn id="1" name="Column1" dataDxfId="7" totalsRowDxfId="3"/>
    <tableColumn id="2" name="Component" totalsRowDxfId="2"/>
    <tableColumn id="3" name="Third Estimate" totalsRowFunction="sum" dataDxfId="5" totalsRowDxfId="0"/>
    <tableColumn id="4" name="Absolute Revision" totalsRowFunction="custom" dataDxfId="4" totalsRowDxfId="1">
      <totalsRowFormula>SUM(Table1[Absolute Revision])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4" workbookViewId="0">
      <selection activeCell="B28" sqref="B28"/>
    </sheetView>
  </sheetViews>
  <sheetFormatPr defaultRowHeight="15" x14ac:dyDescent="0.25"/>
  <cols>
    <col min="1" max="1" width="11" customWidth="1"/>
    <col min="2" max="2" width="92.140625" bestFit="1" customWidth="1"/>
    <col min="3" max="3" width="18.42578125" bestFit="1" customWidth="1"/>
    <col min="4" max="4" width="21.85546875" bestFit="1" customWidth="1"/>
  </cols>
  <sheetData>
    <row r="1" spans="1:12" x14ac:dyDescent="0.25">
      <c r="A1" t="s">
        <v>38</v>
      </c>
      <c r="B1" s="1" t="s">
        <v>41</v>
      </c>
      <c r="C1" s="1" t="s">
        <v>39</v>
      </c>
      <c r="D1" s="1" t="s">
        <v>40</v>
      </c>
    </row>
    <row r="2" spans="1:12" x14ac:dyDescent="0.25">
      <c r="A2" s="1">
        <v>27</v>
      </c>
      <c r="B2" t="s">
        <v>27</v>
      </c>
      <c r="C2" s="2">
        <v>0.08</v>
      </c>
      <c r="D2" s="2">
        <v>0.47</v>
      </c>
      <c r="G2" s="7">
        <f>Table1[[#This Row],[Absolute Revision]]/Table1[[#This Row],[Third Estimate]]</f>
        <v>5.8749999999999991</v>
      </c>
      <c r="I2" s="6">
        <f>Table1[[#This Row],[Absolute Revision]]/Table1[[#Totals],[Absolute Revision]]</f>
        <v>0.16319444444444459</v>
      </c>
    </row>
    <row r="3" spans="1:12" x14ac:dyDescent="0.25">
      <c r="A3" s="1">
        <v>9</v>
      </c>
      <c r="B3" t="s">
        <v>9</v>
      </c>
      <c r="C3" s="2">
        <v>0.33</v>
      </c>
      <c r="D3" s="2">
        <v>0.28000000000000003</v>
      </c>
      <c r="G3" s="7">
        <f>Table1[[#This Row],[Absolute Revision]]/Table1[[#This Row],[Third Estimate]]</f>
        <v>0.84848484848484851</v>
      </c>
      <c r="I3" s="6">
        <f>Table1[[#This Row],[Absolute Revision]]/Table1[[#Totals],[Absolute Revision]]</f>
        <v>9.7222222222222321E-2</v>
      </c>
    </row>
    <row r="4" spans="1:12" x14ac:dyDescent="0.25">
      <c r="A4" s="1">
        <v>30</v>
      </c>
      <c r="B4" t="s">
        <v>30</v>
      </c>
      <c r="C4" s="2">
        <v>-0.36</v>
      </c>
      <c r="D4" s="2">
        <v>0.23</v>
      </c>
      <c r="G4" s="7">
        <f>Table1[[#This Row],[Absolute Revision]]/Table1[[#This Row],[Third Estimate]]</f>
        <v>-0.63888888888888895</v>
      </c>
      <c r="I4" s="6">
        <f>Table1[[#This Row],[Absolute Revision]]/Table1[[#Totals],[Absolute Revision]]</f>
        <v>7.9861111111111188E-2</v>
      </c>
      <c r="L4" s="6">
        <f>SUM(I2:I6)</f>
        <v>0.46527777777777829</v>
      </c>
    </row>
    <row r="5" spans="1:12" x14ac:dyDescent="0.25">
      <c r="A5" s="1">
        <v>28</v>
      </c>
      <c r="B5" t="s">
        <v>28</v>
      </c>
      <c r="C5" s="2">
        <v>0.24</v>
      </c>
      <c r="D5" s="2">
        <v>0.19</v>
      </c>
      <c r="G5" s="7">
        <f>Table1[[#This Row],[Absolute Revision]]/Table1[[#This Row],[Third Estimate]]</f>
        <v>0.79166666666666674</v>
      </c>
      <c r="I5" s="6">
        <f>Table1[[#This Row],[Absolute Revision]]/Table1[[#Totals],[Absolute Revision]]</f>
        <v>6.5972222222222293E-2</v>
      </c>
    </row>
    <row r="6" spans="1:12" x14ac:dyDescent="0.25">
      <c r="A6" s="1">
        <v>16</v>
      </c>
      <c r="B6" t="s">
        <v>16</v>
      </c>
      <c r="C6" s="2">
        <v>0.06</v>
      </c>
      <c r="D6" s="2">
        <v>0.17</v>
      </c>
      <c r="G6" s="7">
        <f>Table1[[#This Row],[Absolute Revision]]/Table1[[#This Row],[Third Estimate]]</f>
        <v>2.8333333333333335</v>
      </c>
      <c r="I6" s="6">
        <f>Table1[[#This Row],[Absolute Revision]]/Table1[[#Totals],[Absolute Revision]]</f>
        <v>5.9027777777777839E-2</v>
      </c>
    </row>
    <row r="7" spans="1:12" x14ac:dyDescent="0.25">
      <c r="A7" s="1">
        <v>14</v>
      </c>
      <c r="B7" t="s">
        <v>14</v>
      </c>
      <c r="C7" s="2">
        <v>0.06</v>
      </c>
      <c r="D7" s="2">
        <v>0.11</v>
      </c>
      <c r="G7" s="7">
        <f>Table1[[#This Row],[Absolute Revision]]/Table1[[#This Row],[Third Estimate]]</f>
        <v>1.8333333333333335</v>
      </c>
      <c r="I7" s="6">
        <f>Table1[[#This Row],[Absolute Revision]]/Table1[[#Totals],[Absolute Revision]]</f>
        <v>3.8194444444444482E-2</v>
      </c>
    </row>
    <row r="8" spans="1:12" x14ac:dyDescent="0.25">
      <c r="A8" s="1">
        <v>15</v>
      </c>
      <c r="B8" t="s">
        <v>15</v>
      </c>
      <c r="C8" s="2">
        <v>0.02</v>
      </c>
      <c r="D8" s="2">
        <v>0.1</v>
      </c>
      <c r="G8" s="7">
        <f>Table1[[#This Row],[Absolute Revision]]/Table1[[#This Row],[Third Estimate]]</f>
        <v>5</v>
      </c>
      <c r="I8" s="6">
        <f>Table1[[#This Row],[Absolute Revision]]/Table1[[#Totals],[Absolute Revision]]</f>
        <v>3.4722222222222258E-2</v>
      </c>
    </row>
    <row r="9" spans="1:12" x14ac:dyDescent="0.25">
      <c r="A9" s="1">
        <v>23</v>
      </c>
      <c r="B9" t="s">
        <v>23</v>
      </c>
      <c r="C9" s="2">
        <v>0.11</v>
      </c>
      <c r="D9" s="2">
        <v>0.1</v>
      </c>
      <c r="G9" s="7">
        <f>Table1[[#This Row],[Absolute Revision]]/Table1[[#This Row],[Third Estimate]]</f>
        <v>0.90909090909090917</v>
      </c>
      <c r="I9" s="6">
        <f>Table1[[#This Row],[Absolute Revision]]/Table1[[#Totals],[Absolute Revision]]</f>
        <v>3.4722222222222258E-2</v>
      </c>
    </row>
    <row r="10" spans="1:12" x14ac:dyDescent="0.25">
      <c r="A10" s="1">
        <v>11</v>
      </c>
      <c r="B10" t="s">
        <v>11</v>
      </c>
      <c r="C10" s="2">
        <v>0.04</v>
      </c>
      <c r="D10" s="2">
        <v>0.08</v>
      </c>
      <c r="G10" s="7">
        <f>Table1[[#This Row],[Absolute Revision]]/Table1[[#This Row],[Third Estimate]]</f>
        <v>2</v>
      </c>
      <c r="I10" s="6">
        <f>Table1[[#This Row],[Absolute Revision]]/Table1[[#Totals],[Absolute Revision]]</f>
        <v>2.7777777777777804E-2</v>
      </c>
    </row>
    <row r="11" spans="1:12" x14ac:dyDescent="0.25">
      <c r="A11" s="1">
        <v>13</v>
      </c>
      <c r="B11" t="s">
        <v>13</v>
      </c>
      <c r="C11" s="2">
        <v>0.12</v>
      </c>
      <c r="D11" s="2">
        <v>0.08</v>
      </c>
      <c r="G11" s="7">
        <f>Table1[[#This Row],[Absolute Revision]]/Table1[[#This Row],[Third Estimate]]</f>
        <v>0.66666666666666674</v>
      </c>
      <c r="I11" s="6">
        <f>Table1[[#This Row],[Absolute Revision]]/Table1[[#Totals],[Absolute Revision]]</f>
        <v>2.7777777777777804E-2</v>
      </c>
    </row>
    <row r="12" spans="1:12" x14ac:dyDescent="0.25">
      <c r="A12" s="1">
        <v>29</v>
      </c>
      <c r="B12" t="s">
        <v>29</v>
      </c>
      <c r="C12" s="2">
        <v>0.13</v>
      </c>
      <c r="D12" s="2">
        <v>0.08</v>
      </c>
      <c r="G12" s="7">
        <f>Table1[[#This Row],[Absolute Revision]]/Table1[[#This Row],[Third Estimate]]</f>
        <v>0.61538461538461542</v>
      </c>
      <c r="I12" s="6">
        <f>Table1[[#This Row],[Absolute Revision]]/Table1[[#Totals],[Absolute Revision]]</f>
        <v>2.7777777777777804E-2</v>
      </c>
    </row>
    <row r="13" spans="1:12" x14ac:dyDescent="0.25">
      <c r="A13" s="1">
        <v>6</v>
      </c>
      <c r="B13" t="s">
        <v>6</v>
      </c>
      <c r="C13" s="2">
        <v>-0.01</v>
      </c>
      <c r="D13" s="2">
        <v>7.0000000000000007E-2</v>
      </c>
      <c r="G13" s="7">
        <f>Table1[[#This Row],[Absolute Revision]]/Table1[[#This Row],[Third Estimate]]</f>
        <v>-7.0000000000000009</v>
      </c>
      <c r="I13" s="6">
        <f>Table1[[#This Row],[Absolute Revision]]/Table1[[#Totals],[Absolute Revision]]</f>
        <v>2.430555555555558E-2</v>
      </c>
    </row>
    <row r="14" spans="1:12" x14ac:dyDescent="0.25">
      <c r="A14" s="1">
        <v>20</v>
      </c>
      <c r="B14" t="s">
        <v>20</v>
      </c>
      <c r="C14" s="2">
        <v>0.12</v>
      </c>
      <c r="D14" s="2">
        <v>7.0000000000000007E-2</v>
      </c>
      <c r="G14" s="7">
        <f>Table1[[#This Row],[Absolute Revision]]/Table1[[#This Row],[Third Estimate]]</f>
        <v>0.58333333333333337</v>
      </c>
      <c r="I14" s="6">
        <f>Table1[[#This Row],[Absolute Revision]]/Table1[[#Totals],[Absolute Revision]]</f>
        <v>2.430555555555558E-2</v>
      </c>
    </row>
    <row r="15" spans="1:12" x14ac:dyDescent="0.25">
      <c r="A15" s="1">
        <v>37</v>
      </c>
      <c r="B15" t="s">
        <v>37</v>
      </c>
      <c r="C15" s="2">
        <v>-0.03</v>
      </c>
      <c r="D15" s="2">
        <v>7.0000000000000007E-2</v>
      </c>
      <c r="G15" s="7">
        <f>Table1[[#This Row],[Absolute Revision]]/Table1[[#This Row],[Third Estimate]]</f>
        <v>-2.3333333333333335</v>
      </c>
      <c r="I15" s="6">
        <f>Table1[[#This Row],[Absolute Revision]]/Table1[[#Totals],[Absolute Revision]]</f>
        <v>2.430555555555558E-2</v>
      </c>
    </row>
    <row r="16" spans="1:12" x14ac:dyDescent="0.25">
      <c r="A16" s="1">
        <v>8</v>
      </c>
      <c r="B16" t="s">
        <v>8</v>
      </c>
      <c r="C16" s="2">
        <v>0.06</v>
      </c>
      <c r="D16" s="2">
        <v>0.06</v>
      </c>
      <c r="G16" s="7">
        <f>Table1[[#This Row],[Absolute Revision]]/Table1[[#This Row],[Third Estimate]]</f>
        <v>1</v>
      </c>
      <c r="I16" s="6">
        <f>Table1[[#This Row],[Absolute Revision]]/Table1[[#Totals],[Absolute Revision]]</f>
        <v>2.0833333333333353E-2</v>
      </c>
    </row>
    <row r="17" spans="1:9" x14ac:dyDescent="0.25">
      <c r="A17" s="1">
        <v>0</v>
      </c>
      <c r="B17" t="s">
        <v>0</v>
      </c>
      <c r="C17" s="2">
        <v>0.14000000000000001</v>
      </c>
      <c r="D17" s="2">
        <v>0.05</v>
      </c>
      <c r="G17" s="7">
        <f>Table1[[#This Row],[Absolute Revision]]/Table1[[#This Row],[Third Estimate]]</f>
        <v>0.35714285714285715</v>
      </c>
      <c r="I17" s="6">
        <f>Table1[[#This Row],[Absolute Revision]]/Table1[[#Totals],[Absolute Revision]]</f>
        <v>1.7361111111111129E-2</v>
      </c>
    </row>
    <row r="18" spans="1:9" x14ac:dyDescent="0.25">
      <c r="A18" s="1">
        <v>17</v>
      </c>
      <c r="B18" t="s">
        <v>17</v>
      </c>
      <c r="C18" s="2">
        <v>0.01</v>
      </c>
      <c r="D18" s="2">
        <v>0.05</v>
      </c>
      <c r="G18" s="7">
        <f>Table1[[#This Row],[Absolute Revision]]/Table1[[#This Row],[Third Estimate]]</f>
        <v>5</v>
      </c>
      <c r="I18" s="6">
        <f>Table1[[#This Row],[Absolute Revision]]/Table1[[#Totals],[Absolute Revision]]</f>
        <v>1.7361111111111129E-2</v>
      </c>
    </row>
    <row r="19" spans="1:9" x14ac:dyDescent="0.25">
      <c r="A19" s="1">
        <v>18</v>
      </c>
      <c r="B19" t="s">
        <v>18</v>
      </c>
      <c r="C19" s="2">
        <v>0.05</v>
      </c>
      <c r="D19" s="2">
        <v>0.05</v>
      </c>
      <c r="G19" s="7">
        <f>Table1[[#This Row],[Absolute Revision]]/Table1[[#This Row],[Third Estimate]]</f>
        <v>1</v>
      </c>
      <c r="I19" s="6">
        <f>Table1[[#This Row],[Absolute Revision]]/Table1[[#Totals],[Absolute Revision]]</f>
        <v>1.7361111111111129E-2</v>
      </c>
    </row>
    <row r="20" spans="1:9" x14ac:dyDescent="0.25">
      <c r="A20" s="1">
        <v>21</v>
      </c>
      <c r="B20" t="s">
        <v>21</v>
      </c>
      <c r="C20" s="2">
        <v>0.09</v>
      </c>
      <c r="D20" s="2">
        <v>0.05</v>
      </c>
      <c r="G20" s="7">
        <f>Table1[[#This Row],[Absolute Revision]]/Table1[[#This Row],[Third Estimate]]</f>
        <v>0.55555555555555558</v>
      </c>
      <c r="I20" s="6">
        <f>Table1[[#This Row],[Absolute Revision]]/Table1[[#Totals],[Absolute Revision]]</f>
        <v>1.7361111111111129E-2</v>
      </c>
    </row>
    <row r="21" spans="1:9" x14ac:dyDescent="0.25">
      <c r="A21" s="1">
        <v>24</v>
      </c>
      <c r="B21" t="s">
        <v>24</v>
      </c>
      <c r="C21" s="2">
        <v>0.2</v>
      </c>
      <c r="D21" s="2">
        <v>0.05</v>
      </c>
      <c r="G21" s="7">
        <f>Table1[[#This Row],[Absolute Revision]]/Table1[[#This Row],[Third Estimate]]</f>
        <v>0.25</v>
      </c>
      <c r="I21" s="6">
        <f>Table1[[#This Row],[Absolute Revision]]/Table1[[#Totals],[Absolute Revision]]</f>
        <v>1.7361111111111129E-2</v>
      </c>
    </row>
    <row r="22" spans="1:9" x14ac:dyDescent="0.25">
      <c r="A22" s="1">
        <v>26</v>
      </c>
      <c r="B22" t="s">
        <v>26</v>
      </c>
      <c r="C22" s="2">
        <v>0.03</v>
      </c>
      <c r="D22" s="2">
        <v>0.05</v>
      </c>
      <c r="G22" s="7">
        <f>Table1[[#This Row],[Absolute Revision]]/Table1[[#This Row],[Third Estimate]]</f>
        <v>1.6666666666666667</v>
      </c>
      <c r="I22" s="6">
        <f>Table1[[#This Row],[Absolute Revision]]/Table1[[#Totals],[Absolute Revision]]</f>
        <v>1.7361111111111129E-2</v>
      </c>
    </row>
    <row r="23" spans="1:9" x14ac:dyDescent="0.25">
      <c r="A23" s="1">
        <v>31</v>
      </c>
      <c r="B23" t="s">
        <v>31</v>
      </c>
      <c r="C23" s="2">
        <v>-0.09</v>
      </c>
      <c r="D23" s="2">
        <v>0.05</v>
      </c>
      <c r="G23" s="7">
        <f>Table1[[#This Row],[Absolute Revision]]/Table1[[#This Row],[Third Estimate]]</f>
        <v>-0.55555555555555558</v>
      </c>
      <c r="I23" s="6">
        <f>Table1[[#This Row],[Absolute Revision]]/Table1[[#Totals],[Absolute Revision]]</f>
        <v>1.7361111111111129E-2</v>
      </c>
    </row>
    <row r="24" spans="1:9" x14ac:dyDescent="0.25">
      <c r="A24" s="1">
        <v>4</v>
      </c>
      <c r="B24" t="s">
        <v>4</v>
      </c>
      <c r="C24" s="2">
        <v>0.02</v>
      </c>
      <c r="D24" s="2">
        <v>0.04</v>
      </c>
      <c r="G24" s="7">
        <f>Table1[[#This Row],[Absolute Revision]]/Table1[[#This Row],[Third Estimate]]</f>
        <v>2</v>
      </c>
      <c r="I24" s="6">
        <f>Table1[[#This Row],[Absolute Revision]]/Table1[[#Totals],[Absolute Revision]]</f>
        <v>1.3888888888888902E-2</v>
      </c>
    </row>
    <row r="25" spans="1:9" x14ac:dyDescent="0.25">
      <c r="A25" s="1">
        <v>7</v>
      </c>
      <c r="B25" t="s">
        <v>7</v>
      </c>
      <c r="C25" s="2">
        <v>0.22</v>
      </c>
      <c r="D25" s="2">
        <v>0.04</v>
      </c>
      <c r="G25" s="7">
        <f>Table1[[#This Row],[Absolute Revision]]/Table1[[#This Row],[Third Estimate]]</f>
        <v>0.18181818181818182</v>
      </c>
      <c r="I25" s="6">
        <f>Table1[[#This Row],[Absolute Revision]]/Table1[[#Totals],[Absolute Revision]]</f>
        <v>1.3888888888888902E-2</v>
      </c>
    </row>
    <row r="26" spans="1:9" x14ac:dyDescent="0.25">
      <c r="A26" s="1">
        <v>19</v>
      </c>
      <c r="B26" t="s">
        <v>19</v>
      </c>
      <c r="C26" s="2">
        <v>0.09</v>
      </c>
      <c r="D26" s="2">
        <v>0.04</v>
      </c>
      <c r="G26" s="7">
        <f>Table1[[#This Row],[Absolute Revision]]/Table1[[#This Row],[Third Estimate]]</f>
        <v>0.44444444444444448</v>
      </c>
      <c r="I26" s="6">
        <f>Table1[[#This Row],[Absolute Revision]]/Table1[[#Totals],[Absolute Revision]]</f>
        <v>1.3888888888888902E-2</v>
      </c>
    </row>
    <row r="27" spans="1:9" x14ac:dyDescent="0.25">
      <c r="A27" s="1">
        <v>22</v>
      </c>
      <c r="B27" t="s">
        <v>22</v>
      </c>
      <c r="C27" s="2">
        <v>0.03</v>
      </c>
      <c r="D27" s="2">
        <v>0.04</v>
      </c>
      <c r="G27" s="7">
        <f>Table1[[#This Row],[Absolute Revision]]/Table1[[#This Row],[Third Estimate]]</f>
        <v>1.3333333333333335</v>
      </c>
      <c r="I27" s="6">
        <f>Table1[[#This Row],[Absolute Revision]]/Table1[[#Totals],[Absolute Revision]]</f>
        <v>1.3888888888888902E-2</v>
      </c>
    </row>
    <row r="28" spans="1:9" x14ac:dyDescent="0.25">
      <c r="A28" s="1">
        <v>2</v>
      </c>
      <c r="B28" t="s">
        <v>2</v>
      </c>
      <c r="C28" s="2">
        <v>0.21</v>
      </c>
      <c r="D28" s="2">
        <v>0.03</v>
      </c>
      <c r="G28" s="7">
        <f>Table1[[#This Row],[Absolute Revision]]/Table1[[#This Row],[Third Estimate]]</f>
        <v>0.14285714285714285</v>
      </c>
      <c r="I28" s="6">
        <f>Table1[[#This Row],[Absolute Revision]]/Table1[[#Totals],[Absolute Revision]]</f>
        <v>1.0416666666666676E-2</v>
      </c>
    </row>
    <row r="29" spans="1:9" x14ac:dyDescent="0.25">
      <c r="A29" s="1">
        <v>5</v>
      </c>
      <c r="B29" t="s">
        <v>5</v>
      </c>
      <c r="C29" s="2">
        <v>0.03</v>
      </c>
      <c r="D29" s="2">
        <v>0.03</v>
      </c>
      <c r="G29" s="7">
        <f>Table1[[#This Row],[Absolute Revision]]/Table1[[#This Row],[Third Estimate]]</f>
        <v>1</v>
      </c>
      <c r="I29" s="6">
        <f>Table1[[#This Row],[Absolute Revision]]/Table1[[#Totals],[Absolute Revision]]</f>
        <v>1.0416666666666676E-2</v>
      </c>
    </row>
    <row r="30" spans="1:9" x14ac:dyDescent="0.25">
      <c r="A30" s="1">
        <v>10</v>
      </c>
      <c r="B30" t="s">
        <v>10</v>
      </c>
      <c r="C30" s="2">
        <v>0.04</v>
      </c>
      <c r="D30" s="2">
        <v>0.03</v>
      </c>
      <c r="G30" s="7">
        <f>Table1[[#This Row],[Absolute Revision]]/Table1[[#This Row],[Third Estimate]]</f>
        <v>0.75</v>
      </c>
      <c r="I30" s="6">
        <f>Table1[[#This Row],[Absolute Revision]]/Table1[[#Totals],[Absolute Revision]]</f>
        <v>1.0416666666666676E-2</v>
      </c>
    </row>
    <row r="31" spans="1:9" x14ac:dyDescent="0.25">
      <c r="A31" s="1">
        <v>12</v>
      </c>
      <c r="B31" t="s">
        <v>12</v>
      </c>
      <c r="C31" s="2">
        <v>0.16</v>
      </c>
      <c r="D31" s="2">
        <v>0.03</v>
      </c>
      <c r="G31" s="7">
        <f>Table1[[#This Row],[Absolute Revision]]/Table1[[#This Row],[Third Estimate]]</f>
        <v>0.1875</v>
      </c>
      <c r="I31" s="6">
        <f>Table1[[#This Row],[Absolute Revision]]/Table1[[#Totals],[Absolute Revision]]</f>
        <v>1.0416666666666676E-2</v>
      </c>
    </row>
    <row r="32" spans="1:9" x14ac:dyDescent="0.25">
      <c r="A32" s="1">
        <v>1</v>
      </c>
      <c r="B32" t="s">
        <v>1</v>
      </c>
      <c r="C32" s="2">
        <v>0.1</v>
      </c>
      <c r="D32" s="2">
        <v>0.02</v>
      </c>
      <c r="G32" s="7">
        <f>Table1[[#This Row],[Absolute Revision]]/Table1[[#This Row],[Third Estimate]]</f>
        <v>0.19999999999999998</v>
      </c>
      <c r="I32" s="6">
        <f>Table1[[#This Row],[Absolute Revision]]/Table1[[#Totals],[Absolute Revision]]</f>
        <v>6.944444444444451E-3</v>
      </c>
    </row>
    <row r="33" spans="1:9" x14ac:dyDescent="0.25">
      <c r="A33" s="1">
        <v>3</v>
      </c>
      <c r="B33" t="s">
        <v>3</v>
      </c>
      <c r="C33" s="2">
        <v>0.06</v>
      </c>
      <c r="D33" s="2">
        <v>0.02</v>
      </c>
      <c r="G33" s="7">
        <f>Table1[[#This Row],[Absolute Revision]]/Table1[[#This Row],[Third Estimate]]</f>
        <v>0.33333333333333337</v>
      </c>
      <c r="I33" s="6">
        <f>Table1[[#This Row],[Absolute Revision]]/Table1[[#Totals],[Absolute Revision]]</f>
        <v>6.944444444444451E-3</v>
      </c>
    </row>
    <row r="34" spans="1:9" x14ac:dyDescent="0.25">
      <c r="A34" s="1">
        <v>25</v>
      </c>
      <c r="B34" t="s">
        <v>25</v>
      </c>
      <c r="C34" s="2">
        <v>0.01</v>
      </c>
      <c r="D34" s="2">
        <v>0.01</v>
      </c>
      <c r="G34" s="7">
        <f>Table1[[#This Row],[Absolute Revision]]/Table1[[#This Row],[Third Estimate]]</f>
        <v>1</v>
      </c>
      <c r="I34" s="6">
        <f>Table1[[#This Row],[Absolute Revision]]/Table1[[#Totals],[Absolute Revision]]</f>
        <v>3.4722222222222255E-3</v>
      </c>
    </row>
    <row r="35" spans="1:9" x14ac:dyDescent="0.25">
      <c r="A35" s="1">
        <v>32</v>
      </c>
      <c r="B35" t="s">
        <v>32</v>
      </c>
      <c r="C35" s="2">
        <v>-0.12</v>
      </c>
      <c r="D35" s="2">
        <v>0.01</v>
      </c>
      <c r="G35" s="7">
        <f>Table1[[#This Row],[Absolute Revision]]/Table1[[#This Row],[Third Estimate]]</f>
        <v>-8.3333333333333343E-2</v>
      </c>
      <c r="I35" s="6">
        <f>Table1[[#This Row],[Absolute Revision]]/Table1[[#Totals],[Absolute Revision]]</f>
        <v>3.4722222222222255E-3</v>
      </c>
    </row>
    <row r="36" spans="1:9" x14ac:dyDescent="0.25">
      <c r="A36" s="1">
        <v>34</v>
      </c>
      <c r="B36" t="s">
        <v>34</v>
      </c>
      <c r="C36" s="2">
        <v>-0.01</v>
      </c>
      <c r="D36" s="2">
        <v>0.01</v>
      </c>
      <c r="G36" s="7">
        <f>Table1[[#This Row],[Absolute Revision]]/Table1[[#This Row],[Third Estimate]]</f>
        <v>-1</v>
      </c>
      <c r="I36" s="6">
        <f>Table1[[#This Row],[Absolute Revision]]/Table1[[#Totals],[Absolute Revision]]</f>
        <v>3.4722222222222255E-3</v>
      </c>
    </row>
    <row r="37" spans="1:9" x14ac:dyDescent="0.25">
      <c r="A37" s="1">
        <v>35</v>
      </c>
      <c r="B37" t="s">
        <v>35</v>
      </c>
      <c r="C37" s="2">
        <v>-0.01</v>
      </c>
      <c r="D37" s="2">
        <v>0.01</v>
      </c>
      <c r="G37" s="7">
        <f>Table1[[#This Row],[Absolute Revision]]/Table1[[#This Row],[Third Estimate]]</f>
        <v>-1</v>
      </c>
      <c r="I37" s="6">
        <f>Table1[[#This Row],[Absolute Revision]]/Table1[[#Totals],[Absolute Revision]]</f>
        <v>3.4722222222222255E-3</v>
      </c>
    </row>
    <row r="38" spans="1:9" x14ac:dyDescent="0.25">
      <c r="A38" s="1">
        <v>36</v>
      </c>
      <c r="B38" t="s">
        <v>36</v>
      </c>
      <c r="C38" s="2">
        <v>-0.01</v>
      </c>
      <c r="D38" s="2">
        <v>0.01</v>
      </c>
      <c r="G38" s="7">
        <f>Table1[[#This Row],[Absolute Revision]]/Table1[[#This Row],[Third Estimate]]</f>
        <v>-1</v>
      </c>
      <c r="I38" s="6">
        <f>Table1[[#This Row],[Absolute Revision]]/Table1[[#Totals],[Absolute Revision]]</f>
        <v>3.4722222222222255E-3</v>
      </c>
    </row>
    <row r="39" spans="1:9" x14ac:dyDescent="0.25">
      <c r="A39" s="1">
        <v>33</v>
      </c>
      <c r="B39" t="s">
        <v>33</v>
      </c>
      <c r="C39" s="2">
        <v>-0.04</v>
      </c>
      <c r="D39" s="2">
        <v>0</v>
      </c>
      <c r="G39" s="7">
        <f>Table1[[#This Row],[Absolute Revision]]/Table1[[#This Row],[Third Estimate]]</f>
        <v>0</v>
      </c>
      <c r="I39" s="6">
        <f>Table1[[#This Row],[Absolute Revision]]/Table1[[#Totals],[Absolute Revision]]</f>
        <v>0</v>
      </c>
    </row>
    <row r="40" spans="1:9" x14ac:dyDescent="0.25">
      <c r="A40" s="3"/>
      <c r="B40" s="4"/>
      <c r="C40" s="5">
        <f>SUBTOTAL(109,Table1[Third Estimate])</f>
        <v>2.1800000000000006</v>
      </c>
      <c r="D40" s="5">
        <f>SUM(Table1[Absolute Revision])</f>
        <v>2.8799999999999972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2016-08-03T10:41:30Z</dcterms:created>
  <dcterms:modified xsi:type="dcterms:W3CDTF">2016-08-03T17:19:55Z</dcterms:modified>
</cp:coreProperties>
</file>