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80ce2fb275c2eee/Econ_Projects/Revisions/"/>
    </mc:Choice>
  </mc:AlternateContent>
  <bookViews>
    <workbookView xWindow="0" yWindow="0" windowWidth="19200" windowHeight="7310"/>
  </bookViews>
  <sheets>
    <sheet name="tree_map" sheetId="1" r:id="rId1"/>
  </sheets>
  <calcPr calcId="0"/>
</workbook>
</file>

<file path=xl/calcChain.xml><?xml version="1.0" encoding="utf-8"?>
<calcChain xmlns="http://schemas.openxmlformats.org/spreadsheetml/2006/main">
  <c r="E45" i="1" l="1"/>
  <c r="E44" i="1"/>
  <c r="E49" i="1"/>
  <c r="E48" i="1"/>
  <c r="E52" i="1"/>
  <c r="E51" i="1"/>
  <c r="E57" i="1"/>
  <c r="E56" i="1"/>
  <c r="E55" i="1" s="1"/>
  <c r="E60" i="1"/>
  <c r="E58" i="1" s="1"/>
  <c r="E59" i="1"/>
  <c r="E3" i="1"/>
  <c r="E4" i="1"/>
  <c r="E5" i="1"/>
  <c r="E7" i="1"/>
  <c r="E8" i="1"/>
  <c r="E9" i="1"/>
  <c r="E6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17" i="1"/>
  <c r="E24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39" i="1"/>
  <c r="E62" i="1"/>
  <c r="E61" i="1" s="1"/>
  <c r="E63" i="1"/>
  <c r="E43" i="1"/>
  <c r="E27" i="1" s="1"/>
  <c r="E47" i="1"/>
  <c r="E50" i="1" l="1"/>
  <c r="E46" i="1" s="1"/>
  <c r="E54" i="1"/>
  <c r="E53" i="1" s="1"/>
  <c r="E2" i="1" l="1"/>
</calcChain>
</file>

<file path=xl/sharedStrings.xml><?xml version="1.0" encoding="utf-8"?>
<sst xmlns="http://schemas.openxmlformats.org/spreadsheetml/2006/main" count="127" uniqueCount="123">
  <si>
    <t>code</t>
  </si>
  <si>
    <t>description</t>
  </si>
  <si>
    <t>2015_Q4</t>
  </si>
  <si>
    <t>A191RL1</t>
  </si>
  <si>
    <t xml:space="preserve">    Gross domestic product</t>
  </si>
  <si>
    <t>DPCERY2</t>
  </si>
  <si>
    <t>Personal consumption expenditures</t>
  </si>
  <si>
    <t>DGDSRY2</t>
  </si>
  <si>
    <t xml:space="preserve">  Goods</t>
  </si>
  <si>
    <t>DDURRY2</t>
  </si>
  <si>
    <t xml:space="preserve">    Durable goods</t>
  </si>
  <si>
    <t>DMOTRY2</t>
  </si>
  <si>
    <t xml:space="preserve">      Motor vehicles and parts</t>
  </si>
  <si>
    <t>DFDHRY2</t>
  </si>
  <si>
    <t xml:space="preserve">      Furnishings and durable household equipment</t>
  </si>
  <si>
    <t>DREQRY2</t>
  </si>
  <si>
    <t xml:space="preserve">      Recreational goods and vehicles</t>
  </si>
  <si>
    <t>DODGRY2</t>
  </si>
  <si>
    <t xml:space="preserve">      Other durable goods</t>
  </si>
  <si>
    <t>DNDGRY2</t>
  </si>
  <si>
    <t xml:space="preserve">    Nondurable goods</t>
  </si>
  <si>
    <t>DFXARY2</t>
  </si>
  <si>
    <t xml:space="preserve">      Food and beverages purchased for off-premises consumption</t>
  </si>
  <si>
    <t>DCLORY2</t>
  </si>
  <si>
    <t xml:space="preserve">      Clothing and footwear</t>
  </si>
  <si>
    <t>DGOERY2</t>
  </si>
  <si>
    <t xml:space="preserve">      Gasoline and other energy goods</t>
  </si>
  <si>
    <t>DONGRY2</t>
  </si>
  <si>
    <t xml:space="preserve">      Other nondurable goods</t>
  </si>
  <si>
    <t>DSERRY2</t>
  </si>
  <si>
    <t xml:space="preserve">  Services</t>
  </si>
  <si>
    <t>DHCERY2</t>
  </si>
  <si>
    <t xml:space="preserve">    Household consumption expenditures (for services)</t>
  </si>
  <si>
    <t>DHUTRY2</t>
  </si>
  <si>
    <t xml:space="preserve">      Housing and utilities</t>
  </si>
  <si>
    <t>DHLCRY2</t>
  </si>
  <si>
    <t xml:space="preserve">      Health care</t>
  </si>
  <si>
    <t>DTRSRY2</t>
  </si>
  <si>
    <t xml:space="preserve">      Transportation services</t>
  </si>
  <si>
    <t>DRCARY2</t>
  </si>
  <si>
    <t xml:space="preserve">      Recreation services</t>
  </si>
  <si>
    <t>DFSARY2</t>
  </si>
  <si>
    <t xml:space="preserve">      Food services and accommodations</t>
  </si>
  <si>
    <t>DIFSRY2</t>
  </si>
  <si>
    <t xml:space="preserve">      Financial services and insurance</t>
  </si>
  <si>
    <t>DOTSRY2</t>
  </si>
  <si>
    <t xml:space="preserve">      Other services</t>
  </si>
  <si>
    <t>DNPIRY2</t>
  </si>
  <si>
    <t xml:space="preserve">    Final consumption expenditures of nonprofit institutions serving households (NPISHs) \1\</t>
  </si>
  <si>
    <t>DNPERY2</t>
  </si>
  <si>
    <t xml:space="preserve">      Gross output of nonprofit institutions \2\</t>
  </si>
  <si>
    <t>DNPSRY2</t>
  </si>
  <si>
    <t xml:space="preserve">      Less: Receipts from sales of goods and services by nonprofit institutions \3\</t>
  </si>
  <si>
    <t>A006RY2</t>
  </si>
  <si>
    <t>Gross private domestic investment</t>
  </si>
  <si>
    <t>A007RY2</t>
  </si>
  <si>
    <t xml:space="preserve">  Fixed investment</t>
  </si>
  <si>
    <t>A008RY2</t>
  </si>
  <si>
    <t xml:space="preserve">    Nonresidential</t>
  </si>
  <si>
    <t>A009RY2</t>
  </si>
  <si>
    <t xml:space="preserve">      Structures</t>
  </si>
  <si>
    <t>Y033RY2</t>
  </si>
  <si>
    <t xml:space="preserve">      Equipment</t>
  </si>
  <si>
    <t>Y034RY2</t>
  </si>
  <si>
    <t xml:space="preserve">        Information processing equipment</t>
  </si>
  <si>
    <t>B935RY2</t>
  </si>
  <si>
    <t xml:space="preserve">          Computers and peripheral equipment</t>
  </si>
  <si>
    <t>A937RY2</t>
  </si>
  <si>
    <t xml:space="preserve">          Other</t>
  </si>
  <si>
    <t>A680RY2</t>
  </si>
  <si>
    <t xml:space="preserve">        Industrial equipment</t>
  </si>
  <si>
    <t>A681RY2</t>
  </si>
  <si>
    <t xml:space="preserve">        Transportation equipment</t>
  </si>
  <si>
    <t>A862RY2</t>
  </si>
  <si>
    <t xml:space="preserve">        Other equipment</t>
  </si>
  <si>
    <t>Y001RY2</t>
  </si>
  <si>
    <t xml:space="preserve">      Intellectual property products</t>
  </si>
  <si>
    <t>B985RY2</t>
  </si>
  <si>
    <t xml:space="preserve">        Software \4\</t>
  </si>
  <si>
    <t>Y006RY2</t>
  </si>
  <si>
    <t xml:space="preserve">        Research and development \5\</t>
  </si>
  <si>
    <t>Y020RY2</t>
  </si>
  <si>
    <t xml:space="preserve">        Entertainment, literary, and artistic originals</t>
  </si>
  <si>
    <t>A011RY2</t>
  </si>
  <si>
    <t xml:space="preserve">    Residential</t>
  </si>
  <si>
    <t>A014RY2</t>
  </si>
  <si>
    <t xml:space="preserve">  Change in private inventories</t>
  </si>
  <si>
    <t>B018RY2</t>
  </si>
  <si>
    <t xml:space="preserve">    Farm</t>
  </si>
  <si>
    <t>A015RY2</t>
  </si>
  <si>
    <t xml:space="preserve">    Nonfarm</t>
  </si>
  <si>
    <t>A019RY2</t>
  </si>
  <si>
    <t>Net exports of goods and services</t>
  </si>
  <si>
    <t>A020RY2</t>
  </si>
  <si>
    <t xml:space="preserve">  Exports</t>
  </si>
  <si>
    <t>A253RY2</t>
  </si>
  <si>
    <t xml:space="preserve">    Goods</t>
  </si>
  <si>
    <t>A646RY2</t>
  </si>
  <si>
    <t xml:space="preserve">    Services</t>
  </si>
  <si>
    <t>A021RY2</t>
  </si>
  <si>
    <t xml:space="preserve">  Imports</t>
  </si>
  <si>
    <t>A255RY2</t>
  </si>
  <si>
    <t>A656RY2</t>
  </si>
  <si>
    <t>A822RY2</t>
  </si>
  <si>
    <t>Government consumption expenditures and gross investment</t>
  </si>
  <si>
    <t>A823RY2</t>
  </si>
  <si>
    <t xml:space="preserve">  Federal</t>
  </si>
  <si>
    <t>A824RY2</t>
  </si>
  <si>
    <t xml:space="preserve">    National defense</t>
  </si>
  <si>
    <t>A997RY2</t>
  </si>
  <si>
    <t xml:space="preserve">      Consumption expenditures</t>
  </si>
  <si>
    <t>A788RY2</t>
  </si>
  <si>
    <t xml:space="preserve">      Gross investment</t>
  </si>
  <si>
    <t>A825RY2</t>
  </si>
  <si>
    <t xml:space="preserve">    Nondefense</t>
  </si>
  <si>
    <t>A542RY2</t>
  </si>
  <si>
    <t>A798RY2</t>
  </si>
  <si>
    <t>A829RY2</t>
  </si>
  <si>
    <t xml:space="preserve">  State and local</t>
  </si>
  <si>
    <t>A991RY2</t>
  </si>
  <si>
    <t xml:space="preserve">    Consumption expenditures</t>
  </si>
  <si>
    <t>A799RY2</t>
  </si>
  <si>
    <t xml:space="preserve">    Gross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</si>
</sst>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G8" sqref="G8"/>
    </sheetView>
  </sheetViews>
  <sheetFormatPr defaultRowHeight="14.5" x14ac:dyDescent="0.35"/>
  <cols>
    <col min="1" max="1" width="2.81640625" bestFit="1" customWidth="1"/>
    <col min="2" max="2" width="9.26953125" bestFit="1" customWidth="1"/>
    <col min="3" max="3" width="78.08984375" bestFit="1" customWidth="1"/>
    <col min="4" max="4" width="8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>
        <v>0</v>
      </c>
      <c r="B2" t="s">
        <v>3</v>
      </c>
      <c r="C2" t="s">
        <v>4</v>
      </c>
      <c r="D2">
        <v>1.0874999999999999</v>
      </c>
      <c r="E2">
        <f>SUM(E3,E27,E46,E53)</f>
        <v>3.2887499999999954</v>
      </c>
    </row>
    <row r="3" spans="1:5" x14ac:dyDescent="0.35">
      <c r="A3">
        <v>1</v>
      </c>
      <c r="B3" t="s">
        <v>5</v>
      </c>
      <c r="C3" t="s">
        <v>6</v>
      </c>
      <c r="D3">
        <v>0.42374999999999902</v>
      </c>
      <c r="E3">
        <f>SUM(E4,E15)</f>
        <v>1.4962499999999976</v>
      </c>
    </row>
    <row r="4" spans="1:5" x14ac:dyDescent="0.35">
      <c r="A4">
        <v>2</v>
      </c>
      <c r="B4" t="s">
        <v>7</v>
      </c>
      <c r="C4" t="s">
        <v>8</v>
      </c>
      <c r="D4">
        <v>0.14624999999999999</v>
      </c>
      <c r="E4">
        <f>SUM(E5,E10)</f>
        <v>0.26749999999999968</v>
      </c>
    </row>
    <row r="5" spans="1:5" x14ac:dyDescent="0.35">
      <c r="A5">
        <v>3</v>
      </c>
      <c r="B5" t="s">
        <v>9</v>
      </c>
      <c r="C5" t="s">
        <v>10</v>
      </c>
      <c r="D5">
        <v>4.4999999999999998E-2</v>
      </c>
      <c r="E5">
        <f>SUM(E6:E9)</f>
        <v>9.8749999999999893E-2</v>
      </c>
    </row>
    <row r="6" spans="1:5" x14ac:dyDescent="0.35">
      <c r="A6">
        <v>4</v>
      </c>
      <c r="B6" t="s">
        <v>11</v>
      </c>
      <c r="C6" t="s">
        <v>12</v>
      </c>
      <c r="D6">
        <v>3.6249999999999998E-2</v>
      </c>
      <c r="E6">
        <f>D6</f>
        <v>3.6249999999999998E-2</v>
      </c>
    </row>
    <row r="7" spans="1:5" x14ac:dyDescent="0.35">
      <c r="A7">
        <v>5</v>
      </c>
      <c r="B7" t="s">
        <v>13</v>
      </c>
      <c r="C7" t="s">
        <v>14</v>
      </c>
      <c r="D7">
        <v>1.8749999999999899E-2</v>
      </c>
      <c r="E7">
        <f t="shared" ref="E7:E9" si="0">D7</f>
        <v>1.8749999999999899E-2</v>
      </c>
    </row>
    <row r="8" spans="1:5" x14ac:dyDescent="0.35">
      <c r="A8">
        <v>6</v>
      </c>
      <c r="B8" t="s">
        <v>15</v>
      </c>
      <c r="C8" t="s">
        <v>16</v>
      </c>
      <c r="D8">
        <v>2.1250000000000002E-2</v>
      </c>
      <c r="E8">
        <f t="shared" si="0"/>
        <v>2.1250000000000002E-2</v>
      </c>
    </row>
    <row r="9" spans="1:5" x14ac:dyDescent="0.35">
      <c r="A9">
        <v>7</v>
      </c>
      <c r="B9" t="s">
        <v>17</v>
      </c>
      <c r="C9" t="s">
        <v>18</v>
      </c>
      <c r="D9">
        <v>2.2499999999999999E-2</v>
      </c>
      <c r="E9">
        <f t="shared" si="0"/>
        <v>2.2499999999999999E-2</v>
      </c>
    </row>
    <row r="10" spans="1:5" x14ac:dyDescent="0.35">
      <c r="A10">
        <v>8</v>
      </c>
      <c r="B10" t="s">
        <v>19</v>
      </c>
      <c r="C10" t="s">
        <v>20</v>
      </c>
      <c r="D10">
        <v>0.10875</v>
      </c>
      <c r="E10">
        <f>SUM(E11:E14)</f>
        <v>0.16874999999999979</v>
      </c>
    </row>
    <row r="11" spans="1:5" x14ac:dyDescent="0.35">
      <c r="A11">
        <v>9</v>
      </c>
      <c r="B11" t="s">
        <v>21</v>
      </c>
      <c r="C11" t="s">
        <v>22</v>
      </c>
      <c r="D11">
        <v>5.3749999999999902E-2</v>
      </c>
      <c r="E11">
        <f t="shared" ref="E11:E13" si="1">D11</f>
        <v>5.3749999999999902E-2</v>
      </c>
    </row>
    <row r="12" spans="1:5" x14ac:dyDescent="0.35">
      <c r="A12">
        <v>10</v>
      </c>
      <c r="B12" t="s">
        <v>23</v>
      </c>
      <c r="C12" t="s">
        <v>24</v>
      </c>
      <c r="D12">
        <v>2.6249999999999999E-2</v>
      </c>
      <c r="E12">
        <f t="shared" si="1"/>
        <v>2.6249999999999999E-2</v>
      </c>
    </row>
    <row r="13" spans="1:5" x14ac:dyDescent="0.35">
      <c r="A13">
        <v>11</v>
      </c>
      <c r="B13" t="s">
        <v>25</v>
      </c>
      <c r="C13" t="s">
        <v>26</v>
      </c>
      <c r="D13">
        <v>3.125E-2</v>
      </c>
      <c r="E13">
        <f t="shared" si="1"/>
        <v>3.125E-2</v>
      </c>
    </row>
    <row r="14" spans="1:5" x14ac:dyDescent="0.35">
      <c r="A14">
        <v>12</v>
      </c>
      <c r="B14" t="s">
        <v>27</v>
      </c>
      <c r="C14" t="s">
        <v>28</v>
      </c>
      <c r="D14">
        <v>5.7499999999999898E-2</v>
      </c>
      <c r="E14">
        <f>D14</f>
        <v>5.7499999999999898E-2</v>
      </c>
    </row>
    <row r="15" spans="1:5" x14ac:dyDescent="0.35">
      <c r="A15">
        <v>13</v>
      </c>
      <c r="B15" t="s">
        <v>29</v>
      </c>
      <c r="C15" t="s">
        <v>30</v>
      </c>
      <c r="D15">
        <v>0.40125</v>
      </c>
      <c r="E15">
        <f>SUM(E16,E24)</f>
        <v>1.228749999999998</v>
      </c>
    </row>
    <row r="16" spans="1:5" x14ac:dyDescent="0.35">
      <c r="A16">
        <v>14</v>
      </c>
      <c r="B16" t="s">
        <v>31</v>
      </c>
      <c r="C16" t="s">
        <v>32</v>
      </c>
      <c r="D16">
        <v>0.42874999999999902</v>
      </c>
      <c r="E16">
        <f>SUM(E17:E23)</f>
        <v>0.71999999999999886</v>
      </c>
    </row>
    <row r="17" spans="1:5" x14ac:dyDescent="0.35">
      <c r="A17">
        <v>15</v>
      </c>
      <c r="B17" t="s">
        <v>33</v>
      </c>
      <c r="C17" t="s">
        <v>34</v>
      </c>
      <c r="D17">
        <v>0.03</v>
      </c>
      <c r="E17">
        <f>D17</f>
        <v>0.03</v>
      </c>
    </row>
    <row r="18" spans="1:5" x14ac:dyDescent="0.35">
      <c r="A18">
        <v>16</v>
      </c>
      <c r="B18" t="s">
        <v>35</v>
      </c>
      <c r="C18" t="s">
        <v>36</v>
      </c>
      <c r="D18">
        <v>0.31624999999999898</v>
      </c>
      <c r="E18">
        <f t="shared" ref="E18:E23" si="2">D18</f>
        <v>0.31624999999999898</v>
      </c>
    </row>
    <row r="19" spans="1:5" x14ac:dyDescent="0.35">
      <c r="A19">
        <v>17</v>
      </c>
      <c r="B19" t="s">
        <v>37</v>
      </c>
      <c r="C19" t="s">
        <v>38</v>
      </c>
      <c r="D19">
        <v>3.875E-2</v>
      </c>
      <c r="E19">
        <f t="shared" si="2"/>
        <v>3.875E-2</v>
      </c>
    </row>
    <row r="20" spans="1:5" x14ac:dyDescent="0.35">
      <c r="A20">
        <v>18</v>
      </c>
      <c r="B20" t="s">
        <v>39</v>
      </c>
      <c r="C20" t="s">
        <v>40</v>
      </c>
      <c r="D20">
        <v>0.08</v>
      </c>
      <c r="E20">
        <f t="shared" si="2"/>
        <v>0.08</v>
      </c>
    </row>
    <row r="21" spans="1:5" x14ac:dyDescent="0.35">
      <c r="A21">
        <v>19</v>
      </c>
      <c r="B21" t="s">
        <v>41</v>
      </c>
      <c r="C21" t="s">
        <v>42</v>
      </c>
      <c r="D21">
        <v>3.3749999999999898E-2</v>
      </c>
      <c r="E21">
        <f t="shared" si="2"/>
        <v>3.3749999999999898E-2</v>
      </c>
    </row>
    <row r="22" spans="1:5" x14ac:dyDescent="0.35">
      <c r="A22">
        <v>20</v>
      </c>
      <c r="B22" t="s">
        <v>43</v>
      </c>
      <c r="C22" t="s">
        <v>44</v>
      </c>
      <c r="D22">
        <v>0.11874999999999999</v>
      </c>
      <c r="E22">
        <f t="shared" si="2"/>
        <v>0.11874999999999999</v>
      </c>
    </row>
    <row r="23" spans="1:5" x14ac:dyDescent="0.35">
      <c r="A23">
        <v>21</v>
      </c>
      <c r="B23" t="s">
        <v>45</v>
      </c>
      <c r="C23" t="s">
        <v>46</v>
      </c>
      <c r="D23">
        <v>0.10249999999999999</v>
      </c>
      <c r="E23">
        <f t="shared" si="2"/>
        <v>0.10249999999999999</v>
      </c>
    </row>
    <row r="24" spans="1:5" x14ac:dyDescent="0.35">
      <c r="A24">
        <v>22</v>
      </c>
      <c r="B24" t="s">
        <v>47</v>
      </c>
      <c r="C24" t="s">
        <v>48</v>
      </c>
      <c r="D24">
        <v>8.3750000000000005E-2</v>
      </c>
      <c r="E24">
        <f>SUM(E25:E26)</f>
        <v>0.50874999999999904</v>
      </c>
    </row>
    <row r="25" spans="1:5" x14ac:dyDescent="0.35">
      <c r="A25">
        <v>23</v>
      </c>
      <c r="B25" t="s">
        <v>49</v>
      </c>
      <c r="C25" t="s">
        <v>50</v>
      </c>
      <c r="D25">
        <v>0.22</v>
      </c>
      <c r="E25">
        <v>0.22</v>
      </c>
    </row>
    <row r="26" spans="1:5" x14ac:dyDescent="0.35">
      <c r="A26">
        <v>24</v>
      </c>
      <c r="B26" t="s">
        <v>51</v>
      </c>
      <c r="C26" t="s">
        <v>52</v>
      </c>
      <c r="D26">
        <v>0.28874999999999901</v>
      </c>
      <c r="E26">
        <v>0.28874999999999901</v>
      </c>
    </row>
    <row r="27" spans="1:5" x14ac:dyDescent="0.35">
      <c r="A27">
        <v>25</v>
      </c>
      <c r="B27" t="s">
        <v>53</v>
      </c>
      <c r="C27" t="s">
        <v>54</v>
      </c>
      <c r="D27">
        <v>0.60250000000000004</v>
      </c>
      <c r="E27">
        <f>SUM(E28,E43)</f>
        <v>1.1912499999999988</v>
      </c>
    </row>
    <row r="28" spans="1:5" x14ac:dyDescent="0.35">
      <c r="A28">
        <v>26</v>
      </c>
      <c r="B28" t="s">
        <v>55</v>
      </c>
      <c r="C28" t="s">
        <v>56</v>
      </c>
      <c r="D28">
        <v>0.341249999999999</v>
      </c>
      <c r="E28">
        <f>SUM(E29,E42)</f>
        <v>0.63374999999999881</v>
      </c>
    </row>
    <row r="29" spans="1:5" x14ac:dyDescent="0.35">
      <c r="A29">
        <v>27</v>
      </c>
      <c r="B29" t="s">
        <v>57</v>
      </c>
      <c r="C29" t="s">
        <v>58</v>
      </c>
      <c r="D29">
        <v>0.28249999999999897</v>
      </c>
      <c r="E29">
        <f>SUM(E30,E31,E38)</f>
        <v>0.56749999999999878</v>
      </c>
    </row>
    <row r="30" spans="1:5" x14ac:dyDescent="0.35">
      <c r="A30">
        <v>28</v>
      </c>
      <c r="B30" t="s">
        <v>59</v>
      </c>
      <c r="C30" t="s">
        <v>60</v>
      </c>
      <c r="D30">
        <v>0.127499999999999</v>
      </c>
      <c r="E30">
        <f>D30</f>
        <v>0.127499999999999</v>
      </c>
    </row>
    <row r="31" spans="1:5" x14ac:dyDescent="0.35">
      <c r="A31">
        <v>29</v>
      </c>
      <c r="B31" t="s">
        <v>61</v>
      </c>
      <c r="C31" t="s">
        <v>62</v>
      </c>
      <c r="D31">
        <v>0.185</v>
      </c>
      <c r="E31">
        <f>SUM(E32,E35,E36,E37)</f>
        <v>0.27374999999999983</v>
      </c>
    </row>
    <row r="32" spans="1:5" x14ac:dyDescent="0.35">
      <c r="A32">
        <v>30</v>
      </c>
      <c r="B32" t="s">
        <v>63</v>
      </c>
      <c r="C32" t="s">
        <v>64</v>
      </c>
      <c r="D32">
        <v>9.4999999999999904E-2</v>
      </c>
      <c r="E32">
        <f>SUM(E33:E34)</f>
        <v>9.6249999999999905E-2</v>
      </c>
    </row>
    <row r="33" spans="1:5" x14ac:dyDescent="0.35">
      <c r="A33">
        <v>31</v>
      </c>
      <c r="B33" t="s">
        <v>65</v>
      </c>
      <c r="C33" t="s">
        <v>66</v>
      </c>
      <c r="D33">
        <v>3.3750000000000002E-2</v>
      </c>
      <c r="E33">
        <f t="shared" ref="E33:E36" si="3">D33</f>
        <v>3.3750000000000002E-2</v>
      </c>
    </row>
    <row r="34" spans="1:5" x14ac:dyDescent="0.35">
      <c r="A34">
        <v>32</v>
      </c>
      <c r="B34" t="s">
        <v>67</v>
      </c>
      <c r="C34" t="s">
        <v>68</v>
      </c>
      <c r="D34">
        <v>6.2499999999999903E-2</v>
      </c>
      <c r="E34">
        <f>D34</f>
        <v>6.2499999999999903E-2</v>
      </c>
    </row>
    <row r="35" spans="1:5" x14ac:dyDescent="0.35">
      <c r="A35">
        <v>33</v>
      </c>
      <c r="B35" t="s">
        <v>69</v>
      </c>
      <c r="C35" t="s">
        <v>70</v>
      </c>
      <c r="D35">
        <v>5.1249999999999997E-2</v>
      </c>
      <c r="E35">
        <f t="shared" si="3"/>
        <v>5.1249999999999997E-2</v>
      </c>
    </row>
    <row r="36" spans="1:5" x14ac:dyDescent="0.35">
      <c r="A36">
        <v>34</v>
      </c>
      <c r="B36" t="s">
        <v>71</v>
      </c>
      <c r="C36" t="s">
        <v>72</v>
      </c>
      <c r="D36">
        <v>7.4999999999999997E-2</v>
      </c>
      <c r="E36">
        <f t="shared" si="3"/>
        <v>7.4999999999999997E-2</v>
      </c>
    </row>
    <row r="37" spans="1:5" x14ac:dyDescent="0.35">
      <c r="A37">
        <v>35</v>
      </c>
      <c r="B37" t="s">
        <v>73</v>
      </c>
      <c r="C37" t="s">
        <v>74</v>
      </c>
      <c r="D37">
        <v>5.12499999999999E-2</v>
      </c>
      <c r="E37">
        <f>D37</f>
        <v>5.12499999999999E-2</v>
      </c>
    </row>
    <row r="38" spans="1:5" x14ac:dyDescent="0.35">
      <c r="A38">
        <v>36</v>
      </c>
      <c r="B38" t="s">
        <v>75</v>
      </c>
      <c r="C38" t="s">
        <v>76</v>
      </c>
      <c r="D38">
        <v>0.11874999999999999</v>
      </c>
      <c r="E38">
        <f>SUM(E39:E41)</f>
        <v>0.16625000000000001</v>
      </c>
    </row>
    <row r="39" spans="1:5" x14ac:dyDescent="0.35">
      <c r="A39">
        <v>37</v>
      </c>
      <c r="B39" t="s">
        <v>77</v>
      </c>
      <c r="C39" t="s">
        <v>78</v>
      </c>
      <c r="D39">
        <v>3.2500000000000001E-2</v>
      </c>
      <c r="E39">
        <f>D39</f>
        <v>3.2500000000000001E-2</v>
      </c>
    </row>
    <row r="40" spans="1:5" x14ac:dyDescent="0.35">
      <c r="A40">
        <v>38</v>
      </c>
      <c r="B40" t="s">
        <v>79</v>
      </c>
      <c r="C40" t="s">
        <v>80</v>
      </c>
      <c r="D40">
        <v>0.11874999999999999</v>
      </c>
      <c r="E40">
        <f t="shared" ref="E40:E41" si="4">D40</f>
        <v>0.11874999999999999</v>
      </c>
    </row>
    <row r="41" spans="1:5" x14ac:dyDescent="0.35">
      <c r="A41">
        <v>39</v>
      </c>
      <c r="B41" t="s">
        <v>81</v>
      </c>
      <c r="C41" t="s">
        <v>82</v>
      </c>
      <c r="D41">
        <v>1.4999999999999999E-2</v>
      </c>
      <c r="E41">
        <f t="shared" si="4"/>
        <v>1.4999999999999999E-2</v>
      </c>
    </row>
    <row r="42" spans="1:5" x14ac:dyDescent="0.35">
      <c r="A42">
        <v>40</v>
      </c>
      <c r="B42" t="s">
        <v>83</v>
      </c>
      <c r="C42" t="s">
        <v>84</v>
      </c>
      <c r="D42">
        <v>6.6250000000000003E-2</v>
      </c>
      <c r="E42">
        <v>6.6250000000000003E-2</v>
      </c>
    </row>
    <row r="43" spans="1:5" x14ac:dyDescent="0.35">
      <c r="A43">
        <v>41</v>
      </c>
      <c r="B43" t="s">
        <v>85</v>
      </c>
      <c r="C43" t="s">
        <v>86</v>
      </c>
      <c r="D43">
        <v>0.52249999999999996</v>
      </c>
      <c r="E43">
        <f>SUM(E44:E45)</f>
        <v>0.5575</v>
      </c>
    </row>
    <row r="44" spans="1:5" x14ac:dyDescent="0.35">
      <c r="A44">
        <v>42</v>
      </c>
      <c r="B44" t="s">
        <v>87</v>
      </c>
      <c r="C44" t="s">
        <v>88</v>
      </c>
      <c r="D44">
        <v>4.2500000000000003E-2</v>
      </c>
      <c r="E44">
        <f>D44</f>
        <v>4.2500000000000003E-2</v>
      </c>
    </row>
    <row r="45" spans="1:5" x14ac:dyDescent="0.35">
      <c r="A45">
        <v>43</v>
      </c>
      <c r="B45" t="s">
        <v>89</v>
      </c>
      <c r="C45" t="s">
        <v>90</v>
      </c>
      <c r="D45">
        <v>0.51500000000000001</v>
      </c>
      <c r="E45">
        <f>D45</f>
        <v>0.51500000000000001</v>
      </c>
    </row>
    <row r="46" spans="1:5" x14ac:dyDescent="0.35">
      <c r="A46">
        <v>44</v>
      </c>
      <c r="B46" t="s">
        <v>91</v>
      </c>
      <c r="C46" t="s">
        <v>92</v>
      </c>
      <c r="D46">
        <v>0.346249999999999</v>
      </c>
      <c r="E46">
        <f>SUM(E47,E50)</f>
        <v>0.48374999999999885</v>
      </c>
    </row>
    <row r="47" spans="1:5" x14ac:dyDescent="0.35">
      <c r="A47">
        <v>45</v>
      </c>
      <c r="B47" t="s">
        <v>93</v>
      </c>
      <c r="C47" t="s">
        <v>94</v>
      </c>
      <c r="D47">
        <v>0.17874999999999899</v>
      </c>
      <c r="E47">
        <f>SUM(E48:E49)</f>
        <v>0.19374999999999898</v>
      </c>
    </row>
    <row r="48" spans="1:5" x14ac:dyDescent="0.35">
      <c r="A48">
        <v>46</v>
      </c>
      <c r="B48" t="s">
        <v>95</v>
      </c>
      <c r="C48" t="s">
        <v>96</v>
      </c>
      <c r="D48">
        <v>0.107499999999999</v>
      </c>
      <c r="E48">
        <f>D48</f>
        <v>0.107499999999999</v>
      </c>
    </row>
    <row r="49" spans="1:5" x14ac:dyDescent="0.35">
      <c r="A49">
        <v>47</v>
      </c>
      <c r="B49" t="s">
        <v>97</v>
      </c>
      <c r="C49" t="s">
        <v>98</v>
      </c>
      <c r="D49">
        <v>8.6249999999999993E-2</v>
      </c>
      <c r="E49">
        <f>D49</f>
        <v>8.6249999999999993E-2</v>
      </c>
    </row>
    <row r="50" spans="1:5" x14ac:dyDescent="0.35">
      <c r="A50">
        <v>48</v>
      </c>
      <c r="B50" t="s">
        <v>99</v>
      </c>
      <c r="C50" t="s">
        <v>100</v>
      </c>
      <c r="D50">
        <v>0.276249999999999</v>
      </c>
      <c r="E50">
        <f>SUM(E51:E52)</f>
        <v>0.28999999999999987</v>
      </c>
    </row>
    <row r="51" spans="1:5" x14ac:dyDescent="0.35">
      <c r="A51">
        <v>49</v>
      </c>
      <c r="B51" t="s">
        <v>101</v>
      </c>
      <c r="C51" t="s">
        <v>96</v>
      </c>
      <c r="D51">
        <v>0.25124999999999997</v>
      </c>
      <c r="E51">
        <f>D51</f>
        <v>0.25124999999999997</v>
      </c>
    </row>
    <row r="52" spans="1:5" x14ac:dyDescent="0.35">
      <c r="A52">
        <v>50</v>
      </c>
      <c r="B52" t="s">
        <v>102</v>
      </c>
      <c r="C52" t="s">
        <v>98</v>
      </c>
      <c r="D52">
        <v>3.8749999999999903E-2</v>
      </c>
      <c r="E52">
        <f>D52</f>
        <v>3.8749999999999903E-2</v>
      </c>
    </row>
    <row r="53" spans="1:5" x14ac:dyDescent="0.35">
      <c r="A53">
        <v>51</v>
      </c>
      <c r="B53" t="s">
        <v>103</v>
      </c>
      <c r="C53" t="s">
        <v>104</v>
      </c>
      <c r="D53">
        <v>7.7499999999999999E-2</v>
      </c>
      <c r="E53">
        <f>SUM(E54,E61)</f>
        <v>0.11749999999999999</v>
      </c>
    </row>
    <row r="54" spans="1:5" x14ac:dyDescent="0.35">
      <c r="A54">
        <v>52</v>
      </c>
      <c r="B54" t="s">
        <v>105</v>
      </c>
      <c r="C54" t="s">
        <v>106</v>
      </c>
      <c r="D54">
        <v>0.02</v>
      </c>
      <c r="E54">
        <f>SUM(E55,E58)</f>
        <v>3.9999999999999994E-2</v>
      </c>
    </row>
    <row r="55" spans="1:5" x14ac:dyDescent="0.35">
      <c r="A55">
        <v>53</v>
      </c>
      <c r="B55" t="s">
        <v>107</v>
      </c>
      <c r="C55" t="s">
        <v>108</v>
      </c>
      <c r="D55">
        <v>1.7500000000000002E-2</v>
      </c>
      <c r="E55">
        <f>SUM(E56:E57)</f>
        <v>0.02</v>
      </c>
    </row>
    <row r="56" spans="1:5" x14ac:dyDescent="0.35">
      <c r="A56">
        <v>54</v>
      </c>
      <c r="B56" t="s">
        <v>109</v>
      </c>
      <c r="C56" t="s">
        <v>110</v>
      </c>
      <c r="D56">
        <v>1.8749999999999999E-2</v>
      </c>
      <c r="E56">
        <f>D56</f>
        <v>1.8749999999999999E-2</v>
      </c>
    </row>
    <row r="57" spans="1:5" x14ac:dyDescent="0.35">
      <c r="A57">
        <v>55</v>
      </c>
      <c r="B57" t="s">
        <v>111</v>
      </c>
      <c r="C57" t="s">
        <v>112</v>
      </c>
      <c r="D57">
        <v>1.25E-3</v>
      </c>
      <c r="E57">
        <f>D57</f>
        <v>1.25E-3</v>
      </c>
    </row>
    <row r="58" spans="1:5" x14ac:dyDescent="0.35">
      <c r="A58">
        <v>56</v>
      </c>
      <c r="B58" t="s">
        <v>113</v>
      </c>
      <c r="C58" t="s">
        <v>114</v>
      </c>
      <c r="D58" s="1">
        <v>6.0715321659188202E-18</v>
      </c>
      <c r="E58">
        <f>SUM(E59:E60)</f>
        <v>1.999999999999999E-2</v>
      </c>
    </row>
    <row r="59" spans="1:5" x14ac:dyDescent="0.35">
      <c r="A59">
        <v>57</v>
      </c>
      <c r="B59" t="s">
        <v>115</v>
      </c>
      <c r="C59" t="s">
        <v>110</v>
      </c>
      <c r="D59">
        <v>1.125E-2</v>
      </c>
      <c r="E59">
        <f>D59</f>
        <v>1.125E-2</v>
      </c>
    </row>
    <row r="60" spans="1:5" x14ac:dyDescent="0.35">
      <c r="A60">
        <v>58</v>
      </c>
      <c r="B60" t="s">
        <v>116</v>
      </c>
      <c r="C60" t="s">
        <v>112</v>
      </c>
      <c r="D60">
        <v>8.7499999999999904E-3</v>
      </c>
      <c r="E60">
        <f>D60</f>
        <v>8.7499999999999904E-3</v>
      </c>
    </row>
    <row r="61" spans="1:5" x14ac:dyDescent="0.35">
      <c r="A61">
        <v>59</v>
      </c>
      <c r="B61" t="s">
        <v>117</v>
      </c>
      <c r="C61" t="s">
        <v>118</v>
      </c>
      <c r="D61">
        <v>6.3750000000000001E-2</v>
      </c>
      <c r="E61">
        <f>SUM(E62:E63)</f>
        <v>7.7499999999999999E-2</v>
      </c>
    </row>
    <row r="62" spans="1:5" x14ac:dyDescent="0.35">
      <c r="A62">
        <v>60</v>
      </c>
      <c r="B62" t="s">
        <v>119</v>
      </c>
      <c r="C62" t="s">
        <v>120</v>
      </c>
      <c r="D62">
        <v>1.125E-2</v>
      </c>
      <c r="E62">
        <f>D62</f>
        <v>1.125E-2</v>
      </c>
    </row>
    <row r="63" spans="1:5" x14ac:dyDescent="0.35">
      <c r="A63">
        <v>61</v>
      </c>
      <c r="B63" t="s">
        <v>121</v>
      </c>
      <c r="C63" t="s">
        <v>122</v>
      </c>
      <c r="D63">
        <v>6.6250000000000003E-2</v>
      </c>
      <c r="E63">
        <f>D63</f>
        <v>6.6250000000000003E-2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tree_map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</dc:creator>
  <cp:lastModifiedBy>Swan</cp:lastModifiedBy>
  <dcterms:created xsi:type="dcterms:W3CDTF">2016-05-09T21:10:32Z</dcterms:created>
  <dcterms:modified xsi:type="dcterms:W3CDTF">2016-05-09T21:23:00Z</dcterms:modified>
</cp:coreProperties>
</file>