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esktop\パズル大会\2018\LMI\SM\"/>
    </mc:Choice>
  </mc:AlternateContent>
  <bookViews>
    <workbookView xWindow="0" yWindow="0" windowWidth="11280" windowHeight="7170" activeTab="1" xr2:uid="{473004ED-FE36-4176-B286-5177BAE28A1B}"/>
  </bookViews>
  <sheets>
    <sheet name="SM R1" sheetId="1" r:id="rId1"/>
    <sheet name="SM R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3" i="2" l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G144" i="2"/>
  <c r="G145" i="2" s="1"/>
  <c r="G146" i="2" s="1"/>
  <c r="G148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25" i="2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H123" i="2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03" i="2"/>
  <c r="G103" i="2"/>
  <c r="G115" i="2" s="1"/>
  <c r="G117" i="2" s="1"/>
  <c r="G119" i="2" s="1"/>
  <c r="H83" i="2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G87" i="2"/>
  <c r="G88" i="2" s="1"/>
  <c r="G89" i="2" s="1"/>
  <c r="G90" i="2" s="1"/>
  <c r="G91" i="2" s="1"/>
  <c r="G92" i="2" s="1"/>
  <c r="G93" i="2" s="1"/>
  <c r="G95" i="2" s="1"/>
  <c r="G96" i="2" s="1"/>
  <c r="G97" i="2" s="1"/>
  <c r="G98" i="2" s="1"/>
  <c r="G99" i="2" s="1"/>
  <c r="G100" i="2" s="1"/>
  <c r="H63" i="2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80" i="2" s="1"/>
  <c r="G65" i="2"/>
  <c r="G66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52" i="2"/>
  <c r="G53" i="2" s="1"/>
  <c r="G54" i="2" s="1"/>
  <c r="G55" i="2" s="1"/>
  <c r="G56" i="2" s="1"/>
  <c r="G57" i="2" s="1"/>
  <c r="G58" i="2" s="1"/>
  <c r="G59" i="2" s="1"/>
  <c r="G60" i="2" s="1"/>
  <c r="H23" i="2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115" i="2" l="1"/>
  <c r="H117" i="2" s="1"/>
  <c r="H119" i="2" s="1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H3" i="1" l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2" i="1"/>
  <c r="H2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</calcChain>
</file>

<file path=xl/sharedStrings.xml><?xml version="1.0" encoding="utf-8"?>
<sst xmlns="http://schemas.openxmlformats.org/spreadsheetml/2006/main" count="65" uniqueCount="52">
  <si>
    <t>問題番号</t>
    <rPh sb="0" eb="2">
      <t>モンダイ</t>
    </rPh>
    <rPh sb="2" eb="4">
      <t>バンゴウ</t>
    </rPh>
    <phoneticPr fontId="1"/>
  </si>
  <si>
    <t>解いた順番</t>
    <rPh sb="0" eb="1">
      <t>ト</t>
    </rPh>
    <rPh sb="3" eb="5">
      <t>ジュンバン</t>
    </rPh>
    <phoneticPr fontId="1"/>
  </si>
  <si>
    <t>配点</t>
    <rPh sb="0" eb="2">
      <t>ハイテン</t>
    </rPh>
    <phoneticPr fontId="1"/>
  </si>
  <si>
    <t>解答時間</t>
    <rPh sb="0" eb="2">
      <t>カイトウ</t>
    </rPh>
    <rPh sb="2" eb="4">
      <t>ジカン</t>
    </rPh>
    <phoneticPr fontId="1"/>
  </si>
  <si>
    <t>問題名</t>
    <rPh sb="0" eb="2">
      <t>モンダイ</t>
    </rPh>
    <rPh sb="2" eb="3">
      <t>メイ</t>
    </rPh>
    <phoneticPr fontId="1"/>
  </si>
  <si>
    <t>Standard1</t>
    <phoneticPr fontId="1"/>
  </si>
  <si>
    <t>Standard3</t>
  </si>
  <si>
    <t>Standard4</t>
  </si>
  <si>
    <t>Standard5</t>
  </si>
  <si>
    <t>Standard6</t>
  </si>
  <si>
    <t>Standard2</t>
    <phoneticPr fontId="1"/>
  </si>
  <si>
    <t>XV1</t>
    <phoneticPr fontId="1"/>
  </si>
  <si>
    <t>XV2</t>
    <phoneticPr fontId="1"/>
  </si>
  <si>
    <t>Consecutive1</t>
    <phoneticPr fontId="1"/>
  </si>
  <si>
    <t>Consecutive2</t>
    <phoneticPr fontId="1"/>
  </si>
  <si>
    <t>Average1</t>
    <phoneticPr fontId="1"/>
  </si>
  <si>
    <t>Average2</t>
    <phoneticPr fontId="1"/>
  </si>
  <si>
    <t>Expanded1</t>
    <phoneticPr fontId="1"/>
  </si>
  <si>
    <t>Expanded2</t>
    <phoneticPr fontId="1"/>
  </si>
  <si>
    <t>Overlapping1</t>
    <phoneticPr fontId="1"/>
  </si>
  <si>
    <t>Overlapping2</t>
    <phoneticPr fontId="1"/>
  </si>
  <si>
    <t>Linked1</t>
    <phoneticPr fontId="1"/>
  </si>
  <si>
    <t>Linked2</t>
    <phoneticPr fontId="1"/>
  </si>
  <si>
    <t>得点</t>
    <rPh sb="0" eb="2">
      <t>トクテン</t>
    </rPh>
    <phoneticPr fontId="1"/>
  </si>
  <si>
    <t>累積得点</t>
    <rPh sb="0" eb="2">
      <t>ルイセキ</t>
    </rPh>
    <rPh sb="2" eb="4">
      <t>トクテン</t>
    </rPh>
    <phoneticPr fontId="1"/>
  </si>
  <si>
    <t>-</t>
    <phoneticPr fontId="1"/>
  </si>
  <si>
    <t>累積時間</t>
    <rPh sb="0" eb="2">
      <t>ルイセキ</t>
    </rPh>
    <rPh sb="2" eb="4">
      <t>ジカン</t>
    </rPh>
    <phoneticPr fontId="1"/>
  </si>
  <si>
    <t>Standard 8*8</t>
    <phoneticPr fontId="1"/>
  </si>
  <si>
    <t>Standard 9*9 1</t>
    <phoneticPr fontId="1"/>
  </si>
  <si>
    <t>Standard 9*9 2</t>
  </si>
  <si>
    <t>Standard 9*9 3</t>
  </si>
  <si>
    <t>Untouch 9*9</t>
    <phoneticPr fontId="1"/>
  </si>
  <si>
    <t>Extra Region 9*9</t>
    <phoneticPr fontId="1"/>
  </si>
  <si>
    <t>Palindrome 9*9</t>
    <phoneticPr fontId="1"/>
  </si>
  <si>
    <t>Quadruple 9*9</t>
    <phoneticPr fontId="1"/>
  </si>
  <si>
    <t>Quadruple 6*6</t>
    <phoneticPr fontId="1"/>
  </si>
  <si>
    <t>Diagonal 9*9</t>
    <phoneticPr fontId="1"/>
  </si>
  <si>
    <t>Diagonal 6*6</t>
    <phoneticPr fontId="1"/>
  </si>
  <si>
    <t>Untouch 6*6</t>
    <phoneticPr fontId="1"/>
  </si>
  <si>
    <t>Extra Region 6*6</t>
    <phoneticPr fontId="1"/>
  </si>
  <si>
    <t>Palindrome 6*6</t>
    <phoneticPr fontId="1"/>
  </si>
  <si>
    <t>Standard 6*6 1</t>
    <phoneticPr fontId="1"/>
  </si>
  <si>
    <t>Standard 6*6 2</t>
    <phoneticPr fontId="1"/>
  </si>
  <si>
    <t>Standard 6*6 3</t>
    <phoneticPr fontId="1"/>
  </si>
  <si>
    <t>Standard 6*6 4</t>
    <phoneticPr fontId="1"/>
  </si>
  <si>
    <t>Jan</t>
    <phoneticPr fontId="1"/>
  </si>
  <si>
    <t>モリ</t>
    <phoneticPr fontId="1"/>
  </si>
  <si>
    <t>豆</t>
    <rPh sb="0" eb="1">
      <t>マメ</t>
    </rPh>
    <phoneticPr fontId="1"/>
  </si>
  <si>
    <t>にし</t>
    <phoneticPr fontId="1"/>
  </si>
  <si>
    <t>ちゃみ</t>
    <phoneticPr fontId="1"/>
  </si>
  <si>
    <t>杉</t>
    <rPh sb="0" eb="1">
      <t>スギ</t>
    </rPh>
    <phoneticPr fontId="1"/>
  </si>
  <si>
    <t>にょろ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</si>
</sst>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LMI</a:t>
            </a:r>
            <a:r>
              <a:rPr lang="en-US" altLang="ja-JP" baseline="0"/>
              <a:t> SM Converse &amp; Twisted Classics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 R1'!$G$2:$G$17</c:f>
              <c:numCache>
                <c:formatCode>General</c:formatCode>
                <c:ptCount val="16"/>
                <c:pt idx="0">
                  <c:v>151</c:v>
                </c:pt>
                <c:pt idx="1">
                  <c:v>302</c:v>
                </c:pt>
                <c:pt idx="2">
                  <c:v>465</c:v>
                </c:pt>
                <c:pt idx="3">
                  <c:v>628</c:v>
                </c:pt>
                <c:pt idx="4">
                  <c:v>855.5</c:v>
                </c:pt>
                <c:pt idx="5">
                  <c:v>1083</c:v>
                </c:pt>
                <c:pt idx="6">
                  <c:v>1595</c:v>
                </c:pt>
                <c:pt idx="7">
                  <c:v>1995</c:v>
                </c:pt>
                <c:pt idx="8">
                  <c:v>2512</c:v>
                </c:pt>
                <c:pt idx="9">
                  <c:v>2736</c:v>
                </c:pt>
                <c:pt idx="10">
                  <c:v>3451</c:v>
                </c:pt>
                <c:pt idx="11">
                  <c:v>4205</c:v>
                </c:pt>
                <c:pt idx="12">
                  <c:v>4658</c:v>
                </c:pt>
                <c:pt idx="13">
                  <c:v>4792</c:v>
                </c:pt>
                <c:pt idx="14">
                  <c:v>4871</c:v>
                </c:pt>
                <c:pt idx="15">
                  <c:v>5331</c:v>
                </c:pt>
              </c:numCache>
            </c:numRef>
          </c:xVal>
          <c:yVal>
            <c:numRef>
              <c:f>'SM R1'!$H$2:$H$17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10.6</c:v>
                </c:pt>
                <c:pt idx="4">
                  <c:v>16.600000000000001</c:v>
                </c:pt>
                <c:pt idx="5">
                  <c:v>20.6</c:v>
                </c:pt>
                <c:pt idx="6">
                  <c:v>29.6</c:v>
                </c:pt>
                <c:pt idx="7">
                  <c:v>40.6</c:v>
                </c:pt>
                <c:pt idx="8">
                  <c:v>49.6</c:v>
                </c:pt>
                <c:pt idx="9">
                  <c:v>56.6</c:v>
                </c:pt>
                <c:pt idx="10">
                  <c:v>68.599999999999994</c:v>
                </c:pt>
                <c:pt idx="11">
                  <c:v>82.6</c:v>
                </c:pt>
                <c:pt idx="12">
                  <c:v>84.6</c:v>
                </c:pt>
                <c:pt idx="13">
                  <c:v>87.6</c:v>
                </c:pt>
                <c:pt idx="14">
                  <c:v>90.6</c:v>
                </c:pt>
                <c:pt idx="15">
                  <c:v>92.6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8-49B8-B087-F9F1D6F2C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878672"/>
        <c:axId val="510875720"/>
      </c:scatterChart>
      <c:valAx>
        <c:axId val="510878672"/>
        <c:scaling>
          <c:orientation val="minMax"/>
          <c:max val="5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  <a:r>
                  <a:rPr lang="en-US" altLang="ja-JP"/>
                  <a:t>(</a:t>
                </a:r>
                <a:r>
                  <a:rPr lang="ja-JP" altLang="en-US"/>
                  <a:t>秒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0875720"/>
        <c:crosses val="autoZero"/>
        <c:crossBetween val="midCat"/>
      </c:valAx>
      <c:valAx>
        <c:axId val="51087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得点</a:t>
                </a:r>
                <a:r>
                  <a:rPr lang="en-US" altLang="ja-JP"/>
                  <a:t>(</a:t>
                </a:r>
                <a:r>
                  <a:rPr lang="ja-JP" altLang="en-US"/>
                  <a:t>点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087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baseline="0">
                <a:effectLst/>
              </a:rPr>
              <a:t>LMI SM Standard </a:t>
            </a:r>
            <a:endParaRPr lang="ja-JP" altLang="ja-JP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Jan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'SM R2'!$G$22:$G$40</c:f>
              <c:numCache>
                <c:formatCode>General</c:formatCode>
                <c:ptCount val="19"/>
                <c:pt idx="0">
                  <c:v>0</c:v>
                </c:pt>
                <c:pt idx="1">
                  <c:v>25</c:v>
                </c:pt>
                <c:pt idx="2">
                  <c:v>43</c:v>
                </c:pt>
                <c:pt idx="3">
                  <c:v>65</c:v>
                </c:pt>
                <c:pt idx="4">
                  <c:v>87</c:v>
                </c:pt>
                <c:pt idx="5">
                  <c:v>138</c:v>
                </c:pt>
                <c:pt idx="6">
                  <c:v>257</c:v>
                </c:pt>
                <c:pt idx="7">
                  <c:v>332</c:v>
                </c:pt>
                <c:pt idx="8">
                  <c:v>501</c:v>
                </c:pt>
                <c:pt idx="9">
                  <c:v>550</c:v>
                </c:pt>
                <c:pt idx="10">
                  <c:v>843</c:v>
                </c:pt>
                <c:pt idx="11">
                  <c:v>875</c:v>
                </c:pt>
                <c:pt idx="12">
                  <c:v>1119</c:v>
                </c:pt>
                <c:pt idx="13">
                  <c:v>1180</c:v>
                </c:pt>
                <c:pt idx="14">
                  <c:v>1339</c:v>
                </c:pt>
                <c:pt idx="15">
                  <c:v>1421</c:v>
                </c:pt>
                <c:pt idx="16">
                  <c:v>1634</c:v>
                </c:pt>
                <c:pt idx="17">
                  <c:v>1855</c:v>
                </c:pt>
                <c:pt idx="18">
                  <c:v>1977</c:v>
                </c:pt>
              </c:numCache>
            </c:numRef>
          </c:xVal>
          <c:yVal>
            <c:numRef>
              <c:f>'SM R2'!$H$22:$H$40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13</c:v>
                </c:pt>
                <c:pt idx="7">
                  <c:v>17</c:v>
                </c:pt>
                <c:pt idx="8">
                  <c:v>25</c:v>
                </c:pt>
                <c:pt idx="9">
                  <c:v>31</c:v>
                </c:pt>
                <c:pt idx="10">
                  <c:v>43</c:v>
                </c:pt>
                <c:pt idx="11">
                  <c:v>45</c:v>
                </c:pt>
                <c:pt idx="12">
                  <c:v>59</c:v>
                </c:pt>
                <c:pt idx="13">
                  <c:v>62</c:v>
                </c:pt>
                <c:pt idx="14">
                  <c:v>70</c:v>
                </c:pt>
                <c:pt idx="15">
                  <c:v>72</c:v>
                </c:pt>
                <c:pt idx="16">
                  <c:v>84</c:v>
                </c:pt>
                <c:pt idx="17">
                  <c:v>93</c:v>
                </c:pt>
                <c:pt idx="1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47-4A56-BD1E-21AA69DD19FA}"/>
            </c:ext>
          </c:extLst>
        </c:ser>
        <c:ser>
          <c:idx val="2"/>
          <c:order val="1"/>
          <c:tx>
            <c:v>モリ</c:v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'SM R2'!$G$48:$G$60</c:f>
              <c:numCache>
                <c:formatCode>General</c:formatCode>
                <c:ptCount val="13"/>
                <c:pt idx="0">
                  <c:v>0</c:v>
                </c:pt>
                <c:pt idx="1">
                  <c:v>376</c:v>
                </c:pt>
                <c:pt idx="2">
                  <c:v>724</c:v>
                </c:pt>
                <c:pt idx="3">
                  <c:v>821</c:v>
                </c:pt>
                <c:pt idx="4">
                  <c:v>1196</c:v>
                </c:pt>
                <c:pt idx="5">
                  <c:v>1236</c:v>
                </c:pt>
                <c:pt idx="6">
                  <c:v>1574</c:v>
                </c:pt>
                <c:pt idx="7">
                  <c:v>1658</c:v>
                </c:pt>
                <c:pt idx="8">
                  <c:v>1855</c:v>
                </c:pt>
                <c:pt idx="9">
                  <c:v>1913</c:v>
                </c:pt>
                <c:pt idx="10">
                  <c:v>2200</c:v>
                </c:pt>
                <c:pt idx="11">
                  <c:v>2446</c:v>
                </c:pt>
                <c:pt idx="12">
                  <c:v>2773</c:v>
                </c:pt>
              </c:numCache>
            </c:numRef>
          </c:xVal>
          <c:yVal>
            <c:numRef>
              <c:f>'SM R2'!$H$48:$H$60</c:f>
              <c:numCache>
                <c:formatCode>General</c:formatCode>
                <c:ptCount val="13"/>
                <c:pt idx="0">
                  <c:v>0</c:v>
                </c:pt>
                <c:pt idx="1">
                  <c:v>13</c:v>
                </c:pt>
                <c:pt idx="2">
                  <c:v>25</c:v>
                </c:pt>
                <c:pt idx="3">
                  <c:v>31</c:v>
                </c:pt>
                <c:pt idx="4">
                  <c:v>43</c:v>
                </c:pt>
                <c:pt idx="5">
                  <c:v>45</c:v>
                </c:pt>
                <c:pt idx="6">
                  <c:v>59</c:v>
                </c:pt>
                <c:pt idx="7">
                  <c:v>62</c:v>
                </c:pt>
                <c:pt idx="8">
                  <c:v>70</c:v>
                </c:pt>
                <c:pt idx="9">
                  <c:v>72</c:v>
                </c:pt>
                <c:pt idx="10">
                  <c:v>84</c:v>
                </c:pt>
                <c:pt idx="11">
                  <c:v>93</c:v>
                </c:pt>
                <c:pt idx="12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47-4A56-BD1E-21AA69DD19FA}"/>
            </c:ext>
          </c:extLst>
        </c:ser>
        <c:ser>
          <c:idx val="3"/>
          <c:order val="2"/>
          <c:tx>
            <c:v>豆</c:v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'SM R2'!$G$62:$G$80</c:f>
              <c:numCache>
                <c:formatCode>General</c:formatCode>
                <c:ptCount val="19"/>
                <c:pt idx="0">
                  <c:v>0</c:v>
                </c:pt>
                <c:pt idx="1">
                  <c:v>45</c:v>
                </c:pt>
                <c:pt idx="2">
                  <c:v>65</c:v>
                </c:pt>
                <c:pt idx="3">
                  <c:v>118</c:v>
                </c:pt>
                <c:pt idx="4">
                  <c:v>156</c:v>
                </c:pt>
                <c:pt idx="5">
                  <c:v>247</c:v>
                </c:pt>
                <c:pt idx="6">
                  <c:v>469</c:v>
                </c:pt>
                <c:pt idx="7">
                  <c:v>600</c:v>
                </c:pt>
                <c:pt idx="8">
                  <c:v>797</c:v>
                </c:pt>
                <c:pt idx="9">
                  <c:v>1010</c:v>
                </c:pt>
                <c:pt idx="10">
                  <c:v>1221</c:v>
                </c:pt>
                <c:pt idx="11">
                  <c:v>1289</c:v>
                </c:pt>
                <c:pt idx="12">
                  <c:v>1650</c:v>
                </c:pt>
                <c:pt idx="13">
                  <c:v>1723</c:v>
                </c:pt>
                <c:pt idx="14">
                  <c:v>1991</c:v>
                </c:pt>
                <c:pt idx="15">
                  <c:v>2052</c:v>
                </c:pt>
                <c:pt idx="16">
                  <c:v>2352</c:v>
                </c:pt>
                <c:pt idx="17">
                  <c:v>2554</c:v>
                </c:pt>
                <c:pt idx="18">
                  <c:v>2774</c:v>
                </c:pt>
              </c:numCache>
            </c:numRef>
          </c:xVal>
          <c:yVal>
            <c:numRef>
              <c:f>'SM R2'!$H$62:$H$80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13</c:v>
                </c:pt>
                <c:pt idx="7">
                  <c:v>17</c:v>
                </c:pt>
                <c:pt idx="8">
                  <c:v>25</c:v>
                </c:pt>
                <c:pt idx="9">
                  <c:v>31</c:v>
                </c:pt>
                <c:pt idx="10">
                  <c:v>43</c:v>
                </c:pt>
                <c:pt idx="11">
                  <c:v>45</c:v>
                </c:pt>
                <c:pt idx="12">
                  <c:v>59</c:v>
                </c:pt>
                <c:pt idx="13">
                  <c:v>62</c:v>
                </c:pt>
                <c:pt idx="14">
                  <c:v>70</c:v>
                </c:pt>
                <c:pt idx="15">
                  <c:v>72</c:v>
                </c:pt>
                <c:pt idx="16">
                  <c:v>84</c:v>
                </c:pt>
                <c:pt idx="17">
                  <c:v>93</c:v>
                </c:pt>
                <c:pt idx="1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47-4A56-BD1E-21AA69DD19FA}"/>
            </c:ext>
          </c:extLst>
        </c:ser>
        <c:ser>
          <c:idx val="4"/>
          <c:order val="3"/>
          <c:tx>
            <c:v>にし</c:v>
          </c:tx>
          <c:spPr>
            <a:ln w="63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'SM R2'!$G$82:$G$100</c:f>
              <c:numCache>
                <c:formatCode>General</c:formatCode>
                <c:ptCount val="19"/>
                <c:pt idx="0">
                  <c:v>0</c:v>
                </c:pt>
                <c:pt idx="1">
                  <c:v>161</c:v>
                </c:pt>
                <c:pt idx="2">
                  <c:v>329</c:v>
                </c:pt>
                <c:pt idx="3">
                  <c:v>459</c:v>
                </c:pt>
                <c:pt idx="4">
                  <c:v>722</c:v>
                </c:pt>
                <c:pt idx="5">
                  <c:v>866</c:v>
                </c:pt>
                <c:pt idx="6">
                  <c:v>1393</c:v>
                </c:pt>
                <c:pt idx="7">
                  <c:v>1458</c:v>
                </c:pt>
                <c:pt idx="8">
                  <c:v>1776</c:v>
                </c:pt>
                <c:pt idx="9">
                  <c:v>1986</c:v>
                </c:pt>
                <c:pt idx="10">
                  <c:v>2240</c:v>
                </c:pt>
                <c:pt idx="11">
                  <c:v>2364</c:v>
                </c:pt>
                <c:pt idx="12">
                  <c:v>2900</c:v>
                </c:pt>
                <c:pt idx="13">
                  <c:v>3238</c:v>
                </c:pt>
                <c:pt idx="14">
                  <c:v>3507</c:v>
                </c:pt>
                <c:pt idx="15">
                  <c:v>3531</c:v>
                </c:pt>
                <c:pt idx="16">
                  <c:v>3551</c:v>
                </c:pt>
                <c:pt idx="17">
                  <c:v>3577</c:v>
                </c:pt>
                <c:pt idx="18">
                  <c:v>3605</c:v>
                </c:pt>
              </c:numCache>
            </c:numRef>
          </c:xVal>
          <c:yVal>
            <c:numRef>
              <c:f>'SM R2'!$H$82:$H$100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13</c:v>
                </c:pt>
                <c:pt idx="4">
                  <c:v>21</c:v>
                </c:pt>
                <c:pt idx="5">
                  <c:v>27</c:v>
                </c:pt>
                <c:pt idx="6">
                  <c:v>39</c:v>
                </c:pt>
                <c:pt idx="7">
                  <c:v>41</c:v>
                </c:pt>
                <c:pt idx="8">
                  <c:v>55</c:v>
                </c:pt>
                <c:pt idx="9">
                  <c:v>58</c:v>
                </c:pt>
                <c:pt idx="10">
                  <c:v>66</c:v>
                </c:pt>
                <c:pt idx="11">
                  <c:v>68</c:v>
                </c:pt>
                <c:pt idx="12">
                  <c:v>80</c:v>
                </c:pt>
                <c:pt idx="13">
                  <c:v>89</c:v>
                </c:pt>
                <c:pt idx="14">
                  <c:v>96</c:v>
                </c:pt>
                <c:pt idx="15">
                  <c:v>97</c:v>
                </c:pt>
                <c:pt idx="16">
                  <c:v>98</c:v>
                </c:pt>
                <c:pt idx="17">
                  <c:v>99</c:v>
                </c:pt>
                <c:pt idx="1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147-4A56-BD1E-21AA69DD19FA}"/>
            </c:ext>
          </c:extLst>
        </c:ser>
        <c:ser>
          <c:idx val="5"/>
          <c:order val="4"/>
          <c:tx>
            <c:v>ちゃみ</c:v>
          </c:tx>
          <c:spPr>
            <a:ln w="63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'SM R2'!$G$104:$G$114</c:f>
              <c:numCache>
                <c:formatCode>General</c:formatCode>
                <c:ptCount val="11"/>
                <c:pt idx="0">
                  <c:v>0</c:v>
                </c:pt>
                <c:pt idx="1">
                  <c:v>142</c:v>
                </c:pt>
                <c:pt idx="2">
                  <c:v>194</c:v>
                </c:pt>
                <c:pt idx="3">
                  <c:v>362</c:v>
                </c:pt>
                <c:pt idx="4">
                  <c:v>736</c:v>
                </c:pt>
                <c:pt idx="5">
                  <c:v>737</c:v>
                </c:pt>
                <c:pt idx="6">
                  <c:v>1264</c:v>
                </c:pt>
                <c:pt idx="7">
                  <c:v>2040</c:v>
                </c:pt>
                <c:pt idx="8">
                  <c:v>2438</c:v>
                </c:pt>
                <c:pt idx="9">
                  <c:v>2990</c:v>
                </c:pt>
                <c:pt idx="10">
                  <c:v>3718</c:v>
                </c:pt>
              </c:numCache>
            </c:numRef>
          </c:xVal>
          <c:yVal>
            <c:numRef>
              <c:f>'SM R2'!$H$104:$H$114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13</c:v>
                </c:pt>
                <c:pt idx="4">
                  <c:v>17</c:v>
                </c:pt>
                <c:pt idx="5">
                  <c:v>25</c:v>
                </c:pt>
                <c:pt idx="6">
                  <c:v>41</c:v>
                </c:pt>
                <c:pt idx="7">
                  <c:v>55</c:v>
                </c:pt>
                <c:pt idx="8">
                  <c:v>66</c:v>
                </c:pt>
                <c:pt idx="9">
                  <c:v>82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147-4A56-BD1E-21AA69DD19FA}"/>
            </c:ext>
          </c:extLst>
        </c:ser>
        <c:ser>
          <c:idx val="6"/>
          <c:order val="5"/>
          <c:tx>
            <c:v>杉</c:v>
          </c:tx>
          <c:spPr>
            <a:ln w="63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'SM R2'!$G$122:$G$140</c:f>
              <c:numCache>
                <c:formatCode>General</c:formatCode>
                <c:ptCount val="19"/>
                <c:pt idx="0">
                  <c:v>0</c:v>
                </c:pt>
                <c:pt idx="1">
                  <c:v>267</c:v>
                </c:pt>
                <c:pt idx="2">
                  <c:v>495</c:v>
                </c:pt>
                <c:pt idx="3">
                  <c:v>537</c:v>
                </c:pt>
                <c:pt idx="4">
                  <c:v>553</c:v>
                </c:pt>
                <c:pt idx="5">
                  <c:v>586</c:v>
                </c:pt>
                <c:pt idx="6">
                  <c:v>617</c:v>
                </c:pt>
                <c:pt idx="7">
                  <c:v>694</c:v>
                </c:pt>
                <c:pt idx="8">
                  <c:v>840</c:v>
                </c:pt>
                <c:pt idx="9">
                  <c:v>1332</c:v>
                </c:pt>
                <c:pt idx="10">
                  <c:v>1902</c:v>
                </c:pt>
                <c:pt idx="11">
                  <c:v>2076</c:v>
                </c:pt>
                <c:pt idx="12">
                  <c:v>2428</c:v>
                </c:pt>
                <c:pt idx="13">
                  <c:v>2505</c:v>
                </c:pt>
                <c:pt idx="14">
                  <c:v>3137</c:v>
                </c:pt>
                <c:pt idx="15">
                  <c:v>3246</c:v>
                </c:pt>
                <c:pt idx="16">
                  <c:v>3469</c:v>
                </c:pt>
                <c:pt idx="17">
                  <c:v>3544</c:v>
                </c:pt>
                <c:pt idx="18">
                  <c:v>3775</c:v>
                </c:pt>
              </c:numCache>
            </c:numRef>
          </c:xVal>
          <c:yVal>
            <c:numRef>
              <c:f>'SM R2'!$H$122:$H$140</c:f>
              <c:numCache>
                <c:formatCode>General</c:formatCode>
                <c:ptCount val="19"/>
                <c:pt idx="0">
                  <c:v>0</c:v>
                </c:pt>
                <c:pt idx="1">
                  <c:v>9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33</c:v>
                </c:pt>
                <c:pt idx="10">
                  <c:v>41</c:v>
                </c:pt>
                <c:pt idx="11">
                  <c:v>47</c:v>
                </c:pt>
                <c:pt idx="12">
                  <c:v>59</c:v>
                </c:pt>
                <c:pt idx="13">
                  <c:v>61</c:v>
                </c:pt>
                <c:pt idx="14">
                  <c:v>75</c:v>
                </c:pt>
                <c:pt idx="15">
                  <c:v>78</c:v>
                </c:pt>
                <c:pt idx="16">
                  <c:v>86</c:v>
                </c:pt>
                <c:pt idx="17">
                  <c:v>88</c:v>
                </c:pt>
                <c:pt idx="1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147-4A56-BD1E-21AA69DD19FA}"/>
            </c:ext>
          </c:extLst>
        </c:ser>
        <c:ser>
          <c:idx val="7"/>
          <c:order val="6"/>
          <c:tx>
            <c:v>にょろ</c:v>
          </c:tx>
          <c:spPr>
            <a:ln w="63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'SM R2'!$G$142:$G$160</c:f>
              <c:numCache>
                <c:formatCode>General</c:formatCode>
                <c:ptCount val="19"/>
                <c:pt idx="0">
                  <c:v>0</c:v>
                </c:pt>
                <c:pt idx="1">
                  <c:v>64</c:v>
                </c:pt>
                <c:pt idx="2">
                  <c:v>81</c:v>
                </c:pt>
                <c:pt idx="3">
                  <c:v>107</c:v>
                </c:pt>
                <c:pt idx="4">
                  <c:v>142</c:v>
                </c:pt>
                <c:pt idx="5">
                  <c:v>255</c:v>
                </c:pt>
                <c:pt idx="6">
                  <c:v>438</c:v>
                </c:pt>
                <c:pt idx="7">
                  <c:v>563</c:v>
                </c:pt>
                <c:pt idx="8">
                  <c:v>817</c:v>
                </c:pt>
                <c:pt idx="9">
                  <c:v>966</c:v>
                </c:pt>
                <c:pt idx="10">
                  <c:v>1504</c:v>
                </c:pt>
                <c:pt idx="11">
                  <c:v>1580</c:v>
                </c:pt>
                <c:pt idx="12">
                  <c:v>2220</c:v>
                </c:pt>
                <c:pt idx="13">
                  <c:v>2310</c:v>
                </c:pt>
                <c:pt idx="14">
                  <c:v>2598</c:v>
                </c:pt>
                <c:pt idx="15">
                  <c:v>2729</c:v>
                </c:pt>
                <c:pt idx="16">
                  <c:v>3209</c:v>
                </c:pt>
                <c:pt idx="17">
                  <c:v>3684</c:v>
                </c:pt>
                <c:pt idx="18">
                  <c:v>3825</c:v>
                </c:pt>
              </c:numCache>
            </c:numRef>
          </c:xVal>
          <c:yVal>
            <c:numRef>
              <c:f>'SM R2'!$H$142:$H$160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13</c:v>
                </c:pt>
                <c:pt idx="7">
                  <c:v>17</c:v>
                </c:pt>
                <c:pt idx="8">
                  <c:v>25</c:v>
                </c:pt>
                <c:pt idx="9">
                  <c:v>31</c:v>
                </c:pt>
                <c:pt idx="10">
                  <c:v>43</c:v>
                </c:pt>
                <c:pt idx="11">
                  <c:v>45</c:v>
                </c:pt>
                <c:pt idx="12">
                  <c:v>59</c:v>
                </c:pt>
                <c:pt idx="13">
                  <c:v>62</c:v>
                </c:pt>
                <c:pt idx="14">
                  <c:v>70</c:v>
                </c:pt>
                <c:pt idx="15">
                  <c:v>72</c:v>
                </c:pt>
                <c:pt idx="16">
                  <c:v>84</c:v>
                </c:pt>
                <c:pt idx="17">
                  <c:v>93</c:v>
                </c:pt>
                <c:pt idx="1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147-4A56-BD1E-21AA69DD19FA}"/>
            </c:ext>
          </c:extLst>
        </c:ser>
        <c:ser>
          <c:idx val="0"/>
          <c:order val="7"/>
          <c:tx>
            <c:v>市民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 R2'!$G$2:$G$20</c:f>
              <c:numCache>
                <c:formatCode>General</c:formatCode>
                <c:ptCount val="19"/>
                <c:pt idx="0">
                  <c:v>0</c:v>
                </c:pt>
                <c:pt idx="1">
                  <c:v>218</c:v>
                </c:pt>
                <c:pt idx="2">
                  <c:v>360</c:v>
                </c:pt>
                <c:pt idx="3">
                  <c:v>534</c:v>
                </c:pt>
                <c:pt idx="4">
                  <c:v>889</c:v>
                </c:pt>
                <c:pt idx="5">
                  <c:v>1482</c:v>
                </c:pt>
                <c:pt idx="6">
                  <c:v>1774</c:v>
                </c:pt>
                <c:pt idx="7">
                  <c:v>2321</c:v>
                </c:pt>
                <c:pt idx="8">
                  <c:v>2687</c:v>
                </c:pt>
                <c:pt idx="9">
                  <c:v>3058</c:v>
                </c:pt>
                <c:pt idx="10">
                  <c:v>3440</c:v>
                </c:pt>
                <c:pt idx="11">
                  <c:v>3619</c:v>
                </c:pt>
                <c:pt idx="12">
                  <c:v>3711</c:v>
                </c:pt>
                <c:pt idx="13">
                  <c:v>3965</c:v>
                </c:pt>
                <c:pt idx="14">
                  <c:v>4054</c:v>
                </c:pt>
                <c:pt idx="15">
                  <c:v>4103</c:v>
                </c:pt>
                <c:pt idx="16">
                  <c:v>4152</c:v>
                </c:pt>
                <c:pt idx="17">
                  <c:v>4201</c:v>
                </c:pt>
                <c:pt idx="18">
                  <c:v>4250</c:v>
                </c:pt>
              </c:numCache>
            </c:numRef>
          </c:xVal>
          <c:yVal>
            <c:numRef>
              <c:f>'SM R2'!$H$2:$H$20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13</c:v>
                </c:pt>
                <c:pt idx="4">
                  <c:v>21</c:v>
                </c:pt>
                <c:pt idx="5">
                  <c:v>33</c:v>
                </c:pt>
                <c:pt idx="6">
                  <c:v>47</c:v>
                </c:pt>
                <c:pt idx="7">
                  <c:v>55</c:v>
                </c:pt>
                <c:pt idx="8">
                  <c:v>67</c:v>
                </c:pt>
                <c:pt idx="9">
                  <c:v>74</c:v>
                </c:pt>
                <c:pt idx="10">
                  <c:v>83</c:v>
                </c:pt>
                <c:pt idx="11">
                  <c:v>89</c:v>
                </c:pt>
                <c:pt idx="12">
                  <c:v>91</c:v>
                </c:pt>
                <c:pt idx="13">
                  <c:v>94</c:v>
                </c:pt>
                <c:pt idx="14">
                  <c:v>96</c:v>
                </c:pt>
                <c:pt idx="15">
                  <c:v>97</c:v>
                </c:pt>
                <c:pt idx="16">
                  <c:v>98</c:v>
                </c:pt>
                <c:pt idx="17">
                  <c:v>99</c:v>
                </c:pt>
                <c:pt idx="1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F0-40B7-B25D-CC282F11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87640"/>
        <c:axId val="603090264"/>
      </c:scatterChart>
      <c:valAx>
        <c:axId val="603087640"/>
        <c:scaling>
          <c:orientation val="minMax"/>
          <c:max val="4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+mn-cs"/>
                  </a:defRPr>
                </a:pPr>
                <a:r>
                  <a:rPr lang="ja-JP" altLang="en-US" sz="9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時間</a:t>
                </a:r>
                <a:r>
                  <a:rPr lang="en-US" altLang="ja-JP" sz="9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(</a:t>
                </a:r>
                <a:r>
                  <a:rPr lang="ja-JP" altLang="en-US" sz="9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秒</a:t>
                </a:r>
                <a:r>
                  <a:rPr lang="en-US" altLang="ja-JP" sz="9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)</a:t>
                </a:r>
                <a:endParaRPr lang="ja-JP" altLang="en-US" sz="900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3090264"/>
        <c:crosses val="autoZero"/>
        <c:crossBetween val="midCat"/>
        <c:majorUnit val="600"/>
      </c:valAx>
      <c:valAx>
        <c:axId val="6030902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+mn-cs"/>
                  </a:defRPr>
                </a:pPr>
                <a:r>
                  <a:rPr lang="ja-JP" altLang="en-US" sz="9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得点</a:t>
                </a:r>
                <a:r>
                  <a:rPr lang="en-US" altLang="ja-JP" sz="9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(</a:t>
                </a:r>
                <a:r>
                  <a:rPr lang="ja-JP" altLang="en-US" sz="9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点</a:t>
                </a:r>
                <a:r>
                  <a:rPr lang="en-US" altLang="ja-JP" sz="9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)</a:t>
                </a:r>
                <a:endParaRPr lang="ja-JP" altLang="en-US" sz="900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3087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</xdr:colOff>
      <xdr:row>0</xdr:row>
      <xdr:rowOff>223837</xdr:rowOff>
    </xdr:from>
    <xdr:to>
      <xdr:col>14</xdr:col>
      <xdr:colOff>528637</xdr:colOff>
      <xdr:row>12</xdr:row>
      <xdr:rowOff>109537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E9F8343-9122-4A81-BDD2-99558D837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561976</xdr:colOff>
      <xdr:row>3</xdr:row>
      <xdr:rowOff>177801</xdr:rowOff>
    </xdr:from>
    <xdr:to>
      <xdr:col>11</xdr:col>
      <xdr:colOff>47626</xdr:colOff>
      <xdr:row>5</xdr:row>
      <xdr:rowOff>25401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BE34905-D783-4316-8EB0-DC1EAA982BA6}"/>
            </a:ext>
          </a:extLst>
        </xdr:cNvPr>
        <xdr:cNvSpPr/>
      </xdr:nvSpPr>
      <xdr:spPr>
        <a:xfrm>
          <a:off x="6657976" y="908051"/>
          <a:ext cx="861483" cy="334433"/>
        </a:xfrm>
        <a:prstGeom prst="wedgeRectCallout">
          <a:avLst>
            <a:gd name="adj1" fmla="val 126945"/>
            <a:gd name="adj2" fmla="val 6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回全消し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504015</xdr:colOff>
      <xdr:row>1</xdr:row>
      <xdr:rowOff>220661</xdr:rowOff>
    </xdr:from>
    <xdr:to>
      <xdr:col>14</xdr:col>
      <xdr:colOff>264449</xdr:colOff>
      <xdr:row>13</xdr:row>
      <xdr:rowOff>44490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E221BBD5-FB18-440A-BE9D-15B517496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FAD2-FC58-41DA-B1B9-EBD1C3DC1F1D}">
  <dimension ref="A1:H19"/>
  <sheetViews>
    <sheetView zoomScale="90" zoomScaleNormal="90" workbookViewId="0">
      <selection activeCell="M17" sqref="M17"/>
    </sheetView>
  </sheetViews>
  <sheetFormatPr defaultRowHeight="18.75" x14ac:dyDescent="0.4"/>
  <cols>
    <col min="2" max="2" width="13.375" bestFit="1" customWidth="1"/>
    <col min="3" max="3" width="11" bestFit="1" customWidth="1"/>
    <col min="4" max="5" width="5.25" bestFit="1" customWidth="1"/>
  </cols>
  <sheetData>
    <row r="1" spans="1:8" x14ac:dyDescent="0.4">
      <c r="A1" t="s">
        <v>0</v>
      </c>
      <c r="B1" t="s">
        <v>4</v>
      </c>
      <c r="C1" t="s">
        <v>1</v>
      </c>
      <c r="D1" t="s">
        <v>23</v>
      </c>
      <c r="E1" t="s">
        <v>2</v>
      </c>
      <c r="F1" t="s">
        <v>3</v>
      </c>
      <c r="G1" t="s">
        <v>26</v>
      </c>
      <c r="H1" t="s">
        <v>24</v>
      </c>
    </row>
    <row r="2" spans="1:8" x14ac:dyDescent="0.4">
      <c r="A2">
        <v>1</v>
      </c>
      <c r="B2" t="s">
        <v>5</v>
      </c>
      <c r="C2">
        <v>1</v>
      </c>
      <c r="D2">
        <v>1</v>
      </c>
      <c r="E2">
        <v>1</v>
      </c>
      <c r="F2">
        <v>151</v>
      </c>
      <c r="G2">
        <f>F2</f>
        <v>151</v>
      </c>
      <c r="H2">
        <f>D2</f>
        <v>1</v>
      </c>
    </row>
    <row r="3" spans="1:8" x14ac:dyDescent="0.4">
      <c r="A3">
        <v>2</v>
      </c>
      <c r="B3" t="s">
        <v>10</v>
      </c>
      <c r="C3">
        <v>2</v>
      </c>
      <c r="D3">
        <v>1</v>
      </c>
      <c r="E3">
        <v>1</v>
      </c>
      <c r="F3">
        <v>151</v>
      </c>
      <c r="G3">
        <f t="shared" ref="G3:G17" si="0">G2+F3</f>
        <v>302</v>
      </c>
      <c r="H3">
        <f t="shared" ref="H3:H17" si="1">H2+D3</f>
        <v>2</v>
      </c>
    </row>
    <row r="4" spans="1:8" x14ac:dyDescent="0.4">
      <c r="A4">
        <v>3</v>
      </c>
      <c r="B4" t="s">
        <v>6</v>
      </c>
      <c r="C4">
        <v>3</v>
      </c>
      <c r="D4">
        <v>5</v>
      </c>
      <c r="E4">
        <v>5</v>
      </c>
      <c r="F4">
        <v>163</v>
      </c>
      <c r="G4">
        <f t="shared" si="0"/>
        <v>465</v>
      </c>
      <c r="H4">
        <f t="shared" si="1"/>
        <v>7</v>
      </c>
    </row>
    <row r="5" spans="1:8" x14ac:dyDescent="0.4">
      <c r="A5">
        <v>4</v>
      </c>
      <c r="B5" t="s">
        <v>7</v>
      </c>
      <c r="C5">
        <v>4</v>
      </c>
      <c r="D5">
        <v>3.6</v>
      </c>
      <c r="E5">
        <v>4</v>
      </c>
      <c r="F5">
        <v>163</v>
      </c>
      <c r="G5">
        <f t="shared" si="0"/>
        <v>628</v>
      </c>
      <c r="H5">
        <f t="shared" si="1"/>
        <v>10.6</v>
      </c>
    </row>
    <row r="6" spans="1:8" x14ac:dyDescent="0.4">
      <c r="A6">
        <v>5</v>
      </c>
      <c r="B6" t="s">
        <v>8</v>
      </c>
      <c r="C6">
        <v>5</v>
      </c>
      <c r="D6">
        <v>6</v>
      </c>
      <c r="E6">
        <v>6</v>
      </c>
      <c r="F6">
        <v>227.5</v>
      </c>
      <c r="G6">
        <f t="shared" si="0"/>
        <v>855.5</v>
      </c>
      <c r="H6">
        <f t="shared" si="1"/>
        <v>16.600000000000001</v>
      </c>
    </row>
    <row r="7" spans="1:8" x14ac:dyDescent="0.4">
      <c r="A7">
        <v>6</v>
      </c>
      <c r="B7" t="s">
        <v>9</v>
      </c>
      <c r="C7">
        <v>6</v>
      </c>
      <c r="D7">
        <v>4</v>
      </c>
      <c r="E7">
        <v>4</v>
      </c>
      <c r="F7">
        <v>227.5</v>
      </c>
      <c r="G7">
        <f t="shared" si="0"/>
        <v>1083</v>
      </c>
      <c r="H7">
        <f t="shared" si="1"/>
        <v>20.6</v>
      </c>
    </row>
    <row r="8" spans="1:8" x14ac:dyDescent="0.4">
      <c r="A8">
        <v>8</v>
      </c>
      <c r="B8" t="s">
        <v>12</v>
      </c>
      <c r="C8">
        <v>7</v>
      </c>
      <c r="D8">
        <v>9</v>
      </c>
      <c r="E8">
        <v>9</v>
      </c>
      <c r="F8">
        <v>512</v>
      </c>
      <c r="G8">
        <f t="shared" si="0"/>
        <v>1595</v>
      </c>
      <c r="H8">
        <f t="shared" si="1"/>
        <v>29.6</v>
      </c>
    </row>
    <row r="9" spans="1:8" x14ac:dyDescent="0.4">
      <c r="A9">
        <v>10</v>
      </c>
      <c r="B9" t="s">
        <v>14</v>
      </c>
      <c r="C9">
        <v>8</v>
      </c>
      <c r="D9">
        <v>11</v>
      </c>
      <c r="E9">
        <v>11</v>
      </c>
      <c r="F9">
        <v>400</v>
      </c>
      <c r="G9">
        <f t="shared" si="0"/>
        <v>1995</v>
      </c>
      <c r="H9">
        <f t="shared" si="1"/>
        <v>40.6</v>
      </c>
    </row>
    <row r="10" spans="1:8" x14ac:dyDescent="0.4">
      <c r="A10">
        <v>12</v>
      </c>
      <c r="B10" t="s">
        <v>16</v>
      </c>
      <c r="C10">
        <v>9</v>
      </c>
      <c r="D10">
        <v>9</v>
      </c>
      <c r="E10">
        <v>9</v>
      </c>
      <c r="F10">
        <v>517</v>
      </c>
      <c r="G10">
        <f t="shared" si="0"/>
        <v>2512</v>
      </c>
      <c r="H10">
        <f t="shared" si="1"/>
        <v>49.6</v>
      </c>
    </row>
    <row r="11" spans="1:8" x14ac:dyDescent="0.4">
      <c r="A11">
        <v>14</v>
      </c>
      <c r="B11" t="s">
        <v>18</v>
      </c>
      <c r="C11">
        <v>10</v>
      </c>
      <c r="D11">
        <v>7</v>
      </c>
      <c r="E11">
        <v>7</v>
      </c>
      <c r="F11">
        <v>224</v>
      </c>
      <c r="G11">
        <f t="shared" si="0"/>
        <v>2736</v>
      </c>
      <c r="H11">
        <f t="shared" si="1"/>
        <v>56.6</v>
      </c>
    </row>
    <row r="12" spans="1:8" x14ac:dyDescent="0.4">
      <c r="A12">
        <v>16</v>
      </c>
      <c r="B12" t="s">
        <v>20</v>
      </c>
      <c r="C12">
        <v>11</v>
      </c>
      <c r="D12">
        <v>12</v>
      </c>
      <c r="E12">
        <v>12</v>
      </c>
      <c r="F12">
        <v>715</v>
      </c>
      <c r="G12">
        <f t="shared" si="0"/>
        <v>3451</v>
      </c>
      <c r="H12">
        <f t="shared" si="1"/>
        <v>68.599999999999994</v>
      </c>
    </row>
    <row r="13" spans="1:8" x14ac:dyDescent="0.4">
      <c r="A13">
        <v>18</v>
      </c>
      <c r="B13" t="s">
        <v>22</v>
      </c>
      <c r="C13">
        <v>12</v>
      </c>
      <c r="D13">
        <v>14</v>
      </c>
      <c r="E13">
        <v>14</v>
      </c>
      <c r="F13">
        <v>754</v>
      </c>
      <c r="G13">
        <f t="shared" si="0"/>
        <v>4205</v>
      </c>
      <c r="H13">
        <f t="shared" si="1"/>
        <v>82.6</v>
      </c>
    </row>
    <row r="14" spans="1:8" x14ac:dyDescent="0.4">
      <c r="A14">
        <v>9</v>
      </c>
      <c r="B14" t="s">
        <v>13</v>
      </c>
      <c r="C14">
        <v>13</v>
      </c>
      <c r="D14">
        <v>2</v>
      </c>
      <c r="E14">
        <v>2</v>
      </c>
      <c r="F14">
        <v>453</v>
      </c>
      <c r="G14">
        <f t="shared" si="0"/>
        <v>4658</v>
      </c>
      <c r="H14">
        <f t="shared" si="1"/>
        <v>84.6</v>
      </c>
    </row>
    <row r="15" spans="1:8" x14ac:dyDescent="0.4">
      <c r="A15">
        <v>11</v>
      </c>
      <c r="B15" t="s">
        <v>15</v>
      </c>
      <c r="C15">
        <v>14</v>
      </c>
      <c r="D15">
        <v>3</v>
      </c>
      <c r="E15">
        <v>3</v>
      </c>
      <c r="F15">
        <v>134</v>
      </c>
      <c r="G15">
        <f t="shared" si="0"/>
        <v>4792</v>
      </c>
      <c r="H15">
        <f t="shared" si="1"/>
        <v>87.6</v>
      </c>
    </row>
    <row r="16" spans="1:8" x14ac:dyDescent="0.4">
      <c r="A16">
        <v>13</v>
      </c>
      <c r="B16" t="s">
        <v>17</v>
      </c>
      <c r="C16">
        <v>15</v>
      </c>
      <c r="D16">
        <v>3</v>
      </c>
      <c r="E16">
        <v>3</v>
      </c>
      <c r="F16">
        <v>79</v>
      </c>
      <c r="G16">
        <f t="shared" si="0"/>
        <v>4871</v>
      </c>
      <c r="H16">
        <f t="shared" si="1"/>
        <v>90.6</v>
      </c>
    </row>
    <row r="17" spans="1:8" x14ac:dyDescent="0.4">
      <c r="A17">
        <v>17</v>
      </c>
      <c r="B17" t="s">
        <v>21</v>
      </c>
      <c r="C17">
        <v>16</v>
      </c>
      <c r="D17">
        <v>2</v>
      </c>
      <c r="E17">
        <v>2</v>
      </c>
      <c r="F17">
        <v>460</v>
      </c>
      <c r="G17">
        <f t="shared" si="0"/>
        <v>5331</v>
      </c>
      <c r="H17">
        <f t="shared" si="1"/>
        <v>92.6</v>
      </c>
    </row>
    <row r="18" spans="1:8" x14ac:dyDescent="0.4">
      <c r="A18">
        <v>7</v>
      </c>
      <c r="B18" t="s">
        <v>11</v>
      </c>
      <c r="C18" s="1" t="s">
        <v>25</v>
      </c>
      <c r="D18">
        <v>0</v>
      </c>
      <c r="E18">
        <v>4</v>
      </c>
      <c r="F18">
        <v>0</v>
      </c>
      <c r="G18" s="1" t="s">
        <v>25</v>
      </c>
      <c r="H18" s="1" t="s">
        <v>25</v>
      </c>
    </row>
    <row r="19" spans="1:8" x14ac:dyDescent="0.4">
      <c r="A19">
        <v>15</v>
      </c>
      <c r="B19" t="s">
        <v>19</v>
      </c>
      <c r="C19" s="1" t="s">
        <v>25</v>
      </c>
      <c r="D19">
        <v>0</v>
      </c>
      <c r="E19">
        <v>3</v>
      </c>
      <c r="F19">
        <v>0</v>
      </c>
      <c r="G19" s="1" t="s">
        <v>25</v>
      </c>
      <c r="H19" s="1" t="s">
        <v>25</v>
      </c>
    </row>
  </sheetData>
  <sortState ref="A2:F19">
    <sortCondition ref="C2:C19"/>
  </sortState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A59A-F3BB-43B2-B2E3-426489F4DB1F}">
  <dimension ref="A1:H160"/>
  <sheetViews>
    <sheetView tabSelected="1" topLeftCell="D2" zoomScale="130" zoomScaleNormal="130" workbookViewId="0">
      <selection activeCell="G6" sqref="G6"/>
    </sheetView>
  </sheetViews>
  <sheetFormatPr defaultRowHeight="18.75" x14ac:dyDescent="0.4"/>
  <cols>
    <col min="2" max="2" width="16.25" bestFit="1" customWidth="1"/>
    <col min="3" max="3" width="11" bestFit="1" customWidth="1"/>
    <col min="4" max="5" width="5.25" bestFit="1" customWidth="1"/>
  </cols>
  <sheetData>
    <row r="1" spans="1:8" x14ac:dyDescent="0.4">
      <c r="A1" t="s">
        <v>0</v>
      </c>
      <c r="B1" t="s">
        <v>4</v>
      </c>
      <c r="C1" t="s">
        <v>1</v>
      </c>
      <c r="D1" t="s">
        <v>23</v>
      </c>
      <c r="E1" t="s">
        <v>2</v>
      </c>
      <c r="F1" t="s">
        <v>3</v>
      </c>
      <c r="G1" t="s">
        <v>26</v>
      </c>
      <c r="H1" t="s">
        <v>24</v>
      </c>
    </row>
    <row r="2" spans="1:8" x14ac:dyDescent="0.4">
      <c r="G2">
        <v>0</v>
      </c>
      <c r="H2">
        <v>0</v>
      </c>
    </row>
    <row r="3" spans="1:8" x14ac:dyDescent="0.4">
      <c r="A3">
        <v>5</v>
      </c>
      <c r="B3" t="s">
        <v>27</v>
      </c>
      <c r="C3">
        <v>1</v>
      </c>
      <c r="D3">
        <v>3</v>
      </c>
      <c r="E3">
        <v>3</v>
      </c>
      <c r="F3">
        <v>218</v>
      </c>
      <c r="G3">
        <f>F3</f>
        <v>218</v>
      </c>
      <c r="H3">
        <f>D3</f>
        <v>3</v>
      </c>
    </row>
    <row r="4" spans="1:8" x14ac:dyDescent="0.4">
      <c r="A4">
        <v>6</v>
      </c>
      <c r="B4" t="s">
        <v>28</v>
      </c>
      <c r="C4">
        <v>2</v>
      </c>
      <c r="D4">
        <v>6</v>
      </c>
      <c r="E4">
        <v>6</v>
      </c>
      <c r="F4">
        <v>142</v>
      </c>
      <c r="G4">
        <f t="shared" ref="G4:G20" si="0">G3+F4</f>
        <v>360</v>
      </c>
      <c r="H4">
        <f t="shared" ref="H4:H20" si="1">H3+D4</f>
        <v>9</v>
      </c>
    </row>
    <row r="5" spans="1:8" x14ac:dyDescent="0.4">
      <c r="A5">
        <v>7</v>
      </c>
      <c r="B5" t="s">
        <v>29</v>
      </c>
      <c r="C5">
        <v>3</v>
      </c>
      <c r="D5">
        <v>4</v>
      </c>
      <c r="E5">
        <v>4</v>
      </c>
      <c r="F5">
        <v>174</v>
      </c>
      <c r="G5">
        <f t="shared" si="0"/>
        <v>534</v>
      </c>
      <c r="H5">
        <f t="shared" si="1"/>
        <v>13</v>
      </c>
    </row>
    <row r="6" spans="1:8" x14ac:dyDescent="0.4">
      <c r="A6">
        <v>8</v>
      </c>
      <c r="B6" t="s">
        <v>30</v>
      </c>
      <c r="C6">
        <v>4</v>
      </c>
      <c r="D6">
        <v>8</v>
      </c>
      <c r="E6">
        <v>8</v>
      </c>
      <c r="F6">
        <v>355</v>
      </c>
      <c r="G6">
        <f t="shared" si="0"/>
        <v>889</v>
      </c>
      <c r="H6">
        <f t="shared" si="1"/>
        <v>21</v>
      </c>
    </row>
    <row r="7" spans="1:8" x14ac:dyDescent="0.4">
      <c r="A7">
        <v>10</v>
      </c>
      <c r="B7" t="s">
        <v>36</v>
      </c>
      <c r="C7">
        <v>5</v>
      </c>
      <c r="D7">
        <v>12</v>
      </c>
      <c r="E7">
        <v>12</v>
      </c>
      <c r="F7">
        <v>593</v>
      </c>
      <c r="G7">
        <f t="shared" si="0"/>
        <v>1482</v>
      </c>
      <c r="H7">
        <f t="shared" si="1"/>
        <v>33</v>
      </c>
    </row>
    <row r="8" spans="1:8" x14ac:dyDescent="0.4">
      <c r="A8">
        <v>12</v>
      </c>
      <c r="B8" t="s">
        <v>31</v>
      </c>
      <c r="C8">
        <v>6</v>
      </c>
      <c r="D8">
        <v>14</v>
      </c>
      <c r="E8">
        <v>14</v>
      </c>
      <c r="F8">
        <v>292</v>
      </c>
      <c r="G8">
        <f t="shared" si="0"/>
        <v>1774</v>
      </c>
      <c r="H8">
        <f t="shared" si="1"/>
        <v>47</v>
      </c>
    </row>
    <row r="9" spans="1:8" x14ac:dyDescent="0.4">
      <c r="A9">
        <v>14</v>
      </c>
      <c r="B9" t="s">
        <v>32</v>
      </c>
      <c r="C9">
        <v>7</v>
      </c>
      <c r="D9">
        <v>8</v>
      </c>
      <c r="E9">
        <v>8</v>
      </c>
      <c r="F9">
        <v>547</v>
      </c>
      <c r="G9">
        <f t="shared" si="0"/>
        <v>2321</v>
      </c>
      <c r="H9">
        <f t="shared" si="1"/>
        <v>55</v>
      </c>
    </row>
    <row r="10" spans="1:8" x14ac:dyDescent="0.4">
      <c r="A10">
        <v>16</v>
      </c>
      <c r="B10" t="s">
        <v>33</v>
      </c>
      <c r="C10">
        <v>8</v>
      </c>
      <c r="D10">
        <v>12</v>
      </c>
      <c r="E10">
        <v>12</v>
      </c>
      <c r="F10">
        <v>366</v>
      </c>
      <c r="G10">
        <f t="shared" si="0"/>
        <v>2687</v>
      </c>
      <c r="H10">
        <f t="shared" si="1"/>
        <v>67</v>
      </c>
    </row>
    <row r="11" spans="1:8" x14ac:dyDescent="0.4">
      <c r="A11">
        <v>18</v>
      </c>
      <c r="B11" t="s">
        <v>34</v>
      </c>
      <c r="C11">
        <v>9</v>
      </c>
      <c r="D11">
        <v>7</v>
      </c>
      <c r="E11">
        <v>7</v>
      </c>
      <c r="F11">
        <v>371</v>
      </c>
      <c r="G11">
        <f t="shared" si="0"/>
        <v>3058</v>
      </c>
      <c r="H11">
        <f t="shared" si="1"/>
        <v>74</v>
      </c>
    </row>
    <row r="12" spans="1:8" x14ac:dyDescent="0.4">
      <c r="A12">
        <v>17</v>
      </c>
      <c r="B12" t="s">
        <v>35</v>
      </c>
      <c r="C12">
        <v>10</v>
      </c>
      <c r="D12">
        <v>9</v>
      </c>
      <c r="E12">
        <v>9</v>
      </c>
      <c r="F12">
        <v>382</v>
      </c>
      <c r="G12">
        <f t="shared" si="0"/>
        <v>3440</v>
      </c>
      <c r="H12">
        <f t="shared" si="1"/>
        <v>83</v>
      </c>
    </row>
    <row r="13" spans="1:8" x14ac:dyDescent="0.4">
      <c r="A13">
        <v>9</v>
      </c>
      <c r="B13" t="s">
        <v>37</v>
      </c>
      <c r="C13">
        <v>11</v>
      </c>
      <c r="D13">
        <v>6</v>
      </c>
      <c r="E13">
        <v>6</v>
      </c>
      <c r="F13">
        <v>179</v>
      </c>
      <c r="G13">
        <f t="shared" si="0"/>
        <v>3619</v>
      </c>
      <c r="H13">
        <f t="shared" si="1"/>
        <v>89</v>
      </c>
    </row>
    <row r="14" spans="1:8" x14ac:dyDescent="0.4">
      <c r="A14">
        <v>11</v>
      </c>
      <c r="B14" t="s">
        <v>38</v>
      </c>
      <c r="C14">
        <v>12</v>
      </c>
      <c r="D14">
        <v>2</v>
      </c>
      <c r="E14">
        <v>2</v>
      </c>
      <c r="F14">
        <v>92</v>
      </c>
      <c r="G14">
        <f t="shared" si="0"/>
        <v>3711</v>
      </c>
      <c r="H14">
        <f t="shared" si="1"/>
        <v>91</v>
      </c>
    </row>
    <row r="15" spans="1:8" x14ac:dyDescent="0.4">
      <c r="A15">
        <v>13</v>
      </c>
      <c r="B15" t="s">
        <v>39</v>
      </c>
      <c r="C15">
        <v>13</v>
      </c>
      <c r="D15">
        <v>3</v>
      </c>
      <c r="E15">
        <v>3</v>
      </c>
      <c r="F15">
        <v>254</v>
      </c>
      <c r="G15">
        <f t="shared" si="0"/>
        <v>3965</v>
      </c>
      <c r="H15">
        <f t="shared" si="1"/>
        <v>94</v>
      </c>
    </row>
    <row r="16" spans="1:8" x14ac:dyDescent="0.4">
      <c r="A16">
        <v>15</v>
      </c>
      <c r="B16" t="s">
        <v>40</v>
      </c>
      <c r="C16">
        <v>14</v>
      </c>
      <c r="D16">
        <v>2</v>
      </c>
      <c r="E16">
        <v>2</v>
      </c>
      <c r="F16">
        <v>89</v>
      </c>
      <c r="G16">
        <f t="shared" si="0"/>
        <v>4054</v>
      </c>
      <c r="H16">
        <f t="shared" si="1"/>
        <v>96</v>
      </c>
    </row>
    <row r="17" spans="1:8" x14ac:dyDescent="0.4">
      <c r="A17">
        <v>1</v>
      </c>
      <c r="B17" t="s">
        <v>41</v>
      </c>
      <c r="C17">
        <v>15</v>
      </c>
      <c r="D17">
        <v>1</v>
      </c>
      <c r="E17">
        <v>1</v>
      </c>
      <c r="F17">
        <v>49</v>
      </c>
      <c r="G17">
        <f t="shared" si="0"/>
        <v>4103</v>
      </c>
      <c r="H17">
        <f t="shared" si="1"/>
        <v>97</v>
      </c>
    </row>
    <row r="18" spans="1:8" x14ac:dyDescent="0.4">
      <c r="A18">
        <v>2</v>
      </c>
      <c r="B18" t="s">
        <v>42</v>
      </c>
      <c r="C18">
        <v>16</v>
      </c>
      <c r="D18">
        <v>1</v>
      </c>
      <c r="E18">
        <v>1</v>
      </c>
      <c r="F18">
        <v>49</v>
      </c>
      <c r="G18">
        <f t="shared" si="0"/>
        <v>4152</v>
      </c>
      <c r="H18">
        <f t="shared" si="1"/>
        <v>98</v>
      </c>
    </row>
    <row r="19" spans="1:8" x14ac:dyDescent="0.4">
      <c r="A19">
        <v>3</v>
      </c>
      <c r="B19" t="s">
        <v>43</v>
      </c>
      <c r="C19" s="2">
        <v>17</v>
      </c>
      <c r="D19">
        <v>1</v>
      </c>
      <c r="E19">
        <v>1</v>
      </c>
      <c r="F19">
        <v>49</v>
      </c>
      <c r="G19">
        <f t="shared" si="0"/>
        <v>4201</v>
      </c>
      <c r="H19">
        <f t="shared" si="1"/>
        <v>99</v>
      </c>
    </row>
    <row r="20" spans="1:8" x14ac:dyDescent="0.4">
      <c r="A20">
        <v>4</v>
      </c>
      <c r="B20" t="s">
        <v>44</v>
      </c>
      <c r="C20" s="2">
        <v>18</v>
      </c>
      <c r="D20">
        <v>1</v>
      </c>
      <c r="E20">
        <v>1</v>
      </c>
      <c r="F20">
        <v>49</v>
      </c>
      <c r="G20">
        <f t="shared" si="0"/>
        <v>4250</v>
      </c>
      <c r="H20">
        <f t="shared" si="1"/>
        <v>100</v>
      </c>
    </row>
    <row r="22" spans="1:8" x14ac:dyDescent="0.4">
      <c r="C22" t="s">
        <v>45</v>
      </c>
      <c r="G22">
        <v>0</v>
      </c>
      <c r="H22">
        <v>0</v>
      </c>
    </row>
    <row r="23" spans="1:8" x14ac:dyDescent="0.4">
      <c r="D23">
        <v>1</v>
      </c>
      <c r="G23">
        <v>25</v>
      </c>
      <c r="H23">
        <f>D23</f>
        <v>1</v>
      </c>
    </row>
    <row r="24" spans="1:8" x14ac:dyDescent="0.4">
      <c r="D24">
        <v>1</v>
      </c>
      <c r="G24">
        <v>43</v>
      </c>
      <c r="H24">
        <f>H23+D24</f>
        <v>2</v>
      </c>
    </row>
    <row r="25" spans="1:8" x14ac:dyDescent="0.4">
      <c r="D25">
        <v>1</v>
      </c>
      <c r="G25">
        <v>65</v>
      </c>
      <c r="H25">
        <f>H24+D25</f>
        <v>3</v>
      </c>
    </row>
    <row r="26" spans="1:8" x14ac:dyDescent="0.4">
      <c r="D26">
        <v>1</v>
      </c>
      <c r="G26">
        <v>87</v>
      </c>
      <c r="H26">
        <f>H25+D26</f>
        <v>4</v>
      </c>
    </row>
    <row r="27" spans="1:8" x14ac:dyDescent="0.4">
      <c r="D27">
        <v>3</v>
      </c>
      <c r="G27">
        <v>138</v>
      </c>
      <c r="H27">
        <f>H26+D27</f>
        <v>7</v>
      </c>
    </row>
    <row r="28" spans="1:8" x14ac:dyDescent="0.4">
      <c r="D28">
        <v>6</v>
      </c>
      <c r="G28">
        <v>257</v>
      </c>
      <c r="H28">
        <f>H27+D28</f>
        <v>13</v>
      </c>
    </row>
    <row r="29" spans="1:8" x14ac:dyDescent="0.4">
      <c r="D29">
        <v>4</v>
      </c>
      <c r="G29">
        <v>332</v>
      </c>
      <c r="H29">
        <f>H28+D29</f>
        <v>17</v>
      </c>
    </row>
    <row r="30" spans="1:8" x14ac:dyDescent="0.4">
      <c r="D30">
        <v>8</v>
      </c>
      <c r="G30">
        <v>501</v>
      </c>
      <c r="H30">
        <f>H29+D30</f>
        <v>25</v>
      </c>
    </row>
    <row r="31" spans="1:8" x14ac:dyDescent="0.4">
      <c r="D31">
        <v>6</v>
      </c>
      <c r="G31">
        <v>550</v>
      </c>
      <c r="H31">
        <f>H30+D31</f>
        <v>31</v>
      </c>
    </row>
    <row r="32" spans="1:8" x14ac:dyDescent="0.4">
      <c r="D32">
        <v>12</v>
      </c>
      <c r="G32">
        <v>843</v>
      </c>
      <c r="H32">
        <f>H31+D32</f>
        <v>43</v>
      </c>
    </row>
    <row r="33" spans="3:8" x14ac:dyDescent="0.4">
      <c r="D33">
        <v>2</v>
      </c>
      <c r="G33">
        <v>875</v>
      </c>
      <c r="H33">
        <f>H32+D33</f>
        <v>45</v>
      </c>
    </row>
    <row r="34" spans="3:8" x14ac:dyDescent="0.4">
      <c r="D34">
        <v>14</v>
      </c>
      <c r="G34">
        <v>1119</v>
      </c>
      <c r="H34">
        <f>H33+D34</f>
        <v>59</v>
      </c>
    </row>
    <row r="35" spans="3:8" x14ac:dyDescent="0.4">
      <c r="D35">
        <v>3</v>
      </c>
      <c r="G35">
        <v>1180</v>
      </c>
      <c r="H35">
        <f>H34+D35</f>
        <v>62</v>
      </c>
    </row>
    <row r="36" spans="3:8" x14ac:dyDescent="0.4">
      <c r="D36">
        <v>8</v>
      </c>
      <c r="G36">
        <v>1339</v>
      </c>
      <c r="H36">
        <f>H35+D36</f>
        <v>70</v>
      </c>
    </row>
    <row r="37" spans="3:8" x14ac:dyDescent="0.4">
      <c r="D37">
        <v>2</v>
      </c>
      <c r="G37">
        <v>1421</v>
      </c>
      <c r="H37">
        <f>H36+D37</f>
        <v>72</v>
      </c>
    </row>
    <row r="38" spans="3:8" x14ac:dyDescent="0.4">
      <c r="D38">
        <v>12</v>
      </c>
      <c r="G38">
        <v>1634</v>
      </c>
      <c r="H38">
        <f>H37+D38</f>
        <v>84</v>
      </c>
    </row>
    <row r="39" spans="3:8" x14ac:dyDescent="0.4">
      <c r="C39" s="2"/>
      <c r="D39">
        <v>9</v>
      </c>
      <c r="G39">
        <v>1855</v>
      </c>
      <c r="H39">
        <f>H38+D39</f>
        <v>93</v>
      </c>
    </row>
    <row r="40" spans="3:8" x14ac:dyDescent="0.4">
      <c r="C40" s="2"/>
      <c r="D40">
        <v>7</v>
      </c>
      <c r="G40">
        <v>1977</v>
      </c>
      <c r="H40">
        <f>H39+D40</f>
        <v>100</v>
      </c>
    </row>
    <row r="42" spans="3:8" x14ac:dyDescent="0.4">
      <c r="C42" t="s">
        <v>46</v>
      </c>
    </row>
    <row r="43" spans="3:8" x14ac:dyDescent="0.4">
      <c r="D43">
        <v>3</v>
      </c>
    </row>
    <row r="44" spans="3:8" x14ac:dyDescent="0.4">
      <c r="D44">
        <v>1</v>
      </c>
    </row>
    <row r="45" spans="3:8" x14ac:dyDescent="0.4">
      <c r="D45">
        <v>1</v>
      </c>
    </row>
    <row r="46" spans="3:8" x14ac:dyDescent="0.4">
      <c r="D46">
        <v>1</v>
      </c>
    </row>
    <row r="47" spans="3:8" ht="19.5" thickBot="1" x14ac:dyDescent="0.45">
      <c r="D47">
        <v>1</v>
      </c>
    </row>
    <row r="48" spans="3:8" x14ac:dyDescent="0.4">
      <c r="D48">
        <v>6</v>
      </c>
      <c r="G48" s="3">
        <v>0</v>
      </c>
      <c r="H48" s="4">
        <v>0</v>
      </c>
    </row>
    <row r="49" spans="3:8" x14ac:dyDescent="0.4">
      <c r="D49">
        <v>4</v>
      </c>
      <c r="G49" s="5">
        <v>376</v>
      </c>
      <c r="H49" s="6">
        <v>13</v>
      </c>
    </row>
    <row r="50" spans="3:8" x14ac:dyDescent="0.4">
      <c r="D50">
        <v>8</v>
      </c>
      <c r="G50" s="5">
        <v>724</v>
      </c>
      <c r="H50" s="6">
        <v>25</v>
      </c>
    </row>
    <row r="51" spans="3:8" x14ac:dyDescent="0.4">
      <c r="D51">
        <v>6</v>
      </c>
      <c r="G51" s="5">
        <v>821</v>
      </c>
      <c r="H51" s="6">
        <v>31</v>
      </c>
    </row>
    <row r="52" spans="3:8" x14ac:dyDescent="0.4">
      <c r="D52">
        <v>12</v>
      </c>
      <c r="F52">
        <v>375</v>
      </c>
      <c r="G52" s="5">
        <f>G51+F52</f>
        <v>1196</v>
      </c>
      <c r="H52" s="6">
        <v>43</v>
      </c>
    </row>
    <row r="53" spans="3:8" x14ac:dyDescent="0.4">
      <c r="D53">
        <v>2</v>
      </c>
      <c r="F53">
        <v>40</v>
      </c>
      <c r="G53" s="5">
        <f>G52+F53</f>
        <v>1236</v>
      </c>
      <c r="H53" s="6">
        <v>45</v>
      </c>
    </row>
    <row r="54" spans="3:8" x14ac:dyDescent="0.4">
      <c r="D54">
        <v>14</v>
      </c>
      <c r="F54">
        <v>338</v>
      </c>
      <c r="G54" s="5">
        <f>G53+F54</f>
        <v>1574</v>
      </c>
      <c r="H54" s="6">
        <v>59</v>
      </c>
    </row>
    <row r="55" spans="3:8" x14ac:dyDescent="0.4">
      <c r="D55">
        <v>3</v>
      </c>
      <c r="F55">
        <v>84</v>
      </c>
      <c r="G55" s="5">
        <f>G54+F55</f>
        <v>1658</v>
      </c>
      <c r="H55" s="6">
        <v>62</v>
      </c>
    </row>
    <row r="56" spans="3:8" x14ac:dyDescent="0.4">
      <c r="D56">
        <v>8</v>
      </c>
      <c r="F56">
        <v>197</v>
      </c>
      <c r="G56" s="5">
        <f>G55+F56</f>
        <v>1855</v>
      </c>
      <c r="H56" s="6">
        <v>70</v>
      </c>
    </row>
    <row r="57" spans="3:8" x14ac:dyDescent="0.4">
      <c r="D57">
        <v>2</v>
      </c>
      <c r="F57">
        <v>58</v>
      </c>
      <c r="G57" s="5">
        <f>G56+F57</f>
        <v>1913</v>
      </c>
      <c r="H57" s="6">
        <v>72</v>
      </c>
    </row>
    <row r="58" spans="3:8" x14ac:dyDescent="0.4">
      <c r="D58">
        <v>12</v>
      </c>
      <c r="F58">
        <v>287</v>
      </c>
      <c r="G58" s="5">
        <f>G57+F58</f>
        <v>2200</v>
      </c>
      <c r="H58" s="6">
        <v>84</v>
      </c>
    </row>
    <row r="59" spans="3:8" x14ac:dyDescent="0.4">
      <c r="C59" s="2"/>
      <c r="D59">
        <v>9</v>
      </c>
      <c r="F59">
        <v>246</v>
      </c>
      <c r="G59" s="5">
        <f>G58+F59</f>
        <v>2446</v>
      </c>
      <c r="H59" s="6">
        <v>93</v>
      </c>
    </row>
    <row r="60" spans="3:8" ht="19.5" thickBot="1" x14ac:dyDescent="0.45">
      <c r="C60" s="2"/>
      <c r="D60">
        <v>7</v>
      </c>
      <c r="F60">
        <v>327</v>
      </c>
      <c r="G60" s="7">
        <f>G59+F60</f>
        <v>2773</v>
      </c>
      <c r="H60" s="8">
        <v>100</v>
      </c>
    </row>
    <row r="61" spans="3:8" ht="19.5" thickBot="1" x14ac:dyDescent="0.45"/>
    <row r="62" spans="3:8" x14ac:dyDescent="0.4">
      <c r="C62" t="s">
        <v>47</v>
      </c>
      <c r="G62" s="3">
        <v>0</v>
      </c>
      <c r="H62" s="4">
        <v>0</v>
      </c>
    </row>
    <row r="63" spans="3:8" x14ac:dyDescent="0.4">
      <c r="D63">
        <v>1</v>
      </c>
      <c r="G63" s="5">
        <v>45</v>
      </c>
      <c r="H63" s="6">
        <f>D63</f>
        <v>1</v>
      </c>
    </row>
    <row r="64" spans="3:8" x14ac:dyDescent="0.4">
      <c r="D64">
        <v>1</v>
      </c>
      <c r="G64" s="5">
        <v>65</v>
      </c>
      <c r="H64" s="6">
        <f>H63+D64</f>
        <v>2</v>
      </c>
    </row>
    <row r="65" spans="3:8" x14ac:dyDescent="0.4">
      <c r="D65">
        <v>1</v>
      </c>
      <c r="F65">
        <v>53</v>
      </c>
      <c r="G65" s="5">
        <f>G64+F65</f>
        <v>118</v>
      </c>
      <c r="H65" s="6">
        <f>H64+D65</f>
        <v>3</v>
      </c>
    </row>
    <row r="66" spans="3:8" x14ac:dyDescent="0.4">
      <c r="D66">
        <v>1</v>
      </c>
      <c r="F66">
        <v>38</v>
      </c>
      <c r="G66" s="5">
        <f>G65+F66</f>
        <v>156</v>
      </c>
      <c r="H66" s="6">
        <f>H65+D66</f>
        <v>4</v>
      </c>
    </row>
    <row r="67" spans="3:8" x14ac:dyDescent="0.4">
      <c r="D67">
        <v>3</v>
      </c>
      <c r="G67" s="5">
        <v>247</v>
      </c>
      <c r="H67" s="6">
        <f>H66+D67</f>
        <v>7</v>
      </c>
    </row>
    <row r="68" spans="3:8" x14ac:dyDescent="0.4">
      <c r="D68">
        <v>6</v>
      </c>
      <c r="G68" s="5">
        <v>469</v>
      </c>
      <c r="H68" s="6">
        <f>H67+D68</f>
        <v>13</v>
      </c>
    </row>
    <row r="69" spans="3:8" x14ac:dyDescent="0.4">
      <c r="D69">
        <v>4</v>
      </c>
      <c r="G69" s="5">
        <v>600</v>
      </c>
      <c r="H69" s="6">
        <f>H68+D69</f>
        <v>17</v>
      </c>
    </row>
    <row r="70" spans="3:8" x14ac:dyDescent="0.4">
      <c r="D70">
        <v>8</v>
      </c>
      <c r="F70">
        <v>197</v>
      </c>
      <c r="G70" s="5">
        <f>G69+F70</f>
        <v>797</v>
      </c>
      <c r="H70" s="6">
        <f>H69+D70</f>
        <v>25</v>
      </c>
    </row>
    <row r="71" spans="3:8" x14ac:dyDescent="0.4">
      <c r="D71">
        <v>6</v>
      </c>
      <c r="F71">
        <v>213</v>
      </c>
      <c r="G71" s="5">
        <f>G70+F71</f>
        <v>1010</v>
      </c>
      <c r="H71" s="6">
        <f>H70+D71</f>
        <v>31</v>
      </c>
    </row>
    <row r="72" spans="3:8" x14ac:dyDescent="0.4">
      <c r="D72">
        <v>12</v>
      </c>
      <c r="F72">
        <v>211</v>
      </c>
      <c r="G72" s="5">
        <f>G71+F72</f>
        <v>1221</v>
      </c>
      <c r="H72" s="6">
        <f>H71+D72</f>
        <v>43</v>
      </c>
    </row>
    <row r="73" spans="3:8" x14ac:dyDescent="0.4">
      <c r="D73">
        <v>2</v>
      </c>
      <c r="F73">
        <v>68</v>
      </c>
      <c r="G73" s="5">
        <f>G72+F73</f>
        <v>1289</v>
      </c>
      <c r="H73" s="6">
        <f>H72+D73</f>
        <v>45</v>
      </c>
    </row>
    <row r="74" spans="3:8" x14ac:dyDescent="0.4">
      <c r="D74">
        <v>14</v>
      </c>
      <c r="F74">
        <v>361</v>
      </c>
      <c r="G74" s="5">
        <f>G73+F74</f>
        <v>1650</v>
      </c>
      <c r="H74" s="6">
        <f>H73+D74</f>
        <v>59</v>
      </c>
    </row>
    <row r="75" spans="3:8" x14ac:dyDescent="0.4">
      <c r="D75">
        <v>3</v>
      </c>
      <c r="F75">
        <v>73</v>
      </c>
      <c r="G75" s="5">
        <f>G74+F75</f>
        <v>1723</v>
      </c>
      <c r="H75" s="6">
        <f>H74+D75</f>
        <v>62</v>
      </c>
    </row>
    <row r="76" spans="3:8" x14ac:dyDescent="0.4">
      <c r="D76">
        <v>8</v>
      </c>
      <c r="F76">
        <v>268</v>
      </c>
      <c r="G76" s="5">
        <f>G75+F76</f>
        <v>1991</v>
      </c>
      <c r="H76" s="6">
        <f>H75+D76</f>
        <v>70</v>
      </c>
    </row>
    <row r="77" spans="3:8" x14ac:dyDescent="0.4">
      <c r="D77">
        <v>2</v>
      </c>
      <c r="F77">
        <v>61</v>
      </c>
      <c r="G77" s="5">
        <f>G76+F77</f>
        <v>2052</v>
      </c>
      <c r="H77" s="6">
        <f>H76+D77</f>
        <v>72</v>
      </c>
    </row>
    <row r="78" spans="3:8" x14ac:dyDescent="0.4">
      <c r="D78">
        <v>12</v>
      </c>
      <c r="F78">
        <v>300</v>
      </c>
      <c r="G78" s="5">
        <f>G77+F78</f>
        <v>2352</v>
      </c>
      <c r="H78" s="6">
        <f>H77+D78</f>
        <v>84</v>
      </c>
    </row>
    <row r="79" spans="3:8" x14ac:dyDescent="0.4">
      <c r="C79" s="2"/>
      <c r="D79">
        <v>8.1</v>
      </c>
      <c r="F79">
        <v>202</v>
      </c>
      <c r="G79" s="5">
        <f>G78+F79</f>
        <v>2554</v>
      </c>
      <c r="H79" s="6">
        <v>93</v>
      </c>
    </row>
    <row r="80" spans="3:8" ht="19.5" thickBot="1" x14ac:dyDescent="0.45">
      <c r="C80" s="2"/>
      <c r="D80">
        <v>7</v>
      </c>
      <c r="F80">
        <v>220</v>
      </c>
      <c r="G80" s="7">
        <f>G79+F80</f>
        <v>2774</v>
      </c>
      <c r="H80" s="8">
        <f>H79+D80</f>
        <v>100</v>
      </c>
    </row>
    <row r="81" spans="3:8" ht="19.5" thickBot="1" x14ac:dyDescent="0.45"/>
    <row r="82" spans="3:8" x14ac:dyDescent="0.4">
      <c r="C82" t="s">
        <v>48</v>
      </c>
      <c r="G82" s="3">
        <v>0</v>
      </c>
      <c r="H82" s="4">
        <v>0</v>
      </c>
    </row>
    <row r="83" spans="3:8" x14ac:dyDescent="0.4">
      <c r="D83">
        <v>3</v>
      </c>
      <c r="G83" s="5">
        <v>161</v>
      </c>
      <c r="H83" s="6">
        <f>D83</f>
        <v>3</v>
      </c>
    </row>
    <row r="84" spans="3:8" x14ac:dyDescent="0.4">
      <c r="D84">
        <v>6</v>
      </c>
      <c r="G84" s="5">
        <v>329</v>
      </c>
      <c r="H84" s="6">
        <f>H83+D84</f>
        <v>9</v>
      </c>
    </row>
    <row r="85" spans="3:8" x14ac:dyDescent="0.4">
      <c r="D85">
        <v>4</v>
      </c>
      <c r="G85" s="5">
        <v>459</v>
      </c>
      <c r="H85" s="6">
        <f>H84+D85</f>
        <v>13</v>
      </c>
    </row>
    <row r="86" spans="3:8" x14ac:dyDescent="0.4">
      <c r="D86">
        <v>8</v>
      </c>
      <c r="G86" s="5">
        <v>722</v>
      </c>
      <c r="H86" s="6">
        <f>H85+D86</f>
        <v>21</v>
      </c>
    </row>
    <row r="87" spans="3:8" x14ac:dyDescent="0.4">
      <c r="D87">
        <v>6</v>
      </c>
      <c r="F87">
        <v>144</v>
      </c>
      <c r="G87" s="5">
        <f>G86+F87</f>
        <v>866</v>
      </c>
      <c r="H87" s="6">
        <f>H86+D87</f>
        <v>27</v>
      </c>
    </row>
    <row r="88" spans="3:8" x14ac:dyDescent="0.4">
      <c r="D88">
        <v>12</v>
      </c>
      <c r="F88">
        <v>527</v>
      </c>
      <c r="G88" s="5">
        <f>G87+F88</f>
        <v>1393</v>
      </c>
      <c r="H88" s="6">
        <f>H87+D88</f>
        <v>39</v>
      </c>
    </row>
    <row r="89" spans="3:8" x14ac:dyDescent="0.4">
      <c r="D89">
        <v>2</v>
      </c>
      <c r="F89">
        <v>65</v>
      </c>
      <c r="G89" s="5">
        <f>G88+F89</f>
        <v>1458</v>
      </c>
      <c r="H89" s="6">
        <f>H88+D89</f>
        <v>41</v>
      </c>
    </row>
    <row r="90" spans="3:8" x14ac:dyDescent="0.4">
      <c r="D90">
        <v>14</v>
      </c>
      <c r="F90">
        <v>318</v>
      </c>
      <c r="G90" s="5">
        <f>G89+F90</f>
        <v>1776</v>
      </c>
      <c r="H90" s="6">
        <f>H89+D90</f>
        <v>55</v>
      </c>
    </row>
    <row r="91" spans="3:8" x14ac:dyDescent="0.4">
      <c r="D91">
        <v>3</v>
      </c>
      <c r="F91">
        <v>210</v>
      </c>
      <c r="G91" s="5">
        <f>G90+F91</f>
        <v>1986</v>
      </c>
      <c r="H91" s="6">
        <f>H90+D91</f>
        <v>58</v>
      </c>
    </row>
    <row r="92" spans="3:8" x14ac:dyDescent="0.4">
      <c r="D92">
        <v>8</v>
      </c>
      <c r="F92">
        <v>254</v>
      </c>
      <c r="G92" s="5">
        <f>G91+F92</f>
        <v>2240</v>
      </c>
      <c r="H92" s="6">
        <f>H91+D92</f>
        <v>66</v>
      </c>
    </row>
    <row r="93" spans="3:8" x14ac:dyDescent="0.4">
      <c r="D93">
        <v>2</v>
      </c>
      <c r="F93">
        <v>124</v>
      </c>
      <c r="G93" s="5">
        <f>G92+F93</f>
        <v>2364</v>
      </c>
      <c r="H93" s="6">
        <f>H92+D93</f>
        <v>68</v>
      </c>
    </row>
    <row r="94" spans="3:8" x14ac:dyDescent="0.4">
      <c r="D94">
        <v>12</v>
      </c>
      <c r="G94" s="5">
        <v>2900</v>
      </c>
      <c r="H94" s="6">
        <f>H93+D94</f>
        <v>80</v>
      </c>
    </row>
    <row r="95" spans="3:8" x14ac:dyDescent="0.4">
      <c r="D95">
        <v>9</v>
      </c>
      <c r="F95">
        <v>338</v>
      </c>
      <c r="G95" s="5">
        <f>G94+F95</f>
        <v>3238</v>
      </c>
      <c r="H95" s="6">
        <f>H94+D95</f>
        <v>89</v>
      </c>
    </row>
    <row r="96" spans="3:8" x14ac:dyDescent="0.4">
      <c r="D96">
        <v>7</v>
      </c>
      <c r="F96">
        <v>269</v>
      </c>
      <c r="G96" s="5">
        <f>G95+F96</f>
        <v>3507</v>
      </c>
      <c r="H96" s="6">
        <f>H95+D96</f>
        <v>96</v>
      </c>
    </row>
    <row r="97" spans="3:8" x14ac:dyDescent="0.4">
      <c r="D97">
        <v>1</v>
      </c>
      <c r="F97">
        <v>24</v>
      </c>
      <c r="G97" s="5">
        <f>G96+F97</f>
        <v>3531</v>
      </c>
      <c r="H97" s="6">
        <f>H96+D97</f>
        <v>97</v>
      </c>
    </row>
    <row r="98" spans="3:8" x14ac:dyDescent="0.4">
      <c r="D98">
        <v>1</v>
      </c>
      <c r="F98">
        <v>20</v>
      </c>
      <c r="G98" s="5">
        <f>G97+F98</f>
        <v>3551</v>
      </c>
      <c r="H98" s="6">
        <f>H97+D98</f>
        <v>98</v>
      </c>
    </row>
    <row r="99" spans="3:8" x14ac:dyDescent="0.4">
      <c r="C99" s="2"/>
      <c r="D99">
        <v>1</v>
      </c>
      <c r="F99">
        <v>26</v>
      </c>
      <c r="G99" s="5">
        <f>G98+F99</f>
        <v>3577</v>
      </c>
      <c r="H99" s="6">
        <f>H98+D99</f>
        <v>99</v>
      </c>
    </row>
    <row r="100" spans="3:8" ht="19.5" thickBot="1" x14ac:dyDescent="0.45">
      <c r="C100" s="2"/>
      <c r="D100">
        <v>1</v>
      </c>
      <c r="F100">
        <v>28</v>
      </c>
      <c r="G100" s="7">
        <f>G99+F100</f>
        <v>3605</v>
      </c>
      <c r="H100" s="8">
        <f>H99+D100</f>
        <v>100</v>
      </c>
    </row>
    <row r="102" spans="3:8" x14ac:dyDescent="0.4">
      <c r="C102" t="s">
        <v>49</v>
      </c>
      <c r="G102">
        <v>0</v>
      </c>
      <c r="H102">
        <v>0</v>
      </c>
    </row>
    <row r="103" spans="3:8" ht="19.5" thickBot="1" x14ac:dyDescent="0.45">
      <c r="D103">
        <v>1</v>
      </c>
      <c r="G103">
        <f>F103</f>
        <v>0</v>
      </c>
      <c r="H103">
        <f>D103</f>
        <v>1</v>
      </c>
    </row>
    <row r="104" spans="3:8" x14ac:dyDescent="0.4">
      <c r="D104">
        <v>1</v>
      </c>
      <c r="G104" s="3">
        <v>0</v>
      </c>
      <c r="H104" s="4">
        <v>0</v>
      </c>
    </row>
    <row r="105" spans="3:8" x14ac:dyDescent="0.4">
      <c r="D105">
        <v>1</v>
      </c>
      <c r="G105" s="5">
        <v>142</v>
      </c>
      <c r="H105" s="6">
        <v>3</v>
      </c>
    </row>
    <row r="106" spans="3:8" x14ac:dyDescent="0.4">
      <c r="D106">
        <v>1</v>
      </c>
      <c r="G106" s="5">
        <v>194</v>
      </c>
      <c r="H106" s="6">
        <v>4</v>
      </c>
    </row>
    <row r="107" spans="3:8" x14ac:dyDescent="0.4">
      <c r="D107">
        <v>3</v>
      </c>
      <c r="G107" s="5">
        <v>362</v>
      </c>
      <c r="H107" s="6">
        <v>13</v>
      </c>
    </row>
    <row r="108" spans="3:8" x14ac:dyDescent="0.4">
      <c r="D108">
        <v>6</v>
      </c>
      <c r="G108" s="5">
        <v>736</v>
      </c>
      <c r="H108" s="6">
        <v>17</v>
      </c>
    </row>
    <row r="109" spans="3:8" x14ac:dyDescent="0.4">
      <c r="D109">
        <v>4</v>
      </c>
      <c r="F109">
        <v>374</v>
      </c>
      <c r="G109" s="5">
        <v>737</v>
      </c>
      <c r="H109" s="6">
        <v>25</v>
      </c>
    </row>
    <row r="110" spans="3:8" x14ac:dyDescent="0.4">
      <c r="D110">
        <v>8</v>
      </c>
      <c r="F110">
        <v>1</v>
      </c>
      <c r="G110" s="5">
        <v>1264</v>
      </c>
      <c r="H110" s="6">
        <v>41</v>
      </c>
    </row>
    <row r="111" spans="3:8" x14ac:dyDescent="0.4">
      <c r="D111">
        <v>9</v>
      </c>
      <c r="G111" s="5">
        <v>2040</v>
      </c>
      <c r="H111" s="6">
        <v>55</v>
      </c>
    </row>
    <row r="112" spans="3:8" x14ac:dyDescent="0.4">
      <c r="D112">
        <v>7</v>
      </c>
      <c r="F112">
        <v>527</v>
      </c>
      <c r="G112" s="5">
        <v>2438</v>
      </c>
      <c r="H112" s="6">
        <v>66</v>
      </c>
    </row>
    <row r="113" spans="3:8" x14ac:dyDescent="0.4">
      <c r="D113">
        <v>2</v>
      </c>
      <c r="G113" s="5">
        <v>2990</v>
      </c>
      <c r="H113" s="6">
        <v>82</v>
      </c>
    </row>
    <row r="114" spans="3:8" ht="19.5" thickBot="1" x14ac:dyDescent="0.45">
      <c r="D114">
        <v>12</v>
      </c>
      <c r="G114" s="7">
        <v>3718</v>
      </c>
      <c r="H114" s="8">
        <v>100</v>
      </c>
    </row>
    <row r="115" spans="3:8" x14ac:dyDescent="0.4">
      <c r="D115">
        <v>3</v>
      </c>
      <c r="G115">
        <f>G111+F115</f>
        <v>2040</v>
      </c>
      <c r="H115">
        <f>H111+D115</f>
        <v>58</v>
      </c>
    </row>
    <row r="116" spans="3:8" x14ac:dyDescent="0.4">
      <c r="D116">
        <v>8</v>
      </c>
    </row>
    <row r="117" spans="3:8" x14ac:dyDescent="0.4">
      <c r="D117">
        <v>2</v>
      </c>
      <c r="G117">
        <f>G112+F117</f>
        <v>2438</v>
      </c>
      <c r="H117">
        <f>H112+D117</f>
        <v>68</v>
      </c>
    </row>
    <row r="118" spans="3:8" x14ac:dyDescent="0.4">
      <c r="D118">
        <v>14</v>
      </c>
    </row>
    <row r="119" spans="3:8" x14ac:dyDescent="0.4">
      <c r="C119" s="2"/>
      <c r="D119">
        <v>6</v>
      </c>
      <c r="G119">
        <f>G113+F119</f>
        <v>2990</v>
      </c>
      <c r="H119">
        <f>H113+D119</f>
        <v>88</v>
      </c>
    </row>
    <row r="120" spans="3:8" x14ac:dyDescent="0.4">
      <c r="C120" s="2"/>
      <c r="D120">
        <v>12</v>
      </c>
    </row>
    <row r="121" spans="3:8" ht="19.5" thickBot="1" x14ac:dyDescent="0.45"/>
    <row r="122" spans="3:8" x14ac:dyDescent="0.4">
      <c r="C122" t="s">
        <v>50</v>
      </c>
      <c r="G122" s="3">
        <v>0</v>
      </c>
      <c r="H122" s="4">
        <v>0</v>
      </c>
    </row>
    <row r="123" spans="3:8" x14ac:dyDescent="0.4">
      <c r="D123">
        <v>9</v>
      </c>
      <c r="G123" s="5">
        <v>267</v>
      </c>
      <c r="H123" s="6">
        <f>D123</f>
        <v>9</v>
      </c>
    </row>
    <row r="124" spans="3:8" x14ac:dyDescent="0.4">
      <c r="D124">
        <v>7</v>
      </c>
      <c r="G124" s="5">
        <v>495</v>
      </c>
      <c r="H124" s="6">
        <f>H123+D124</f>
        <v>16</v>
      </c>
    </row>
    <row r="125" spans="3:8" x14ac:dyDescent="0.4">
      <c r="D125">
        <v>1</v>
      </c>
      <c r="F125">
        <v>42</v>
      </c>
      <c r="G125" s="5">
        <f>G124+F125</f>
        <v>537</v>
      </c>
      <c r="H125" s="6">
        <f>H124+D125</f>
        <v>17</v>
      </c>
    </row>
    <row r="126" spans="3:8" x14ac:dyDescent="0.4">
      <c r="D126">
        <v>1</v>
      </c>
      <c r="F126">
        <v>16</v>
      </c>
      <c r="G126" s="5">
        <f>G125+F126</f>
        <v>553</v>
      </c>
      <c r="H126" s="6">
        <f>H125+D126</f>
        <v>18</v>
      </c>
    </row>
    <row r="127" spans="3:8" x14ac:dyDescent="0.4">
      <c r="D127">
        <v>1</v>
      </c>
      <c r="F127">
        <v>33</v>
      </c>
      <c r="G127" s="5">
        <f>G126+F127</f>
        <v>586</v>
      </c>
      <c r="H127" s="6">
        <f>H126+D127</f>
        <v>19</v>
      </c>
    </row>
    <row r="128" spans="3:8" x14ac:dyDescent="0.4">
      <c r="D128">
        <v>1</v>
      </c>
      <c r="F128">
        <v>31</v>
      </c>
      <c r="G128" s="5">
        <f>G127+F128</f>
        <v>617</v>
      </c>
      <c r="H128" s="6">
        <f>H127+D128</f>
        <v>20</v>
      </c>
    </row>
    <row r="129" spans="3:8" x14ac:dyDescent="0.4">
      <c r="D129">
        <v>3</v>
      </c>
      <c r="F129">
        <v>77</v>
      </c>
      <c r="G129" s="5">
        <f>G128+F129</f>
        <v>694</v>
      </c>
      <c r="H129" s="6">
        <f>H128+D129</f>
        <v>23</v>
      </c>
    </row>
    <row r="130" spans="3:8" x14ac:dyDescent="0.4">
      <c r="D130">
        <v>6</v>
      </c>
      <c r="F130">
        <v>146</v>
      </c>
      <c r="G130" s="5">
        <f>G129+F130</f>
        <v>840</v>
      </c>
      <c r="H130" s="6">
        <f>H129+D130</f>
        <v>29</v>
      </c>
    </row>
    <row r="131" spans="3:8" x14ac:dyDescent="0.4">
      <c r="D131">
        <v>4</v>
      </c>
      <c r="F131">
        <v>492</v>
      </c>
      <c r="G131" s="5">
        <f>G130+F131</f>
        <v>1332</v>
      </c>
      <c r="H131" s="6">
        <f>H130+D131</f>
        <v>33</v>
      </c>
    </row>
    <row r="132" spans="3:8" x14ac:dyDescent="0.4">
      <c r="D132">
        <v>8</v>
      </c>
      <c r="F132">
        <v>570</v>
      </c>
      <c r="G132" s="5">
        <f>G131+F132</f>
        <v>1902</v>
      </c>
      <c r="H132" s="6">
        <f>H131+D132</f>
        <v>41</v>
      </c>
    </row>
    <row r="133" spans="3:8" x14ac:dyDescent="0.4">
      <c r="D133">
        <v>6</v>
      </c>
      <c r="F133">
        <v>174</v>
      </c>
      <c r="G133" s="5">
        <f>G132+F133</f>
        <v>2076</v>
      </c>
      <c r="H133" s="6">
        <f>H132+D133</f>
        <v>47</v>
      </c>
    </row>
    <row r="134" spans="3:8" x14ac:dyDescent="0.4">
      <c r="D134">
        <v>12</v>
      </c>
      <c r="F134">
        <v>352</v>
      </c>
      <c r="G134" s="5">
        <f>G133+F134</f>
        <v>2428</v>
      </c>
      <c r="H134" s="6">
        <f>H133+D134</f>
        <v>59</v>
      </c>
    </row>
    <row r="135" spans="3:8" x14ac:dyDescent="0.4">
      <c r="D135">
        <v>2</v>
      </c>
      <c r="F135">
        <v>77</v>
      </c>
      <c r="G135" s="5">
        <f>G134+F135</f>
        <v>2505</v>
      </c>
      <c r="H135" s="6">
        <f>H134+D135</f>
        <v>61</v>
      </c>
    </row>
    <row r="136" spans="3:8" x14ac:dyDescent="0.4">
      <c r="D136">
        <v>14</v>
      </c>
      <c r="F136">
        <v>632</v>
      </c>
      <c r="G136" s="5">
        <f>G135+F136</f>
        <v>3137</v>
      </c>
      <c r="H136" s="6">
        <f>H135+D136</f>
        <v>75</v>
      </c>
    </row>
    <row r="137" spans="3:8" x14ac:dyDescent="0.4">
      <c r="D137">
        <v>3</v>
      </c>
      <c r="F137">
        <v>109</v>
      </c>
      <c r="G137" s="5">
        <f>G136+F137</f>
        <v>3246</v>
      </c>
      <c r="H137" s="6">
        <f>H136+D137</f>
        <v>78</v>
      </c>
    </row>
    <row r="138" spans="3:8" x14ac:dyDescent="0.4">
      <c r="D138">
        <v>8</v>
      </c>
      <c r="F138">
        <v>223</v>
      </c>
      <c r="G138" s="5">
        <f>G137+F138</f>
        <v>3469</v>
      </c>
      <c r="H138" s="6">
        <f>H137+D138</f>
        <v>86</v>
      </c>
    </row>
    <row r="139" spans="3:8" x14ac:dyDescent="0.4">
      <c r="C139" s="2"/>
      <c r="D139">
        <v>2</v>
      </c>
      <c r="F139">
        <v>75</v>
      </c>
      <c r="G139" s="5">
        <f>G138+F139</f>
        <v>3544</v>
      </c>
      <c r="H139" s="6">
        <f>H138+D139</f>
        <v>88</v>
      </c>
    </row>
    <row r="140" spans="3:8" ht="19.5" thickBot="1" x14ac:dyDescent="0.45">
      <c r="C140" s="2"/>
      <c r="D140">
        <v>12</v>
      </c>
      <c r="F140">
        <v>231</v>
      </c>
      <c r="G140" s="7">
        <f>G139+F140</f>
        <v>3775</v>
      </c>
      <c r="H140" s="8">
        <f>H139+D140</f>
        <v>100</v>
      </c>
    </row>
    <row r="141" spans="3:8" ht="19.5" thickBot="1" x14ac:dyDescent="0.45"/>
    <row r="142" spans="3:8" x14ac:dyDescent="0.4">
      <c r="C142" t="s">
        <v>51</v>
      </c>
      <c r="G142" s="3">
        <v>0</v>
      </c>
      <c r="H142" s="4">
        <v>0</v>
      </c>
    </row>
    <row r="143" spans="3:8" x14ac:dyDescent="0.4">
      <c r="D143">
        <v>1</v>
      </c>
      <c r="G143" s="5">
        <v>64</v>
      </c>
      <c r="H143" s="6">
        <f>D143</f>
        <v>1</v>
      </c>
    </row>
    <row r="144" spans="3:8" x14ac:dyDescent="0.4">
      <c r="D144">
        <v>1</v>
      </c>
      <c r="F144">
        <v>17</v>
      </c>
      <c r="G144" s="5">
        <f>G143+F144</f>
        <v>81</v>
      </c>
      <c r="H144" s="6">
        <f>H143+D144</f>
        <v>2</v>
      </c>
    </row>
    <row r="145" spans="3:8" x14ac:dyDescent="0.4">
      <c r="D145">
        <v>1</v>
      </c>
      <c r="F145">
        <v>26</v>
      </c>
      <c r="G145" s="5">
        <f>G144+F145</f>
        <v>107</v>
      </c>
      <c r="H145" s="6">
        <f>H144+D145</f>
        <v>3</v>
      </c>
    </row>
    <row r="146" spans="3:8" x14ac:dyDescent="0.4">
      <c r="D146">
        <v>1</v>
      </c>
      <c r="F146">
        <v>35</v>
      </c>
      <c r="G146" s="5">
        <f>G145+F146</f>
        <v>142</v>
      </c>
      <c r="H146" s="6">
        <f>H145+D146</f>
        <v>4</v>
      </c>
    </row>
    <row r="147" spans="3:8" x14ac:dyDescent="0.4">
      <c r="D147">
        <v>3</v>
      </c>
      <c r="G147" s="5">
        <v>255</v>
      </c>
      <c r="H147" s="6">
        <f>H146+D147</f>
        <v>7</v>
      </c>
    </row>
    <row r="148" spans="3:8" x14ac:dyDescent="0.4">
      <c r="D148">
        <v>6</v>
      </c>
      <c r="F148">
        <v>183</v>
      </c>
      <c r="G148" s="5">
        <f>G147+F148</f>
        <v>438</v>
      </c>
      <c r="H148" s="6">
        <f>H147+D148</f>
        <v>13</v>
      </c>
    </row>
    <row r="149" spans="3:8" x14ac:dyDescent="0.4">
      <c r="D149">
        <v>4</v>
      </c>
      <c r="F149">
        <v>563</v>
      </c>
      <c r="G149" s="5">
        <v>563</v>
      </c>
      <c r="H149" s="6">
        <f>H148+D149</f>
        <v>17</v>
      </c>
    </row>
    <row r="150" spans="3:8" x14ac:dyDescent="0.4">
      <c r="D150">
        <v>8</v>
      </c>
      <c r="F150">
        <v>254</v>
      </c>
      <c r="G150" s="5">
        <f>G149+F150</f>
        <v>817</v>
      </c>
      <c r="H150" s="6">
        <f>H149+D150</f>
        <v>25</v>
      </c>
    </row>
    <row r="151" spans="3:8" x14ac:dyDescent="0.4">
      <c r="D151">
        <v>6</v>
      </c>
      <c r="F151">
        <v>149</v>
      </c>
      <c r="G151" s="5">
        <f>G150+F151</f>
        <v>966</v>
      </c>
      <c r="H151" s="6">
        <f>H150+D151</f>
        <v>31</v>
      </c>
    </row>
    <row r="152" spans="3:8" x14ac:dyDescent="0.4">
      <c r="D152">
        <v>12</v>
      </c>
      <c r="F152">
        <v>538</v>
      </c>
      <c r="G152" s="5">
        <f>G151+F152</f>
        <v>1504</v>
      </c>
      <c r="H152" s="6">
        <f>H151+D152</f>
        <v>43</v>
      </c>
    </row>
    <row r="153" spans="3:8" x14ac:dyDescent="0.4">
      <c r="D153">
        <v>2</v>
      </c>
      <c r="F153">
        <v>76</v>
      </c>
      <c r="G153" s="5">
        <f>G152+F153</f>
        <v>1580</v>
      </c>
      <c r="H153" s="6">
        <f>H152+D153</f>
        <v>45</v>
      </c>
    </row>
    <row r="154" spans="3:8" x14ac:dyDescent="0.4">
      <c r="D154">
        <v>14</v>
      </c>
      <c r="F154">
        <v>640</v>
      </c>
      <c r="G154" s="5">
        <f>G153+F154</f>
        <v>2220</v>
      </c>
      <c r="H154" s="6">
        <f>H153+D154</f>
        <v>59</v>
      </c>
    </row>
    <row r="155" spans="3:8" x14ac:dyDescent="0.4">
      <c r="D155">
        <v>3</v>
      </c>
      <c r="F155">
        <v>90</v>
      </c>
      <c r="G155" s="5">
        <f>G154+F155</f>
        <v>2310</v>
      </c>
      <c r="H155" s="6">
        <f>H154+D155</f>
        <v>62</v>
      </c>
    </row>
    <row r="156" spans="3:8" x14ac:dyDescent="0.4">
      <c r="D156">
        <v>8</v>
      </c>
      <c r="F156">
        <v>288</v>
      </c>
      <c r="G156" s="5">
        <f>G155+F156</f>
        <v>2598</v>
      </c>
      <c r="H156" s="6">
        <f>H155+D156</f>
        <v>70</v>
      </c>
    </row>
    <row r="157" spans="3:8" x14ac:dyDescent="0.4">
      <c r="D157">
        <v>2</v>
      </c>
      <c r="F157">
        <v>131</v>
      </c>
      <c r="G157" s="5">
        <f>G156+F157</f>
        <v>2729</v>
      </c>
      <c r="H157" s="6">
        <f>H156+D157</f>
        <v>72</v>
      </c>
    </row>
    <row r="158" spans="3:8" x14ac:dyDescent="0.4">
      <c r="D158">
        <v>12</v>
      </c>
      <c r="F158">
        <v>480</v>
      </c>
      <c r="G158" s="5">
        <f>G157+F158</f>
        <v>3209</v>
      </c>
      <c r="H158" s="6">
        <f>H157+D158</f>
        <v>84</v>
      </c>
    </row>
    <row r="159" spans="3:8" x14ac:dyDescent="0.4">
      <c r="C159" s="2"/>
      <c r="D159">
        <v>9</v>
      </c>
      <c r="F159">
        <v>475</v>
      </c>
      <c r="G159" s="5">
        <f>G158+F159</f>
        <v>3684</v>
      </c>
      <c r="H159" s="6">
        <f>H158+D159</f>
        <v>93</v>
      </c>
    </row>
    <row r="160" spans="3:8" ht="19.5" thickBot="1" x14ac:dyDescent="0.45">
      <c r="C160" s="2"/>
      <c r="D160">
        <v>7</v>
      </c>
      <c r="F160">
        <v>141</v>
      </c>
      <c r="G160" s="7">
        <f>G159+F160</f>
        <v>3825</v>
      </c>
      <c r="H160" s="8">
        <f>H159+D160</f>
        <v>100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SM R1</vt:lpstr>
      <vt:lpstr>SM 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梶原裕希</dc:creator>
  <cp:lastModifiedBy>梶原裕希</cp:lastModifiedBy>
  <dcterms:created xsi:type="dcterms:W3CDTF">2018-01-15T12:47:14Z</dcterms:created>
  <dcterms:modified xsi:type="dcterms:W3CDTF">2018-02-14T23:11:30Z</dcterms:modified>
</cp:coreProperties>
</file>