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90" windowWidth="19950" windowHeight="8970"/>
  </bookViews>
  <sheets>
    <sheet name="계획" sheetId="1" r:id="rId1"/>
  </sheets>
  <calcPr calcId="144525"/>
</workbook>
</file>

<file path=xl/calcChain.xml><?xml version="1.0" encoding="utf-8"?>
<calcChain xmlns="http://schemas.openxmlformats.org/spreadsheetml/2006/main">
  <c r="AC14" i="1" l="1"/>
  <c r="AC15" i="1"/>
  <c r="AC13" i="1"/>
  <c r="AC11" i="1"/>
  <c r="AC9" i="1"/>
  <c r="AC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H17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H16" i="1"/>
  <c r="AC12" i="1"/>
  <c r="AC10" i="1"/>
  <c r="AC8" i="1"/>
  <c r="AC6" i="1"/>
  <c r="AC16" i="1" l="1"/>
  <c r="AC17" i="1"/>
  <c r="AC19" i="1" l="1"/>
</calcChain>
</file>

<file path=xl/sharedStrings.xml><?xml version="1.0" encoding="utf-8"?>
<sst xmlns="http://schemas.openxmlformats.org/spreadsheetml/2006/main" count="33" uniqueCount="21">
  <si>
    <t>비상주</t>
    <phoneticPr fontId="1" type="noConversion"/>
  </si>
  <si>
    <t>투입종료일</t>
    <phoneticPr fontId="1" type="noConversion"/>
  </si>
  <si>
    <t>이사(PM)</t>
    <phoneticPr fontId="1" type="noConversion"/>
  </si>
  <si>
    <t>선임(PL)</t>
    <phoneticPr fontId="1" type="noConversion"/>
  </si>
  <si>
    <t>중급(개발)</t>
    <phoneticPr fontId="1" type="noConversion"/>
  </si>
  <si>
    <t>역할</t>
    <phoneticPr fontId="1" type="noConversion"/>
  </si>
  <si>
    <t>이름</t>
    <phoneticPr fontId="1" type="noConversion"/>
  </si>
  <si>
    <t>투입시작일</t>
    <phoneticPr fontId="1" type="noConversion"/>
  </si>
  <si>
    <t>주차</t>
    <phoneticPr fontId="1" type="noConversion"/>
  </si>
  <si>
    <t>비고</t>
    <phoneticPr fontId="1" type="noConversion"/>
  </si>
  <si>
    <t>디자인</t>
    <phoneticPr fontId="1" type="noConversion"/>
  </si>
  <si>
    <t>합계</t>
    <phoneticPr fontId="1" type="noConversion"/>
  </si>
  <si>
    <t>계획</t>
    <phoneticPr fontId="1" type="noConversion"/>
  </si>
  <si>
    <t>실적</t>
    <phoneticPr fontId="1" type="noConversion"/>
  </si>
  <si>
    <t>계획/실적</t>
    <phoneticPr fontId="1" type="noConversion"/>
  </si>
  <si>
    <t>안정화</t>
    <phoneticPr fontId="1" type="noConversion"/>
  </si>
  <si>
    <t>계</t>
    <phoneticPr fontId="1" type="noConversion"/>
  </si>
  <si>
    <t>투입율</t>
    <phoneticPr fontId="1" type="noConversion"/>
  </si>
  <si>
    <t>투입인력 계획 대 실적</t>
    <phoneticPr fontId="1" type="noConversion"/>
  </si>
  <si>
    <t>계획투입시작일</t>
    <phoneticPr fontId="1" type="noConversion"/>
  </si>
  <si>
    <t>계획투입종료일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</si>
</sst>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9" fontId="4" fillId="0" borderId="0" xfId="1" applyFont="1" applyFill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0" borderId="20" xfId="0" applyNumberFormat="1" applyFont="1" applyFill="1" applyBorder="1" applyAlignment="1">
      <alignment horizontal="center" vertical="center"/>
    </xf>
    <xf numFmtId="176" fontId="4" fillId="2" borderId="23" xfId="0" applyNumberFormat="1" applyFont="1" applyFill="1" applyBorder="1" applyAlignment="1">
      <alignment horizontal="center" vertical="center"/>
    </xf>
    <xf numFmtId="176" fontId="4" fillId="0" borderId="23" xfId="0" applyNumberFormat="1" applyFont="1" applyFill="1" applyBorder="1" applyAlignment="1">
      <alignment horizontal="center" vertical="center"/>
    </xf>
    <xf numFmtId="176" fontId="4" fillId="0" borderId="24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4" fillId="0" borderId="21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9"/>
  <sheetViews>
    <sheetView tabSelected="1" workbookViewId="0">
      <pane xSplit="6" ySplit="5" topLeftCell="H6" activePane="bottomRight" state="frozen"/>
      <selection pane="topRight" activeCell="E1" sqref="E1"/>
      <selection pane="bottomLeft" activeCell="A5" sqref="A5"/>
      <selection pane="bottomRight" activeCell="L19" sqref="L19"/>
    </sheetView>
  </sheetViews>
  <sheetFormatPr defaultColWidth="4.75" defaultRowHeight="16.5"/>
  <cols>
    <col min="1" max="1" width="11.75" style="1" customWidth="1"/>
    <col min="2" max="2" width="10.75" style="1" customWidth="1"/>
    <col min="3" max="3" width="13.75" style="17" customWidth="1"/>
    <col min="4" max="4" width="15" style="17" customWidth="1"/>
    <col min="5" max="6" width="11.125" style="1" bestFit="1" customWidth="1"/>
    <col min="7" max="7" width="11.125" style="1" customWidth="1"/>
    <col min="8" max="28" width="4.75" style="1" customWidth="1"/>
    <col min="29" max="29" width="6.25" style="1" customWidth="1"/>
    <col min="30" max="30" width="9.25" style="1" customWidth="1"/>
    <col min="31" max="16384" width="4.75" style="1"/>
  </cols>
  <sheetData>
    <row r="1" spans="1:30" ht="28.15" customHeight="1">
      <c r="A1" s="31" t="s">
        <v>18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1:30" ht="2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7.25" thickBo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</row>
    <row r="4" spans="1:30">
      <c r="A4" s="33" t="s">
        <v>5</v>
      </c>
      <c r="B4" s="34" t="s">
        <v>6</v>
      </c>
      <c r="C4" s="34" t="s">
        <v>19</v>
      </c>
      <c r="D4" s="34" t="s">
        <v>20</v>
      </c>
      <c r="E4" s="34" t="s">
        <v>7</v>
      </c>
      <c r="F4" s="34" t="s">
        <v>1</v>
      </c>
      <c r="G4" s="39" t="s">
        <v>14</v>
      </c>
      <c r="H4" s="33" t="s">
        <v>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5" t="s">
        <v>9</v>
      </c>
    </row>
    <row r="5" spans="1:30" ht="17.25" thickBot="1">
      <c r="A5" s="38"/>
      <c r="B5" s="37"/>
      <c r="C5" s="37"/>
      <c r="D5" s="37"/>
      <c r="E5" s="37"/>
      <c r="F5" s="37"/>
      <c r="G5" s="40"/>
      <c r="H5" s="15">
        <v>1</v>
      </c>
      <c r="I5" s="16">
        <v>2</v>
      </c>
      <c r="J5" s="16">
        <v>3</v>
      </c>
      <c r="K5" s="16">
        <v>4</v>
      </c>
      <c r="L5" s="16">
        <v>5</v>
      </c>
      <c r="M5" s="16">
        <v>6</v>
      </c>
      <c r="N5" s="16">
        <v>7</v>
      </c>
      <c r="O5" s="16">
        <v>8</v>
      </c>
      <c r="P5" s="16">
        <v>9</v>
      </c>
      <c r="Q5" s="16">
        <v>10</v>
      </c>
      <c r="R5" s="16">
        <v>11</v>
      </c>
      <c r="S5" s="16">
        <v>12</v>
      </c>
      <c r="T5" s="16">
        <v>13</v>
      </c>
      <c r="U5" s="16">
        <v>14</v>
      </c>
      <c r="V5" s="16">
        <v>15</v>
      </c>
      <c r="W5" s="16">
        <v>16</v>
      </c>
      <c r="X5" s="16">
        <v>17</v>
      </c>
      <c r="Y5" s="16">
        <v>18</v>
      </c>
      <c r="Z5" s="16">
        <v>19</v>
      </c>
      <c r="AA5" s="16">
        <v>20</v>
      </c>
      <c r="AB5" s="16">
        <v>21</v>
      </c>
      <c r="AC5" s="16" t="s">
        <v>16</v>
      </c>
      <c r="AD5" s="36"/>
    </row>
    <row r="6" spans="1:30">
      <c r="A6" s="21" t="s">
        <v>2</v>
      </c>
      <c r="B6" s="23"/>
      <c r="C6" s="19">
        <v>42186</v>
      </c>
      <c r="D6" s="19">
        <v>42338</v>
      </c>
      <c r="E6" s="19">
        <v>42186</v>
      </c>
      <c r="F6" s="19">
        <v>42338</v>
      </c>
      <c r="G6" s="10" t="s">
        <v>12</v>
      </c>
      <c r="H6" s="13">
        <v>8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3</v>
      </c>
      <c r="U6" s="14">
        <v>4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6</v>
      </c>
      <c r="AC6" s="14">
        <f t="shared" ref="AC6:AC11" si="0">SUM(H6:AB6)</f>
        <v>106</v>
      </c>
      <c r="AD6" s="43"/>
    </row>
    <row r="7" spans="1:30">
      <c r="A7" s="22"/>
      <c r="B7" s="24"/>
      <c r="C7" s="20"/>
      <c r="D7" s="20"/>
      <c r="E7" s="20"/>
      <c r="F7" s="20"/>
      <c r="G7" s="11" t="s">
        <v>13</v>
      </c>
      <c r="H7" s="8">
        <v>8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3</v>
      </c>
      <c r="U7" s="3">
        <v>4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/>
      <c r="AC7" s="3">
        <f t="shared" si="0"/>
        <v>100</v>
      </c>
      <c r="AD7" s="40"/>
    </row>
    <row r="8" spans="1:30">
      <c r="A8" s="21" t="s">
        <v>3</v>
      </c>
      <c r="B8" s="23"/>
      <c r="C8" s="19">
        <v>42187</v>
      </c>
      <c r="D8" s="19">
        <v>42369</v>
      </c>
      <c r="E8" s="19">
        <v>42187</v>
      </c>
      <c r="F8" s="19">
        <v>42369</v>
      </c>
      <c r="G8" s="10" t="s">
        <v>12</v>
      </c>
      <c r="H8" s="7">
        <v>8</v>
      </c>
      <c r="I8" s="5">
        <v>5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5</v>
      </c>
      <c r="T8" s="5">
        <v>3</v>
      </c>
      <c r="U8" s="5">
        <v>4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6</v>
      </c>
      <c r="AC8" s="5">
        <f t="shared" si="0"/>
        <v>106</v>
      </c>
      <c r="AD8" s="41" t="s">
        <v>15</v>
      </c>
    </row>
    <row r="9" spans="1:30">
      <c r="A9" s="22"/>
      <c r="B9" s="24"/>
      <c r="C9" s="20"/>
      <c r="D9" s="20"/>
      <c r="E9" s="20"/>
      <c r="F9" s="20"/>
      <c r="G9" s="11" t="s">
        <v>13</v>
      </c>
      <c r="H9" s="8">
        <v>8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3</v>
      </c>
      <c r="U9" s="3">
        <v>4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/>
      <c r="AC9" s="3">
        <f t="shared" si="0"/>
        <v>100</v>
      </c>
      <c r="AD9" s="40"/>
    </row>
    <row r="10" spans="1:30">
      <c r="A10" s="21" t="s">
        <v>3</v>
      </c>
      <c r="B10" s="23"/>
      <c r="C10" s="19">
        <v>42186</v>
      </c>
      <c r="D10" s="19">
        <v>42338</v>
      </c>
      <c r="E10" s="19">
        <v>42186</v>
      </c>
      <c r="F10" s="19">
        <v>42338</v>
      </c>
      <c r="G10" s="10" t="s">
        <v>12</v>
      </c>
      <c r="H10" s="7">
        <v>8</v>
      </c>
      <c r="I10" s="5">
        <v>5</v>
      </c>
      <c r="J10" s="5">
        <v>5</v>
      </c>
      <c r="K10" s="5">
        <v>5</v>
      </c>
      <c r="L10" s="5">
        <v>5</v>
      </c>
      <c r="M10" s="5">
        <v>5</v>
      </c>
      <c r="N10" s="5">
        <v>5</v>
      </c>
      <c r="O10" s="5">
        <v>5</v>
      </c>
      <c r="P10" s="5">
        <v>5</v>
      </c>
      <c r="Q10" s="5">
        <v>5</v>
      </c>
      <c r="R10" s="5">
        <v>5</v>
      </c>
      <c r="S10" s="5">
        <v>5</v>
      </c>
      <c r="T10" s="5">
        <v>3</v>
      </c>
      <c r="U10" s="5">
        <v>4</v>
      </c>
      <c r="V10" s="5">
        <v>5</v>
      </c>
      <c r="W10" s="5">
        <v>5</v>
      </c>
      <c r="X10" s="5">
        <v>5</v>
      </c>
      <c r="Y10" s="5">
        <v>5</v>
      </c>
      <c r="Z10" s="5">
        <v>5</v>
      </c>
      <c r="AA10" s="5">
        <v>5</v>
      </c>
      <c r="AB10" s="5">
        <v>6</v>
      </c>
      <c r="AC10" s="5">
        <f t="shared" si="0"/>
        <v>106</v>
      </c>
      <c r="AD10" s="41"/>
    </row>
    <row r="11" spans="1:30">
      <c r="A11" s="22"/>
      <c r="B11" s="24"/>
      <c r="C11" s="20"/>
      <c r="D11" s="20"/>
      <c r="E11" s="20"/>
      <c r="F11" s="20"/>
      <c r="G11" s="11" t="s">
        <v>13</v>
      </c>
      <c r="H11" s="8">
        <v>8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3</v>
      </c>
      <c r="U11" s="3">
        <v>4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/>
      <c r="AC11" s="3">
        <f t="shared" si="0"/>
        <v>100</v>
      </c>
      <c r="AD11" s="40"/>
    </row>
    <row r="12" spans="1:30">
      <c r="A12" s="21" t="s">
        <v>4</v>
      </c>
      <c r="B12" s="23"/>
      <c r="C12" s="19">
        <v>41379</v>
      </c>
      <c r="D12" s="19">
        <v>42369</v>
      </c>
      <c r="E12" s="19">
        <v>41379</v>
      </c>
      <c r="F12" s="19">
        <v>42369</v>
      </c>
      <c r="G12" s="10" t="s">
        <v>12</v>
      </c>
      <c r="H12" s="7"/>
      <c r="I12" s="5"/>
      <c r="J12" s="5"/>
      <c r="K12" s="5"/>
      <c r="L12" s="5">
        <v>5</v>
      </c>
      <c r="M12" s="5">
        <v>5</v>
      </c>
      <c r="N12" s="5">
        <v>5</v>
      </c>
      <c r="O12" s="5">
        <v>5</v>
      </c>
      <c r="P12" s="5">
        <v>5</v>
      </c>
      <c r="Q12" s="5">
        <v>5</v>
      </c>
      <c r="R12" s="5">
        <v>5</v>
      </c>
      <c r="S12" s="5">
        <v>5</v>
      </c>
      <c r="T12" s="5">
        <v>3</v>
      </c>
      <c r="U12" s="5">
        <v>4</v>
      </c>
      <c r="V12" s="5">
        <v>5</v>
      </c>
      <c r="W12" s="5">
        <v>5</v>
      </c>
      <c r="X12" s="5">
        <v>5</v>
      </c>
      <c r="Y12" s="5">
        <v>5</v>
      </c>
      <c r="Z12" s="5">
        <v>5</v>
      </c>
      <c r="AA12" s="5">
        <v>5</v>
      </c>
      <c r="AB12" s="5">
        <v>6</v>
      </c>
      <c r="AC12" s="5">
        <f>SUM(L12:AB12)</f>
        <v>83</v>
      </c>
      <c r="AD12" s="41" t="s">
        <v>15</v>
      </c>
    </row>
    <row r="13" spans="1:30">
      <c r="A13" s="22"/>
      <c r="B13" s="24"/>
      <c r="C13" s="20"/>
      <c r="D13" s="20"/>
      <c r="E13" s="20"/>
      <c r="F13" s="20"/>
      <c r="G13" s="11" t="s">
        <v>13</v>
      </c>
      <c r="H13" s="8"/>
      <c r="I13" s="3"/>
      <c r="J13" s="3"/>
      <c r="K13" s="3"/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3</v>
      </c>
      <c r="U13" s="3">
        <v>4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/>
      <c r="AC13" s="3">
        <f>SUM(H13:AB13)</f>
        <v>77</v>
      </c>
      <c r="AD13" s="40"/>
    </row>
    <row r="14" spans="1:30">
      <c r="A14" s="21" t="s">
        <v>10</v>
      </c>
      <c r="B14" s="23"/>
      <c r="C14" s="19">
        <v>41367</v>
      </c>
      <c r="D14" s="19"/>
      <c r="E14" s="19">
        <v>41367</v>
      </c>
      <c r="F14" s="19"/>
      <c r="G14" s="10" t="s">
        <v>12</v>
      </c>
      <c r="H14" s="7"/>
      <c r="I14" s="5"/>
      <c r="J14" s="5"/>
      <c r="K14" s="5">
        <v>2</v>
      </c>
      <c r="L14" s="5"/>
      <c r="M14" s="5"/>
      <c r="N14" s="5"/>
      <c r="O14" s="5"/>
      <c r="P14" s="5">
        <v>1</v>
      </c>
      <c r="Q14" s="5">
        <v>2</v>
      </c>
      <c r="R14" s="5">
        <v>2</v>
      </c>
      <c r="S14" s="5">
        <v>3</v>
      </c>
      <c r="T14" s="5"/>
      <c r="U14" s="5"/>
      <c r="V14" s="5"/>
      <c r="W14" s="5"/>
      <c r="X14" s="5"/>
      <c r="Y14" s="5"/>
      <c r="Z14" s="5"/>
      <c r="AA14" s="5"/>
      <c r="AB14" s="5"/>
      <c r="AC14" s="5">
        <f>SUM(H14:AB14)</f>
        <v>10</v>
      </c>
      <c r="AD14" s="41" t="s">
        <v>0</v>
      </c>
    </row>
    <row r="15" spans="1:30">
      <c r="A15" s="22"/>
      <c r="B15" s="24"/>
      <c r="C15" s="20"/>
      <c r="D15" s="20"/>
      <c r="E15" s="20"/>
      <c r="F15" s="20"/>
      <c r="G15" s="11" t="s">
        <v>13</v>
      </c>
      <c r="H15" s="8"/>
      <c r="I15" s="3"/>
      <c r="J15" s="3"/>
      <c r="K15" s="3">
        <v>2</v>
      </c>
      <c r="L15" s="3"/>
      <c r="M15" s="3"/>
      <c r="N15" s="3"/>
      <c r="O15" s="3"/>
      <c r="P15" s="3">
        <v>1</v>
      </c>
      <c r="Q15" s="3">
        <v>2</v>
      </c>
      <c r="R15" s="3">
        <v>2</v>
      </c>
      <c r="S15" s="3">
        <v>3</v>
      </c>
      <c r="T15" s="3"/>
      <c r="U15" s="3"/>
      <c r="V15" s="3"/>
      <c r="W15" s="3"/>
      <c r="X15" s="3"/>
      <c r="Y15" s="3"/>
      <c r="Z15" s="3"/>
      <c r="AA15" s="3"/>
      <c r="AB15" s="3"/>
      <c r="AC15" s="3">
        <f>SUM(H15:AB15)</f>
        <v>10</v>
      </c>
      <c r="AD15" s="40"/>
    </row>
    <row r="16" spans="1:30">
      <c r="A16" s="25" t="s">
        <v>11</v>
      </c>
      <c r="B16" s="26"/>
      <c r="C16" s="26"/>
      <c r="D16" s="26"/>
      <c r="E16" s="26"/>
      <c r="F16" s="27"/>
      <c r="G16" s="10" t="s">
        <v>12</v>
      </c>
      <c r="H16" s="7">
        <f>H6+H8+H10+H12+H14</f>
        <v>24</v>
      </c>
      <c r="I16" s="5">
        <f t="shared" ref="I16:AC16" si="1">I6+I8+I10+I12+I14</f>
        <v>15</v>
      </c>
      <c r="J16" s="5">
        <f t="shared" si="1"/>
        <v>15</v>
      </c>
      <c r="K16" s="5">
        <f t="shared" si="1"/>
        <v>17</v>
      </c>
      <c r="L16" s="5">
        <f t="shared" si="1"/>
        <v>20</v>
      </c>
      <c r="M16" s="5">
        <f t="shared" si="1"/>
        <v>20</v>
      </c>
      <c r="N16" s="5">
        <f t="shared" si="1"/>
        <v>20</v>
      </c>
      <c r="O16" s="5">
        <f t="shared" si="1"/>
        <v>20</v>
      </c>
      <c r="P16" s="5">
        <f t="shared" si="1"/>
        <v>21</v>
      </c>
      <c r="Q16" s="5">
        <f t="shared" si="1"/>
        <v>22</v>
      </c>
      <c r="R16" s="5">
        <f t="shared" si="1"/>
        <v>22</v>
      </c>
      <c r="S16" s="5">
        <f t="shared" si="1"/>
        <v>23</v>
      </c>
      <c r="T16" s="5">
        <f t="shared" si="1"/>
        <v>12</v>
      </c>
      <c r="U16" s="5">
        <f t="shared" si="1"/>
        <v>16</v>
      </c>
      <c r="V16" s="5">
        <f t="shared" si="1"/>
        <v>20</v>
      </c>
      <c r="W16" s="5">
        <f t="shared" si="1"/>
        <v>20</v>
      </c>
      <c r="X16" s="5">
        <f t="shared" si="1"/>
        <v>20</v>
      </c>
      <c r="Y16" s="5">
        <f t="shared" si="1"/>
        <v>20</v>
      </c>
      <c r="Z16" s="5">
        <f t="shared" si="1"/>
        <v>20</v>
      </c>
      <c r="AA16" s="5">
        <f t="shared" si="1"/>
        <v>20</v>
      </c>
      <c r="AB16" s="5">
        <f t="shared" si="1"/>
        <v>24</v>
      </c>
      <c r="AC16" s="5">
        <f t="shared" si="1"/>
        <v>411</v>
      </c>
      <c r="AD16" s="41"/>
    </row>
    <row r="17" spans="1:30" ht="17.25" thickBot="1">
      <c r="A17" s="28"/>
      <c r="B17" s="29"/>
      <c r="C17" s="29"/>
      <c r="D17" s="29"/>
      <c r="E17" s="29"/>
      <c r="F17" s="30"/>
      <c r="G17" s="12" t="s">
        <v>13</v>
      </c>
      <c r="H17" s="9">
        <f>H7+H9+H11+H13+H15</f>
        <v>24</v>
      </c>
      <c r="I17" s="6">
        <f t="shared" ref="I17:AC17" si="2">I7+I9+I11+I13+I15</f>
        <v>15</v>
      </c>
      <c r="J17" s="6">
        <f t="shared" si="2"/>
        <v>15</v>
      </c>
      <c r="K17" s="6">
        <f t="shared" si="2"/>
        <v>17</v>
      </c>
      <c r="L17" s="6">
        <f t="shared" si="2"/>
        <v>20</v>
      </c>
      <c r="M17" s="6">
        <f t="shared" si="2"/>
        <v>20</v>
      </c>
      <c r="N17" s="6">
        <f t="shared" si="2"/>
        <v>20</v>
      </c>
      <c r="O17" s="6">
        <f t="shared" si="2"/>
        <v>20</v>
      </c>
      <c r="P17" s="6">
        <f t="shared" si="2"/>
        <v>21</v>
      </c>
      <c r="Q17" s="6">
        <f t="shared" si="2"/>
        <v>22</v>
      </c>
      <c r="R17" s="6">
        <f t="shared" si="2"/>
        <v>22</v>
      </c>
      <c r="S17" s="6">
        <f t="shared" si="2"/>
        <v>23</v>
      </c>
      <c r="T17" s="6">
        <f t="shared" si="2"/>
        <v>12</v>
      </c>
      <c r="U17" s="6">
        <f t="shared" si="2"/>
        <v>16</v>
      </c>
      <c r="V17" s="6">
        <f t="shared" si="2"/>
        <v>20</v>
      </c>
      <c r="W17" s="6">
        <f t="shared" si="2"/>
        <v>20</v>
      </c>
      <c r="X17" s="6">
        <f t="shared" si="2"/>
        <v>20</v>
      </c>
      <c r="Y17" s="6">
        <f t="shared" si="2"/>
        <v>20</v>
      </c>
      <c r="Z17" s="6">
        <f t="shared" si="2"/>
        <v>20</v>
      </c>
      <c r="AA17" s="6">
        <f t="shared" si="2"/>
        <v>20</v>
      </c>
      <c r="AB17" s="6">
        <f t="shared" si="2"/>
        <v>0</v>
      </c>
      <c r="AC17" s="6">
        <f t="shared" si="2"/>
        <v>387</v>
      </c>
      <c r="AD17" s="42"/>
    </row>
    <row r="19" spans="1:30">
      <c r="F19" s="4"/>
      <c r="G19" s="4"/>
      <c r="Z19" s="18" t="s">
        <v>17</v>
      </c>
      <c r="AA19" s="18"/>
      <c r="AB19" s="18"/>
      <c r="AC19" s="4">
        <f>AC17/AC16</f>
        <v>0.94160583941605835</v>
      </c>
    </row>
  </sheetData>
  <mergeCells count="49">
    <mergeCell ref="D12:D13"/>
    <mergeCell ref="C14:C15"/>
    <mergeCell ref="D14:D15"/>
    <mergeCell ref="F14:F15"/>
    <mergeCell ref="AD16:AD17"/>
    <mergeCell ref="AD6:AD7"/>
    <mergeCell ref="AD8:AD9"/>
    <mergeCell ref="AD12:AD13"/>
    <mergeCell ref="AD10:AD11"/>
    <mergeCell ref="AD14:AD15"/>
    <mergeCell ref="B6:B7"/>
    <mergeCell ref="E6:E7"/>
    <mergeCell ref="F6:F7"/>
    <mergeCell ref="F8:F9"/>
    <mergeCell ref="A6:A7"/>
    <mergeCell ref="B8:B9"/>
    <mergeCell ref="E8:E9"/>
    <mergeCell ref="A8:A9"/>
    <mergeCell ref="C6:C7"/>
    <mergeCell ref="D6:D7"/>
    <mergeCell ref="C8:C9"/>
    <mergeCell ref="D8:D9"/>
    <mergeCell ref="A1:AD1"/>
    <mergeCell ref="A3:AD3"/>
    <mergeCell ref="H4:AC4"/>
    <mergeCell ref="AD4:AD5"/>
    <mergeCell ref="E4:E5"/>
    <mergeCell ref="F4:F5"/>
    <mergeCell ref="B4:B5"/>
    <mergeCell ref="A4:A5"/>
    <mergeCell ref="G4:G5"/>
    <mergeCell ref="C4:C5"/>
    <mergeCell ref="D4:D5"/>
    <mergeCell ref="Z19:AB19"/>
    <mergeCell ref="F10:F11"/>
    <mergeCell ref="F12:F13"/>
    <mergeCell ref="A14:A15"/>
    <mergeCell ref="E14:E15"/>
    <mergeCell ref="E12:E13"/>
    <mergeCell ref="B12:B13"/>
    <mergeCell ref="B10:B11"/>
    <mergeCell ref="A12:A13"/>
    <mergeCell ref="E10:E11"/>
    <mergeCell ref="A10:A11"/>
    <mergeCell ref="A16:F17"/>
    <mergeCell ref="B14:B15"/>
    <mergeCell ref="C10:C11"/>
    <mergeCell ref="D10:D11"/>
    <mergeCell ref="C12:C13"/>
  </mergeCells>
  <phoneticPr fontId="1" type="noConversion"/>
  <pageMargins left="0.43307086614173229" right="0.35433070866141736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2015-07-07T00:33:50Z</cp:lastPrinted>
  <dcterms:created xsi:type="dcterms:W3CDTF">2013-02-25T01:42:12Z</dcterms:created>
  <dcterms:modified xsi:type="dcterms:W3CDTF">2019-03-07T22:43:40Z</dcterms:modified>
</cp:coreProperties>
</file>