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Github\Python\연구실\2025.02.26 (Mac계층 전송 실패 분석_V03)\L_10_25\"/>
    </mc:Choice>
  </mc:AlternateContent>
  <xr:revisionPtr revIDLastSave="0" documentId="13_ncr:1_{2F374680-31C9-4E5F-8CB7-805CA038FD71}" xr6:coauthVersionLast="36" xr6:coauthVersionMax="36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E24" i="1"/>
  <c r="E23" i="1"/>
</calcChain>
</file>

<file path=xl/sharedStrings.xml><?xml version="1.0" encoding="utf-8"?>
<sst xmlns="http://schemas.openxmlformats.org/spreadsheetml/2006/main" count="63" uniqueCount="36">
  <si>
    <t>Node</t>
  </si>
  <si>
    <t>Transmit Count</t>
  </si>
  <si>
    <t>Fail Count</t>
  </si>
  <si>
    <t>Failure Rate (%)</t>
  </si>
  <si>
    <t>RREQ Count</t>
  </si>
  <si>
    <t>rsu[0]</t>
  </si>
  <si>
    <t>node[36]</t>
  </si>
  <si>
    <t>node[39]</t>
  </si>
  <si>
    <t>node[46]</t>
  </si>
  <si>
    <t>node[25]</t>
  </si>
  <si>
    <t>node[17]</t>
  </si>
  <si>
    <t>node[75]</t>
  </si>
  <si>
    <t>node[95]</t>
  </si>
  <si>
    <t>node[145]</t>
  </si>
  <si>
    <t>node[51]</t>
  </si>
  <si>
    <t>node[143]</t>
  </si>
  <si>
    <t>node[152]</t>
  </si>
  <si>
    <t>node[194]</t>
  </si>
  <si>
    <t>node[80]</t>
  </si>
  <si>
    <t>node[3]</t>
  </si>
  <si>
    <t>node[31]</t>
  </si>
  <si>
    <t>node[7]</t>
  </si>
  <si>
    <t>node[157]</t>
  </si>
  <si>
    <t>node[182]</t>
  </si>
  <si>
    <t>Total Transmit Count</t>
  </si>
  <si>
    <t>Total Failed Count</t>
  </si>
  <si>
    <t>Average Node Failure Rate (%)</t>
  </si>
  <si>
    <t>RSU Failure Rate (%)</t>
  </si>
  <si>
    <t>Overall Failure Rate (%)</t>
  </si>
  <si>
    <t>node[20]</t>
  </si>
  <si>
    <t>node[61]</t>
  </si>
  <si>
    <t>node[161]</t>
  </si>
  <si>
    <t>node[32]</t>
  </si>
  <si>
    <t>node[155]</t>
  </si>
  <si>
    <t>PDR 69</t>
    <phoneticPr fontId="1" type="noConversion"/>
  </si>
  <si>
    <t>PDR 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</si>
</sst>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2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56249-9569-456E-9551-A151D29361A7}" name="표1" displayName="표1" ref="A3:E23" totalsRowCount="1" headerRowDxfId="17" dataDxfId="18">
  <autoFilter ref="A3:E22" xr:uid="{9D7F31F9-CCE7-46CB-B6E3-D1C3A4E4AA80}"/>
  <sortState ref="A4:E22">
    <sortCondition descending="1" ref="B3:B22"/>
  </sortState>
  <tableColumns count="5">
    <tableColumn id="1" xr3:uid="{FBF6C312-89A6-443D-B739-1EA07320B461}" name="Node" dataDxfId="23" totalsRowDxfId="9"/>
    <tableColumn id="2" xr3:uid="{7FDB011F-7F43-4C8C-A9AD-7434EED6D540}" name="Transmit Count" dataDxfId="22" totalsRowDxfId="8"/>
    <tableColumn id="3" xr3:uid="{E63028D2-FF16-45C3-B6A9-6E164BEEE1C5}" name="Fail Count" dataDxfId="21" totalsRowDxfId="7"/>
    <tableColumn id="4" xr3:uid="{DD529A70-D78F-4F16-9F49-4E65D2147D1E}" name="Failure Rate (%)" dataDxfId="20" totalsRowDxfId="6"/>
    <tableColumn id="5" xr3:uid="{9559E6B4-733A-4BF1-A4BB-B608E7DB767D}" name="RREQ Count" totalsRowFunction="custom" dataDxfId="19" totalsRowDxfId="5">
      <totalsRowFormula>SUM(표1[RREQ Count])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B64B66-0351-4540-8629-E23E4D333222}" name="표2" displayName="표2" ref="G3:K26" totalsRowCount="1" headerRowDxfId="10" dataDxfId="11">
  <autoFilter ref="G3:K25" xr:uid="{A50498DD-D9FD-465F-94FD-E702AE1A6659}"/>
  <sortState ref="G4:K25">
    <sortCondition descending="1" ref="H3:H25"/>
  </sortState>
  <tableColumns count="5">
    <tableColumn id="1" xr3:uid="{B4B7902C-729B-48B3-88AC-D6F232FB8B0A}" name="Node" dataDxfId="16" totalsRowDxfId="4"/>
    <tableColumn id="2" xr3:uid="{93CB999D-932C-4F6C-AE37-090AEFE5E2F1}" name="Transmit Count" dataDxfId="15" totalsRowDxfId="3"/>
    <tableColumn id="3" xr3:uid="{D5C16AB0-3AD6-4EF2-BBB5-B4C87BBF6E6A}" name="Fail Count" dataDxfId="14" totalsRowDxfId="2"/>
    <tableColumn id="4" xr3:uid="{4F823B1A-C2C6-4B7D-9FB1-E4BA43A303C7}" name="Failure Rate (%)" dataDxfId="13" totalsRowDxfId="1"/>
    <tableColumn id="5" xr3:uid="{183DBAE6-0D21-47CA-863B-698501097134}" name="RREQ Count" totalsRowFunction="custom" dataDxfId="12" totalsRowDxfId="0">
      <totalsRowFormula>SUM(표2[RREQ Count])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tabSelected="1" workbookViewId="0">
      <selection activeCell="G5" sqref="G5"/>
    </sheetView>
  </sheetViews>
  <sheetFormatPr defaultRowHeight="16.5" x14ac:dyDescent="0.3"/>
  <cols>
    <col min="1" max="1" width="29.625" bestFit="1" customWidth="1"/>
    <col min="2" max="2" width="18.25" bestFit="1" customWidth="1"/>
    <col min="3" max="3" width="12.75" bestFit="1" customWidth="1"/>
    <col min="4" max="4" width="18.375" bestFit="1" customWidth="1"/>
    <col min="5" max="5" width="15" bestFit="1" customWidth="1"/>
    <col min="7" max="7" width="29.625" bestFit="1" customWidth="1"/>
    <col min="8" max="8" width="18.25" bestFit="1" customWidth="1"/>
    <col min="9" max="9" width="12.75" bestFit="1" customWidth="1"/>
    <col min="10" max="10" width="18.375" bestFit="1" customWidth="1"/>
    <col min="11" max="11" width="15" bestFit="1" customWidth="1"/>
  </cols>
  <sheetData>
    <row r="2" spans="1:11" x14ac:dyDescent="0.3">
      <c r="A2" t="s">
        <v>34</v>
      </c>
      <c r="G2" t="s">
        <v>35</v>
      </c>
    </row>
    <row r="3" spans="1:1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</row>
    <row r="4" spans="1:11" x14ac:dyDescent="0.3">
      <c r="A4" s="1" t="s">
        <v>8</v>
      </c>
      <c r="B4" s="1">
        <v>806</v>
      </c>
      <c r="C4" s="1">
        <v>30</v>
      </c>
      <c r="D4" s="1">
        <v>3.7220843672456501</v>
      </c>
      <c r="E4" s="1">
        <v>43</v>
      </c>
      <c r="G4" s="1" t="s">
        <v>5</v>
      </c>
      <c r="H4" s="1">
        <v>771</v>
      </c>
      <c r="I4" s="1">
        <v>0</v>
      </c>
      <c r="J4" s="1">
        <v>0</v>
      </c>
      <c r="K4" s="1">
        <v>117</v>
      </c>
    </row>
    <row r="5" spans="1:11" x14ac:dyDescent="0.3">
      <c r="A5" s="1" t="s">
        <v>5</v>
      </c>
      <c r="B5" s="1">
        <v>753</v>
      </c>
      <c r="C5" s="1">
        <v>0</v>
      </c>
      <c r="D5" s="1">
        <v>0</v>
      </c>
      <c r="E5" s="1">
        <v>100</v>
      </c>
      <c r="G5" s="1" t="s">
        <v>9</v>
      </c>
      <c r="H5" s="1">
        <v>755</v>
      </c>
      <c r="I5" s="1">
        <v>60</v>
      </c>
      <c r="J5" s="1">
        <v>7.9470198675496597</v>
      </c>
      <c r="K5" s="1">
        <v>113</v>
      </c>
    </row>
    <row r="6" spans="1:11" x14ac:dyDescent="0.3">
      <c r="A6" s="1" t="s">
        <v>6</v>
      </c>
      <c r="B6" s="1">
        <v>752</v>
      </c>
      <c r="C6" s="1">
        <v>13</v>
      </c>
      <c r="D6" s="1">
        <v>1.7287234042553099</v>
      </c>
      <c r="E6" s="1">
        <v>108</v>
      </c>
      <c r="G6" s="1" t="s">
        <v>6</v>
      </c>
      <c r="H6" s="1">
        <v>741</v>
      </c>
      <c r="I6" s="1">
        <v>62</v>
      </c>
      <c r="J6" s="1">
        <v>8.3670715249662599</v>
      </c>
      <c r="K6" s="1">
        <v>117</v>
      </c>
    </row>
    <row r="7" spans="1:11" x14ac:dyDescent="0.3">
      <c r="A7" s="1" t="s">
        <v>9</v>
      </c>
      <c r="B7" s="1">
        <v>727</v>
      </c>
      <c r="C7" s="1">
        <v>31</v>
      </c>
      <c r="D7" s="1">
        <v>4.2640990371389202</v>
      </c>
      <c r="E7" s="1">
        <v>64</v>
      </c>
      <c r="G7" s="1" t="s">
        <v>10</v>
      </c>
      <c r="H7" s="1">
        <v>727</v>
      </c>
      <c r="I7" s="1">
        <v>44</v>
      </c>
      <c r="J7" s="1">
        <v>6.0522696011004102</v>
      </c>
      <c r="K7" s="1">
        <v>85</v>
      </c>
    </row>
    <row r="8" spans="1:11" x14ac:dyDescent="0.3">
      <c r="A8" s="1" t="s">
        <v>10</v>
      </c>
      <c r="B8" s="1">
        <v>595</v>
      </c>
      <c r="C8" s="1">
        <v>17</v>
      </c>
      <c r="D8" s="1">
        <v>2.8571428571428501</v>
      </c>
      <c r="E8" s="1">
        <v>58</v>
      </c>
      <c r="G8" s="1" t="s">
        <v>8</v>
      </c>
      <c r="H8" s="1">
        <v>723</v>
      </c>
      <c r="I8" s="1">
        <v>30</v>
      </c>
      <c r="J8" s="1">
        <v>4.14937759336099</v>
      </c>
      <c r="K8" s="1">
        <v>71</v>
      </c>
    </row>
    <row r="9" spans="1:11" x14ac:dyDescent="0.3">
      <c r="A9" s="1" t="s">
        <v>11</v>
      </c>
      <c r="B9" s="1">
        <v>584</v>
      </c>
      <c r="C9" s="1">
        <v>6</v>
      </c>
      <c r="D9" s="1">
        <v>1.02739726027397</v>
      </c>
      <c r="E9" s="1">
        <v>32</v>
      </c>
      <c r="G9" s="1" t="s">
        <v>20</v>
      </c>
      <c r="H9" s="1">
        <v>591</v>
      </c>
      <c r="I9" s="1">
        <v>35</v>
      </c>
      <c r="J9" s="1">
        <v>5.9221658206429701</v>
      </c>
      <c r="K9" s="1">
        <v>113</v>
      </c>
    </row>
    <row r="10" spans="1:11" x14ac:dyDescent="0.3">
      <c r="A10" s="1" t="s">
        <v>12</v>
      </c>
      <c r="B10" s="1">
        <v>433</v>
      </c>
      <c r="C10" s="1">
        <v>26</v>
      </c>
      <c r="D10" s="1">
        <v>6.0046189376443397</v>
      </c>
      <c r="E10" s="1">
        <v>98</v>
      </c>
      <c r="G10" s="1" t="s">
        <v>16</v>
      </c>
      <c r="H10" s="1">
        <v>546</v>
      </c>
      <c r="I10" s="1">
        <v>39</v>
      </c>
      <c r="J10" s="1">
        <v>7.1428571428571397</v>
      </c>
      <c r="K10" s="1">
        <v>77</v>
      </c>
    </row>
    <row r="11" spans="1:11" x14ac:dyDescent="0.3">
      <c r="A11" s="1" t="s">
        <v>13</v>
      </c>
      <c r="B11" s="1">
        <v>243</v>
      </c>
      <c r="C11" s="1">
        <v>18</v>
      </c>
      <c r="D11" s="1">
        <v>7.4074074074074003</v>
      </c>
      <c r="E11" s="1">
        <v>74</v>
      </c>
      <c r="G11" s="1" t="s">
        <v>11</v>
      </c>
      <c r="H11" s="1">
        <v>465</v>
      </c>
      <c r="I11" s="1">
        <v>7</v>
      </c>
      <c r="J11" s="1">
        <v>1.5053763440860199</v>
      </c>
      <c r="K11" s="1">
        <v>65</v>
      </c>
    </row>
    <row r="12" spans="1:11" x14ac:dyDescent="0.3">
      <c r="A12" s="1" t="s">
        <v>16</v>
      </c>
      <c r="B12" s="1">
        <v>227</v>
      </c>
      <c r="C12" s="1">
        <v>29</v>
      </c>
      <c r="D12" s="1">
        <v>12.775330396475701</v>
      </c>
      <c r="E12" s="1">
        <v>58</v>
      </c>
      <c r="G12" s="1" t="s">
        <v>22</v>
      </c>
      <c r="H12" s="1">
        <v>451</v>
      </c>
      <c r="I12" s="1">
        <v>29</v>
      </c>
      <c r="J12" s="1">
        <v>6.4301552106430098</v>
      </c>
      <c r="K12" s="1">
        <v>87</v>
      </c>
    </row>
    <row r="13" spans="1:11" x14ac:dyDescent="0.3">
      <c r="A13" s="1" t="s">
        <v>15</v>
      </c>
      <c r="B13" s="1">
        <v>215</v>
      </c>
      <c r="C13" s="1">
        <v>6</v>
      </c>
      <c r="D13" s="1">
        <v>2.7906976744185998</v>
      </c>
      <c r="E13" s="1">
        <v>73</v>
      </c>
      <c r="G13" s="1" t="s">
        <v>31</v>
      </c>
      <c r="H13" s="1">
        <v>420</v>
      </c>
      <c r="I13" s="1">
        <v>27</v>
      </c>
      <c r="J13" s="1">
        <v>6.4285714285714199</v>
      </c>
      <c r="K13" s="1">
        <v>116</v>
      </c>
    </row>
    <row r="14" spans="1:11" x14ac:dyDescent="0.3">
      <c r="A14" s="1" t="s">
        <v>14</v>
      </c>
      <c r="B14" s="1">
        <v>210</v>
      </c>
      <c r="C14" s="1">
        <v>1</v>
      </c>
      <c r="D14" s="1">
        <v>0.476190476190476</v>
      </c>
      <c r="E14" s="1">
        <v>76</v>
      </c>
      <c r="G14" s="1" t="s">
        <v>30</v>
      </c>
      <c r="H14" s="1">
        <v>254</v>
      </c>
      <c r="I14" s="1">
        <v>18</v>
      </c>
      <c r="J14" s="1">
        <v>7.0866141732283401</v>
      </c>
      <c r="K14" s="1">
        <v>120</v>
      </c>
    </row>
    <row r="15" spans="1:11" x14ac:dyDescent="0.3">
      <c r="A15" s="1" t="s">
        <v>7</v>
      </c>
      <c r="B15" s="1">
        <v>162</v>
      </c>
      <c r="C15" s="1">
        <v>1</v>
      </c>
      <c r="D15" s="1">
        <v>0.61728395061728303</v>
      </c>
      <c r="E15" s="1">
        <v>65</v>
      </c>
      <c r="G15" s="1" t="s">
        <v>29</v>
      </c>
      <c r="H15" s="1">
        <v>167</v>
      </c>
      <c r="I15" s="1">
        <v>6</v>
      </c>
      <c r="J15" s="1">
        <v>3.59281437125748</v>
      </c>
      <c r="K15" s="1">
        <v>33</v>
      </c>
    </row>
    <row r="16" spans="1:11" x14ac:dyDescent="0.3">
      <c r="A16" s="1" t="s">
        <v>19</v>
      </c>
      <c r="B16" s="1">
        <v>145</v>
      </c>
      <c r="C16" s="1">
        <v>8</v>
      </c>
      <c r="D16" s="1">
        <v>5.5172413793103399</v>
      </c>
      <c r="E16" s="1">
        <v>80</v>
      </c>
      <c r="G16" s="1" t="s">
        <v>21</v>
      </c>
      <c r="H16" s="1">
        <v>131</v>
      </c>
      <c r="I16" s="1">
        <v>13</v>
      </c>
      <c r="J16" s="1">
        <v>9.9236641221373993</v>
      </c>
      <c r="K16" s="1">
        <v>119</v>
      </c>
    </row>
    <row r="17" spans="1:11" x14ac:dyDescent="0.3">
      <c r="A17" s="1" t="s">
        <v>18</v>
      </c>
      <c r="B17" s="1">
        <v>119</v>
      </c>
      <c r="C17" s="1">
        <v>20</v>
      </c>
      <c r="D17" s="1">
        <v>16.806722689075599</v>
      </c>
      <c r="E17" s="1">
        <v>72</v>
      </c>
      <c r="G17" s="1" t="s">
        <v>18</v>
      </c>
      <c r="H17" s="1">
        <v>126</v>
      </c>
      <c r="I17" s="1">
        <v>6</v>
      </c>
      <c r="J17" s="1">
        <v>4.7619047619047601</v>
      </c>
      <c r="K17" s="1">
        <v>122</v>
      </c>
    </row>
    <row r="18" spans="1:11" x14ac:dyDescent="0.3">
      <c r="A18" s="1" t="s">
        <v>20</v>
      </c>
      <c r="B18" s="1">
        <v>112</v>
      </c>
      <c r="C18" s="1">
        <v>13</v>
      </c>
      <c r="D18" s="1">
        <v>11.607142857142801</v>
      </c>
      <c r="E18" s="1">
        <v>74</v>
      </c>
      <c r="G18" s="1" t="s">
        <v>23</v>
      </c>
      <c r="H18" s="1">
        <v>61</v>
      </c>
      <c r="I18" s="1">
        <v>7</v>
      </c>
      <c r="J18" s="1">
        <v>11.4754098360655</v>
      </c>
      <c r="K18" s="1">
        <v>105</v>
      </c>
    </row>
    <row r="19" spans="1:11" x14ac:dyDescent="0.3">
      <c r="A19" s="1" t="s">
        <v>17</v>
      </c>
      <c r="B19" s="1">
        <v>104</v>
      </c>
      <c r="C19" s="1">
        <v>5</v>
      </c>
      <c r="D19" s="1">
        <v>4.8076923076923004</v>
      </c>
      <c r="E19" s="1">
        <v>60</v>
      </c>
      <c r="G19" s="1" t="s">
        <v>13</v>
      </c>
      <c r="H19" s="1">
        <v>46</v>
      </c>
      <c r="I19" s="1">
        <v>22</v>
      </c>
      <c r="J19" s="1">
        <v>47.826086956521699</v>
      </c>
      <c r="K19" s="1">
        <v>109</v>
      </c>
    </row>
    <row r="20" spans="1:11" x14ac:dyDescent="0.3">
      <c r="A20" s="1" t="s">
        <v>22</v>
      </c>
      <c r="B20" s="1">
        <v>52</v>
      </c>
      <c r="C20" s="1">
        <v>14</v>
      </c>
      <c r="D20" s="1">
        <v>26.923076923076898</v>
      </c>
      <c r="E20" s="1">
        <v>74</v>
      </c>
      <c r="G20" s="1" t="s">
        <v>32</v>
      </c>
      <c r="H20" s="1">
        <v>32</v>
      </c>
      <c r="I20" s="1">
        <v>14</v>
      </c>
      <c r="J20" s="1">
        <v>43.75</v>
      </c>
      <c r="K20" s="1">
        <v>110</v>
      </c>
    </row>
    <row r="21" spans="1:11" x14ac:dyDescent="0.3">
      <c r="A21" s="1" t="s">
        <v>23</v>
      </c>
      <c r="B21" s="1">
        <v>46</v>
      </c>
      <c r="C21" s="1">
        <v>8</v>
      </c>
      <c r="D21" s="1">
        <v>17.391304347826001</v>
      </c>
      <c r="E21" s="1">
        <v>60</v>
      </c>
      <c r="G21" s="1" t="s">
        <v>14</v>
      </c>
      <c r="H21" s="1">
        <v>25</v>
      </c>
      <c r="I21" s="1">
        <v>8</v>
      </c>
      <c r="J21" s="1">
        <v>32</v>
      </c>
      <c r="K21" s="1">
        <v>105</v>
      </c>
    </row>
    <row r="22" spans="1:11" x14ac:dyDescent="0.3">
      <c r="A22" s="1" t="s">
        <v>21</v>
      </c>
      <c r="B22" s="1">
        <v>24</v>
      </c>
      <c r="C22" s="1">
        <v>8</v>
      </c>
      <c r="D22" s="1">
        <v>33.3333333333333</v>
      </c>
      <c r="E22" s="1">
        <v>96</v>
      </c>
      <c r="G22" s="1" t="s">
        <v>33</v>
      </c>
      <c r="H22" s="1">
        <v>23</v>
      </c>
      <c r="I22" s="1">
        <v>7</v>
      </c>
      <c r="J22" s="1">
        <v>30.434782608695599</v>
      </c>
      <c r="K22" s="1">
        <v>111</v>
      </c>
    </row>
    <row r="23" spans="1:11" x14ac:dyDescent="0.3">
      <c r="A23" s="1"/>
      <c r="B23" s="1"/>
      <c r="C23" s="1"/>
      <c r="D23" s="1"/>
      <c r="E23" s="1">
        <f>SUM(표1[RREQ Count])</f>
        <v>1365</v>
      </c>
      <c r="G23" s="1" t="s">
        <v>7</v>
      </c>
      <c r="H23" s="1">
        <v>12</v>
      </c>
      <c r="I23" s="1">
        <v>0</v>
      </c>
      <c r="J23" s="1">
        <v>0</v>
      </c>
      <c r="K23" s="1">
        <v>92</v>
      </c>
    </row>
    <row r="24" spans="1:11" x14ac:dyDescent="0.3">
      <c r="A24" s="1" t="s">
        <v>24</v>
      </c>
      <c r="B24" s="1">
        <v>6309</v>
      </c>
      <c r="E24">
        <f>AVERAGE(표1[RREQ Count])</f>
        <v>71.84210526315789</v>
      </c>
      <c r="G24" s="1" t="s">
        <v>17</v>
      </c>
      <c r="H24" s="1">
        <v>5</v>
      </c>
      <c r="I24" s="1">
        <v>0</v>
      </c>
      <c r="J24" s="1">
        <v>0</v>
      </c>
      <c r="K24" s="1">
        <v>90</v>
      </c>
    </row>
    <row r="25" spans="1:11" x14ac:dyDescent="0.3">
      <c r="A25" s="1" t="s">
        <v>25</v>
      </c>
      <c r="B25" s="1">
        <v>307</v>
      </c>
      <c r="G25" s="1" t="s">
        <v>15</v>
      </c>
      <c r="H25" s="1">
        <v>5</v>
      </c>
      <c r="I25" s="1">
        <v>0</v>
      </c>
      <c r="J25" s="1">
        <v>0</v>
      </c>
      <c r="K25" s="1">
        <v>123</v>
      </c>
    </row>
    <row r="26" spans="1:11" x14ac:dyDescent="0.3">
      <c r="A26" s="1" t="s">
        <v>26</v>
      </c>
      <c r="B26" s="1">
        <v>8.8920827559037807</v>
      </c>
      <c r="G26" s="1"/>
      <c r="H26" s="1"/>
      <c r="I26" s="1"/>
      <c r="J26" s="1"/>
      <c r="K26" s="1">
        <f>SUM(표2[RREQ Count])</f>
        <v>2200</v>
      </c>
    </row>
    <row r="27" spans="1:11" x14ac:dyDescent="0.3">
      <c r="A27" s="1" t="s">
        <v>27</v>
      </c>
      <c r="B27" s="1">
        <v>0.840069741638928</v>
      </c>
      <c r="G27" s="1" t="s">
        <v>24</v>
      </c>
      <c r="H27" s="1">
        <v>7077</v>
      </c>
      <c r="I27" s="1"/>
      <c r="J27" s="1"/>
      <c r="K27" s="1">
        <f>AVERAGE(표2[RREQ Count])</f>
        <v>100</v>
      </c>
    </row>
    <row r="28" spans="1:11" x14ac:dyDescent="0.3">
      <c r="A28" s="1" t="s">
        <v>28</v>
      </c>
      <c r="B28" s="1">
        <v>4.8660643525122804</v>
      </c>
      <c r="G28" s="1" t="s">
        <v>25</v>
      </c>
      <c r="H28" s="1">
        <v>506</v>
      </c>
      <c r="I28" s="1"/>
      <c r="J28" s="1"/>
      <c r="K28" s="1"/>
    </row>
    <row r="29" spans="1:11" x14ac:dyDescent="0.3">
      <c r="G29" s="1" t="s">
        <v>26</v>
      </c>
      <c r="H29" s="1">
        <v>13.5997856313104</v>
      </c>
      <c r="I29" s="1"/>
      <c r="J29" s="1"/>
      <c r="K29" s="1"/>
    </row>
    <row r="30" spans="1:11" x14ac:dyDescent="0.3">
      <c r="G30" s="1" t="s">
        <v>27</v>
      </c>
      <c r="H30" s="1">
        <v>1.0173802458668899</v>
      </c>
      <c r="I30" s="1"/>
      <c r="J30" s="1"/>
      <c r="K30" s="1"/>
    </row>
    <row r="31" spans="1:11" x14ac:dyDescent="0.3">
      <c r="G31" s="1" t="s">
        <v>28</v>
      </c>
      <c r="H31" s="1">
        <v>7.1499222834534404</v>
      </c>
      <c r="I31" s="1"/>
      <c r="J31" s="1"/>
      <c r="K31" s="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JongHyeon Choe</dc:creator>
  <cp:lastModifiedBy>JongHyeon Choe</cp:lastModifiedBy>
  <dcterms:created xsi:type="dcterms:W3CDTF">2015-06-05T18:19:34Z</dcterms:created>
  <dcterms:modified xsi:type="dcterms:W3CDTF">2025-02-26T08:34:14Z</dcterms:modified>
</cp:coreProperties>
</file>