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16e3afaabcd34d81/المستندات/"/>
    </mc:Choice>
  </mc:AlternateContent>
  <xr:revisionPtr revIDLastSave="5" documentId="13_ncr:1_{E2BAA64B-2EE6-43D5-B156-3CC9CB50FF70}" xr6:coauthVersionLast="47" xr6:coauthVersionMax="47" xr10:uidLastSave="{84E87D4A-D541-480C-965B-2C9C1E73AA71}"/>
  <bookViews>
    <workbookView xWindow="-108" yWindow="-108" windowWidth="23256" windowHeight="12456" activeTab="5" xr2:uid="{291F19BF-6139-45C0-8294-4A934953C271}"/>
  </bookViews>
  <sheets>
    <sheet name="PivotTable" sheetId="1" r:id="rId1"/>
    <sheet name="Dashboard" sheetId="2" r:id="rId2"/>
    <sheet name="Sheet1" sheetId="5" r:id="rId3"/>
    <sheet name="PivotTable2" sheetId="3" r:id="rId4"/>
    <sheet name="Home" sheetId="8" r:id="rId5"/>
    <sheet name="Dashboard2" sheetId="4" r:id="rId6"/>
    <sheet name="Recommendation" sheetId="6" r:id="rId7"/>
    <sheet name="Sheet2" sheetId="7" r:id="rId8"/>
  </sheets>
  <definedNames>
    <definedName name="Slicer_category">#N/A</definedName>
    <definedName name="Slicer_product1">#N/A</definedName>
    <definedName name="Timeline_Due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s>
  <extLst>
    <ext xmlns:x14="http://schemas.microsoft.com/office/spreadsheetml/2009/9/main" uri="{876F7934-8845-4945-9796-88D515C7AA90}">
      <x14:pivotCaches>
        <pivotCache cacheId="17"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Territory_aa0b0cbc-b0d7-4a63-9b5b-0f8cfac61421" name="Dim Territory" connection="Query - Dim Territory"/>
          <x15:modelTable id="Dim Product_e6ab73dd-3c2f-4208-b054-04d1e3e522f2" name="Dim Product" connection="Query - Dim Product"/>
          <x15:modelTable id="Fact table_fc870e9b-8c72-426c-9e25-ea897b180ad1" name="Fact table" connection="Query - Fact table"/>
        </x15:modelTables>
        <x15:modelRelationships>
          <x15:modelRelationship fromTable="Fact table" fromColumn="ProductID" toTable="Dim Product" toColumn="ProductID"/>
          <x15:modelRelationship fromTable="Fact table" fromColumn="TerritoryID" toTable="Dim Territory" toColumn="TerritoryID"/>
        </x15:modelRelationships>
        <x15:extLst>
          <ext xmlns:x16="http://schemas.microsoft.com/office/spreadsheetml/2014/11/main" uri="{9835A34E-60A6-4A7C-AAB8-D5F71C897F49}">
            <x16:modelTimeGroupings>
              <x16:modelTimeGrouping tableName="Fact table" columnName="DueDate" columnId="DueDate">
                <x16:calculatedTimeColumn columnName="DueDate (Year)" columnId="DueDate (Year)" contentType="years" isSelected="1"/>
                <x16:calculatedTimeColumn columnName="DueDate (Quarter)" columnId="DueDate (Quarter)" contentType="quarters" isSelected="1"/>
                <x16:calculatedTimeColumn columnName="DueDate (Month Index)" columnId="DueDate (Month Index)" contentType="monthsindex" isSelected="1"/>
                <x16:calculatedTimeColumn columnName="DueDate (Month)" columnId="DueDate (Month)" contentType="months" isSelected="1"/>
              </x16:modelTimeGrouping>
              <x16:modelTimeGrouping tableName="Fact tabl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Fact table"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5" i="3" l="1"/>
  <c r="A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8F50D8-9F88-46B3-A6CB-546A62D5171E}" keepAlive="1" name="Query - Category" description="Connection to the 'Category' query in the workbook." type="5" refreshedVersion="0" background="1">
    <dbPr connection="Provider=Microsoft.Mashup.OleDb.1;Data Source=$Workbook$;Location=Category;Extended Properties=&quot;&quot;" command="SELECT * FROM [Category]"/>
  </connection>
  <connection id="2" xr16:uid="{F1A84873-D64C-4D00-B4A0-E9C853D9E751}" name="Query - Dim Product" description="Connection to the 'Dim Product' query in the workbook." type="100" refreshedVersion="8" minRefreshableVersion="5">
    <extLst>
      <ext xmlns:x15="http://schemas.microsoft.com/office/spreadsheetml/2010/11/main" uri="{DE250136-89BD-433C-8126-D09CA5730AF9}">
        <x15:connection id="3c847fa4-e53f-4899-880b-e955d315b6bf"/>
      </ext>
    </extLst>
  </connection>
  <connection id="3" xr16:uid="{93AA3337-D10C-491A-94B8-B0FE0F2A8C4F}" name="Query - Dim Territory" description="Connection to the 'Dim Territory' query in the workbook." type="100" refreshedVersion="8" minRefreshableVersion="5">
    <extLst>
      <ext xmlns:x15="http://schemas.microsoft.com/office/spreadsheetml/2010/11/main" uri="{DE250136-89BD-433C-8126-D09CA5730AF9}">
        <x15:connection id="cb9ba780-c27d-44a6-ae26-10599f2008ba"/>
      </ext>
    </extLst>
  </connection>
  <connection id="4" xr16:uid="{45FCAEC5-2AB0-4673-BF5E-DCF358ED6011}" name="Query - Fact table" description="Connection to the 'Fact table' query in the workbook." type="100" refreshedVersion="8" minRefreshableVersion="5">
    <extLst>
      <ext xmlns:x15="http://schemas.microsoft.com/office/spreadsheetml/2010/11/main" uri="{DE250136-89BD-433C-8126-D09CA5730AF9}">
        <x15:connection id="0bdf0e87-b0cd-4734-84d9-fcc39919fcdf"/>
      </ext>
    </extLst>
  </connection>
  <connection id="5" xr16:uid="{C0E491FE-C07D-405A-8A74-C9D9D0B1965C}"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6" xr16:uid="{DEF89BFD-3971-4947-9317-732F0012239C}" keepAlive="1" name="Query - Sales SalesOrderDetail" description="Connection to the 'Sales SalesOrderDetail' query in the workbook." type="5" refreshedVersion="0" background="1">
    <dbPr connection="Provider=Microsoft.Mashup.OleDb.1;Data Source=$Workbook$;Location=&quot;Sales SalesOrderDetail&quot;;Extended Properties=&quot;&quot;" command="SELECT * FROM [Sales SalesOrderDetail]"/>
  </connection>
  <connection id="7" xr16:uid="{3C2FF510-EC6A-495C-B2A5-261055F23D07}" keepAlive="1" name="Query - Sales SalesOrderHeader" description="Connection to the 'Sales SalesOrderHeader' query in the workbook." type="5" refreshedVersion="0" background="1">
    <dbPr connection="Provider=Microsoft.Mashup.OleDb.1;Data Source=$Workbook$;Location=&quot;Sales SalesOrderHeader&quot;;Extended Properties=&quot;&quot;" command="SELECT * FROM [Sales SalesOrderHeader]"/>
  </connection>
  <connection id="8" xr16:uid="{83A21576-656F-41CE-A4E9-89294D8732F7}" keepAlive="1" name="Query - Subcategory" description="Connection to the 'Subcategory' query in the workbook." type="5" refreshedVersion="0" background="1">
    <dbPr connection="Provider=Microsoft.Mashup.OleDb.1;Data Source=$Workbook$;Location=Subcategory;Extended Properties=&quot;&quot;" command="SELECT * FROM [Subcategory]"/>
  </connection>
  <connection id="9" xr16:uid="{03E026B8-1F41-4A21-993B-C3CA0C66AB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<sst xmlns="http://schemas.openxmlformats.org/spreadsheetml/2006/main" count="164" uniqueCount="114">
  <si>
    <t>Sum of TotalDue</t>
  </si>
  <si>
    <t>Row Labels</t>
  </si>
  <si>
    <t>AWC Logo Cap</t>
  </si>
  <si>
    <t>Half-Finger Gloves, M</t>
  </si>
  <si>
    <t>Long-Sleeve Logo Jersey, L</t>
  </si>
  <si>
    <t>Long-Sleeve Logo Jersey, M</t>
  </si>
  <si>
    <t>Long-Sleeve Logo Jersey, XL</t>
  </si>
  <si>
    <t>Sport-100 Helmet, Black</t>
  </si>
  <si>
    <t>Sport-100 Helmet, Blue</t>
  </si>
  <si>
    <t>Sport-100 Helmet, Red</t>
  </si>
  <si>
    <t>Grand Total</t>
  </si>
  <si>
    <t>Australia</t>
  </si>
  <si>
    <t>Canada</t>
  </si>
  <si>
    <t>Central</t>
  </si>
  <si>
    <t>France</t>
  </si>
  <si>
    <t>Germany</t>
  </si>
  <si>
    <t>Northeast</t>
  </si>
  <si>
    <t>Northwest</t>
  </si>
  <si>
    <t>Southeast</t>
  </si>
  <si>
    <t>Southwest</t>
  </si>
  <si>
    <t>United Kingdom</t>
  </si>
  <si>
    <t>Accessories</t>
  </si>
  <si>
    <t>Clothing</t>
  </si>
  <si>
    <t>Jul</t>
  </si>
  <si>
    <t>Total Sales</t>
  </si>
  <si>
    <t>No.SalesPerson</t>
  </si>
  <si>
    <t xml:space="preserve"> No.Customer</t>
  </si>
  <si>
    <t>No. product</t>
  </si>
  <si>
    <t>2011</t>
  </si>
  <si>
    <t>2012</t>
  </si>
  <si>
    <t>2013</t>
  </si>
  <si>
    <t>2014</t>
  </si>
  <si>
    <t>Distinct Count of CustomerID</t>
  </si>
  <si>
    <t>Friday</t>
  </si>
  <si>
    <t>Monday</t>
  </si>
  <si>
    <t>Saturday</t>
  </si>
  <si>
    <t>Sunday</t>
  </si>
  <si>
    <t>Thursday</t>
  </si>
  <si>
    <t>Tuesday</t>
  </si>
  <si>
    <t>Wednesday</t>
  </si>
  <si>
    <t>Total orders</t>
  </si>
  <si>
    <t>Aov</t>
  </si>
  <si>
    <t>Avg.Items</t>
  </si>
  <si>
    <t>KPIS</t>
  </si>
  <si>
    <t>Total Orders</t>
  </si>
  <si>
    <t>Average Order Valus</t>
  </si>
  <si>
    <t>31465طلب</t>
  </si>
  <si>
    <t>41مرة</t>
  </si>
  <si>
    <t>Top5 per product</t>
  </si>
  <si>
    <t>insight</t>
  </si>
  <si>
    <t>Recommendation</t>
  </si>
  <si>
    <t>التركيز علي توفير مخزون مستمر من الكابات</t>
  </si>
  <si>
    <t xml:space="preserve">الكابات هو المنتج الاعلي مبيعا :52مليون دولار </t>
  </si>
  <si>
    <t>بينما الخوذه الحمراء :41مليون دولار</t>
  </si>
  <si>
    <t>توجد فجوه مبيغات تصل الي 11مليون دولار</t>
  </si>
  <si>
    <t>عمل عرض خوذه حمايه + الكاب لزياده قيمه الفاتوره  ورفع مبيعات الخوذه وتقريب الفجوه بينهم</t>
  </si>
  <si>
    <t>Saleas Person Performance</t>
  </si>
  <si>
    <t>اقل مندوب مبيعات280 حقق:114مليون دولار</t>
  </si>
  <si>
    <t>اعلي مندوب مبيعات286 حقق:366مليون</t>
  </si>
  <si>
    <t xml:space="preserve">بفارق يصل الي : 250مليون </t>
  </si>
  <si>
    <t>معرفه أسباب تدني مبيعات 280 هل المشكله في المنطقه ام يحتاج تدريب</t>
  </si>
  <si>
    <t>نقل خبرات المندوب  286 لباقي الفريق لرفع اجمالي مبيعات الشركه</t>
  </si>
  <si>
    <t>Total sales Per Day</t>
  </si>
  <si>
    <t xml:space="preserve">يوم الأربعاء هو الاعلي مبيعات </t>
  </si>
  <si>
    <t>بينما يوم الجمعه هو الأقل مبيعا</t>
  </si>
  <si>
    <t>عمل خصومات او عروض يوم الجمعه لتحريك حركه البيع</t>
  </si>
  <si>
    <t>Customer Country by Territory</t>
  </si>
  <si>
    <t>اعلي منطقه فيها عدد عملاء:southwest</t>
  </si>
  <si>
    <t>بينما اقل  منطقه : Northeast</t>
  </si>
  <si>
    <t>Total Sales Per Year</t>
  </si>
  <si>
    <t>عمل حملات إعلانية للمناطق الضعيفه</t>
  </si>
  <si>
    <t xml:space="preserve">و2013 بلغ 1.34 مليار </t>
  </si>
  <si>
    <t xml:space="preserve">ثم حدث 2014 تراجعت الي 517 مليون </t>
  </si>
  <si>
    <t>الشركه في 2012 بلغ مبيعاتها 220مليون</t>
  </si>
  <si>
    <t>بتراجع مبيعات ضخم قدره 823مليون</t>
  </si>
  <si>
    <t>معرفه سبب انهيار المبيعات 2014</t>
  </si>
  <si>
    <t xml:space="preserve">مراجعه سجلات ومعاملات 2014لمعرفه الأسباب </t>
  </si>
  <si>
    <t xml:space="preserve">الحقيقه وراء الهبوط </t>
  </si>
  <si>
    <t xml:space="preserve">استعادة استراتيجيات 2013ودراسه القرارات </t>
  </si>
  <si>
    <t>والخطه التسويقيه التي تم تطبيقها</t>
  </si>
  <si>
    <t>Classic Vest, L</t>
  </si>
  <si>
    <t>Classic Vest, M</t>
  </si>
  <si>
    <t>Classic Vest, S</t>
  </si>
  <si>
    <t>Half-Finger Gloves, S</t>
  </si>
  <si>
    <t>Water Bottle - 30 oz.</t>
  </si>
  <si>
    <t>Short-Sleeve Classic Jersey, XL</t>
  </si>
  <si>
    <t>Short-Sleeve Classic Jersey, L</t>
  </si>
  <si>
    <t>Bike Wash - Dissolver</t>
  </si>
  <si>
    <t>Hitch Rack - 4-Bike</t>
  </si>
  <si>
    <t>Hydration Pack - 70 oz.</t>
  </si>
  <si>
    <t>Short-Sleeve Classic Jersey, S</t>
  </si>
  <si>
    <t>Half-Finger Gloves, L</t>
  </si>
  <si>
    <t>Women's Mountain Shorts, S</t>
  </si>
  <si>
    <t>Women's Mountain Shorts, L</t>
  </si>
  <si>
    <t>Racing Socks, L</t>
  </si>
  <si>
    <t>Women's Mountain Shorts, M</t>
  </si>
  <si>
    <t>Patch Kit/8 Patches</t>
  </si>
  <si>
    <t>Racing Socks, M</t>
  </si>
  <si>
    <t>Road Bottle Cage</t>
  </si>
  <si>
    <t>Fender Set - Mountain</t>
  </si>
  <si>
    <t>Mountain Bottle Cage</t>
  </si>
  <si>
    <t>HL Mountain Tire</t>
  </si>
  <si>
    <t>Mountain Tire Tube</t>
  </si>
  <si>
    <t>Road Tire Tube</t>
  </si>
  <si>
    <t>HL Road Tire</t>
  </si>
  <si>
    <t>Touring Tire</t>
  </si>
  <si>
    <t>ML Road Tire</t>
  </si>
  <si>
    <t>Touring Tire Tube</t>
  </si>
  <si>
    <t>Short-Sleeve Classic Jersey, M</t>
  </si>
  <si>
    <t>Long-Sleeve Logo Jersey, S</t>
  </si>
  <si>
    <t>LL Road Tire</t>
  </si>
  <si>
    <t>ML Mountain Tire</t>
  </si>
  <si>
    <t>All-Purpose Bike Stand</t>
  </si>
  <si>
    <t>LL Mountain Tire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</si>
</sst>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0;\(\$#,##0.00\);\$#,##0.00"/>
    <numFmt numFmtId="165" formatCode="&quot;$&quot;##,#00,,&quot;M&quot;"/>
    <numFmt numFmtId="166" formatCode="&quot;$&quot;#,##0,&quot;k&quot;"/>
  </numFmts>
  <fonts count="3" x14ac:knownFonts="1">
    <font>
      <sz val="11"/>
      <color theme="1"/>
      <name val="Calibri"/>
      <family val="2"/>
      <scheme val="minor"/>
    </font>
    <font>
      <sz val="11"/>
      <color rgb="FFFF0000"/>
      <name val="Calibri"/>
      <family val="2"/>
      <scheme val="minor"/>
    </font>
    <font>
      <sz val="11"/>
      <color theme="1"/>
      <name val="Calibri"/>
      <family val="2"/>
      <scheme val="minor"/>
    </font>
  </fonts>
  <fills count="11">
    <fill>
      <patternFill patternType="none"/>
    </fill>
    <fill>
      <patternFill patternType="gray125"/>
    </fill>
    <fill>
      <patternFill patternType="solid">
        <fgColor theme="4" tint="-0.499984740745262"/>
        <bgColor indexed="64"/>
      </patternFill>
    </fill>
    <fill>
      <patternFill patternType="solid">
        <fgColor theme="2" tint="-0.749992370372631"/>
        <bgColor indexed="64"/>
      </patternFill>
    </fill>
    <fill>
      <patternFill patternType="solid">
        <fgColor theme="6" tint="-0.499984740745262"/>
        <bgColor indexed="64"/>
      </patternFill>
    </fill>
    <fill>
      <patternFill patternType="solid">
        <fgColor theme="2" tint="-0.499984740745262"/>
        <bgColor indexed="64"/>
      </patternFill>
    </fill>
    <fill>
      <patternFill patternType="solid">
        <fgColor rgb="FF4D4D4D"/>
        <bgColor indexed="64"/>
      </patternFill>
    </fill>
    <fill>
      <patternFill patternType="solid">
        <fgColor theme="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27">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0" fillId="3" borderId="0" xfId="0" applyFill="1"/>
    <xf numFmtId="0" fontId="0" fillId="4" borderId="0" xfId="0" applyFill="1"/>
    <xf numFmtId="44" fontId="0" fillId="0" borderId="0" xfId="1" applyFont="1"/>
    <xf numFmtId="0" fontId="0" fillId="5" borderId="0" xfId="0" applyFill="1"/>
    <xf numFmtId="0" fontId="0" fillId="6" borderId="0" xfId="0" applyFill="1"/>
    <xf numFmtId="0" fontId="0" fillId="0" borderId="1" xfId="0" applyBorder="1"/>
    <xf numFmtId="164" fontId="0" fillId="0" borderId="1" xfId="0" applyNumberFormat="1" applyBorder="1"/>
    <xf numFmtId="44" fontId="0" fillId="0" borderId="1" xfId="1" applyFont="1" applyBorder="1"/>
    <xf numFmtId="44" fontId="0" fillId="0" borderId="0" xfId="1" applyFont="1" applyBorder="1"/>
    <xf numFmtId="0" fontId="0" fillId="8" borderId="0" xfId="0" applyFill="1"/>
    <xf numFmtId="0" fontId="0" fillId="9" borderId="0" xfId="0" applyFill="1"/>
    <xf numFmtId="0" fontId="1" fillId="0" borderId="0" xfId="0" applyFont="1"/>
    <xf numFmtId="43" fontId="0" fillId="0" borderId="0" xfId="0" applyNumberFormat="1"/>
    <xf numFmtId="0" fontId="0" fillId="7" borderId="0" xfId="0" applyFill="1"/>
    <xf numFmtId="0" fontId="0" fillId="10" borderId="0" xfId="0" applyFill="1"/>
    <xf numFmtId="0" fontId="1" fillId="10" borderId="0" xfId="0" applyFont="1" applyFill="1"/>
    <xf numFmtId="165" fontId="0" fillId="0" borderId="0" xfId="1" applyNumberFormat="1" applyFont="1"/>
    <xf numFmtId="166" fontId="0" fillId="0" borderId="0" xfId="1" applyNumberFormat="1" applyFont="1"/>
    <xf numFmtId="166" fontId="0" fillId="0" borderId="0" xfId="2" applyNumberFormat="1" applyFont="1"/>
    <xf numFmtId="0" fontId="0" fillId="0" borderId="0" xfId="0" applyAlignment="1">
      <alignment horizontal="center"/>
    </xf>
    <xf numFmtId="0" fontId="0" fillId="7" borderId="0" xfId="0" applyFill="1" applyAlignment="1">
      <alignment horizontal="center"/>
    </xf>
  </cellXfs>
  <cellStyles count="3">
    <cellStyle name="Comma" xfId="2" builtinId="3"/>
    <cellStyle name="Currency" xfId="1" builtinId="4"/>
    <cellStyle name="Normal" xfId="0" builtinId="0"/>
  </cellStyles>
  <dxfs count="2">
    <dxf>
      <numFmt numFmtId="35" formatCode="_(* #,##0.00_);_(* \(#,##0.00\);_(* &quot;-&quot;??_);_(@_)"/>
    </dxf>
    <dxf>
      <font>
        <name val="Abadi"/>
        <family val="2"/>
        <scheme val="none"/>
      </font>
    </dxf>
  </dxfs>
  <tableStyles count="1" defaultTableStyle="TableStyleMedium2" defaultPivotStyle="PivotStyleLight16">
    <tableStyle name="Slicer Style 1" pivot="0" table="0" count="1" xr9:uid="{3C0ACDF3-5B52-413E-85B1-E74E22F05E39}">
      <tableStyleElement type="headerRow" dxfId="1"/>
    </tableStyle>
  </tableStyles>
  <colors>
    <mruColors>
      <color rgb="FF66FFCC"/>
      <color rgb="FF00FFFF"/>
      <color rgb="FF00FFCC"/>
      <color rgb="FFFFFFCC"/>
      <color rgb="FF4D4D4D"/>
      <color rgb="FF00CCFF"/>
      <color rgb="FF66FF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ustomXml" Target="../customXml/item3.xml"/><Relationship Id="rId21" Type="http://schemas.openxmlformats.org/officeDocument/2006/relationships/pivotCacheDefinition" Target="pivotCache/pivotCacheDefinition13.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1.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2.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[adventerworks2012.xlsx]PivotTable!PivotTable1</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c:f>
              <c:strCache>
                <c:ptCount val="1"/>
                <c:pt idx="0">
                  <c:v>Total</c:v>
                </c:pt>
              </c:strCache>
            </c:strRef>
          </c:tx>
          <c:spPr>
            <a:solidFill>
              <a:schemeClr val="accent1"/>
            </a:solidFill>
            <a:ln>
              <a:noFill/>
            </a:ln>
            <a:effectLst/>
          </c:spPr>
          <c:invertIfNegative val="0"/>
          <c:cat>
            <c:strRef>
              <c:f>PivotTable!$A$2:$A$44</c:f>
              <c:strCache>
                <c:ptCount val="42"/>
                <c:pt idx="0">
                  <c:v>Racing Socks, L</c:v>
                </c:pt>
                <c:pt idx="1">
                  <c:v>Road Bottle Cage</c:v>
                </c:pt>
                <c:pt idx="2">
                  <c:v>Short-Sleeve Classic Jersey, L</c:v>
                </c:pt>
                <c:pt idx="3">
                  <c:v>Short-Sleeve Classic Jersey, S</c:v>
                </c:pt>
                <c:pt idx="4">
                  <c:v>Racing Socks, M</c:v>
                </c:pt>
                <c:pt idx="5">
                  <c:v>Classic Vest, L</c:v>
                </c:pt>
                <c:pt idx="6">
                  <c:v>Classic Vest, S</c:v>
                </c:pt>
                <c:pt idx="7">
                  <c:v>Half-Finger Gloves, S</c:v>
                </c:pt>
                <c:pt idx="8">
                  <c:v>Women's Mountain Shorts, M</c:v>
                </c:pt>
                <c:pt idx="9">
                  <c:v>Classic Vest, M</c:v>
                </c:pt>
                <c:pt idx="10">
                  <c:v>Half-Finger Gloves, L</c:v>
                </c:pt>
                <c:pt idx="11">
                  <c:v>Half-Finger Gloves, M</c:v>
                </c:pt>
                <c:pt idx="12">
                  <c:v>Short-Sleeve Classic Jersey, XL</c:v>
                </c:pt>
                <c:pt idx="13">
                  <c:v>Long-Sleeve Logo Jersey, S</c:v>
                </c:pt>
                <c:pt idx="14">
                  <c:v>Long-Sleeve Logo Jersey, XL</c:v>
                </c:pt>
                <c:pt idx="15">
                  <c:v>Bike Wash - Dissolver</c:v>
                </c:pt>
                <c:pt idx="16">
                  <c:v>Short-Sleeve Classic Jersey, M</c:v>
                </c:pt>
                <c:pt idx="17">
                  <c:v>Hydration Pack - 70 oz.</c:v>
                </c:pt>
                <c:pt idx="18">
                  <c:v>Women's Mountain Shorts, L</c:v>
                </c:pt>
                <c:pt idx="19">
                  <c:v>ML Road Tire</c:v>
                </c:pt>
                <c:pt idx="20">
                  <c:v>Women's Mountain Shorts, S</c:v>
                </c:pt>
                <c:pt idx="21">
                  <c:v>Long-Sleeve Logo Jersey, M</c:v>
                </c:pt>
                <c:pt idx="22">
                  <c:v>Long-Sleeve Logo Jersey, L</c:v>
                </c:pt>
                <c:pt idx="23">
                  <c:v>HL Road Tire</c:v>
                </c:pt>
                <c:pt idx="24">
                  <c:v>All-Purpose Bike Stand</c:v>
                </c:pt>
                <c:pt idx="25">
                  <c:v>Touring Tire</c:v>
                </c:pt>
                <c:pt idx="26">
                  <c:v>HL Mountain Tire</c:v>
                </c:pt>
                <c:pt idx="27">
                  <c:v>LL Road Tire</c:v>
                </c:pt>
                <c:pt idx="28">
                  <c:v>LL Mountain Tire</c:v>
                </c:pt>
                <c:pt idx="29">
                  <c:v>Hitch Rack - 4-Bike</c:v>
                </c:pt>
                <c:pt idx="30">
                  <c:v>Touring Tire Tube</c:v>
                </c:pt>
                <c:pt idx="31">
                  <c:v>Sport-100 Helmet, Red</c:v>
                </c:pt>
                <c:pt idx="32">
                  <c:v>ML Mountain Tire</c:v>
                </c:pt>
                <c:pt idx="33">
                  <c:v>Mountain Bottle Cage</c:v>
                </c:pt>
                <c:pt idx="34">
                  <c:v>Sport-100 Helmet, Blue</c:v>
                </c:pt>
                <c:pt idx="35">
                  <c:v>Patch Kit/8 Patches</c:v>
                </c:pt>
                <c:pt idx="36">
                  <c:v>Sport-100 Helmet, Black</c:v>
                </c:pt>
                <c:pt idx="37">
                  <c:v>Water Bottle - 30 oz.</c:v>
                </c:pt>
                <c:pt idx="38">
                  <c:v>AWC Logo Cap</c:v>
                </c:pt>
                <c:pt idx="39">
                  <c:v>Fender Set - Mountain</c:v>
                </c:pt>
                <c:pt idx="40">
                  <c:v>Mountain Tire Tube</c:v>
                </c:pt>
                <c:pt idx="41">
                  <c:v>Road Tire Tube</c:v>
                </c:pt>
              </c:strCache>
            </c:strRef>
          </c:cat>
          <c:val>
            <c:numRef>
              <c:f>PivotTable!$B$2:$B$44</c:f>
              <c:numCache>
                <c:formatCode>\$#,##0.00;\(\$#,##0.00\);\$#,##0.00</c:formatCode>
                <c:ptCount val="42"/>
                <c:pt idx="0">
                  <c:v>155.7056</c:v>
                </c:pt>
                <c:pt idx="1">
                  <c:v>176.68959999999998</c:v>
                </c:pt>
                <c:pt idx="2">
                  <c:v>206.5909</c:v>
                </c:pt>
                <c:pt idx="3">
                  <c:v>220.93379999999999</c:v>
                </c:pt>
                <c:pt idx="4">
                  <c:v>278.2833</c:v>
                </c:pt>
                <c:pt idx="5">
                  <c:v>387.2473</c:v>
                </c:pt>
                <c:pt idx="6">
                  <c:v>394.39659999999998</c:v>
                </c:pt>
                <c:pt idx="7">
                  <c:v>601.91579999999999</c:v>
                </c:pt>
                <c:pt idx="8">
                  <c:v>620.34709999999995</c:v>
                </c:pt>
                <c:pt idx="9">
                  <c:v>740.47180000000003</c:v>
                </c:pt>
                <c:pt idx="10">
                  <c:v>770.37300000000005</c:v>
                </c:pt>
                <c:pt idx="11">
                  <c:v>906.44280000000003</c:v>
                </c:pt>
                <c:pt idx="12">
                  <c:v>995.35099999999989</c:v>
                </c:pt>
                <c:pt idx="13">
                  <c:v>1037.7609</c:v>
                </c:pt>
                <c:pt idx="14">
                  <c:v>1047.2197000000001</c:v>
                </c:pt>
                <c:pt idx="15">
                  <c:v>1104.4814000000001</c:v>
                </c:pt>
                <c:pt idx="16">
                  <c:v>1132.8022000000001</c:v>
                </c:pt>
                <c:pt idx="17">
                  <c:v>1147.9628</c:v>
                </c:pt>
                <c:pt idx="18">
                  <c:v>1190.9691</c:v>
                </c:pt>
                <c:pt idx="19">
                  <c:v>1217.4010000000001</c:v>
                </c:pt>
                <c:pt idx="20">
                  <c:v>1235.7329999999997</c:v>
                </c:pt>
                <c:pt idx="21">
                  <c:v>1243.9319</c:v>
                </c:pt>
                <c:pt idx="22">
                  <c:v>1274.2311</c:v>
                </c:pt>
                <c:pt idx="23">
                  <c:v>1300.4970000000001</c:v>
                </c:pt>
                <c:pt idx="24">
                  <c:v>1389.9797000000001</c:v>
                </c:pt>
                <c:pt idx="25">
                  <c:v>1444.0038</c:v>
                </c:pt>
                <c:pt idx="26">
                  <c:v>1453.2632000000001</c:v>
                </c:pt>
                <c:pt idx="27">
                  <c:v>1613.577</c:v>
                </c:pt>
                <c:pt idx="28">
                  <c:v>1614.5162</c:v>
                </c:pt>
                <c:pt idx="29">
                  <c:v>1747.0714999999998</c:v>
                </c:pt>
                <c:pt idx="30">
                  <c:v>1983.7190999999998</c:v>
                </c:pt>
                <c:pt idx="31">
                  <c:v>2032.4051999999999</c:v>
                </c:pt>
                <c:pt idx="32">
                  <c:v>2112.3519000000001</c:v>
                </c:pt>
                <c:pt idx="33">
                  <c:v>2232.0677000000001</c:v>
                </c:pt>
                <c:pt idx="34">
                  <c:v>2571.9987999999998</c:v>
                </c:pt>
                <c:pt idx="35">
                  <c:v>2656.0234999999998</c:v>
                </c:pt>
                <c:pt idx="36">
                  <c:v>2766.6886999999997</c:v>
                </c:pt>
                <c:pt idx="37">
                  <c:v>2998.0431000000003</c:v>
                </c:pt>
                <c:pt idx="38">
                  <c:v>3061.2266</c:v>
                </c:pt>
                <c:pt idx="39">
                  <c:v>3528.2109</c:v>
                </c:pt>
                <c:pt idx="40">
                  <c:v>4312.4073999999991</c:v>
                </c:pt>
                <c:pt idx="41">
                  <c:v>4603.8957</c:v>
                </c:pt>
              </c:numCache>
            </c:numRef>
          </c:val>
          <c:extLst>
            <c:ext xmlns:c16="http://schemas.microsoft.com/office/drawing/2014/chart" uri="{C3380CC4-5D6E-409C-BE32-E72D297353CC}">
              <c16:uniqueId val="{00000004-AD80-4ECA-B7E9-8307505350A4}"/>
            </c:ext>
          </c:extLst>
        </c:ser>
        <c:dLbls>
          <c:showLegendKey val="0"/>
          <c:showVal val="0"/>
          <c:showCatName val="0"/>
          <c:showSerName val="0"/>
          <c:showPercent val="0"/>
          <c:showBubbleSize val="0"/>
        </c:dLbls>
        <c:gapWidth val="182"/>
        <c:axId val="867786048"/>
        <c:axId val="906633616"/>
      </c:barChart>
      <c:catAx>
        <c:axId val="86778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633616"/>
        <c:crosses val="autoZero"/>
        <c:auto val="1"/>
        <c:lblAlgn val="ctr"/>
        <c:lblOffset val="100"/>
        <c:noMultiLvlLbl val="0"/>
      </c:catAx>
      <c:valAx>
        <c:axId val="90663361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6778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[adventerworks2012.xlsx]PivotTable!PivotTable2</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PivotTable!$H$1</c:f>
              <c:strCache>
                <c:ptCount val="1"/>
                <c:pt idx="0">
                  <c:v>Total</c:v>
                </c:pt>
              </c:strCache>
            </c:strRef>
          </c:tx>
          <c:spPr>
            <a:solidFill>
              <a:schemeClr val="accent1"/>
            </a:solidFill>
            <a:ln>
              <a:noFill/>
            </a:ln>
            <a:effectLst/>
          </c:spPr>
          <c:invertIfNegative val="0"/>
          <c:cat>
            <c:strRef>
              <c:f>PivotTable!$G$2:$G$10</c:f>
              <c:strCache>
                <c:ptCount val="8"/>
                <c:pt idx="0">
                  <c:v>Southeast</c:v>
                </c:pt>
                <c:pt idx="1">
                  <c:v>France</c:v>
                </c:pt>
                <c:pt idx="2">
                  <c:v>United Kingdom</c:v>
                </c:pt>
                <c:pt idx="3">
                  <c:v>Germany</c:v>
                </c:pt>
                <c:pt idx="4">
                  <c:v>Northwest</c:v>
                </c:pt>
                <c:pt idx="5">
                  <c:v>Australia</c:v>
                </c:pt>
                <c:pt idx="6">
                  <c:v>Southwest</c:v>
                </c:pt>
                <c:pt idx="7">
                  <c:v>Canada</c:v>
                </c:pt>
              </c:strCache>
            </c:strRef>
          </c:cat>
          <c:val>
            <c:numRef>
              <c:f>PivotTable!$H$2:$H$10</c:f>
              <c:numCache>
                <c:formatCode>\$#,##0.00;\(\$#,##0.00\);\$#,##0.00</c:formatCode>
                <c:ptCount val="8"/>
                <c:pt idx="0">
                  <c:v>88.355800000000002</c:v>
                </c:pt>
                <c:pt idx="1">
                  <c:v>4070.3132000000001</c:v>
                </c:pt>
                <c:pt idx="2">
                  <c:v>4455.3945999999996</c:v>
                </c:pt>
                <c:pt idx="3">
                  <c:v>5593.1252999999997</c:v>
                </c:pt>
                <c:pt idx="4">
                  <c:v>11686.638300000002</c:v>
                </c:pt>
                <c:pt idx="5">
                  <c:v>11810.8737</c:v>
                </c:pt>
                <c:pt idx="6">
                  <c:v>12403.418500000002</c:v>
                </c:pt>
                <c:pt idx="7">
                  <c:v>13401.069300000001</c:v>
                </c:pt>
              </c:numCache>
            </c:numRef>
          </c:val>
          <c:extLst>
            <c:ext xmlns:c16="http://schemas.microsoft.com/office/drawing/2014/chart" uri="{C3380CC4-5D6E-409C-BE32-E72D297353CC}">
              <c16:uniqueId val="{00000004-79F8-4F84-956A-F379F609BF58}"/>
            </c:ext>
          </c:extLst>
        </c:ser>
        <c:dLbls>
          <c:showLegendKey val="0"/>
          <c:showVal val="0"/>
          <c:showCatName val="0"/>
          <c:showSerName val="0"/>
          <c:showPercent val="0"/>
          <c:showBubbleSize val="0"/>
        </c:dLbls>
        <c:gapWidth val="219"/>
        <c:overlap val="-27"/>
        <c:axId val="345286544"/>
        <c:axId val="906574576"/>
      </c:barChart>
      <c:catAx>
        <c:axId val="3452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574576"/>
        <c:crosses val="autoZero"/>
        <c:auto val="1"/>
        <c:lblAlgn val="ctr"/>
        <c:lblOffset val="100"/>
        <c:noMultiLvlLbl val="0"/>
      </c:catAx>
      <c:valAx>
        <c:axId val="90657457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528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[adventerworks2012.xlsx]PivotTable!PivotTable3</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6.4052499528046231E-2"/>
              <c:y val="0.1480760217472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0.18018631516768063"/>
              <c:y val="0.14126851331083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7894842611031"/>
                  <c:h val="0.23187523434570678"/>
                </c:manualLayout>
              </c15:layout>
            </c:ext>
          </c:extLst>
        </c:dLbl>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s>
    <c:plotArea>
      <c:layout/>
      <c:pieChart>
        <c:varyColors val="1"/>
        <c:ser>
          <c:idx val="0"/>
          <c:order val="0"/>
          <c:tx>
            <c:strRef>
              <c:f>PivotTable!$N$1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E993-4275-B13A-7EBBBA59BD80}"/>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E993-4275-B13A-7EBBBA59BD80}"/>
              </c:ext>
            </c:extLst>
          </c:dPt>
          <c:dLbls>
            <c:dLbl>
              <c:idx val="0"/>
              <c:layout>
                <c:manualLayout>
                  <c:x val="-6.4052499528046231E-2"/>
                  <c:y val="0.14807602174728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93-4275-B13A-7EBBBA59BD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PivotTable!$M$2:$M$4</c:f>
              <c:strCache>
                <c:ptCount val="2"/>
                <c:pt idx="0">
                  <c:v>Accessories</c:v>
                </c:pt>
                <c:pt idx="1">
                  <c:v>Clothing</c:v>
                </c:pt>
              </c:strCache>
            </c:strRef>
          </c:cat>
          <c:val>
            <c:numRef>
              <c:f>PivotTable!$N$2:$N$4</c:f>
              <c:numCache>
                <c:formatCode>\$#,##0.00;\(\$#,##0.00\);\$#,##0.00</c:formatCode>
                <c:ptCount val="2"/>
                <c:pt idx="0">
                  <c:v>46007.255199999963</c:v>
                </c:pt>
                <c:pt idx="1">
                  <c:v>17501.933500000006</c:v>
                </c:pt>
              </c:numCache>
            </c:numRef>
          </c:val>
          <c:extLst>
            <c:ext xmlns:c16="http://schemas.microsoft.com/office/drawing/2014/chart" uri="{C3380CC4-5D6E-409C-BE32-E72D297353CC}">
              <c16:uniqueId val="{0000000C-EB35-4690-8BF5-B732F8DFA5A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[adventerworks2012.xlsx]PivotTable!PivotTable4</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c:f>
              <c:strCache>
                <c:ptCount val="1"/>
                <c:pt idx="0">
                  <c:v>Total</c:v>
                </c:pt>
              </c:strCache>
            </c:strRef>
          </c:tx>
          <c:spPr>
            <a:ln w="28575" cap="rnd">
              <a:solidFill>
                <a:schemeClr val="accent1"/>
              </a:solidFill>
              <a:round/>
            </a:ln>
            <a:effectLst/>
          </c:spPr>
          <c:marker>
            <c:symbol val="none"/>
          </c:marker>
          <c:cat>
            <c:strRef>
              <c:f>PivotTable!$R$2:$R$3</c:f>
              <c:strCache>
                <c:ptCount val="1"/>
                <c:pt idx="0">
                  <c:v>Jul</c:v>
                </c:pt>
              </c:strCache>
            </c:strRef>
          </c:cat>
          <c:val>
            <c:numRef>
              <c:f>PivotTable!$S$2:$S$3</c:f>
              <c:numCache>
                <c:formatCode>\$#,##0.00;\(\$#,##0.00\);\$#,##0.00</c:formatCode>
                <c:ptCount val="1"/>
                <c:pt idx="0">
                  <c:v>63509.188699999788</c:v>
                </c:pt>
              </c:numCache>
            </c:numRef>
          </c:val>
          <c:smooth val="0"/>
          <c:extLst>
            <c:ext xmlns:c16="http://schemas.microsoft.com/office/drawing/2014/chart" uri="{C3380CC4-5D6E-409C-BE32-E72D297353CC}">
              <c16:uniqueId val="{00000004-AC31-48BB-9948-90EF5A5D75DA}"/>
            </c:ext>
          </c:extLst>
        </c:ser>
        <c:dLbls>
          <c:showLegendKey val="0"/>
          <c:showVal val="0"/>
          <c:showCatName val="0"/>
          <c:showSerName val="0"/>
          <c:showPercent val="0"/>
          <c:showBubbleSize val="0"/>
        </c:dLbls>
        <c:smooth val="0"/>
        <c:axId val="345288400"/>
        <c:axId val="906652336"/>
      </c:lineChart>
      <c:catAx>
        <c:axId val="3452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652336"/>
        <c:crosses val="autoZero"/>
        <c:auto val="1"/>
        <c:lblAlgn val="ctr"/>
        <c:lblOffset val="100"/>
        <c:noMultiLvlLbl val="0"/>
      </c:catAx>
      <c:valAx>
        <c:axId val="906652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528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[adventerworks2012.xlsx]PivotTable!PivotTable2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PivotTable!$H$1</c:f>
              <c:strCache>
                <c:ptCount val="1"/>
                <c:pt idx="0">
                  <c:v>Total</c:v>
                </c:pt>
              </c:strCache>
            </c:strRef>
          </c:tx>
          <c:spPr>
            <a:solidFill>
              <a:schemeClr val="accent1"/>
            </a:solidFill>
            <a:ln>
              <a:noFill/>
            </a:ln>
            <a:effectLst/>
          </c:spPr>
          <c:invertIfNegative val="0"/>
          <c:cat>
            <c:strRef>
              <c:f>PivotTable!$G$2:$G$10</c:f>
              <c:strCache>
                <c:ptCount val="8"/>
                <c:pt idx="0">
                  <c:v>Southeast</c:v>
                </c:pt>
                <c:pt idx="1">
                  <c:v>France</c:v>
                </c:pt>
                <c:pt idx="2">
                  <c:v>United Kingdom</c:v>
                </c:pt>
                <c:pt idx="3">
                  <c:v>Germany</c:v>
                </c:pt>
                <c:pt idx="4">
                  <c:v>Northwest</c:v>
                </c:pt>
                <c:pt idx="5">
                  <c:v>Australia</c:v>
                </c:pt>
                <c:pt idx="6">
                  <c:v>Southwest</c:v>
                </c:pt>
                <c:pt idx="7">
                  <c:v>Canada</c:v>
                </c:pt>
              </c:strCache>
            </c:strRef>
          </c:cat>
          <c:val>
            <c:numRef>
              <c:f>PivotTable!$H$2:$H$10</c:f>
              <c:numCache>
                <c:formatCode>\$#,##0.00;\(\$#,##0.00\);\$#,##0.00</c:formatCode>
                <c:ptCount val="8"/>
                <c:pt idx="0">
                  <c:v>88.355800000000002</c:v>
                </c:pt>
                <c:pt idx="1">
                  <c:v>4070.3132000000001</c:v>
                </c:pt>
                <c:pt idx="2">
                  <c:v>4455.3945999999996</c:v>
                </c:pt>
                <c:pt idx="3">
                  <c:v>5593.1252999999997</c:v>
                </c:pt>
                <c:pt idx="4">
                  <c:v>11686.638300000002</c:v>
                </c:pt>
                <c:pt idx="5">
                  <c:v>11810.8737</c:v>
                </c:pt>
                <c:pt idx="6">
                  <c:v>12403.418500000002</c:v>
                </c:pt>
                <c:pt idx="7">
                  <c:v>13401.069300000001</c:v>
                </c:pt>
              </c:numCache>
            </c:numRef>
          </c:val>
          <c:extLst>
            <c:ext xmlns:c16="http://schemas.microsoft.com/office/drawing/2014/chart" uri="{C3380CC4-5D6E-409C-BE32-E72D297353CC}">
              <c16:uniqueId val="{00000004-F0E1-4751-A2C5-E58FF0491C66}"/>
            </c:ext>
          </c:extLst>
        </c:ser>
        <c:dLbls>
          <c:showLegendKey val="0"/>
          <c:showVal val="0"/>
          <c:showCatName val="0"/>
          <c:showSerName val="0"/>
          <c:showPercent val="0"/>
          <c:showBubbleSize val="0"/>
        </c:dLbls>
        <c:gapWidth val="219"/>
        <c:overlap val="-27"/>
        <c:axId val="345286544"/>
        <c:axId val="906574576"/>
      </c:barChart>
      <c:catAx>
        <c:axId val="3452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574576"/>
        <c:crosses val="autoZero"/>
        <c:auto val="1"/>
        <c:lblAlgn val="ctr"/>
        <c:lblOffset val="100"/>
        <c:noMultiLvlLbl val="0"/>
      </c:catAx>
      <c:valAx>
        <c:axId val="906574576"/>
        <c:scaling>
          <c:orientation val="minMax"/>
        </c:scaling>
        <c:delete val="0"/>
        <c:axPos val="l"/>
        <c:majorGridlines>
          <c:spPr>
            <a:ln w="9525" cap="flat" cmpd="sng" algn="ctr">
              <a:solidFill>
                <a:schemeClr val="accent1">
                  <a:shade val="1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528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hade val="1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[adventerworks2012.xlsx]PivotTable!PivotTable3</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6.4052499528046231E-2"/>
              <c:y val="0.1480760217472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0.18018631516768063"/>
              <c:y val="0.14126851331083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7894842611031"/>
                  <c:h val="0.23187523434570678"/>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dLbl>
          <c:idx val="0"/>
          <c:layout>
            <c:manualLayout>
              <c:x val="-6.4052499528046231E-2"/>
              <c:y val="0.1480760217472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86000"/>
            </a:schemeClr>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58000"/>
            </a:schemeClr>
          </a:solidFill>
          <a:ln w="19050">
            <a:solidFill>
              <a:schemeClr val="lt1"/>
            </a:solidFill>
          </a:ln>
          <a:effectLst/>
        </c:spPr>
        <c:dLbl>
          <c:idx val="0"/>
          <c:layout>
            <c:manualLayout>
              <c:x val="0.18018631516768063"/>
              <c:y val="0.14126851331083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7894842611031"/>
                  <c:h val="0.23187523434570678"/>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58000"/>
            </a:schemeClr>
          </a:solidFill>
          <a:ln w="19050">
            <a:solidFill>
              <a:schemeClr val="lt1"/>
            </a:solidFill>
          </a:ln>
          <a:effectLst/>
        </c:spPr>
        <c:dLbl>
          <c:idx val="0"/>
          <c:layout>
            <c:manualLayout>
              <c:x val="-6.4052499528046231E-2"/>
              <c:y val="0.1480760217472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86000"/>
            </a:schemeClr>
          </a:solidFill>
          <a:ln w="19050">
            <a:solidFill>
              <a:schemeClr val="lt1"/>
            </a:solidFill>
          </a:ln>
          <a:effectLst/>
        </c:spPr>
      </c:pivotFmt>
      <c:pivotFmt>
        <c:idx val="11"/>
        <c:spPr>
          <a:solidFill>
            <a:schemeClr val="accent1">
              <a:tint val="86000"/>
            </a:schemeClr>
          </a:solidFill>
          <a:ln w="19050">
            <a:solidFill>
              <a:schemeClr val="lt1"/>
            </a:solidFill>
          </a:ln>
          <a:effectLst/>
        </c:spPr>
        <c:dLbl>
          <c:idx val="0"/>
          <c:layout>
            <c:manualLayout>
              <c:x val="0.1043240838885524"/>
              <c:y val="-0.173193916349809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tint val="58000"/>
            </a:schemeClr>
          </a:solidFill>
          <a:ln w="19050">
            <a:solidFill>
              <a:schemeClr val="lt1"/>
            </a:solidFill>
          </a:ln>
          <a:effectLst/>
        </c:spPr>
        <c:dLbl>
          <c:idx val="0"/>
          <c:layout>
            <c:manualLayout>
              <c:x val="0.18018631516768063"/>
              <c:y val="0.14126851331083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7894842611031"/>
                  <c:h val="0.23187523434570678"/>
                </c:manualLayout>
              </c15:layout>
            </c:ext>
          </c:extLst>
        </c:dLbl>
      </c:pivotFmt>
    </c:pivotFmts>
    <c:plotArea>
      <c:layout/>
      <c:pieChart>
        <c:varyColors val="1"/>
        <c:ser>
          <c:idx val="0"/>
          <c:order val="0"/>
          <c:tx>
            <c:strRef>
              <c:f>PivotTable!$N$1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0913-4AE5-8707-23444AC30A74}"/>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0913-4AE5-8707-23444AC30A74}"/>
              </c:ext>
            </c:extLst>
          </c:dPt>
          <c:dLbls>
            <c:dLbl>
              <c:idx val="0"/>
              <c:layout>
                <c:manualLayout>
                  <c:x val="-6.4052499528046231E-2"/>
                  <c:y val="0.14807602174728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13-4AE5-8707-23444AC30A74}"/>
                </c:ext>
              </c:extLst>
            </c:dLbl>
            <c:dLbl>
              <c:idx val="1"/>
              <c:layout>
                <c:manualLayout>
                  <c:x val="0.1043240838885524"/>
                  <c:y val="-0.1731939163498098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13-4AE5-8707-23444AC30A7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PivotTable!$M$2:$M$4</c:f>
              <c:strCache>
                <c:ptCount val="2"/>
                <c:pt idx="0">
                  <c:v>Accessories</c:v>
                </c:pt>
                <c:pt idx="1">
                  <c:v>Clothing</c:v>
                </c:pt>
              </c:strCache>
            </c:strRef>
          </c:cat>
          <c:val>
            <c:numRef>
              <c:f>PivotTable!$N$2:$N$4</c:f>
              <c:numCache>
                <c:formatCode>\$#,##0.00;\(\$#,##0.00\);\$#,##0.00</c:formatCode>
                <c:ptCount val="2"/>
                <c:pt idx="0">
                  <c:v>46007.255199999963</c:v>
                </c:pt>
                <c:pt idx="1">
                  <c:v>17501.933500000006</c:v>
                </c:pt>
              </c:numCache>
            </c:numRef>
          </c:val>
          <c:extLst>
            <c:ext xmlns:c16="http://schemas.microsoft.com/office/drawing/2014/chart" uri="{C3380CC4-5D6E-409C-BE32-E72D297353CC}">
              <c16:uniqueId val="{0000000C-CD23-47AF-99E1-6A92837C244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PivotTable!$S$1</c:f>
              <c:strCache>
                <c:ptCount val="1"/>
                <c:pt idx="0">
                  <c:v>Total</c:v>
                </c:pt>
              </c:strCache>
            </c:strRef>
          </c:tx>
          <c:spPr>
            <a:ln w="28575" cap="rnd">
              <a:solidFill>
                <a:schemeClr val="accent1"/>
              </a:solidFill>
              <a:round/>
            </a:ln>
            <a:effectLst/>
          </c:spPr>
          <c:marker>
            <c:symbol val="none"/>
          </c:marker>
          <c:cat>
            <c:strRef>
              <c:f>PivotTable!$R$2:$R$3</c:f>
              <c:strCache>
                <c:ptCount val="1"/>
                <c:pt idx="0">
                  <c:v>Jul</c:v>
                </c:pt>
              </c:strCache>
            </c:strRef>
          </c:cat>
          <c:val>
            <c:numRef>
              <c:f>PivotTable!$S$2:$S$3</c:f>
              <c:numCache>
                <c:formatCode>\$#,##0.00;\(\$#,##0.00\);\$#,##0.00</c:formatCode>
                <c:ptCount val="1"/>
                <c:pt idx="0">
                  <c:v>63509.188699999788</c:v>
                </c:pt>
              </c:numCache>
            </c:numRef>
          </c:val>
          <c:smooth val="0"/>
          <c:extLst>
            <c:ext xmlns:c16="http://schemas.microsoft.com/office/drawing/2014/chart" uri="{C3380CC4-5D6E-409C-BE32-E72D297353CC}">
              <c16:uniqueId val="{00000004-23CC-4893-A4C6-86FCE44FD349}"/>
            </c:ext>
          </c:extLst>
        </c:ser>
        <c:dLbls>
          <c:showLegendKey val="0"/>
          <c:showVal val="0"/>
          <c:showCatName val="0"/>
          <c:showSerName val="0"/>
          <c:showPercent val="0"/>
          <c:showBubbleSize val="0"/>
        </c:dLbls>
        <c:smooth val="0"/>
        <c:axId val="345288400"/>
        <c:axId val="906652336"/>
      </c:lineChart>
      <c:catAx>
        <c:axId val="3452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652336"/>
        <c:crosses val="autoZero"/>
        <c:auto val="1"/>
        <c:lblAlgn val="ctr"/>
        <c:lblOffset val="100"/>
        <c:noMultiLvlLbl val="0"/>
      </c:catAx>
      <c:valAx>
        <c:axId val="9066523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4528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hade val="1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Person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PivotTable2!$B$1</c:f>
              <c:strCache>
                <c:ptCount val="1"/>
                <c:pt idx="0">
                  <c:v>Total</c:v>
                </c:pt>
              </c:strCache>
            </c:strRef>
          </c:tx>
          <c:spPr>
            <a:solidFill>
              <a:srgbClr val="66FFCC"/>
            </a:solidFill>
            <a:ln>
              <a:noFill/>
            </a:ln>
            <a:effectLst/>
          </c:spPr>
          <c:invertIfNegative val="0"/>
          <c:cat>
            <c:strRef>
              <c:f>PivotTable2!$A$2:$A$12</c:f>
              <c:strCache>
                <c:ptCount val="10"/>
                <c:pt idx="0">
                  <c:v>280</c:v>
                </c:pt>
                <c:pt idx="1">
                  <c:v>283</c:v>
                </c:pt>
                <c:pt idx="2">
                  <c:v>290</c:v>
                </c:pt>
                <c:pt idx="3">
                  <c:v>279</c:v>
                </c:pt>
                <c:pt idx="4">
                  <c:v>282</c:v>
                </c:pt>
                <c:pt idx="5">
                  <c:v>281</c:v>
                </c:pt>
                <c:pt idx="6">
                  <c:v>275</c:v>
                </c:pt>
                <c:pt idx="7">
                  <c:v>277</c:v>
                </c:pt>
                <c:pt idx="8">
                  <c:v>289</c:v>
                </c:pt>
                <c:pt idx="9">
                  <c:v>276</c:v>
                </c:pt>
              </c:strCache>
            </c:strRef>
          </c:cat>
          <c:val>
            <c:numRef>
              <c:f>PivotTable2!$B$2:$B$12</c:f>
              <c:numCache>
                <c:formatCode>\$#,##0.00;\(\$#,##0.00\);\$#,##0.00</c:formatCode>
                <c:ptCount val="10"/>
                <c:pt idx="0">
                  <c:v>114511107.84210035</c:v>
                </c:pt>
                <c:pt idx="1">
                  <c:v>123090545.27129979</c:v>
                </c:pt>
                <c:pt idx="2">
                  <c:v>190218560.70850018</c:v>
                </c:pt>
                <c:pt idx="3">
                  <c:v>201612866.25559914</c:v>
                </c:pt>
                <c:pt idx="4">
                  <c:v>206045854.03839916</c:v>
                </c:pt>
                <c:pt idx="5">
                  <c:v>225255391.37440023</c:v>
                </c:pt>
                <c:pt idx="6">
                  <c:v>327853784.27599925</c:v>
                </c:pt>
                <c:pt idx="7">
                  <c:v>347868654.94949961</c:v>
                </c:pt>
                <c:pt idx="8">
                  <c:v>366037331.28420168</c:v>
                </c:pt>
                <c:pt idx="9">
                  <c:v>381125560.61150289</c:v>
                </c:pt>
              </c:numCache>
            </c:numRef>
          </c:val>
          <c:extLst>
            <c:ext xmlns:c16="http://schemas.microsoft.com/office/drawing/2014/chart" uri="{C3380CC4-5D6E-409C-BE32-E72D297353CC}">
              <c16:uniqueId val="{00000000-FED2-4D5C-B059-7D6B553B512F}"/>
            </c:ext>
          </c:extLst>
        </c:ser>
        <c:dLbls>
          <c:showLegendKey val="0"/>
          <c:showVal val="0"/>
          <c:showCatName val="0"/>
          <c:showSerName val="0"/>
          <c:showPercent val="0"/>
          <c:showBubbleSize val="0"/>
        </c:dLbls>
        <c:gapWidth val="182"/>
        <c:axId val="1140741199"/>
        <c:axId val="1388968111"/>
      </c:barChart>
      <c:catAx>
        <c:axId val="11407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8968111"/>
        <c:crosses val="autoZero"/>
        <c:auto val="1"/>
        <c:lblAlgn val="ctr"/>
        <c:lblOffset val="100"/>
        <c:noMultiLvlLbl val="0"/>
      </c:catAx>
      <c:valAx>
        <c:axId val="1388968111"/>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7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[adventerworks2012.xlsx]PivotTable2!PivotTable3</c:name>
    <c:fmtId val="0"/>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66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PivotTable2!$J$4</c:f>
              <c:strCache>
                <c:ptCount val="1"/>
                <c:pt idx="0">
                  <c:v>Total</c:v>
                </c:pt>
              </c:strCache>
            </c:strRef>
          </c:tx>
          <c:spPr>
            <a:ln w="28575" cap="rnd">
              <a:solidFill>
                <a:srgbClr val="66FF99"/>
              </a:solidFill>
              <a:round/>
            </a:ln>
            <a:effectLst/>
          </c:spPr>
          <c:marker>
            <c:symbol val="none"/>
          </c:marker>
          <c:cat>
            <c:strRef>
              <c:f>PivotTable2!$I$5:$I$9</c:f>
              <c:strCache>
                <c:ptCount val="4"/>
                <c:pt idx="0">
                  <c:v>2011</c:v>
                </c:pt>
                <c:pt idx="1">
                  <c:v>2012</c:v>
                </c:pt>
                <c:pt idx="2">
                  <c:v>2013</c:v>
                </c:pt>
                <c:pt idx="3">
                  <c:v>2014</c:v>
                </c:pt>
              </c:strCache>
            </c:strRef>
          </c:cat>
          <c:val>
            <c:numRef>
              <c:f>PivotTable2!$J$5:$J$9</c:f>
              <c:numCache>
                <c:formatCode>\$#,##0.00;\(\$#,##0.00\);\$#,##0.00</c:formatCode>
                <c:ptCount val="4"/>
                <c:pt idx="0">
                  <c:v>170532016.74889928</c:v>
                </c:pt>
                <c:pt idx="1">
                  <c:v>907348341.93019474</c:v>
                </c:pt>
                <c:pt idx="2">
                  <c:v>1331695260.3765054</c:v>
                </c:pt>
                <c:pt idx="3">
                  <c:v>517394504.98579609</c:v>
                </c:pt>
              </c:numCache>
            </c:numRef>
          </c:val>
          <c:smooth val="0"/>
          <c:extLst>
            <c:ext xmlns:c16="http://schemas.microsoft.com/office/drawing/2014/chart" uri="{C3380CC4-5D6E-409C-BE32-E72D297353CC}">
              <c16:uniqueId val="{00000000-B1FB-47F1-8241-79663DAD9A7A}"/>
            </c:ext>
          </c:extLst>
        </c:ser>
        <c:dLbls>
          <c:showLegendKey val="0"/>
          <c:showVal val="0"/>
          <c:showCatName val="0"/>
          <c:showSerName val="0"/>
          <c:showPercent val="0"/>
          <c:showBubbleSize val="0"/>
        </c:dLbls>
        <c:smooth val="0"/>
        <c:axId val="74405279"/>
        <c:axId val="1388939791"/>
      </c:lineChart>
      <c:catAx>
        <c:axId val="7440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88939791"/>
        <c:crosses val="autoZero"/>
        <c:auto val="1"/>
        <c:lblAlgn val="ctr"/>
        <c:lblOffset val="100"/>
        <c:noMultiLvlLbl val="0"/>
      </c:catAx>
      <c:valAx>
        <c:axId val="13889397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40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[adventerworks2012.xlsx]PivotTable2!PivotTable2</c:name>
    <c:fmtId val="0"/>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Top Customer Performance </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PivotTable2!$P$2</c:f>
              <c:strCache>
                <c:ptCount val="1"/>
                <c:pt idx="0">
                  <c:v>Total</c:v>
                </c:pt>
              </c:strCache>
            </c:strRef>
          </c:tx>
          <c:spPr>
            <a:solidFill>
              <a:srgbClr val="66FFCC"/>
            </a:solidFill>
            <a:ln>
              <a:noFill/>
            </a:ln>
            <a:effectLst/>
          </c:spPr>
          <c:invertIfNegative val="0"/>
          <c:cat>
            <c:strRef>
              <c:f>PivotTable2!$O$3:$O$13</c:f>
              <c:strCache>
                <c:ptCount val="10"/>
                <c:pt idx="0">
                  <c:v>29639</c:v>
                </c:pt>
                <c:pt idx="1">
                  <c:v>29913</c:v>
                </c:pt>
                <c:pt idx="2">
                  <c:v>30117</c:v>
                </c:pt>
                <c:pt idx="3">
                  <c:v>29712</c:v>
                </c:pt>
                <c:pt idx="4">
                  <c:v>29701</c:v>
                </c:pt>
                <c:pt idx="5">
                  <c:v>29957</c:v>
                </c:pt>
                <c:pt idx="6">
                  <c:v>30048</c:v>
                </c:pt>
                <c:pt idx="7">
                  <c:v>29614</c:v>
                </c:pt>
                <c:pt idx="8">
                  <c:v>30103</c:v>
                </c:pt>
                <c:pt idx="9">
                  <c:v>29722</c:v>
                </c:pt>
              </c:strCache>
            </c:strRef>
          </c:cat>
          <c:val>
            <c:numRef>
              <c:f>PivotTable2!$P$3:$P$13</c:f>
              <c:numCache>
                <c:formatCode>\$#,##0.00;\(\$#,##0.00\);\$#,##0.00</c:formatCode>
                <c:ptCount val="10"/>
                <c:pt idx="0">
                  <c:v>34514935.296799906</c:v>
                </c:pt>
                <c:pt idx="1">
                  <c:v>35967231.44220002</c:v>
                </c:pt>
                <c:pt idx="2">
                  <c:v>36244446.962700054</c:v>
                </c:pt>
                <c:pt idx="3">
                  <c:v>37509705.558500037</c:v>
                </c:pt>
                <c:pt idx="4">
                  <c:v>38019405.036300041</c:v>
                </c:pt>
                <c:pt idx="5">
                  <c:v>38056813.105700038</c:v>
                </c:pt>
                <c:pt idx="6">
                  <c:v>38426845.587300137</c:v>
                </c:pt>
                <c:pt idx="7">
                  <c:v>38595035.722400047</c:v>
                </c:pt>
                <c:pt idx="8">
                  <c:v>38882595.009199999</c:v>
                </c:pt>
                <c:pt idx="9">
                  <c:v>41901163.233199999</c:v>
                </c:pt>
              </c:numCache>
            </c:numRef>
          </c:val>
          <c:extLst>
            <c:ext xmlns:c16="http://schemas.microsoft.com/office/drawing/2014/chart" uri="{C3380CC4-5D6E-409C-BE32-E72D297353CC}">
              <c16:uniqueId val="{00000000-BA10-4121-A2D2-7F2DA49F3070}"/>
            </c:ext>
          </c:extLst>
        </c:ser>
        <c:dLbls>
          <c:showLegendKey val="0"/>
          <c:showVal val="0"/>
          <c:showCatName val="0"/>
          <c:showSerName val="0"/>
          <c:showPercent val="0"/>
          <c:showBubbleSize val="0"/>
        </c:dLbls>
        <c:gapWidth val="182"/>
        <c:axId val="145009040"/>
        <c:axId val="144948816"/>
      </c:barChart>
      <c:catAx>
        <c:axId val="1450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4948816"/>
        <c:crosses val="autoZero"/>
        <c:auto val="1"/>
        <c:lblAlgn val="ctr"/>
        <c:lblOffset val="100"/>
        <c:noMultiLvlLbl val="0"/>
      </c:catAx>
      <c:valAx>
        <c:axId val="144948816"/>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50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[adventerworks2012.xlsx]PivotTable2!PivotTable8</c:name>
    <c:fmtId val="0"/>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Customer Country by Territory</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PivotTable2!$AH$1</c:f>
              <c:strCache>
                <c:ptCount val="1"/>
                <c:pt idx="0">
                  <c:v>Total</c:v>
                </c:pt>
              </c:strCache>
            </c:strRef>
          </c:tx>
          <c:spPr>
            <a:solidFill>
              <a:srgbClr val="00FFCC"/>
            </a:solidFill>
            <a:ln>
              <a:noFill/>
            </a:ln>
            <a:effectLst/>
          </c:spPr>
          <c:invertIfNegative val="0"/>
          <c:cat>
            <c:strRef>
              <c:f>PivotTable2!$AG$2:$AG$12</c:f>
              <c:strCache>
                <c:ptCount val="10"/>
                <c:pt idx="0">
                  <c:v>Northeast</c:v>
                </c:pt>
                <c:pt idx="1">
                  <c:v>Central</c:v>
                </c:pt>
                <c:pt idx="2">
                  <c:v>Southeast</c:v>
                </c:pt>
                <c:pt idx="3">
                  <c:v>Canada</c:v>
                </c:pt>
                <c:pt idx="4">
                  <c:v>Germany</c:v>
                </c:pt>
                <c:pt idx="5">
                  <c:v>France</c:v>
                </c:pt>
                <c:pt idx="6">
                  <c:v>United Kingdom</c:v>
                </c:pt>
                <c:pt idx="7">
                  <c:v>Northwest</c:v>
                </c:pt>
                <c:pt idx="8">
                  <c:v>Australia</c:v>
                </c:pt>
                <c:pt idx="9">
                  <c:v>Southwest</c:v>
                </c:pt>
              </c:strCache>
            </c:strRef>
          </c:cat>
          <c:val>
            <c:numRef>
              <c:f>PivotTable2!$AH$2:$AH$12</c:f>
              <c:numCache>
                <c:formatCode>General</c:formatCode>
                <c:ptCount val="10"/>
                <c:pt idx="0">
                  <c:v>57</c:v>
                </c:pt>
                <c:pt idx="1">
                  <c:v>69</c:v>
                </c:pt>
                <c:pt idx="2">
                  <c:v>91</c:v>
                </c:pt>
                <c:pt idx="3">
                  <c:v>1677</c:v>
                </c:pt>
                <c:pt idx="4">
                  <c:v>1812</c:v>
                </c:pt>
                <c:pt idx="5">
                  <c:v>1844</c:v>
                </c:pt>
                <c:pt idx="6">
                  <c:v>1951</c:v>
                </c:pt>
                <c:pt idx="7">
                  <c:v>3428</c:v>
                </c:pt>
                <c:pt idx="8">
                  <c:v>3625</c:v>
                </c:pt>
                <c:pt idx="9">
                  <c:v>4565</c:v>
                </c:pt>
              </c:numCache>
            </c:numRef>
          </c:val>
          <c:extLst>
            <c:ext xmlns:c16="http://schemas.microsoft.com/office/drawing/2014/chart" uri="{C3380CC4-5D6E-409C-BE32-E72D297353CC}">
              <c16:uniqueId val="{00000000-8C4E-4831-882D-30C9265416BB}"/>
            </c:ext>
          </c:extLst>
        </c:ser>
        <c:dLbls>
          <c:showLegendKey val="0"/>
          <c:showVal val="0"/>
          <c:showCatName val="0"/>
          <c:showSerName val="0"/>
          <c:showPercent val="0"/>
          <c:showBubbleSize val="0"/>
        </c:dLbls>
        <c:gapWidth val="182"/>
        <c:axId val="779028544"/>
        <c:axId val="144866256"/>
      </c:barChart>
      <c:catAx>
        <c:axId val="77902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4866256"/>
        <c:crosses val="autoZero"/>
        <c:auto val="1"/>
        <c:lblAlgn val="ctr"/>
        <c:lblOffset val="100"/>
        <c:noMultiLvlLbl val="0"/>
      </c:catAx>
      <c:valAx>
        <c:axId val="14486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790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[adventerworks2012.xlsx]PivotTable2!PivotTable10</c:name>
    <c:fmtId val="0"/>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Total Sales Per Day</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PivotTable2!$AN$1</c:f>
              <c:strCache>
                <c:ptCount val="1"/>
                <c:pt idx="0">
                  <c:v>Total</c:v>
                </c:pt>
              </c:strCache>
            </c:strRef>
          </c:tx>
          <c:spPr>
            <a:solidFill>
              <a:srgbClr val="66FFCC"/>
            </a:solidFill>
            <a:ln>
              <a:noFill/>
            </a:ln>
            <a:effectLst/>
          </c:spPr>
          <c:invertIfNegative val="0"/>
          <c:cat>
            <c:strRef>
              <c:f>PivotTable2!$AM$2:$AM$9</c:f>
              <c:strCache>
                <c:ptCount val="7"/>
                <c:pt idx="0">
                  <c:v>Friday</c:v>
                </c:pt>
                <c:pt idx="1">
                  <c:v>Sunday</c:v>
                </c:pt>
                <c:pt idx="2">
                  <c:v>Tuesday</c:v>
                </c:pt>
                <c:pt idx="3">
                  <c:v>Thursday</c:v>
                </c:pt>
                <c:pt idx="4">
                  <c:v>Monday</c:v>
                </c:pt>
                <c:pt idx="5">
                  <c:v>Saturday</c:v>
                </c:pt>
                <c:pt idx="6">
                  <c:v>Wednesday</c:v>
                </c:pt>
              </c:strCache>
            </c:strRef>
          </c:cat>
          <c:val>
            <c:numRef>
              <c:f>PivotTable2!$AN$2:$AN$9</c:f>
              <c:numCache>
                <c:formatCode>\$#,##0.00;\(\$#,##0.00\);\$#,##0.00</c:formatCode>
                <c:ptCount val="7"/>
                <c:pt idx="0">
                  <c:v>212585108.74960059</c:v>
                </c:pt>
                <c:pt idx="1">
                  <c:v>381773345.5659008</c:v>
                </c:pt>
                <c:pt idx="2">
                  <c:v>403492724.4161011</c:v>
                </c:pt>
                <c:pt idx="3">
                  <c:v>432484099.63620216</c:v>
                </c:pt>
                <c:pt idx="4">
                  <c:v>457072471.45139736</c:v>
                </c:pt>
                <c:pt idx="5">
                  <c:v>478917953.32629603</c:v>
                </c:pt>
                <c:pt idx="6">
                  <c:v>560644420.8958962</c:v>
                </c:pt>
              </c:numCache>
            </c:numRef>
          </c:val>
          <c:extLst>
            <c:ext xmlns:c16="http://schemas.microsoft.com/office/drawing/2014/chart" uri="{C3380CC4-5D6E-409C-BE32-E72D297353CC}">
              <c16:uniqueId val="{00000000-54D8-47CA-A70C-1E87D0CEEF63}"/>
            </c:ext>
          </c:extLst>
        </c:ser>
        <c:dLbls>
          <c:showLegendKey val="0"/>
          <c:showVal val="0"/>
          <c:showCatName val="0"/>
          <c:showSerName val="0"/>
          <c:showPercent val="0"/>
          <c:showBubbleSize val="0"/>
        </c:dLbls>
        <c:gapWidth val="219"/>
        <c:overlap val="-27"/>
        <c:axId val="1148032736"/>
        <c:axId val="144916176"/>
      </c:barChart>
      <c:catAx>
        <c:axId val="11480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4916176"/>
        <c:crosses val="autoZero"/>
        <c:auto val="1"/>
        <c:lblAlgn val="ctr"/>
        <c:lblOffset val="100"/>
        <c:noMultiLvlLbl val="0"/>
      </c:catAx>
      <c:valAx>
        <c:axId val="14491617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4803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[adventerworks2012.xlsx]PivotTable2!PivotTable4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Top5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91603737246"/>
          <c:y val="0.1895945945945946"/>
          <c:w val="0.76378221493644349"/>
          <c:h val="0.67894906717741366"/>
        </c:manualLayout>
      </c:layout>
      <c:barChart>
        <c:barDir val="col"/>
        <c:grouping val="clustered"/>
        <c:varyColors val="0"/>
        <c:ser>
          <c:idx val="0"/>
          <c:order val="0"/>
          <c:tx>
            <c:strRef>
              <c:f>PivotTable2!$Z$2</c:f>
              <c:strCache>
                <c:ptCount val="1"/>
                <c:pt idx="0">
                  <c:v>Total</c:v>
                </c:pt>
              </c:strCache>
            </c:strRef>
          </c:tx>
          <c:spPr>
            <a:solidFill>
              <a:srgbClr val="00FFCC"/>
            </a:solidFill>
            <a:ln>
              <a:noFill/>
            </a:ln>
            <a:effectLst/>
          </c:spPr>
          <c:invertIfNegative val="0"/>
          <c:cat>
            <c:strRef>
              <c:f>PivotTable2!$Y$3:$Y$8</c:f>
              <c:strCache>
                <c:ptCount val="5"/>
                <c:pt idx="0">
                  <c:v>Road Tire Tube</c:v>
                </c:pt>
                <c:pt idx="1">
                  <c:v>Mountain Tire Tube</c:v>
                </c:pt>
                <c:pt idx="2">
                  <c:v>Fender Set - Mountain</c:v>
                </c:pt>
                <c:pt idx="3">
                  <c:v>AWC Logo Cap</c:v>
                </c:pt>
                <c:pt idx="4">
                  <c:v>Water Bottle - 30 oz.</c:v>
                </c:pt>
              </c:strCache>
            </c:strRef>
          </c:cat>
          <c:val>
            <c:numRef>
              <c:f>PivotTable2!$Z$3:$Z$8</c:f>
              <c:numCache>
                <c:formatCode>\$#,##0.00;\(\$#,##0.00\);\$#,##0.00</c:formatCode>
                <c:ptCount val="5"/>
                <c:pt idx="0">
                  <c:v>4603.8957</c:v>
                </c:pt>
                <c:pt idx="1">
                  <c:v>4312.4073999999991</c:v>
                </c:pt>
                <c:pt idx="2">
                  <c:v>3528.2109</c:v>
                </c:pt>
                <c:pt idx="3">
                  <c:v>3061.2266</c:v>
                </c:pt>
                <c:pt idx="4">
                  <c:v>2998.0431000000003</c:v>
                </c:pt>
              </c:numCache>
            </c:numRef>
          </c:val>
          <c:extLst>
            <c:ext xmlns:c16="http://schemas.microsoft.com/office/drawing/2014/chart" uri="{C3380CC4-5D6E-409C-BE32-E72D297353CC}">
              <c16:uniqueId val="{00000004-8692-4C05-9AFF-B39849173AC8}"/>
            </c:ext>
          </c:extLst>
        </c:ser>
        <c:dLbls>
          <c:showLegendKey val="0"/>
          <c:showVal val="0"/>
          <c:showCatName val="0"/>
          <c:showSerName val="0"/>
          <c:showPercent val="0"/>
          <c:showBubbleSize val="0"/>
        </c:dLbls>
        <c:gapWidth val="219"/>
        <c:overlap val="-27"/>
        <c:axId val="139652160"/>
        <c:axId val="144922896"/>
      </c:barChart>
      <c:catAx>
        <c:axId val="1396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22896"/>
        <c:crosses val="autoZero"/>
        <c:auto val="1"/>
        <c:lblAlgn val="ctr"/>
        <c:lblOffset val="100"/>
        <c:noMultiLvlLbl val="0"/>
      </c:catAx>
      <c:valAx>
        <c:axId val="1449228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6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[adventerworks2012.xlsx]PivotTable2!PivotTable10</c:name>
    <c:fmtId val="8"/>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a:solidFill>
                  <a:schemeClr val="bg1"/>
                </a:solidFill>
              </a:rPr>
              <a:t>Total Sales Per Day</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PivotTable2!$AN$1</c:f>
              <c:strCache>
                <c:ptCount val="1"/>
                <c:pt idx="0">
                  <c:v>Total</c:v>
                </c:pt>
              </c:strCache>
            </c:strRef>
          </c:tx>
          <c:spPr>
            <a:solidFill>
              <a:srgbClr val="00FFCC"/>
            </a:solidFill>
            <a:ln>
              <a:noFill/>
            </a:ln>
            <a:effectLst/>
          </c:spPr>
          <c:invertIfNegative val="0"/>
          <c:cat>
            <c:strRef>
              <c:f>PivotTable2!$AM$2:$AM$9</c:f>
              <c:strCache>
                <c:ptCount val="7"/>
                <c:pt idx="0">
                  <c:v>Friday</c:v>
                </c:pt>
                <c:pt idx="1">
                  <c:v>Sunday</c:v>
                </c:pt>
                <c:pt idx="2">
                  <c:v>Tuesday</c:v>
                </c:pt>
                <c:pt idx="3">
                  <c:v>Thursday</c:v>
                </c:pt>
                <c:pt idx="4">
                  <c:v>Monday</c:v>
                </c:pt>
                <c:pt idx="5">
                  <c:v>Saturday</c:v>
                </c:pt>
                <c:pt idx="6">
                  <c:v>Wednesday</c:v>
                </c:pt>
              </c:strCache>
            </c:strRef>
          </c:cat>
          <c:val>
            <c:numRef>
              <c:f>PivotTable2!$AN$2:$AN$9</c:f>
              <c:numCache>
                <c:formatCode>\$#,##0.00;\(\$#,##0.00\);\$#,##0.00</c:formatCode>
                <c:ptCount val="7"/>
                <c:pt idx="0">
                  <c:v>212585108.74960059</c:v>
                </c:pt>
                <c:pt idx="1">
                  <c:v>381773345.5659008</c:v>
                </c:pt>
                <c:pt idx="2">
                  <c:v>403492724.4161011</c:v>
                </c:pt>
                <c:pt idx="3">
                  <c:v>432484099.63620216</c:v>
                </c:pt>
                <c:pt idx="4">
                  <c:v>457072471.45139736</c:v>
                </c:pt>
                <c:pt idx="5">
                  <c:v>478917953.32629603</c:v>
                </c:pt>
                <c:pt idx="6">
                  <c:v>560644420.8958962</c:v>
                </c:pt>
              </c:numCache>
            </c:numRef>
          </c:val>
          <c:extLst>
            <c:ext xmlns:c16="http://schemas.microsoft.com/office/drawing/2014/chart" uri="{C3380CC4-5D6E-409C-BE32-E72D297353CC}">
              <c16:uniqueId val="{00000000-EA92-4B31-AC51-56BAC5325F28}"/>
            </c:ext>
          </c:extLst>
        </c:ser>
        <c:dLbls>
          <c:showLegendKey val="0"/>
          <c:showVal val="0"/>
          <c:showCatName val="0"/>
          <c:showSerName val="0"/>
          <c:showPercent val="0"/>
          <c:showBubbleSize val="0"/>
        </c:dLbls>
        <c:gapWidth val="219"/>
        <c:overlap val="-27"/>
        <c:axId val="1148032736"/>
        <c:axId val="144916176"/>
      </c:barChart>
      <c:catAx>
        <c:axId val="1148032736"/>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44916176"/>
        <c:crosses val="autoZero"/>
        <c:auto val="1"/>
        <c:lblAlgn val="ctr"/>
        <c:lblOffset val="100"/>
        <c:noMultiLvlLbl val="0"/>
      </c:catAx>
      <c:valAx>
        <c:axId val="14491617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4803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66FFCC"/>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[adventerworks2012.xlsx]PivotTable2!PivotTable1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Person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PivotTable2!$B$1</c:f>
              <c:strCache>
                <c:ptCount val="1"/>
                <c:pt idx="0">
                  <c:v>Total</c:v>
                </c:pt>
              </c:strCache>
            </c:strRef>
          </c:tx>
          <c:spPr>
            <a:solidFill>
              <a:srgbClr val="00FFCC"/>
            </a:solidFill>
            <a:ln>
              <a:noFill/>
            </a:ln>
            <a:effectLst/>
          </c:spPr>
          <c:invertIfNegative val="0"/>
          <c:cat>
            <c:strRef>
              <c:f>PivotTable2!$A$2:$A$12</c:f>
              <c:strCache>
                <c:ptCount val="10"/>
                <c:pt idx="0">
                  <c:v>280</c:v>
                </c:pt>
                <c:pt idx="1">
                  <c:v>283</c:v>
                </c:pt>
                <c:pt idx="2">
                  <c:v>290</c:v>
                </c:pt>
                <c:pt idx="3">
                  <c:v>279</c:v>
                </c:pt>
                <c:pt idx="4">
                  <c:v>282</c:v>
                </c:pt>
                <c:pt idx="5">
                  <c:v>281</c:v>
                </c:pt>
                <c:pt idx="6">
                  <c:v>275</c:v>
                </c:pt>
                <c:pt idx="7">
                  <c:v>277</c:v>
                </c:pt>
                <c:pt idx="8">
                  <c:v>289</c:v>
                </c:pt>
                <c:pt idx="9">
                  <c:v>276</c:v>
                </c:pt>
              </c:strCache>
            </c:strRef>
          </c:cat>
          <c:val>
            <c:numRef>
              <c:f>PivotTable2!$B$2:$B$12</c:f>
              <c:numCache>
                <c:formatCode>\$#,##0.00;\(\$#,##0.00\);\$#,##0.00</c:formatCode>
                <c:ptCount val="10"/>
                <c:pt idx="0">
                  <c:v>114511107.84210035</c:v>
                </c:pt>
                <c:pt idx="1">
                  <c:v>123090545.27129979</c:v>
                </c:pt>
                <c:pt idx="2">
                  <c:v>190218560.70850018</c:v>
                </c:pt>
                <c:pt idx="3">
                  <c:v>201612866.25559914</c:v>
                </c:pt>
                <c:pt idx="4">
                  <c:v>206045854.03839916</c:v>
                </c:pt>
                <c:pt idx="5">
                  <c:v>225255391.37440023</c:v>
                </c:pt>
                <c:pt idx="6">
                  <c:v>327853784.27599925</c:v>
                </c:pt>
                <c:pt idx="7">
                  <c:v>347868654.94949961</c:v>
                </c:pt>
                <c:pt idx="8">
                  <c:v>366037331.28420168</c:v>
                </c:pt>
                <c:pt idx="9">
                  <c:v>381125560.61150289</c:v>
                </c:pt>
              </c:numCache>
            </c:numRef>
          </c:val>
          <c:extLst>
            <c:ext xmlns:c16="http://schemas.microsoft.com/office/drawing/2014/chart" uri="{C3380CC4-5D6E-409C-BE32-E72D297353CC}">
              <c16:uniqueId val="{00000000-961D-45D3-9813-1EFF963B1ED7}"/>
            </c:ext>
          </c:extLst>
        </c:ser>
        <c:dLbls>
          <c:showLegendKey val="0"/>
          <c:showVal val="0"/>
          <c:showCatName val="0"/>
          <c:showSerName val="0"/>
          <c:showPercent val="0"/>
          <c:showBubbleSize val="0"/>
        </c:dLbls>
        <c:gapWidth val="182"/>
        <c:axId val="1140741199"/>
        <c:axId val="1388968111"/>
      </c:barChart>
      <c:catAx>
        <c:axId val="114074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88968111"/>
        <c:crosses val="autoZero"/>
        <c:auto val="1"/>
        <c:lblAlgn val="ctr"/>
        <c:lblOffset val="100"/>
        <c:noMultiLvlLbl val="0"/>
      </c:catAx>
      <c:valAx>
        <c:axId val="1388968111"/>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40741199"/>
        <c:crosses val="autoZero"/>
        <c:crossBetween val="between"/>
        <c:dispUnits>
          <c:builtInUnit val="millions"/>
          <c:dispUnits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66FFCC"/>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[adventerworks2012.xlsx]PivotTable2!PivotTable4</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Top5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20673225488859"/>
          <c:y val="0.26192624025205619"/>
          <c:w val="0.69679326774511141"/>
          <c:h val="0.40619507402679811"/>
        </c:manualLayout>
      </c:layout>
      <c:barChart>
        <c:barDir val="col"/>
        <c:grouping val="clustered"/>
        <c:varyColors val="0"/>
        <c:ser>
          <c:idx val="0"/>
          <c:order val="0"/>
          <c:tx>
            <c:strRef>
              <c:f>PivotTable2!$Z$2</c:f>
              <c:strCache>
                <c:ptCount val="1"/>
                <c:pt idx="0">
                  <c:v>Total</c:v>
                </c:pt>
              </c:strCache>
            </c:strRef>
          </c:tx>
          <c:spPr>
            <a:solidFill>
              <a:srgbClr val="00FFCC"/>
            </a:solidFill>
            <a:ln>
              <a:noFill/>
            </a:ln>
            <a:effectLst/>
          </c:spPr>
          <c:invertIfNegative val="0"/>
          <c:cat>
            <c:strRef>
              <c:f>PivotTable2!$Y$3:$Y$8</c:f>
              <c:strCache>
                <c:ptCount val="5"/>
                <c:pt idx="0">
                  <c:v>Road Tire Tube</c:v>
                </c:pt>
                <c:pt idx="1">
                  <c:v>Mountain Tire Tube</c:v>
                </c:pt>
                <c:pt idx="2">
                  <c:v>Fender Set - Mountain</c:v>
                </c:pt>
                <c:pt idx="3">
                  <c:v>AWC Logo Cap</c:v>
                </c:pt>
                <c:pt idx="4">
                  <c:v>Water Bottle - 30 oz.</c:v>
                </c:pt>
              </c:strCache>
            </c:strRef>
          </c:cat>
          <c:val>
            <c:numRef>
              <c:f>PivotTable2!$Z$3:$Z$8</c:f>
              <c:numCache>
                <c:formatCode>\$#,##0.00;\(\$#,##0.00\);\$#,##0.00</c:formatCode>
                <c:ptCount val="5"/>
                <c:pt idx="0">
                  <c:v>4603.8957</c:v>
                </c:pt>
                <c:pt idx="1">
                  <c:v>4312.4073999999991</c:v>
                </c:pt>
                <c:pt idx="2">
                  <c:v>3528.2109</c:v>
                </c:pt>
                <c:pt idx="3">
                  <c:v>3061.2266</c:v>
                </c:pt>
                <c:pt idx="4">
                  <c:v>2998.0431000000003</c:v>
                </c:pt>
              </c:numCache>
            </c:numRef>
          </c:val>
          <c:extLst>
            <c:ext xmlns:c16="http://schemas.microsoft.com/office/drawing/2014/chart" uri="{C3380CC4-5D6E-409C-BE32-E72D297353CC}">
              <c16:uniqueId val="{00000004-533C-4270-9538-BE980E5002D3}"/>
            </c:ext>
          </c:extLst>
        </c:ser>
        <c:dLbls>
          <c:showLegendKey val="0"/>
          <c:showVal val="0"/>
          <c:showCatName val="0"/>
          <c:showSerName val="0"/>
          <c:showPercent val="0"/>
          <c:showBubbleSize val="0"/>
        </c:dLbls>
        <c:gapWidth val="219"/>
        <c:overlap val="-27"/>
        <c:axId val="139652160"/>
        <c:axId val="144922896"/>
      </c:barChart>
      <c:catAx>
        <c:axId val="1396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922896"/>
        <c:crosses val="autoZero"/>
        <c:auto val="1"/>
        <c:lblAlgn val="ctr"/>
        <c:lblOffset val="100"/>
        <c:noMultiLvlLbl val="0"/>
      </c:catAx>
      <c:valAx>
        <c:axId val="1449228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96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66FFCC"/>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[adventerworks2012.xlsx]PivotTable2!PivotTable8</c:name>
    <c:fmtId val="4"/>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a:t>Customer Country by Territory</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66FFCC"/>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PivotTable2!$AH$1</c:f>
              <c:strCache>
                <c:ptCount val="1"/>
                <c:pt idx="0">
                  <c:v>Total</c:v>
                </c:pt>
              </c:strCache>
            </c:strRef>
          </c:tx>
          <c:spPr>
            <a:solidFill>
              <a:srgbClr val="00FFCC"/>
            </a:solidFill>
            <a:ln>
              <a:noFill/>
            </a:ln>
            <a:effectLst/>
          </c:spPr>
          <c:invertIfNegative val="0"/>
          <c:cat>
            <c:strRef>
              <c:f>PivotTable2!$AG$2:$AG$12</c:f>
              <c:strCache>
                <c:ptCount val="10"/>
                <c:pt idx="0">
                  <c:v>Northeast</c:v>
                </c:pt>
                <c:pt idx="1">
                  <c:v>Central</c:v>
                </c:pt>
                <c:pt idx="2">
                  <c:v>Southeast</c:v>
                </c:pt>
                <c:pt idx="3">
                  <c:v>Canada</c:v>
                </c:pt>
                <c:pt idx="4">
                  <c:v>Germany</c:v>
                </c:pt>
                <c:pt idx="5">
                  <c:v>France</c:v>
                </c:pt>
                <c:pt idx="6">
                  <c:v>United Kingdom</c:v>
                </c:pt>
                <c:pt idx="7">
                  <c:v>Northwest</c:v>
                </c:pt>
                <c:pt idx="8">
                  <c:v>Australia</c:v>
                </c:pt>
                <c:pt idx="9">
                  <c:v>Southwest</c:v>
                </c:pt>
              </c:strCache>
            </c:strRef>
          </c:cat>
          <c:val>
            <c:numRef>
              <c:f>PivotTable2!$AH$2:$AH$12</c:f>
              <c:numCache>
                <c:formatCode>General</c:formatCode>
                <c:ptCount val="10"/>
                <c:pt idx="0">
                  <c:v>57</c:v>
                </c:pt>
                <c:pt idx="1">
                  <c:v>69</c:v>
                </c:pt>
                <c:pt idx="2">
                  <c:v>91</c:v>
                </c:pt>
                <c:pt idx="3">
                  <c:v>1677</c:v>
                </c:pt>
                <c:pt idx="4">
                  <c:v>1812</c:v>
                </c:pt>
                <c:pt idx="5">
                  <c:v>1844</c:v>
                </c:pt>
                <c:pt idx="6">
                  <c:v>1951</c:v>
                </c:pt>
                <c:pt idx="7">
                  <c:v>3428</c:v>
                </c:pt>
                <c:pt idx="8">
                  <c:v>3625</c:v>
                </c:pt>
                <c:pt idx="9">
                  <c:v>4565</c:v>
                </c:pt>
              </c:numCache>
            </c:numRef>
          </c:val>
          <c:extLst>
            <c:ext xmlns:c16="http://schemas.microsoft.com/office/drawing/2014/chart" uri="{C3380CC4-5D6E-409C-BE32-E72D297353CC}">
              <c16:uniqueId val="{00000000-36BE-4BEA-9B6F-C6DDE479B086}"/>
            </c:ext>
          </c:extLst>
        </c:ser>
        <c:dLbls>
          <c:showLegendKey val="0"/>
          <c:showVal val="0"/>
          <c:showCatName val="0"/>
          <c:showSerName val="0"/>
          <c:showPercent val="0"/>
          <c:showBubbleSize val="0"/>
        </c:dLbls>
        <c:gapWidth val="182"/>
        <c:axId val="779028544"/>
        <c:axId val="144866256"/>
      </c:barChart>
      <c:catAx>
        <c:axId val="77902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44866256"/>
        <c:crosses val="autoZero"/>
        <c:auto val="1"/>
        <c:lblAlgn val="ctr"/>
        <c:lblOffset val="100"/>
        <c:noMultiLvlLbl val="0"/>
      </c:catAx>
      <c:valAx>
        <c:axId val="14486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790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66FFCC"/>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[adventerworks2012.xlsx]PivotTable2!PivotTable3</c:name>
    <c:fmtId val="13"/>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rgbClr val="66FF99"/>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rgbClr val="66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PivotTable2!$J$4</c:f>
              <c:strCache>
                <c:ptCount val="1"/>
                <c:pt idx="0">
                  <c:v>Total</c:v>
                </c:pt>
              </c:strCache>
            </c:strRef>
          </c:tx>
          <c:spPr>
            <a:ln w="28575" cap="rnd">
              <a:solidFill>
                <a:srgbClr val="00FFCC"/>
              </a:solidFill>
              <a:round/>
            </a:ln>
            <a:effectLst/>
          </c:spPr>
          <c:marker>
            <c:symbol val="none"/>
          </c:marker>
          <c:cat>
            <c:strRef>
              <c:f>PivotTable2!$I$5:$I$9</c:f>
              <c:strCache>
                <c:ptCount val="4"/>
                <c:pt idx="0">
                  <c:v>2011</c:v>
                </c:pt>
                <c:pt idx="1">
                  <c:v>2012</c:v>
                </c:pt>
                <c:pt idx="2">
                  <c:v>2013</c:v>
                </c:pt>
                <c:pt idx="3">
                  <c:v>2014</c:v>
                </c:pt>
              </c:strCache>
            </c:strRef>
          </c:cat>
          <c:val>
            <c:numRef>
              <c:f>PivotTable2!$J$5:$J$9</c:f>
              <c:numCache>
                <c:formatCode>\$#,##0.00;\(\$#,##0.00\);\$#,##0.00</c:formatCode>
                <c:ptCount val="4"/>
                <c:pt idx="0">
                  <c:v>170532016.74889928</c:v>
                </c:pt>
                <c:pt idx="1">
                  <c:v>907348341.93019474</c:v>
                </c:pt>
                <c:pt idx="2">
                  <c:v>1331695260.3765054</c:v>
                </c:pt>
                <c:pt idx="3">
                  <c:v>517394504.98579609</c:v>
                </c:pt>
              </c:numCache>
            </c:numRef>
          </c:val>
          <c:smooth val="0"/>
          <c:extLst>
            <c:ext xmlns:c16="http://schemas.microsoft.com/office/drawing/2014/chart" uri="{C3380CC4-5D6E-409C-BE32-E72D297353CC}">
              <c16:uniqueId val="{00000000-F26B-4676-98D6-349CBB4F29E8}"/>
            </c:ext>
          </c:extLst>
        </c:ser>
        <c:dLbls>
          <c:showLegendKey val="0"/>
          <c:showVal val="0"/>
          <c:showCatName val="0"/>
          <c:showSerName val="0"/>
          <c:showPercent val="0"/>
          <c:showBubbleSize val="0"/>
        </c:dLbls>
        <c:smooth val="0"/>
        <c:axId val="74405279"/>
        <c:axId val="1388939791"/>
      </c:lineChart>
      <c:catAx>
        <c:axId val="7440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388939791"/>
        <c:crosses val="autoZero"/>
        <c:auto val="1"/>
        <c:lblAlgn val="ctr"/>
        <c:lblOffset val="100"/>
        <c:noMultiLvlLbl val="0"/>
      </c:catAx>
      <c:valAx>
        <c:axId val="13889397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440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00FFFF"/>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hyperlink" Target="#Dashboard2!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https://d.docs.live.net/16E3AFAABCD34D81/&#1575;&#1604;&#1605;&#1587;&#1578;&#1606;&#1583;&#1575;&#1578;/adventerworks2012.xlsx" TargetMode="External"/></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image" Target="../media/image10.png"/><Relationship Id="rId1" Type="http://schemas.openxmlformats.org/officeDocument/2006/relationships/image" Target="../media/image9.jpg"/><Relationship Id="rId6" Type="http://schemas.openxmlformats.org/officeDocument/2006/relationships/chart" Target="../charts/chart17.xml"/><Relationship Id="rId11" Type="http://schemas.openxmlformats.org/officeDocument/2006/relationships/image" Target="../media/image5.png"/><Relationship Id="rId5" Type="http://schemas.openxmlformats.org/officeDocument/2006/relationships/chart" Target="../charts/chart16.xml"/><Relationship Id="rId10" Type="http://schemas.openxmlformats.org/officeDocument/2006/relationships/image" Target="../media/image13.png"/><Relationship Id="rId4" Type="http://schemas.openxmlformats.org/officeDocument/2006/relationships/chart" Target="../charts/chart15.xml"/><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57150</xdr:rowOff>
    </xdr:from>
    <xdr:to>
      <xdr:col>4</xdr:col>
      <xdr:colOff>327660</xdr:colOff>
      <xdr:row>26</xdr:row>
      <xdr:rowOff>175260</xdr:rowOff>
    </xdr:to>
    <xdr:graphicFrame macro="">
      <xdr:nvGraphicFramePr>
        <xdr:cNvPr id="2" name="Chart 1">
          <a:extLst>
            <a:ext uri="{FF2B5EF4-FFF2-40B4-BE49-F238E27FC236}">
              <a16:creationId xmlns:a16="http://schemas.microsoft.com/office/drawing/2014/main" id="{B468F7D6-EC34-3968-85F0-A2140EB87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12</xdr:row>
      <xdr:rowOff>68580</xdr:rowOff>
    </xdr:from>
    <xdr:to>
      <xdr:col>10</xdr:col>
      <xdr:colOff>563880</xdr:colOff>
      <xdr:row>25</xdr:row>
      <xdr:rowOff>45720</xdr:rowOff>
    </xdr:to>
    <xdr:graphicFrame macro="">
      <xdr:nvGraphicFramePr>
        <xdr:cNvPr id="3" name="Chart 2">
          <a:extLst>
            <a:ext uri="{FF2B5EF4-FFF2-40B4-BE49-F238E27FC236}">
              <a16:creationId xmlns:a16="http://schemas.microsoft.com/office/drawing/2014/main" id="{642B0D2D-3F73-BBDF-1F9F-C8AA78702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xdr:colOff>
      <xdr:row>6</xdr:row>
      <xdr:rowOff>60960</xdr:rowOff>
    </xdr:from>
    <xdr:to>
      <xdr:col>15</xdr:col>
      <xdr:colOff>601980</xdr:colOff>
      <xdr:row>17</xdr:row>
      <xdr:rowOff>53340</xdr:rowOff>
    </xdr:to>
    <xdr:graphicFrame macro="">
      <xdr:nvGraphicFramePr>
        <xdr:cNvPr id="4" name="Chart 3">
          <a:extLst>
            <a:ext uri="{FF2B5EF4-FFF2-40B4-BE49-F238E27FC236}">
              <a16:creationId xmlns:a16="http://schemas.microsoft.com/office/drawing/2014/main" id="{42260CF0-CAFB-CE76-B8BC-FA26E13CA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xdr:colOff>
      <xdr:row>14</xdr:row>
      <xdr:rowOff>15240</xdr:rowOff>
    </xdr:from>
    <xdr:to>
      <xdr:col>22</xdr:col>
      <xdr:colOff>457200</xdr:colOff>
      <xdr:row>26</xdr:row>
      <xdr:rowOff>53340</xdr:rowOff>
    </xdr:to>
    <xdr:graphicFrame macro="">
      <xdr:nvGraphicFramePr>
        <xdr:cNvPr id="5" name="Chart 4">
          <a:extLst>
            <a:ext uri="{FF2B5EF4-FFF2-40B4-BE49-F238E27FC236}">
              <a16:creationId xmlns:a16="http://schemas.microsoft.com/office/drawing/2014/main" id="{6831BB9F-2E75-FE97-E75B-A28CAD1FE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91440</xdr:colOff>
      <xdr:row>16</xdr:row>
      <xdr:rowOff>144780</xdr:rowOff>
    </xdr:from>
    <xdr:to>
      <xdr:col>14</xdr:col>
      <xdr:colOff>22860</xdr:colOff>
      <xdr:row>30</xdr:row>
      <xdr:rowOff>51435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DD028AE-5F4E-EDD8-0866-E7DFCD7E09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65080" y="307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17</xdr:row>
      <xdr:rowOff>7620</xdr:rowOff>
    </xdr:from>
    <xdr:to>
      <xdr:col>17</xdr:col>
      <xdr:colOff>7620</xdr:colOff>
      <xdr:row>30</xdr:row>
      <xdr:rowOff>97155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E8B5B88-3261-7B12-15AA-E66E2A55DFE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062460" y="3116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0</xdr:row>
      <xdr:rowOff>60960</xdr:rowOff>
    </xdr:from>
    <xdr:to>
      <xdr:col>16</xdr:col>
      <xdr:colOff>53340</xdr:colOff>
      <xdr:row>29</xdr:row>
      <xdr:rowOff>0</xdr:rowOff>
    </xdr:to>
    <xdr:sp macro="" textlink="">
      <xdr:nvSpPr>
        <xdr:cNvPr id="2" name="Rectangle: Rounded Corners 1">
          <a:extLst>
            <a:ext uri="{FF2B5EF4-FFF2-40B4-BE49-F238E27FC236}">
              <a16:creationId xmlns:a16="http://schemas.microsoft.com/office/drawing/2014/main" id="{903DFFF0-6BE9-FEA1-C761-17E15F628E38}"/>
            </a:ext>
          </a:extLst>
        </xdr:cNvPr>
        <xdr:cNvSpPr/>
      </xdr:nvSpPr>
      <xdr:spPr>
        <a:xfrm>
          <a:off x="952500" y="60960"/>
          <a:ext cx="8999220" cy="5242560"/>
        </a:xfrm>
        <a:prstGeom prst="roundRect">
          <a:avLst>
            <a:gd name="adj" fmla="val 6956"/>
          </a:avLst>
        </a:prstGeom>
        <a:solidFill>
          <a:schemeClr val="accent1">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739140</xdr:colOff>
      <xdr:row>1</xdr:row>
      <xdr:rowOff>70485</xdr:rowOff>
    </xdr:from>
    <xdr:to>
      <xdr:col>5</xdr:col>
      <xdr:colOff>76200</xdr:colOff>
      <xdr:row>5</xdr:row>
      <xdr:rowOff>70485</xdr:rowOff>
    </xdr:to>
    <xdr:sp macro="" textlink="PivotTable!$Z$3">
      <xdr:nvSpPr>
        <xdr:cNvPr id="4" name="Rectangle: Rounded Corners 3">
          <a:extLst>
            <a:ext uri="{FF2B5EF4-FFF2-40B4-BE49-F238E27FC236}">
              <a16:creationId xmlns:a16="http://schemas.microsoft.com/office/drawing/2014/main" id="{1E1CE30F-7147-E930-F675-FD94469C30E9}"/>
            </a:ext>
          </a:extLst>
        </xdr:cNvPr>
        <xdr:cNvSpPr/>
      </xdr:nvSpPr>
      <xdr:spPr>
        <a:xfrm>
          <a:off x="1348740" y="253365"/>
          <a:ext cx="192024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2B32DC-51E5-4BA6-A5D6-D72DCCE0DCFA}" type="TxLink">
            <a:rPr lang="en-US" sz="1400" b="1" i="0" u="none" strike="noStrike">
              <a:solidFill>
                <a:schemeClr val="bg1"/>
              </a:solidFill>
              <a:latin typeface="Calibri"/>
              <a:ea typeface="Calibri"/>
              <a:cs typeface="Calibri"/>
            </a:rPr>
            <a:pPr algn="ctr"/>
            <a:t>$2,926,970,124.04</a:t>
          </a:fld>
          <a:endParaRPr lang="en-US" sz="1400" b="1">
            <a:solidFill>
              <a:schemeClr val="bg1"/>
            </a:solidFill>
          </a:endParaRPr>
        </a:p>
      </xdr:txBody>
    </xdr:sp>
    <xdr:clientData/>
  </xdr:twoCellAnchor>
  <xdr:twoCellAnchor>
    <xdr:from>
      <xdr:col>5</xdr:col>
      <xdr:colOff>342900</xdr:colOff>
      <xdr:row>1</xdr:row>
      <xdr:rowOff>70485</xdr:rowOff>
    </xdr:from>
    <xdr:to>
      <xdr:col>8</xdr:col>
      <xdr:colOff>434340</xdr:colOff>
      <xdr:row>5</xdr:row>
      <xdr:rowOff>70485</xdr:rowOff>
    </xdr:to>
    <xdr:sp macro="" textlink="PivotTable!$Z$6">
      <xdr:nvSpPr>
        <xdr:cNvPr id="6" name="Rectangle: Rounded Corners 5">
          <a:extLst>
            <a:ext uri="{FF2B5EF4-FFF2-40B4-BE49-F238E27FC236}">
              <a16:creationId xmlns:a16="http://schemas.microsoft.com/office/drawing/2014/main" id="{2744FD17-6925-4BCF-A017-C1270C9CCB9D}"/>
            </a:ext>
          </a:extLst>
        </xdr:cNvPr>
        <xdr:cNvSpPr/>
      </xdr:nvSpPr>
      <xdr:spPr>
        <a:xfrm>
          <a:off x="3535680" y="253365"/>
          <a:ext cx="192024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A7B73CD-CFFF-463C-9EA6-1E542E066921}" type="TxLink">
            <a:rPr lang="en-US" sz="1200" b="1" i="0" u="none" strike="noStrike">
              <a:solidFill>
                <a:schemeClr val="bg1"/>
              </a:solidFill>
              <a:latin typeface="Calibri"/>
              <a:ea typeface="Calibri"/>
              <a:cs typeface="Calibri"/>
            </a:rPr>
            <a:pPr algn="ctr"/>
            <a:t>18</a:t>
          </a:fld>
          <a:endParaRPr lang="en-US" sz="1200" b="1">
            <a:solidFill>
              <a:schemeClr val="bg1"/>
            </a:solidFill>
          </a:endParaRPr>
        </a:p>
      </xdr:txBody>
    </xdr:sp>
    <xdr:clientData/>
  </xdr:twoCellAnchor>
  <xdr:twoCellAnchor>
    <xdr:from>
      <xdr:col>9</xdr:col>
      <xdr:colOff>121920</xdr:colOff>
      <xdr:row>1</xdr:row>
      <xdr:rowOff>70485</xdr:rowOff>
    </xdr:from>
    <xdr:to>
      <xdr:col>12</xdr:col>
      <xdr:colOff>213360</xdr:colOff>
      <xdr:row>5</xdr:row>
      <xdr:rowOff>70485</xdr:rowOff>
    </xdr:to>
    <xdr:sp macro="" textlink="PivotTable!$Z$8">
      <xdr:nvSpPr>
        <xdr:cNvPr id="7" name="Rectangle: Rounded Corners 6">
          <a:extLst>
            <a:ext uri="{FF2B5EF4-FFF2-40B4-BE49-F238E27FC236}">
              <a16:creationId xmlns:a16="http://schemas.microsoft.com/office/drawing/2014/main" id="{A99545EA-CE8D-4B4A-9996-5B007388E57B}"/>
            </a:ext>
          </a:extLst>
        </xdr:cNvPr>
        <xdr:cNvSpPr/>
      </xdr:nvSpPr>
      <xdr:spPr>
        <a:xfrm>
          <a:off x="5753100" y="253365"/>
          <a:ext cx="192024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D512C3-B2AA-471B-AC88-4BA723B513BA}" type="TxLink">
            <a:rPr lang="en-US" sz="1200" b="1" i="0" u="none" strike="noStrike">
              <a:solidFill>
                <a:schemeClr val="bg1"/>
              </a:solidFill>
              <a:latin typeface="Calibri"/>
              <a:ea typeface="Calibri"/>
              <a:cs typeface="Calibri"/>
            </a:rPr>
            <a:pPr algn="ctr"/>
            <a:t>19119</a:t>
          </a:fld>
          <a:endParaRPr lang="en-US" sz="1200" b="1">
            <a:solidFill>
              <a:schemeClr val="bg1"/>
            </a:solidFill>
          </a:endParaRPr>
        </a:p>
      </xdr:txBody>
    </xdr:sp>
    <xdr:clientData/>
  </xdr:twoCellAnchor>
  <xdr:twoCellAnchor>
    <xdr:from>
      <xdr:col>12</xdr:col>
      <xdr:colOff>373380</xdr:colOff>
      <xdr:row>1</xdr:row>
      <xdr:rowOff>70485</xdr:rowOff>
    </xdr:from>
    <xdr:to>
      <xdr:col>15</xdr:col>
      <xdr:colOff>464820</xdr:colOff>
      <xdr:row>5</xdr:row>
      <xdr:rowOff>70485</xdr:rowOff>
    </xdr:to>
    <xdr:sp macro="" textlink="PivotTable!$Z$10">
      <xdr:nvSpPr>
        <xdr:cNvPr id="8" name="Rectangle: Rounded Corners 7">
          <a:extLst>
            <a:ext uri="{FF2B5EF4-FFF2-40B4-BE49-F238E27FC236}">
              <a16:creationId xmlns:a16="http://schemas.microsoft.com/office/drawing/2014/main" id="{6D46D60E-288E-4F87-A8D8-60CC388EDB3E}"/>
            </a:ext>
          </a:extLst>
        </xdr:cNvPr>
        <xdr:cNvSpPr/>
      </xdr:nvSpPr>
      <xdr:spPr>
        <a:xfrm>
          <a:off x="7833360" y="253365"/>
          <a:ext cx="192024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8DEB2C-CA9F-415B-9086-347347BEE1C6}" type="TxLink">
            <a:rPr lang="en-US" sz="1200" b="1" i="0" u="none" strike="noStrike">
              <a:solidFill>
                <a:schemeClr val="bg1"/>
              </a:solidFill>
              <a:latin typeface="Calibri"/>
              <a:ea typeface="Calibri"/>
              <a:cs typeface="Calibri"/>
            </a:rPr>
            <a:pPr algn="ctr"/>
            <a:t>295</a:t>
          </a:fld>
          <a:endParaRPr lang="en-US" sz="1200" b="1">
            <a:solidFill>
              <a:schemeClr val="bg1"/>
            </a:solidFill>
          </a:endParaRPr>
        </a:p>
      </xdr:txBody>
    </xdr:sp>
    <xdr:clientData/>
  </xdr:twoCellAnchor>
  <xdr:twoCellAnchor>
    <xdr:from>
      <xdr:col>2</xdr:col>
      <xdr:colOff>434340</xdr:colOff>
      <xdr:row>3</xdr:row>
      <xdr:rowOff>68580</xdr:rowOff>
    </xdr:from>
    <xdr:to>
      <xdr:col>4</xdr:col>
      <xdr:colOff>419100</xdr:colOff>
      <xdr:row>4</xdr:row>
      <xdr:rowOff>144780</xdr:rowOff>
    </xdr:to>
    <xdr:sp macro="" textlink="">
      <xdr:nvSpPr>
        <xdr:cNvPr id="9" name="TextBox 8">
          <a:extLst>
            <a:ext uri="{FF2B5EF4-FFF2-40B4-BE49-F238E27FC236}">
              <a16:creationId xmlns:a16="http://schemas.microsoft.com/office/drawing/2014/main" id="{8D544FB2-8F4E-DF91-70E9-64A1AA6E01A9}"/>
            </a:ext>
          </a:extLst>
        </xdr:cNvPr>
        <xdr:cNvSpPr txBox="1"/>
      </xdr:nvSpPr>
      <xdr:spPr>
        <a:xfrm>
          <a:off x="1798320" y="617220"/>
          <a:ext cx="1203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Sales</a:t>
          </a:r>
        </a:p>
      </xdr:txBody>
    </xdr:sp>
    <xdr:clientData/>
  </xdr:twoCellAnchor>
  <xdr:oneCellAnchor>
    <xdr:from>
      <xdr:col>9</xdr:col>
      <xdr:colOff>518160</xdr:colOff>
      <xdr:row>3</xdr:row>
      <xdr:rowOff>30480</xdr:rowOff>
    </xdr:from>
    <xdr:ext cx="1196340" cy="311496"/>
    <xdr:sp macro="" textlink="">
      <xdr:nvSpPr>
        <xdr:cNvPr id="10" name="TextBox 9">
          <a:extLst>
            <a:ext uri="{FF2B5EF4-FFF2-40B4-BE49-F238E27FC236}">
              <a16:creationId xmlns:a16="http://schemas.microsoft.com/office/drawing/2014/main" id="{7F2B4601-9E74-D203-BE54-5FC6043A7A34}"/>
            </a:ext>
          </a:extLst>
        </xdr:cNvPr>
        <xdr:cNvSpPr txBox="1"/>
      </xdr:nvSpPr>
      <xdr:spPr>
        <a:xfrm>
          <a:off x="6149340" y="579120"/>
          <a:ext cx="11963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bg1"/>
              </a:solidFill>
            </a:rPr>
            <a:t>No.Customer</a:t>
          </a:r>
        </a:p>
      </xdr:txBody>
    </xdr:sp>
    <xdr:clientData/>
  </xdr:oneCellAnchor>
  <xdr:oneCellAnchor>
    <xdr:from>
      <xdr:col>5</xdr:col>
      <xdr:colOff>594360</xdr:colOff>
      <xdr:row>3</xdr:row>
      <xdr:rowOff>114300</xdr:rowOff>
    </xdr:from>
    <xdr:ext cx="1493520" cy="311496"/>
    <xdr:sp macro="" textlink="">
      <xdr:nvSpPr>
        <xdr:cNvPr id="11" name="TextBox 10">
          <a:extLst>
            <a:ext uri="{FF2B5EF4-FFF2-40B4-BE49-F238E27FC236}">
              <a16:creationId xmlns:a16="http://schemas.microsoft.com/office/drawing/2014/main" id="{AE231B35-5904-8475-9A68-718CFB78BA66}"/>
            </a:ext>
          </a:extLst>
        </xdr:cNvPr>
        <xdr:cNvSpPr txBox="1"/>
      </xdr:nvSpPr>
      <xdr:spPr>
        <a:xfrm>
          <a:off x="3787140" y="662940"/>
          <a:ext cx="14935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bg1"/>
              </a:solidFill>
            </a:rPr>
            <a:t>No.Sales Person</a:t>
          </a:r>
        </a:p>
      </xdr:txBody>
    </xdr:sp>
    <xdr:clientData/>
  </xdr:oneCellAnchor>
  <xdr:oneCellAnchor>
    <xdr:from>
      <xdr:col>13</xdr:col>
      <xdr:colOff>304800</xdr:colOff>
      <xdr:row>3</xdr:row>
      <xdr:rowOff>15240</xdr:rowOff>
    </xdr:from>
    <xdr:ext cx="1127760" cy="410556"/>
    <xdr:sp macro="" textlink="">
      <xdr:nvSpPr>
        <xdr:cNvPr id="12" name="TextBox 11">
          <a:extLst>
            <a:ext uri="{FF2B5EF4-FFF2-40B4-BE49-F238E27FC236}">
              <a16:creationId xmlns:a16="http://schemas.microsoft.com/office/drawing/2014/main" id="{C2F574A7-428D-7C07-9D3C-C4BC03652768}"/>
            </a:ext>
          </a:extLst>
        </xdr:cNvPr>
        <xdr:cNvSpPr txBox="1"/>
      </xdr:nvSpPr>
      <xdr:spPr>
        <a:xfrm>
          <a:off x="8374380" y="563880"/>
          <a:ext cx="1127760" cy="410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No.Product</a:t>
          </a:r>
        </a:p>
      </xdr:txBody>
    </xdr:sp>
    <xdr:clientData/>
  </xdr:oneCellAnchor>
  <xdr:twoCellAnchor editAs="oneCell">
    <xdr:from>
      <xdr:col>1</xdr:col>
      <xdr:colOff>746762</xdr:colOff>
      <xdr:row>2</xdr:row>
      <xdr:rowOff>45720</xdr:rowOff>
    </xdr:from>
    <xdr:to>
      <xdr:col>2</xdr:col>
      <xdr:colOff>541022</xdr:colOff>
      <xdr:row>5</xdr:row>
      <xdr:rowOff>45720</xdr:rowOff>
    </xdr:to>
    <xdr:pic>
      <xdr:nvPicPr>
        <xdr:cNvPr id="14" name="Picture 13">
          <a:extLst>
            <a:ext uri="{FF2B5EF4-FFF2-40B4-BE49-F238E27FC236}">
              <a16:creationId xmlns:a16="http://schemas.microsoft.com/office/drawing/2014/main" id="{59E91BFA-92FD-C98F-AC41-83BD54574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6362" y="411480"/>
          <a:ext cx="548640" cy="548640"/>
        </a:xfrm>
        <a:prstGeom prst="rect">
          <a:avLst/>
        </a:prstGeom>
      </xdr:spPr>
    </xdr:pic>
    <xdr:clientData/>
  </xdr:twoCellAnchor>
  <xdr:twoCellAnchor editAs="oneCell">
    <xdr:from>
      <xdr:col>5</xdr:col>
      <xdr:colOff>457201</xdr:colOff>
      <xdr:row>1</xdr:row>
      <xdr:rowOff>106681</xdr:rowOff>
    </xdr:from>
    <xdr:to>
      <xdr:col>6</xdr:col>
      <xdr:colOff>304800</xdr:colOff>
      <xdr:row>4</xdr:row>
      <xdr:rowOff>15240</xdr:rowOff>
    </xdr:to>
    <xdr:pic>
      <xdr:nvPicPr>
        <xdr:cNvPr id="16" name="Picture 15">
          <a:extLst>
            <a:ext uri="{FF2B5EF4-FFF2-40B4-BE49-F238E27FC236}">
              <a16:creationId xmlns:a16="http://schemas.microsoft.com/office/drawing/2014/main" id="{6BF5B0E2-B048-AA3D-38D8-4A1667A3FA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9981" y="289561"/>
          <a:ext cx="457199" cy="457199"/>
        </a:xfrm>
        <a:prstGeom prst="rect">
          <a:avLst/>
        </a:prstGeom>
      </xdr:spPr>
    </xdr:pic>
    <xdr:clientData/>
  </xdr:twoCellAnchor>
  <xdr:twoCellAnchor editAs="oneCell">
    <xdr:from>
      <xdr:col>9</xdr:col>
      <xdr:colOff>152401</xdr:colOff>
      <xdr:row>2</xdr:row>
      <xdr:rowOff>7621</xdr:rowOff>
    </xdr:from>
    <xdr:to>
      <xdr:col>9</xdr:col>
      <xdr:colOff>586740</xdr:colOff>
      <xdr:row>4</xdr:row>
      <xdr:rowOff>76200</xdr:rowOff>
    </xdr:to>
    <xdr:pic>
      <xdr:nvPicPr>
        <xdr:cNvPr id="18" name="Picture 17">
          <a:extLst>
            <a:ext uri="{FF2B5EF4-FFF2-40B4-BE49-F238E27FC236}">
              <a16:creationId xmlns:a16="http://schemas.microsoft.com/office/drawing/2014/main" id="{3535B3EB-9994-F719-EEE8-620BE24B08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83581" y="373381"/>
          <a:ext cx="434339" cy="434339"/>
        </a:xfrm>
        <a:prstGeom prst="rect">
          <a:avLst/>
        </a:prstGeom>
      </xdr:spPr>
    </xdr:pic>
    <xdr:clientData/>
  </xdr:twoCellAnchor>
  <xdr:twoCellAnchor editAs="oneCell">
    <xdr:from>
      <xdr:col>12</xdr:col>
      <xdr:colOff>411481</xdr:colOff>
      <xdr:row>2</xdr:row>
      <xdr:rowOff>38101</xdr:rowOff>
    </xdr:from>
    <xdr:to>
      <xdr:col>13</xdr:col>
      <xdr:colOff>274320</xdr:colOff>
      <xdr:row>4</xdr:row>
      <xdr:rowOff>144780</xdr:rowOff>
    </xdr:to>
    <xdr:pic>
      <xdr:nvPicPr>
        <xdr:cNvPr id="20" name="Picture 19">
          <a:extLst>
            <a:ext uri="{FF2B5EF4-FFF2-40B4-BE49-F238E27FC236}">
              <a16:creationId xmlns:a16="http://schemas.microsoft.com/office/drawing/2014/main" id="{A23B7FB8-2BC1-C587-0C91-05B017D448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71461" y="403861"/>
          <a:ext cx="472439" cy="472439"/>
        </a:xfrm>
        <a:prstGeom prst="rect">
          <a:avLst/>
        </a:prstGeom>
      </xdr:spPr>
    </xdr:pic>
    <xdr:clientData/>
  </xdr:twoCellAnchor>
  <xdr:twoCellAnchor>
    <xdr:from>
      <xdr:col>4</xdr:col>
      <xdr:colOff>190500</xdr:colOff>
      <xdr:row>6</xdr:row>
      <xdr:rowOff>38100</xdr:rowOff>
    </xdr:from>
    <xdr:to>
      <xdr:col>10</xdr:col>
      <xdr:colOff>373380</xdr:colOff>
      <xdr:row>19</xdr:row>
      <xdr:rowOff>15240</xdr:rowOff>
    </xdr:to>
    <xdr:graphicFrame macro="">
      <xdr:nvGraphicFramePr>
        <xdr:cNvPr id="21" name="Chart 20">
          <a:extLst>
            <a:ext uri="{FF2B5EF4-FFF2-40B4-BE49-F238E27FC236}">
              <a16:creationId xmlns:a16="http://schemas.microsoft.com/office/drawing/2014/main" id="{DA5CD454-A446-430D-8046-23A7BFB63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396240</xdr:colOff>
      <xdr:row>6</xdr:row>
      <xdr:rowOff>106680</xdr:rowOff>
    </xdr:from>
    <xdr:to>
      <xdr:col>15</xdr:col>
      <xdr:colOff>601980</xdr:colOff>
      <xdr:row>19</xdr:row>
      <xdr:rowOff>22860</xdr:rowOff>
    </xdr:to>
    <xdr:graphicFrame macro="">
      <xdr:nvGraphicFramePr>
        <xdr:cNvPr id="22" name="Chart 21">
          <a:extLst>
            <a:ext uri="{FF2B5EF4-FFF2-40B4-BE49-F238E27FC236}">
              <a16:creationId xmlns:a16="http://schemas.microsoft.com/office/drawing/2014/main" id="{54CAC942-2994-44B3-87BA-241FE0D36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426720</xdr:colOff>
      <xdr:row>19</xdr:row>
      <xdr:rowOff>22859</xdr:rowOff>
    </xdr:from>
    <xdr:to>
      <xdr:col>4</xdr:col>
      <xdr:colOff>7620</xdr:colOff>
      <xdr:row>28</xdr:row>
      <xdr:rowOff>53340</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6B3C8DA9-71AF-4DB6-BDA6-B0113B66FD1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6320" y="3497579"/>
              <a:ext cx="1554480" cy="167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365760</xdr:colOff>
      <xdr:row>5</xdr:row>
      <xdr:rowOff>106680</xdr:rowOff>
    </xdr:from>
    <xdr:to>
      <xdr:col>4</xdr:col>
      <xdr:colOff>60960</xdr:colOff>
      <xdr:row>19</xdr:row>
      <xdr:rowOff>5715</xdr:rowOff>
    </xdr:to>
    <mc:AlternateContent xmlns:mc="http://schemas.openxmlformats.org/markup-compatibility/2006" xmlns:a14="http://schemas.microsoft.com/office/drawing/2010/main">
      <mc:Choice Requires="a14">
        <xdr:graphicFrame macro="">
          <xdr:nvGraphicFramePr>
            <xdr:cNvPr id="26" name="product 1">
              <a:extLst>
                <a:ext uri="{FF2B5EF4-FFF2-40B4-BE49-F238E27FC236}">
                  <a16:creationId xmlns:a16="http://schemas.microsoft.com/office/drawing/2014/main" id="{1EB289FF-858D-4A8F-B1F8-D3E72F4C31B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75360" y="1021080"/>
              <a:ext cx="1668780" cy="2459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106680</xdr:colOff>
      <xdr:row>19</xdr:row>
      <xdr:rowOff>91440</xdr:rowOff>
    </xdr:from>
    <xdr:to>
      <xdr:col>15</xdr:col>
      <xdr:colOff>457200</xdr:colOff>
      <xdr:row>28</xdr:row>
      <xdr:rowOff>106680</xdr:rowOff>
    </xdr:to>
    <xdr:graphicFrame macro="">
      <xdr:nvGraphicFramePr>
        <xdr:cNvPr id="28" name="Chart 27">
          <a:extLst>
            <a:ext uri="{FF2B5EF4-FFF2-40B4-BE49-F238E27FC236}">
              <a16:creationId xmlns:a16="http://schemas.microsoft.com/office/drawing/2014/main" id="{47C533F3-5063-40B1-8170-D3EB6A4D2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20</xdr:col>
      <xdr:colOff>598714</xdr:colOff>
      <xdr:row>4</xdr:row>
      <xdr:rowOff>106554</xdr:rowOff>
    </xdr:from>
    <xdr:ext cx="2703286" cy="749821"/>
    <xdr:sp macro="" textlink="">
      <xdr:nvSpPr>
        <xdr:cNvPr id="3" name="TextBox 2">
          <a:extLst>
            <a:ext uri="{FF2B5EF4-FFF2-40B4-BE49-F238E27FC236}">
              <a16:creationId xmlns:a16="http://schemas.microsoft.com/office/drawing/2014/main" id="{5CCB38DA-A7F1-7B55-277E-0C34A69D9F36}"/>
            </a:ext>
          </a:extLst>
        </xdr:cNvPr>
        <xdr:cNvSpPr txBox="1"/>
      </xdr:nvSpPr>
      <xdr:spPr>
        <a:xfrm>
          <a:off x="12899571" y="832268"/>
          <a:ext cx="2703286"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r"/>
          <a:r>
            <a:rPr lang="en-US" sz="1400" b="1"/>
            <a:t>southweast</a:t>
          </a:r>
          <a:r>
            <a:rPr lang="ar-EG" sz="1400" b="1"/>
            <a:t>ان</a:t>
          </a:r>
          <a:r>
            <a:rPr lang="ar-EG" sz="1400" b="1" baseline="0"/>
            <a:t> اكثر منطفة فيها مبيعات :</a:t>
          </a:r>
          <a:endParaRPr lang="en-US" sz="1400" b="1" baseline="0"/>
        </a:p>
        <a:p>
          <a:pPr algn="r"/>
          <a:r>
            <a:rPr lang="en-US" sz="1400" b="1" baseline="0"/>
            <a:t>july</a:t>
          </a:r>
          <a:r>
            <a:rPr lang="ar-EG" sz="1400" b="1" baseline="0"/>
            <a:t>اعلي شهر: </a:t>
          </a:r>
          <a:endParaRPr lang="en-US" sz="1400" b="1" baseline="0"/>
        </a:p>
        <a:p>
          <a:pPr algn="r"/>
          <a:r>
            <a:rPr lang="en-US" sz="1400" b="1"/>
            <a:t>Bikes</a:t>
          </a:r>
          <a:r>
            <a:rPr lang="ar-EG" sz="1400" b="1"/>
            <a:t>اعلي</a:t>
          </a:r>
          <a:r>
            <a:rPr lang="ar-EG" sz="1400" b="1" baseline="0"/>
            <a:t> فئه :</a:t>
          </a:r>
          <a:endParaRPr lang="en-US" sz="1400" b="1"/>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53340</xdr:colOff>
      <xdr:row>12</xdr:row>
      <xdr:rowOff>160020</xdr:rowOff>
    </xdr:from>
    <xdr:to>
      <xdr:col>6</xdr:col>
      <xdr:colOff>518160</xdr:colOff>
      <xdr:row>28</xdr:row>
      <xdr:rowOff>7620</xdr:rowOff>
    </xdr:to>
    <xdr:graphicFrame macro="">
      <xdr:nvGraphicFramePr>
        <xdr:cNvPr id="2" name="Chart 1">
          <a:extLst>
            <a:ext uri="{FF2B5EF4-FFF2-40B4-BE49-F238E27FC236}">
              <a16:creationId xmlns:a16="http://schemas.microsoft.com/office/drawing/2014/main" id="{21B995B7-BBAD-F49E-5AF0-4F0857529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9</xdr:row>
      <xdr:rowOff>171450</xdr:rowOff>
    </xdr:from>
    <xdr:to>
      <xdr:col>12</xdr:col>
      <xdr:colOff>495300</xdr:colOff>
      <xdr:row>24</xdr:row>
      <xdr:rowOff>171450</xdr:rowOff>
    </xdr:to>
    <xdr:graphicFrame macro="">
      <xdr:nvGraphicFramePr>
        <xdr:cNvPr id="3" name="Chart 2">
          <a:extLst>
            <a:ext uri="{FF2B5EF4-FFF2-40B4-BE49-F238E27FC236}">
              <a16:creationId xmlns:a16="http://schemas.microsoft.com/office/drawing/2014/main" id="{CEA1FE48-7086-CFF6-AB4F-3C4D97F5D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678180</xdr:colOff>
      <xdr:row>13</xdr:row>
      <xdr:rowOff>83820</xdr:rowOff>
    </xdr:from>
    <xdr:to>
      <xdr:col>22</xdr:col>
      <xdr:colOff>266700</xdr:colOff>
      <xdr:row>28</xdr:row>
      <xdr:rowOff>76200</xdr:rowOff>
    </xdr:to>
    <xdr:graphicFrame macro="">
      <xdr:nvGraphicFramePr>
        <xdr:cNvPr id="4" name="Chart 3">
          <a:extLst>
            <a:ext uri="{FF2B5EF4-FFF2-40B4-BE49-F238E27FC236}">
              <a16:creationId xmlns:a16="http://schemas.microsoft.com/office/drawing/2014/main" id="{03449651-F3D8-0DDB-331E-121C6D99C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579120</xdr:colOff>
      <xdr:row>12</xdr:row>
      <xdr:rowOff>30480</xdr:rowOff>
    </xdr:from>
    <xdr:to>
      <xdr:col>36</xdr:col>
      <xdr:colOff>594360</xdr:colOff>
      <xdr:row>27</xdr:row>
      <xdr:rowOff>30480</xdr:rowOff>
    </xdr:to>
    <xdr:graphicFrame macro="">
      <xdr:nvGraphicFramePr>
        <xdr:cNvPr id="6" name="Chart 5">
          <a:extLst>
            <a:ext uri="{FF2B5EF4-FFF2-40B4-BE49-F238E27FC236}">
              <a16:creationId xmlns:a16="http://schemas.microsoft.com/office/drawing/2014/main" id="{E62C5875-EE9B-6835-1474-025AE6CDC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53340</xdr:colOff>
      <xdr:row>9</xdr:row>
      <xdr:rowOff>45720</xdr:rowOff>
    </xdr:from>
    <xdr:to>
      <xdr:col>43</xdr:col>
      <xdr:colOff>480060</xdr:colOff>
      <xdr:row>24</xdr:row>
      <xdr:rowOff>45720</xdr:rowOff>
    </xdr:to>
    <xdr:graphicFrame macro="">
      <xdr:nvGraphicFramePr>
        <xdr:cNvPr id="7" name="Chart 6">
          <a:extLst>
            <a:ext uri="{FF2B5EF4-FFF2-40B4-BE49-F238E27FC236}">
              <a16:creationId xmlns:a16="http://schemas.microsoft.com/office/drawing/2014/main" id="{953C4FE6-69AC-13D9-D283-476821E61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739140</xdr:colOff>
      <xdr:row>16</xdr:row>
      <xdr:rowOff>91440</xdr:rowOff>
    </xdr:from>
    <xdr:to>
      <xdr:col>24</xdr:col>
      <xdr:colOff>228600</xdr:colOff>
      <xdr:row>29</xdr:row>
      <xdr:rowOff>180975</xdr:rowOff>
    </xdr:to>
    <mc:AlternateContent xmlns:mc="http://schemas.openxmlformats.org/markup-compatibility/2006" xmlns:a14="http://schemas.microsoft.com/office/drawing/2010/main">
      <mc:Choice Requires="a14">
        <xdr:graphicFrame macro="">
          <xdr:nvGraphicFramePr>
            <xdr:cNvPr id="8" name="product 2">
              <a:extLst>
                <a:ext uri="{FF2B5EF4-FFF2-40B4-BE49-F238E27FC236}">
                  <a16:creationId xmlns:a16="http://schemas.microsoft.com/office/drawing/2014/main" id="{DE5B5382-A1D0-C456-3E73-07D26B3B4878}"/>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9118580" y="3017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152400</xdr:colOff>
      <xdr:row>19</xdr:row>
      <xdr:rowOff>45720</xdr:rowOff>
    </xdr:from>
    <xdr:to>
      <xdr:col>27</xdr:col>
      <xdr:colOff>525780</xdr:colOff>
      <xdr:row>26</xdr:row>
      <xdr:rowOff>137160</xdr:rowOff>
    </xdr:to>
    <mc:AlternateContent xmlns:mc="http://schemas.openxmlformats.org/markup-compatibility/2006" xmlns:tsle="http://schemas.microsoft.com/office/drawing/2012/timeslicer">
      <mc:Choice Requires="tsle">
        <xdr:graphicFrame macro="">
          <xdr:nvGraphicFramePr>
            <xdr:cNvPr id="9" name="DueDate">
              <a:extLst>
                <a:ext uri="{FF2B5EF4-FFF2-40B4-BE49-F238E27FC236}">
                  <a16:creationId xmlns:a16="http://schemas.microsoft.com/office/drawing/2014/main" id="{90E2084E-B84B-9DAE-2098-111BDCC49D17}"/>
                </a:ext>
              </a:extLst>
            </xdr:cNvPr>
            <xdr:cNvGraphicFramePr/>
          </xdr:nvGraphicFramePr>
          <xdr:xfrm>
            <a:off x="0" y="0"/>
            <a:ext cx="0" cy="0"/>
          </xdr:xfrm>
          <a:graphic>
            <a:graphicData uri="http://schemas.microsoft.com/office/drawing/2012/timeslicer">
              <tsle:timeslicer name="DueDate"/>
            </a:graphicData>
          </a:graphic>
        </xdr:graphicFrame>
      </mc:Choice>
      <mc:Fallback xmlns="">
        <xdr:sp macro="" textlink="">
          <xdr:nvSpPr>
            <xdr:cNvPr id="0" name=""/>
            <xdr:cNvSpPr>
              <a:spLocks noTextEdit="1"/>
            </xdr:cNvSpPr>
          </xdr:nvSpPr>
          <xdr:spPr>
            <a:xfrm>
              <a:off x="20871180" y="35204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533400</xdr:colOff>
      <xdr:row>3</xdr:row>
      <xdr:rowOff>129540</xdr:rowOff>
    </xdr:from>
    <xdr:to>
      <xdr:col>28</xdr:col>
      <xdr:colOff>571500</xdr:colOff>
      <xdr:row>19</xdr:row>
      <xdr:rowOff>22860</xdr:rowOff>
    </xdr:to>
    <xdr:graphicFrame macro="">
      <xdr:nvGraphicFramePr>
        <xdr:cNvPr id="5" name="Chart 4">
          <a:extLst>
            <a:ext uri="{FF2B5EF4-FFF2-40B4-BE49-F238E27FC236}">
              <a16:creationId xmlns:a16="http://schemas.microsoft.com/office/drawing/2014/main" id="{5088D4E7-D7D7-0895-6A3B-5831BE9C6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0</xdr:row>
      <xdr:rowOff>53340</xdr:rowOff>
    </xdr:from>
    <xdr:to>
      <xdr:col>20</xdr:col>
      <xdr:colOff>502920</xdr:colOff>
      <xdr:row>24</xdr:row>
      <xdr:rowOff>129540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F82983-0E7E-1986-F43A-40C2B381AFEC}"/>
            </a:ext>
          </a:extLst>
        </xdr:cNvPr>
        <xdr:cNvSpPr/>
      </xdr:nvSpPr>
      <xdr:spPr>
        <a:xfrm>
          <a:off x="1798320" y="53340"/>
          <a:ext cx="10896600" cy="4465320"/>
        </a:xfrm>
        <a:prstGeom prst="roundRect">
          <a:avLst>
            <a:gd name="adj" fmla="val 7964"/>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121920</xdr:colOff>
      <xdr:row>4</xdr:row>
      <xdr:rowOff>60960</xdr:rowOff>
    </xdr:from>
    <xdr:to>
      <xdr:col>10</xdr:col>
      <xdr:colOff>480060</xdr:colOff>
      <xdr:row>12</xdr:row>
      <xdr:rowOff>167416</xdr:rowOff>
    </xdr:to>
    <xdr:pic>
      <xdr:nvPicPr>
        <xdr:cNvPr id="3" name="Picture 2">
          <a:extLst>
            <a:ext uri="{FF2B5EF4-FFF2-40B4-BE49-F238E27FC236}">
              <a16:creationId xmlns:a16="http://schemas.microsoft.com/office/drawing/2014/main" id="{BDBDC93A-F419-4282-9CC6-2AA870B577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60320" y="792480"/>
          <a:ext cx="4015740" cy="1569496"/>
        </a:xfrm>
        <a:prstGeom prst="rect">
          <a:avLst/>
        </a:prstGeom>
      </xdr:spPr>
    </xdr:pic>
    <xdr:clientData/>
  </xdr:twoCellAnchor>
  <xdr:twoCellAnchor editAs="oneCell">
    <xdr:from>
      <xdr:col>13</xdr:col>
      <xdr:colOff>251460</xdr:colOff>
      <xdr:row>2</xdr:row>
      <xdr:rowOff>129540</xdr:rowOff>
    </xdr:from>
    <xdr:to>
      <xdr:col>20</xdr:col>
      <xdr:colOff>464820</xdr:colOff>
      <xdr:row>22</xdr:row>
      <xdr:rowOff>68580</xdr:rowOff>
    </xdr:to>
    <xdr:pic>
      <xdr:nvPicPr>
        <xdr:cNvPr id="5" name="Picture 4">
          <a:extLst>
            <a:ext uri="{FF2B5EF4-FFF2-40B4-BE49-F238E27FC236}">
              <a16:creationId xmlns:a16="http://schemas.microsoft.com/office/drawing/2014/main" id="{03C1E43B-4A1A-29D4-2C19-07F19AC084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6260" y="495300"/>
          <a:ext cx="4480560" cy="3596640"/>
        </a:xfrm>
        <a:prstGeom prst="rect">
          <a:avLst/>
        </a:prstGeom>
      </xdr:spPr>
    </xdr:pic>
    <xdr:clientData/>
  </xdr:twoCellAnchor>
  <xdr:twoCellAnchor editAs="oneCell">
    <xdr:from>
      <xdr:col>8</xdr:col>
      <xdr:colOff>495300</xdr:colOff>
      <xdr:row>15</xdr:row>
      <xdr:rowOff>68580</xdr:rowOff>
    </xdr:from>
    <xdr:to>
      <xdr:col>11</xdr:col>
      <xdr:colOff>45720</xdr:colOff>
      <xdr:row>20</xdr:row>
      <xdr:rowOff>68580</xdr:rowOff>
    </xdr:to>
    <xdr:pic>
      <xdr:nvPicPr>
        <xdr:cNvPr id="7" name="Graphic 6" descr="Back with solid fill">
          <a:hlinkClick xmlns:r="http://schemas.openxmlformats.org/officeDocument/2006/relationships" r:id="rId4"/>
          <a:extLst>
            <a:ext uri="{FF2B5EF4-FFF2-40B4-BE49-F238E27FC236}">
              <a16:creationId xmlns:a16="http://schemas.microsoft.com/office/drawing/2014/main" id="{CB53178D-93CC-6E75-159B-0B8A1A1ABE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72100" y="2811780"/>
          <a:ext cx="137922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474435</xdr:colOff>
      <xdr:row>1</xdr:row>
      <xdr:rowOff>95853</xdr:rowOff>
    </xdr:from>
    <xdr:to>
      <xdr:col>25</xdr:col>
      <xdr:colOff>323245</xdr:colOff>
      <xdr:row>35</xdr:row>
      <xdr:rowOff>95854</xdr:rowOff>
    </xdr:to>
    <xdr:sp macro="" textlink="">
      <xdr:nvSpPr>
        <xdr:cNvPr id="2" name="Rectangle: Rounded Corners 1">
          <a:extLst>
            <a:ext uri="{FF2B5EF4-FFF2-40B4-BE49-F238E27FC236}">
              <a16:creationId xmlns:a16="http://schemas.microsoft.com/office/drawing/2014/main" id="{5408B41A-78B5-E094-E398-217B215048DE}"/>
            </a:ext>
          </a:extLst>
        </xdr:cNvPr>
        <xdr:cNvSpPr/>
      </xdr:nvSpPr>
      <xdr:spPr>
        <a:xfrm>
          <a:off x="1088268" y="275770"/>
          <a:ext cx="14580810" cy="6117167"/>
        </a:xfrm>
        <a:prstGeom prst="roundRect">
          <a:avLst>
            <a:gd name="adj" fmla="val 385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405494</xdr:colOff>
      <xdr:row>1</xdr:row>
      <xdr:rowOff>52916</xdr:rowOff>
    </xdr:from>
    <xdr:to>
      <xdr:col>5</xdr:col>
      <xdr:colOff>129117</xdr:colOff>
      <xdr:row>35</xdr:row>
      <xdr:rowOff>96461</xdr:rowOff>
    </xdr:to>
    <xdr:sp macro="" textlink="">
      <xdr:nvSpPr>
        <xdr:cNvPr id="9" name="Rectangle: Rounded Corners 8">
          <a:extLst>
            <a:ext uri="{FF2B5EF4-FFF2-40B4-BE49-F238E27FC236}">
              <a16:creationId xmlns:a16="http://schemas.microsoft.com/office/drawing/2014/main" id="{4A6E8607-E925-C21E-1DB1-17984D7694AD}"/>
            </a:ext>
          </a:extLst>
        </xdr:cNvPr>
        <xdr:cNvSpPr/>
      </xdr:nvSpPr>
      <xdr:spPr>
        <a:xfrm>
          <a:off x="1019327" y="232833"/>
          <a:ext cx="2178957" cy="6160711"/>
        </a:xfrm>
        <a:prstGeom prst="roundRect">
          <a:avLst/>
        </a:prstGeom>
      </xdr:spPr>
      <xdr:style>
        <a:lnRef idx="2">
          <a:schemeClr val="accent3"/>
        </a:lnRef>
        <a:fillRef idx="1001">
          <a:schemeClr val="lt2"/>
        </a:fillRef>
        <a:effectRef idx="0">
          <a:schemeClr val="accent3"/>
        </a:effectRef>
        <a:fontRef idx="minor">
          <a:schemeClr val="dk1"/>
        </a:fontRef>
      </xdr:style>
      <xdr:txBody>
        <a:bodyPr vertOverflow="clip" horzOverflow="clip" rtlCol="0" anchor="t"/>
        <a:lstStyle/>
        <a:p>
          <a:pPr algn="l"/>
          <a:endParaRPr lang="en-US" sz="1100">
            <a:ln>
              <a:solidFill>
                <a:srgbClr val="66FFCC"/>
              </a:solidFill>
            </a:ln>
            <a:solidFill>
              <a:srgbClr val="66FFCC"/>
            </a:solidFill>
          </a:endParaRPr>
        </a:p>
      </xdr:txBody>
    </xdr:sp>
    <xdr:clientData/>
  </xdr:twoCellAnchor>
  <xdr:twoCellAnchor editAs="oneCell">
    <xdr:from>
      <xdr:col>5</xdr:col>
      <xdr:colOff>148167</xdr:colOff>
      <xdr:row>1</xdr:row>
      <xdr:rowOff>95249</xdr:rowOff>
    </xdr:from>
    <xdr:to>
      <xdr:col>25</xdr:col>
      <xdr:colOff>328086</xdr:colOff>
      <xdr:row>35</xdr:row>
      <xdr:rowOff>95249</xdr:rowOff>
    </xdr:to>
    <xdr:pic>
      <xdr:nvPicPr>
        <xdr:cNvPr id="28" name="Picture 27" descr="White modern architecture">
          <a:extLst>
            <a:ext uri="{FF2B5EF4-FFF2-40B4-BE49-F238E27FC236}">
              <a16:creationId xmlns:a16="http://schemas.microsoft.com/office/drawing/2014/main" id="{F3004536-CB04-D06D-87E3-292D6169C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7334" y="275166"/>
          <a:ext cx="12456585" cy="6117166"/>
        </a:xfrm>
        <a:prstGeom prst="rect">
          <a:avLst/>
        </a:prstGeom>
        <a:noFill/>
        <a:ln>
          <a:noFill/>
        </a:ln>
        <a:effectLst/>
        <a:scene3d>
          <a:camera prst="perspectiveFront"/>
          <a:lightRig rig="contrasting" dir="t">
            <a:rot lat="0" lon="0" rev="7800000"/>
          </a:lightRig>
        </a:scene3d>
        <a:sp3d>
          <a:bevelT w="139700" h="139700"/>
        </a:sp3d>
      </xdr:spPr>
    </xdr:pic>
    <xdr:clientData/>
  </xdr:twoCellAnchor>
  <xdr:twoCellAnchor>
    <xdr:from>
      <xdr:col>18</xdr:col>
      <xdr:colOff>511702</xdr:colOff>
      <xdr:row>2</xdr:row>
      <xdr:rowOff>23794</xdr:rowOff>
    </xdr:from>
    <xdr:to>
      <xdr:col>22</xdr:col>
      <xdr:colOff>173434</xdr:colOff>
      <xdr:row>6</xdr:row>
      <xdr:rowOff>112970</xdr:rowOff>
    </xdr:to>
    <xdr:sp macro="" textlink="PivotTable2!AE16">
      <xdr:nvSpPr>
        <xdr:cNvPr id="4" name="Rectangle: Rounded Corners 3">
          <a:extLst>
            <a:ext uri="{FF2B5EF4-FFF2-40B4-BE49-F238E27FC236}">
              <a16:creationId xmlns:a16="http://schemas.microsoft.com/office/drawing/2014/main" id="{E237AFDF-B3CF-4CCA-AFF5-91A22F726F87}"/>
            </a:ext>
          </a:extLst>
        </xdr:cNvPr>
        <xdr:cNvSpPr/>
      </xdr:nvSpPr>
      <xdr:spPr>
        <a:xfrm>
          <a:off x="11560702" y="383627"/>
          <a:ext cx="2117065" cy="808843"/>
        </a:xfrm>
        <a:prstGeom prst="roundRect">
          <a:avLst/>
        </a:prstGeom>
        <a:solidFill>
          <a:schemeClr val="tx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3E4735-BDD6-409C-AF73-6335A1576B91}" type="TxLink">
            <a:rPr lang="en-US" sz="1400" b="1" i="0" u="none" strike="noStrike">
              <a:solidFill>
                <a:srgbClr val="66FFCC"/>
              </a:solidFill>
              <a:latin typeface="Calibri"/>
              <a:ea typeface="Calibri"/>
              <a:cs typeface="Calibri"/>
            </a:rPr>
            <a:pPr algn="ctr"/>
            <a:t>41</a:t>
          </a:fld>
          <a:endParaRPr lang="en-US" sz="1400" b="1">
            <a:solidFill>
              <a:srgbClr val="66FFCC"/>
            </a:solidFill>
          </a:endParaRPr>
        </a:p>
      </xdr:txBody>
    </xdr:sp>
    <xdr:clientData/>
  </xdr:twoCellAnchor>
  <xdr:twoCellAnchor>
    <xdr:from>
      <xdr:col>14</xdr:col>
      <xdr:colOff>401740</xdr:colOff>
      <xdr:row>2</xdr:row>
      <xdr:rowOff>846</xdr:rowOff>
    </xdr:from>
    <xdr:to>
      <xdr:col>18</xdr:col>
      <xdr:colOff>62227</xdr:colOff>
      <xdr:row>6</xdr:row>
      <xdr:rowOff>89322</xdr:rowOff>
    </xdr:to>
    <xdr:sp macro="" textlink="PivotTable2!AE15">
      <xdr:nvSpPr>
        <xdr:cNvPr id="5" name="Rectangle: Rounded Corners 4">
          <a:extLst>
            <a:ext uri="{FF2B5EF4-FFF2-40B4-BE49-F238E27FC236}">
              <a16:creationId xmlns:a16="http://schemas.microsoft.com/office/drawing/2014/main" id="{9C528AF0-A65F-4491-A30D-52E2257724C9}"/>
            </a:ext>
          </a:extLst>
        </xdr:cNvPr>
        <xdr:cNvSpPr/>
      </xdr:nvSpPr>
      <xdr:spPr>
        <a:xfrm>
          <a:off x="8995407" y="360679"/>
          <a:ext cx="2115820" cy="808143"/>
        </a:xfrm>
        <a:prstGeom prst="roundRect">
          <a:avLst/>
        </a:prstGeom>
        <a:solidFill>
          <a:schemeClr val="tx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764D5D-17F2-4F71-91F4-3E002BE27FFF}" type="TxLink">
            <a:rPr lang="en-US" sz="1400" b="1" i="0" u="none" strike="noStrike">
              <a:solidFill>
                <a:srgbClr val="66FFCC"/>
              </a:solidFill>
              <a:latin typeface="Calibri"/>
              <a:ea typeface="Calibri"/>
              <a:cs typeface="Calibri"/>
            </a:rPr>
            <a:pPr algn="ctr"/>
            <a:t>$93k</a:t>
          </a:fld>
          <a:endParaRPr lang="en-US" sz="1400" b="1">
            <a:solidFill>
              <a:srgbClr val="66FFCC"/>
            </a:solidFill>
          </a:endParaRPr>
        </a:p>
      </xdr:txBody>
    </xdr:sp>
    <xdr:clientData/>
  </xdr:twoCellAnchor>
  <xdr:twoCellAnchor>
    <xdr:from>
      <xdr:col>10</xdr:col>
      <xdr:colOff>552450</xdr:colOff>
      <xdr:row>2</xdr:row>
      <xdr:rowOff>22014</xdr:rowOff>
    </xdr:from>
    <xdr:to>
      <xdr:col>14</xdr:col>
      <xdr:colOff>217169</xdr:colOff>
      <xdr:row>6</xdr:row>
      <xdr:rowOff>110490</xdr:rowOff>
    </xdr:to>
    <xdr:sp macro="" textlink="PivotTable2!AE14">
      <xdr:nvSpPr>
        <xdr:cNvPr id="3" name="Rectangle: Rounded Corners 2">
          <a:extLst>
            <a:ext uri="{FF2B5EF4-FFF2-40B4-BE49-F238E27FC236}">
              <a16:creationId xmlns:a16="http://schemas.microsoft.com/office/drawing/2014/main" id="{5202A573-E779-18F0-DEEC-F1B62F96BBD7}"/>
            </a:ext>
          </a:extLst>
        </xdr:cNvPr>
        <xdr:cNvSpPr/>
      </xdr:nvSpPr>
      <xdr:spPr>
        <a:xfrm>
          <a:off x="6690783" y="381847"/>
          <a:ext cx="2120053" cy="808143"/>
        </a:xfrm>
        <a:prstGeom prst="roundRect">
          <a:avLst/>
        </a:prstGeom>
        <a:solidFill>
          <a:schemeClr val="tx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C5A9B1-6D8E-428A-A5FE-3E599D8D520F}" type="TxLink">
            <a:rPr lang="en-US" sz="1400" b="1" i="0" u="none" strike="noStrike">
              <a:solidFill>
                <a:srgbClr val="66FFCC"/>
              </a:solidFill>
              <a:latin typeface="Calibri"/>
              <a:ea typeface="Calibri"/>
              <a:cs typeface="Calibri"/>
            </a:rPr>
            <a:pPr algn="ctr"/>
            <a:t>$31k</a:t>
          </a:fld>
          <a:endParaRPr lang="en-US" sz="1400" b="1">
            <a:solidFill>
              <a:srgbClr val="66FFCC"/>
            </a:solidFill>
          </a:endParaRPr>
        </a:p>
      </xdr:txBody>
    </xdr:sp>
    <xdr:clientData/>
  </xdr:twoCellAnchor>
  <xdr:twoCellAnchor>
    <xdr:from>
      <xdr:col>6</xdr:col>
      <xdr:colOff>489373</xdr:colOff>
      <xdr:row>2</xdr:row>
      <xdr:rowOff>43180</xdr:rowOff>
    </xdr:from>
    <xdr:to>
      <xdr:col>10</xdr:col>
      <xdr:colOff>154093</xdr:colOff>
      <xdr:row>6</xdr:row>
      <xdr:rowOff>131656</xdr:rowOff>
    </xdr:to>
    <xdr:sp macro="" textlink="PivotTable2!AE13">
      <xdr:nvSpPr>
        <xdr:cNvPr id="8" name="Rectangle: Rounded Corners 7">
          <a:extLst>
            <a:ext uri="{FF2B5EF4-FFF2-40B4-BE49-F238E27FC236}">
              <a16:creationId xmlns:a16="http://schemas.microsoft.com/office/drawing/2014/main" id="{8E1C9B50-5418-4261-A96C-56ACC624095E}"/>
            </a:ext>
          </a:extLst>
        </xdr:cNvPr>
        <xdr:cNvSpPr/>
      </xdr:nvSpPr>
      <xdr:spPr>
        <a:xfrm>
          <a:off x="4172373" y="403013"/>
          <a:ext cx="2120053" cy="808143"/>
        </a:xfrm>
        <a:prstGeom prst="roundRect">
          <a:avLst/>
        </a:prstGeom>
        <a:solidFill>
          <a:schemeClr val="tx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4939FE-9C9C-4932-85C9-5EFDF49BA759}" type="TxLink">
            <a:rPr lang="en-US" sz="1400" b="1" i="0" u="none" strike="noStrike">
              <a:solidFill>
                <a:srgbClr val="66FFCC"/>
              </a:solidFill>
              <a:latin typeface="Calibri"/>
              <a:ea typeface="Calibri"/>
              <a:cs typeface="Calibri"/>
            </a:rPr>
            <a:pPr algn="ctr"/>
            <a:t>$2,927M</a:t>
          </a:fld>
          <a:endParaRPr lang="en-US" sz="1400" b="1">
            <a:solidFill>
              <a:srgbClr val="66FFCC"/>
            </a:solidFill>
          </a:endParaRPr>
        </a:p>
      </xdr:txBody>
    </xdr:sp>
    <xdr:clientData/>
  </xdr:twoCellAnchor>
  <xdr:twoCellAnchor editAs="oneCell">
    <xdr:from>
      <xdr:col>19</xdr:col>
      <xdr:colOff>81919</xdr:colOff>
      <xdr:row>2</xdr:row>
      <xdr:rowOff>139896</xdr:rowOff>
    </xdr:from>
    <xdr:to>
      <xdr:col>19</xdr:col>
      <xdr:colOff>544357</xdr:colOff>
      <xdr:row>5</xdr:row>
      <xdr:rowOff>56076</xdr:rowOff>
    </xdr:to>
    <xdr:pic>
      <xdr:nvPicPr>
        <xdr:cNvPr id="24" name="Picture 23">
          <a:extLst>
            <a:ext uri="{FF2B5EF4-FFF2-40B4-BE49-F238E27FC236}">
              <a16:creationId xmlns:a16="http://schemas.microsoft.com/office/drawing/2014/main" id="{5CCDF9D1-FE9F-B52C-5D44-80EB933F8996}"/>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11744752" y="499729"/>
          <a:ext cx="462438" cy="455930"/>
        </a:xfrm>
        <a:prstGeom prst="rect">
          <a:avLst/>
        </a:prstGeom>
        <a:effectLst>
          <a:glow rad="63500">
            <a:srgbClr val="66FFCC">
              <a:alpha val="40000"/>
            </a:srgbClr>
          </a:glow>
        </a:effectLst>
      </xdr:spPr>
    </xdr:pic>
    <xdr:clientData/>
  </xdr:twoCellAnchor>
  <xdr:twoCellAnchor>
    <xdr:from>
      <xdr:col>18</xdr:col>
      <xdr:colOff>428837</xdr:colOff>
      <xdr:row>7</xdr:row>
      <xdr:rowOff>122949</xdr:rowOff>
    </xdr:from>
    <xdr:to>
      <xdr:col>25</xdr:col>
      <xdr:colOff>20744</xdr:colOff>
      <xdr:row>20</xdr:row>
      <xdr:rowOff>120470</xdr:rowOff>
    </xdr:to>
    <xdr:graphicFrame macro="">
      <xdr:nvGraphicFramePr>
        <xdr:cNvPr id="34" name="Chart 33">
          <a:extLst>
            <a:ext uri="{FF2B5EF4-FFF2-40B4-BE49-F238E27FC236}">
              <a16:creationId xmlns:a16="http://schemas.microsoft.com/office/drawing/2014/main" id="{34C162DC-33F2-4B66-9124-711CAB48B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95250</xdr:colOff>
      <xdr:row>8</xdr:row>
      <xdr:rowOff>26125</xdr:rowOff>
    </xdr:from>
    <xdr:to>
      <xdr:col>18</xdr:col>
      <xdr:colOff>213784</xdr:colOff>
      <xdr:row>20</xdr:row>
      <xdr:rowOff>76199</xdr:rowOff>
    </xdr:to>
    <xdr:graphicFrame macro="">
      <xdr:nvGraphicFramePr>
        <xdr:cNvPr id="33" name="Chart 32">
          <a:extLst>
            <a:ext uri="{FF2B5EF4-FFF2-40B4-BE49-F238E27FC236}">
              <a16:creationId xmlns:a16="http://schemas.microsoft.com/office/drawing/2014/main" id="{EDD7FF95-D2FF-47B4-B6E7-8782512EA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170543</xdr:colOff>
      <xdr:row>8</xdr:row>
      <xdr:rowOff>124943</xdr:rowOff>
    </xdr:from>
    <xdr:to>
      <xdr:col>10</xdr:col>
      <xdr:colOff>586377</xdr:colOff>
      <xdr:row>20</xdr:row>
      <xdr:rowOff>13606</xdr:rowOff>
    </xdr:to>
    <xdr:graphicFrame macro="">
      <xdr:nvGraphicFramePr>
        <xdr:cNvPr id="38" name="Chart 37">
          <a:extLst>
            <a:ext uri="{FF2B5EF4-FFF2-40B4-BE49-F238E27FC236}">
              <a16:creationId xmlns:a16="http://schemas.microsoft.com/office/drawing/2014/main" id="{BD154594-5873-411F-825E-602CF12C1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149375</xdr:colOff>
      <xdr:row>20</xdr:row>
      <xdr:rowOff>144660</xdr:rowOff>
    </xdr:from>
    <xdr:to>
      <xdr:col>12</xdr:col>
      <xdr:colOff>446554</xdr:colOff>
      <xdr:row>34</xdr:row>
      <xdr:rowOff>162076</xdr:rowOff>
    </xdr:to>
    <xdr:graphicFrame macro="">
      <xdr:nvGraphicFramePr>
        <xdr:cNvPr id="40" name="Chart 39">
          <a:extLst>
            <a:ext uri="{FF2B5EF4-FFF2-40B4-BE49-F238E27FC236}">
              <a16:creationId xmlns:a16="http://schemas.microsoft.com/office/drawing/2014/main" id="{EB2E1B61-B9F5-4EF9-8972-562B03F3D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64406</xdr:colOff>
      <xdr:row>22</xdr:row>
      <xdr:rowOff>23587</xdr:rowOff>
    </xdr:from>
    <xdr:to>
      <xdr:col>25</xdr:col>
      <xdr:colOff>9978</xdr:colOff>
      <xdr:row>34</xdr:row>
      <xdr:rowOff>88901</xdr:rowOff>
    </xdr:to>
    <xdr:graphicFrame macro="">
      <xdr:nvGraphicFramePr>
        <xdr:cNvPr id="36" name="Chart 35">
          <a:extLst>
            <a:ext uri="{FF2B5EF4-FFF2-40B4-BE49-F238E27FC236}">
              <a16:creationId xmlns:a16="http://schemas.microsoft.com/office/drawing/2014/main" id="{6B7EE900-CA8A-49D5-9FF8-50B4269A7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607583</xdr:colOff>
      <xdr:row>2</xdr:row>
      <xdr:rowOff>146050</xdr:rowOff>
    </xdr:from>
    <xdr:to>
      <xdr:col>11</xdr:col>
      <xdr:colOff>582210</xdr:colOff>
      <xdr:row>4</xdr:row>
      <xdr:rowOff>153669</xdr:rowOff>
    </xdr:to>
    <xdr:pic>
      <xdr:nvPicPr>
        <xdr:cNvPr id="20" name="Picture 19">
          <a:extLst>
            <a:ext uri="{FF2B5EF4-FFF2-40B4-BE49-F238E27FC236}">
              <a16:creationId xmlns:a16="http://schemas.microsoft.com/office/drawing/2014/main" id="{D077DD38-CF65-DB1D-E1A4-5B1672DED795}"/>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6745916" y="505883"/>
          <a:ext cx="588461" cy="367453"/>
        </a:xfrm>
        <a:prstGeom prst="rect">
          <a:avLst/>
        </a:prstGeom>
        <a:effectLst>
          <a:glow rad="63500">
            <a:srgbClr val="66FFCC">
              <a:alpha val="40000"/>
            </a:srgbClr>
          </a:glow>
        </a:effectLst>
      </xdr:spPr>
    </xdr:pic>
    <xdr:clientData/>
  </xdr:twoCellAnchor>
  <xdr:twoCellAnchor editAs="oneCell">
    <xdr:from>
      <xdr:col>7</xdr:col>
      <xdr:colOff>69185</xdr:colOff>
      <xdr:row>3</xdr:row>
      <xdr:rowOff>26792</xdr:rowOff>
    </xdr:from>
    <xdr:to>
      <xdr:col>8</xdr:col>
      <xdr:colOff>6315</xdr:colOff>
      <xdr:row>6</xdr:row>
      <xdr:rowOff>25702</xdr:rowOff>
    </xdr:to>
    <xdr:pic>
      <xdr:nvPicPr>
        <xdr:cNvPr id="18" name="Picture 17">
          <a:extLst>
            <a:ext uri="{FF2B5EF4-FFF2-40B4-BE49-F238E27FC236}">
              <a16:creationId xmlns:a16="http://schemas.microsoft.com/office/drawing/2014/main" id="{C04E6DCA-CC08-FAA6-EAA9-2B185DA60A0D}"/>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4366018" y="566542"/>
          <a:ext cx="550964" cy="538660"/>
        </a:xfrm>
        <a:prstGeom prst="rect">
          <a:avLst/>
        </a:prstGeom>
        <a:effectLst>
          <a:glow rad="63500">
            <a:srgbClr val="66FFCC">
              <a:alpha val="40000"/>
            </a:srgbClr>
          </a:glow>
        </a:effectLst>
      </xdr:spPr>
    </xdr:pic>
    <xdr:clientData/>
  </xdr:twoCellAnchor>
  <xdr:oneCellAnchor>
    <xdr:from>
      <xdr:col>8</xdr:col>
      <xdr:colOff>13123</xdr:colOff>
      <xdr:row>3</xdr:row>
      <xdr:rowOff>163830</xdr:rowOff>
    </xdr:from>
    <xdr:ext cx="1143000" cy="342786"/>
    <xdr:sp macro="" textlink="">
      <xdr:nvSpPr>
        <xdr:cNvPr id="13" name="TextBox 12">
          <a:extLst>
            <a:ext uri="{FF2B5EF4-FFF2-40B4-BE49-F238E27FC236}">
              <a16:creationId xmlns:a16="http://schemas.microsoft.com/office/drawing/2014/main" id="{7D8EF7CC-1442-F2DB-36E3-F5F9C0EC213D}"/>
            </a:ext>
          </a:extLst>
        </xdr:cNvPr>
        <xdr:cNvSpPr txBox="1"/>
      </xdr:nvSpPr>
      <xdr:spPr>
        <a:xfrm>
          <a:off x="4923790" y="703580"/>
          <a:ext cx="1143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rgbClr val="66FFCC"/>
              </a:solidFill>
            </a:rPr>
            <a:t>Total</a:t>
          </a:r>
          <a:r>
            <a:rPr lang="en-US" sz="1600" b="1"/>
            <a:t> Sales</a:t>
          </a:r>
        </a:p>
      </xdr:txBody>
    </xdr:sp>
    <xdr:clientData/>
  </xdr:oneCellAnchor>
  <xdr:oneCellAnchor>
    <xdr:from>
      <xdr:col>11</xdr:col>
      <xdr:colOff>498867</xdr:colOff>
      <xdr:row>3</xdr:row>
      <xdr:rowOff>166974</xdr:rowOff>
    </xdr:from>
    <xdr:ext cx="1232263" cy="342786"/>
    <xdr:sp macro="" textlink="">
      <xdr:nvSpPr>
        <xdr:cNvPr id="14" name="TextBox 13">
          <a:extLst>
            <a:ext uri="{FF2B5EF4-FFF2-40B4-BE49-F238E27FC236}">
              <a16:creationId xmlns:a16="http://schemas.microsoft.com/office/drawing/2014/main" id="{F611BBD6-DEC3-8D9B-9CE5-0F0E0958D0F1}"/>
            </a:ext>
          </a:extLst>
        </xdr:cNvPr>
        <xdr:cNvSpPr txBox="1"/>
      </xdr:nvSpPr>
      <xdr:spPr>
        <a:xfrm>
          <a:off x="7251034" y="706724"/>
          <a:ext cx="123226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rgbClr val="66FFCC"/>
              </a:solidFill>
            </a:rPr>
            <a:t>Total Order</a:t>
          </a:r>
        </a:p>
      </xdr:txBody>
    </xdr:sp>
    <xdr:clientData/>
  </xdr:oneCellAnchor>
  <xdr:twoCellAnchor editAs="oneCell">
    <xdr:from>
      <xdr:col>14</xdr:col>
      <xdr:colOff>548760</xdr:colOff>
      <xdr:row>2</xdr:row>
      <xdr:rowOff>130814</xdr:rowOff>
    </xdr:from>
    <xdr:to>
      <xdr:col>15</xdr:col>
      <xdr:colOff>507998</xdr:colOff>
      <xdr:row>5</xdr:row>
      <xdr:rowOff>26936</xdr:rowOff>
    </xdr:to>
    <xdr:pic>
      <xdr:nvPicPr>
        <xdr:cNvPr id="22" name="Picture 21">
          <a:extLst>
            <a:ext uri="{FF2B5EF4-FFF2-40B4-BE49-F238E27FC236}">
              <a16:creationId xmlns:a16="http://schemas.microsoft.com/office/drawing/2014/main" id="{66F6A706-D4D7-B6D0-B520-07A158CDB99F}"/>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9142427" y="490647"/>
          <a:ext cx="573071" cy="435872"/>
        </a:xfrm>
        <a:prstGeom prst="rect">
          <a:avLst/>
        </a:prstGeom>
        <a:ln>
          <a:noFill/>
        </a:ln>
        <a:effectLst>
          <a:glow rad="63500">
            <a:srgbClr val="66FFCC">
              <a:alpha val="40000"/>
            </a:srgbClr>
          </a:glow>
        </a:effectLst>
      </xdr:spPr>
    </xdr:pic>
    <xdr:clientData/>
  </xdr:twoCellAnchor>
  <xdr:oneCellAnchor>
    <xdr:from>
      <xdr:col>15</xdr:col>
      <xdr:colOff>607907</xdr:colOff>
      <xdr:row>3</xdr:row>
      <xdr:rowOff>125730</xdr:rowOff>
    </xdr:from>
    <xdr:ext cx="609600" cy="342786"/>
    <xdr:sp macro="" textlink="">
      <xdr:nvSpPr>
        <xdr:cNvPr id="15" name="TextBox 14">
          <a:extLst>
            <a:ext uri="{FF2B5EF4-FFF2-40B4-BE49-F238E27FC236}">
              <a16:creationId xmlns:a16="http://schemas.microsoft.com/office/drawing/2014/main" id="{DE3277A1-D71B-07F6-F58A-7FCA1446B2C6}"/>
            </a:ext>
          </a:extLst>
        </xdr:cNvPr>
        <xdr:cNvSpPr txBox="1"/>
      </xdr:nvSpPr>
      <xdr:spPr>
        <a:xfrm>
          <a:off x="9815407" y="665480"/>
          <a:ext cx="6096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rgbClr val="66FFCC"/>
              </a:solidFill>
            </a:rPr>
            <a:t>Aov</a:t>
          </a:r>
        </a:p>
      </xdr:txBody>
    </xdr:sp>
    <xdr:clientData/>
  </xdr:oneCellAnchor>
  <xdr:oneCellAnchor>
    <xdr:from>
      <xdr:col>19</xdr:col>
      <xdr:colOff>446235</xdr:colOff>
      <xdr:row>3</xdr:row>
      <xdr:rowOff>144866</xdr:rowOff>
    </xdr:from>
    <xdr:ext cx="1177834" cy="342786"/>
    <xdr:sp macro="" textlink="">
      <xdr:nvSpPr>
        <xdr:cNvPr id="16" name="TextBox 15">
          <a:extLst>
            <a:ext uri="{FF2B5EF4-FFF2-40B4-BE49-F238E27FC236}">
              <a16:creationId xmlns:a16="http://schemas.microsoft.com/office/drawing/2014/main" id="{4BF15119-7ABC-B13D-A30C-ABE7BA5F8B57}"/>
            </a:ext>
          </a:extLst>
        </xdr:cNvPr>
        <xdr:cNvSpPr txBox="1"/>
      </xdr:nvSpPr>
      <xdr:spPr>
        <a:xfrm>
          <a:off x="12109068" y="684616"/>
          <a:ext cx="117783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rgbClr val="66FFCC"/>
              </a:solidFill>
            </a:rPr>
            <a:t>Avg.Items</a:t>
          </a:r>
        </a:p>
      </xdr:txBody>
    </xdr:sp>
    <xdr:clientData/>
  </xdr:oneCellAnchor>
  <xdr:twoCellAnchor editAs="oneCell">
    <xdr:from>
      <xdr:col>1</xdr:col>
      <xdr:colOff>406343</xdr:colOff>
      <xdr:row>1</xdr:row>
      <xdr:rowOff>42333</xdr:rowOff>
    </xdr:from>
    <xdr:to>
      <xdr:col>5</xdr:col>
      <xdr:colOff>249708</xdr:colOff>
      <xdr:row>9</xdr:row>
      <xdr:rowOff>172496</xdr:rowOff>
    </xdr:to>
    <xdr:pic>
      <xdr:nvPicPr>
        <xdr:cNvPr id="7" name="Picture 6">
          <a:extLst>
            <a:ext uri="{FF2B5EF4-FFF2-40B4-BE49-F238E27FC236}">
              <a16:creationId xmlns:a16="http://schemas.microsoft.com/office/drawing/2014/main" id="{E02ADB7C-35CC-76FC-AFBB-7380445D6D4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20176" y="222250"/>
          <a:ext cx="2298699" cy="1569496"/>
        </a:xfrm>
        <a:prstGeom prst="rect">
          <a:avLst/>
        </a:prstGeom>
      </xdr:spPr>
    </xdr:pic>
    <xdr:clientData/>
  </xdr:twoCellAnchor>
  <xdr:twoCellAnchor editAs="oneCell">
    <xdr:from>
      <xdr:col>2</xdr:col>
      <xdr:colOff>27519</xdr:colOff>
      <xdr:row>10</xdr:row>
      <xdr:rowOff>1210</xdr:rowOff>
    </xdr:from>
    <xdr:to>
      <xdr:col>5</xdr:col>
      <xdr:colOff>27519</xdr:colOff>
      <xdr:row>23</xdr:row>
      <xdr:rowOff>62442</xdr:rowOff>
    </xdr:to>
    <mc:AlternateContent xmlns:mc="http://schemas.openxmlformats.org/markup-compatibility/2006" xmlns:a14="http://schemas.microsoft.com/office/drawing/2010/main">
      <mc:Choice Requires="a14">
        <xdr:graphicFrame macro="">
          <xdr:nvGraphicFramePr>
            <xdr:cNvPr id="23" name="product 3">
              <a:extLst>
                <a:ext uri="{FF2B5EF4-FFF2-40B4-BE49-F238E27FC236}">
                  <a16:creationId xmlns:a16="http://schemas.microsoft.com/office/drawing/2014/main" id="{4EDC2330-B78E-40E3-836C-4FC1CC6B60F0}"/>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255186" y="1800377"/>
              <a:ext cx="1841500" cy="2400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437848</xdr:colOff>
      <xdr:row>24</xdr:row>
      <xdr:rowOff>162078</xdr:rowOff>
    </xdr:from>
    <xdr:to>
      <xdr:col>5</xdr:col>
      <xdr:colOff>63499</xdr:colOff>
      <xdr:row>31</xdr:row>
      <xdr:rowOff>64105</xdr:rowOff>
    </xdr:to>
    <mc:AlternateContent xmlns:mc="http://schemas.openxmlformats.org/markup-compatibility/2006">
      <mc:Choice xmlns:tsle="http://schemas.microsoft.com/office/drawing/2012/timeslicer" Requires="tsle">
        <xdr:graphicFrame macro="">
          <xdr:nvGraphicFramePr>
            <xdr:cNvPr id="26" name="DueDate 1">
              <a:extLst>
                <a:ext uri="{FF2B5EF4-FFF2-40B4-BE49-F238E27FC236}">
                  <a16:creationId xmlns:a16="http://schemas.microsoft.com/office/drawing/2014/main" id="{4B816363-2076-400D-8B61-22963E371EF4}"/>
                </a:ext>
              </a:extLst>
            </xdr:cNvPr>
            <xdr:cNvGraphicFramePr/>
          </xdr:nvGraphicFramePr>
          <xdr:xfrm>
            <a:off x="0" y="0"/>
            <a:ext cx="0" cy="0"/>
          </xdr:xfrm>
          <a:graphic>
            <a:graphicData uri="http://schemas.microsoft.com/office/drawing/2012/timeslicer">
              <tsle:timeslicer xmlns:tsle="http://schemas.microsoft.com/office/drawing/2012/timeslicer" name="DueDate 1"/>
            </a:graphicData>
          </a:graphic>
        </xdr:graphicFrame>
      </mc:Choice>
      <mc:Fallback>
        <xdr:sp macro="" textlink="">
          <xdr:nvSpPr>
            <xdr:cNvPr id="0" name=""/>
            <xdr:cNvSpPr>
              <a:spLocks noTextEdit="1"/>
            </xdr:cNvSpPr>
          </xdr:nvSpPr>
          <xdr:spPr>
            <a:xfrm>
              <a:off x="1051681" y="4480078"/>
              <a:ext cx="2080985" cy="11614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552825</xdr:colOff>
      <xdr:row>4</xdr:row>
      <xdr:rowOff>52295</xdr:rowOff>
    </xdr:to>
    <xdr:pic>
      <xdr:nvPicPr>
        <xdr:cNvPr id="3" name="Picture 2">
          <a:extLst>
            <a:ext uri="{FF2B5EF4-FFF2-40B4-BE49-F238E27FC236}">
              <a16:creationId xmlns:a16="http://schemas.microsoft.com/office/drawing/2014/main" id="{2D26EDB6-32AA-8C21-1A7B-C1DC9DB6D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3907118" cy="769471"/>
        </a:xfrm>
        <a:prstGeom prst="rect">
          <a:avLst/>
        </a:prstGeom>
        <a:solidFill>
          <a:srgbClr val="4D4D4D"/>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696825694446" backgroundQuery="1" createdVersion="8" refreshedVersion="8" minRefreshableVersion="3" recordCount="0" supportSubquery="1" supportAdvancedDrill="1" xr:uid="{695E1A8D-D385-4BFB-838D-9818B193C322}">
  <cacheSource type="external" connectionId="9"/>
  <cacheFields count="2">
    <cacheField name="[Measures].[Distinct Count of CustomerID]" caption="Distinct Count of CustomerID" numFmtId="0" hierarchy="47" level="32767"/>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1"/>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 backgroundQuery="1" createdVersion="8" refreshedVersion="8" minRefreshableVersion="3" recordCount="0" supportSubquery="1" supportAdvancedDrill="1" xr:uid="{54644215-371F-49D7-BCF8-0FCD832D6BDC}">
  <cacheSource type="external" connectionId="9"/>
  <cacheFields count="4">
    <cacheField name="[Measures].[Sum of TotalDue]" caption="Sum of TotalDue" numFmtId="0" hierarchy="41" level="32767"/>
    <cacheField name="[Dim Territory].[Name].[Name]" caption="Name" numFmtId="0" hierarchy="7" level="1">
      <sharedItems count="8">
        <s v="Australia"/>
        <s v="Canada"/>
        <s v="France"/>
        <s v="Germany"/>
        <s v="Northwest"/>
        <s v="Southeast"/>
        <s v="Southwest"/>
        <s v="United Kingdom"/>
      </sharedItems>
    </cacheField>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2" memberValueDatatype="130" unbalanced="0">
      <fieldsUsage count="2">
        <fieldUsage x="-1"/>
        <fieldUsage x="1"/>
      </fieldsUsage>
    </cacheHierarchy>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3"/>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0462962" backgroundQuery="1" createdVersion="8" refreshedVersion="8" minRefreshableVersion="3" recordCount="0" supportSubquery="1" supportAdvancedDrill="1" xr:uid="{7A099D66-0B9A-4642-B618-EA3E1BA7B7C2}">
  <cacheSource type="external" connectionId="9"/>
  <cacheFields count="3">
    <cacheField name="[Measures].[Sum of TotalDue]" caption="Sum of TotalDue" numFmtId="0" hierarchy="41" level="32767"/>
    <cacheField name="[Dim Product].[product].[product]" caption="product" numFmtId="0" hierarchy="5" level="1">
      <sharedItems count="42">
        <s v="All-Purpose Bike Stand"/>
        <s v="AWC Logo Cap"/>
        <s v="Bike Wash - Dissolver"/>
        <s v="Classic Vest, L"/>
        <s v="Classic Vest, M"/>
        <s v="Classic Vest, S"/>
        <s v="Fender Set - Mountain"/>
        <s v="Half-Finger Gloves, L"/>
        <s v="Half-Finger Gloves, M"/>
        <s v="Half-Finger Gloves, S"/>
        <s v="Hitch Rack - 4-Bike"/>
        <s v="HL Mountain Tire"/>
        <s v="HL Road Tire"/>
        <s v="Hydration Pack - 70 oz."/>
        <s v="LL Mountain Tire"/>
        <s v="LL Road Tire"/>
        <s v="Long-Sleeve Logo Jersey, L"/>
        <s v="Long-Sleeve Logo Jersey, M"/>
        <s v="Long-Sleeve Logo Jersey, S"/>
        <s v="Long-Sleeve Logo Jersey, XL"/>
        <s v="ML Mountain Tire"/>
        <s v="ML Road Tire"/>
        <s v="Mountain Bottle Cage"/>
        <s v="Mountain Tire Tube"/>
        <s v="Patch Kit/8 Patches"/>
        <s v="Racing Socks, L"/>
        <s v="Racing Socks, M"/>
        <s v="Road Bottle Cage"/>
        <s v="Road Tire Tube"/>
        <s v="Short-Sleeve Classic Jersey, L"/>
        <s v="Short-Sleeve Classic Jersey, M"/>
        <s v="Short-Sleeve Classic Jersey, S"/>
        <s v="Short-Sleeve Classic Jersey, XL"/>
        <s v="Sport-100 Helmet, Black"/>
        <s v="Sport-100 Helmet, Blue"/>
        <s v="Sport-100 Helmet, Red"/>
        <s v="Touring Tire"/>
        <s v="Touring Tire Tube"/>
        <s v="Water Bottle - 30 oz."/>
        <s v="Women's Mountain Shorts, L"/>
        <s v="Women's Mountain Shorts, M"/>
        <s v="Women's Mountain Shorts, S"/>
      </sharedItems>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2"/>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0810185" backgroundQuery="1" createdVersion="8" refreshedVersion="8" minRefreshableVersion="3" recordCount="0" supportSubquery="1" supportAdvancedDrill="1" xr:uid="{E62066EC-2954-49A3-BA28-4DEA0F2072C3}">
  <cacheSource type="external" connectionId="9"/>
  <cacheFields count="4">
    <cacheField name="[Measures].[Sum of TotalDue]" caption="Sum of TotalDue" numFmtId="0" hierarchy="41" level="32767"/>
    <cacheField name="[Dim Product].[category].[category]" caption="category" numFmtId="0" hierarchy="1" level="1">
      <sharedItems count="4">
        <s v="Accessories"/>
        <s v="Clothing"/>
        <s v="Bikes" u="1"/>
        <s v="Components" u="1"/>
      </sharedItems>
    </cacheField>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1"/>
      </fieldsUsage>
    </cacheHierarchy>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3"/>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1157409" backgroundQuery="1" createdVersion="8" refreshedVersion="8" minRefreshableVersion="3" recordCount="0" supportSubquery="1" supportAdvancedDrill="1" xr:uid="{4F0AC3B7-7BD7-4137-8BC0-2C6AC3A2017C}">
  <cacheSource type="external" connectionId="9"/>
  <cacheFields count="4">
    <cacheField name="[Measures].[Sum of TotalDue]" caption="Sum of TotalDue" numFmtId="0" hierarchy="41" level="32767"/>
    <cacheField name="[Fact table].[DueDate (Month)].[DueDate (Month)]" caption="DueDate (Month)" numFmtId="0" hierarchy="26" level="1">
      <sharedItems count="1">
        <s v="Jul"/>
      </sharedItems>
    </cacheField>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3"/>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2" memberValueDatatype="130" unbalanced="0">
      <fieldsUsage count="2">
        <fieldUsage x="-1"/>
        <fieldUsage x="1"/>
      </fieldsUsage>
    </cacheHierarchy>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1273147" backgroundQuery="1" createdVersion="8" refreshedVersion="8" minRefreshableVersion="3" recordCount="0" supportSubquery="1" supportAdvancedDrill="1" xr:uid="{73318DB8-0BDD-47D1-B823-B6BF4ED9B7C3}">
  <cacheSource type="external" connectionId="9"/>
  <cacheFields count="3">
    <cacheField name="[Measures].[Sum of TotalDue]" caption="Sum of TotalDue" numFmtId="0" hierarchy="41" level="32767"/>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2"/>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1504632" backgroundQuery="1" createdVersion="8" refreshedVersion="8" minRefreshableVersion="3" recordCount="0" supportSubquery="1" supportAdvancedDrill="1" xr:uid="{1DE4A576-1013-479C-ABFA-901CBB4C7B12}">
  <cacheSource type="external" connectionId="9"/>
  <cacheFields count="3">
    <cacheField name="[Measures].[Distinct Count of SalesPersonID]" caption="Distinct Count of SalesPersonID" numFmtId="0" hierarchy="45" level="32767"/>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2"/>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1620371" backgroundQuery="1" createdVersion="8" refreshedVersion="8" minRefreshableVersion="3" recordCount="0" supportSubquery="1" supportAdvancedDrill="1" xr:uid="{7191C9A0-505D-4344-8D00-859944D209F6}">
  <cacheSource type="external" connectionId="9"/>
  <cacheFields count="3">
    <cacheField name="[Measures].[Count of product]" caption="Count of product" numFmtId="0" hierarchy="48" level="32767"/>
    <cacheField name="[Dim Product].[product].[product]" caption="product" numFmtId="0" hierarchy="5" level="1">
      <sharedItems containsSemiMixedTypes="0" containsNonDate="0" containsString="0"/>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2"/>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1851855" backgroundQuery="1" createdVersion="8" refreshedVersion="8" minRefreshableVersion="3" recordCount="0" supportSubquery="1" supportAdvancedDrill="1" xr:uid="{5D518354-0A9D-4BA9-9569-70D5C0A948BC}">
  <cacheSource type="external" connectionId="9"/>
  <cacheFields count="3">
    <cacheField name="[Measures].[Sum of TotalDue]" caption="Sum of TotalDue" numFmtId="0" hierarchy="41" level="32767"/>
    <cacheField name="[Fact table].[SalesPersonID].[SalesPersonID]" caption="SalesPersonID" numFmtId="0" hierarchy="13" level="1">
      <sharedItems containsSemiMixedTypes="0" containsString="0" containsNumber="1" containsInteger="1" minValue="275" maxValue="290" count="10">
        <n v="275"/>
        <n v="276"/>
        <n v="277"/>
        <n v="279"/>
        <n v="280"/>
        <n v="281"/>
        <n v="282"/>
        <n v="283"/>
        <n v="289"/>
        <n v="290"/>
      </sharedItems>
      <extLst>
        <ext xmlns:x15="http://schemas.microsoft.com/office/spreadsheetml/2010/11/main" uri="{4F2E5C28-24EA-4eb8-9CBF-B6C8F9C3D259}">
          <x15:cachedUniqueNames>
            <x15:cachedUniqueName index="0" name="[Fact table].[SalesPersonID].&amp;[275]"/>
            <x15:cachedUniqueName index="1" name="[Fact table].[SalesPersonID].&amp;[276]"/>
            <x15:cachedUniqueName index="2" name="[Fact table].[SalesPersonID].&amp;[277]"/>
            <x15:cachedUniqueName index="3" name="[Fact table].[SalesPersonID].&amp;[279]"/>
            <x15:cachedUniqueName index="4" name="[Fact table].[SalesPersonID].&amp;[280]"/>
            <x15:cachedUniqueName index="5" name="[Fact table].[SalesPersonID].&amp;[281]"/>
            <x15:cachedUniqueName index="6" name="[Fact table].[SalesPersonID].&amp;[282]"/>
            <x15:cachedUniqueName index="7" name="[Fact table].[SalesPersonID].&amp;[283]"/>
            <x15:cachedUniqueName index="8" name="[Fact table].[SalesPersonID].&amp;[289]"/>
            <x15:cachedUniqueName index="9" name="[Fact table].[SalesPersonID].&amp;[290]"/>
          </x15:cachedUniqueNames>
        </ext>
      </extLst>
    </cacheField>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2" memberValueDatatype="20" unbalanced="0">
      <fieldsUsage count="2">
        <fieldUsage x="-1"/>
        <fieldUsage x="1"/>
      </fieldsUsage>
    </cacheHierarchy>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2199071" backgroundQuery="1" createdVersion="8" refreshedVersion="8" minRefreshableVersion="3" recordCount="0" supportSubquery="1" supportAdvancedDrill="1" xr:uid="{9D8F0C63-3195-4851-8D19-5F048D90A2A2}">
  <cacheSource type="external" connectionId="9"/>
  <cacheFields count="3">
    <cacheField name="[Measures].[Sum of TotalDue]" caption="Sum of TotalDue" numFmtId="0" hierarchy="41" level="32767"/>
    <cacheField name="[Fact table].[Day Name].[Day Name]" caption="Day Name" numFmtId="0" hierarchy="23" level="1">
      <sharedItems count="7">
        <s v="Friday"/>
        <s v="Monday"/>
        <s v="Saturday"/>
        <s v="Sunday"/>
        <s v="Thursday"/>
        <s v="Tuesday"/>
        <s v="Wednesday"/>
      </sharedItems>
    </cacheField>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2" memberValueDatatype="130" unbalanced="0">
      <fieldsUsage count="2">
        <fieldUsage x="-1"/>
        <fieldUsage x="1"/>
      </fieldsUsage>
    </cacheHierarchy>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335648" backgroundQuery="1" createdVersion="8" refreshedVersion="8" minRefreshableVersion="3" recordCount="0" supportSubquery="1" supportAdvancedDrill="1" xr:uid="{DD16F554-5D07-4AB8-82B8-7FCB1890BB08}">
  <cacheSource type="external" connectionId="9"/>
  <cacheFields count="3">
    <cacheField name="[Measures].[Sum of TotalDue]" caption="Sum of TotalDue" numFmtId="0" hierarchy="41" level="32767"/>
    <cacheField name="[Fact table].[CustomerID].[CustomerID]" caption="CustomerID" numFmtId="0" hierarchy="12" level="1">
      <sharedItems containsSemiMixedTypes="0" containsString="0" containsNumber="1" containsInteger="1" minValue="29614" maxValue="30117" count="10">
        <n v="29614"/>
        <n v="29639"/>
        <n v="29701"/>
        <n v="29712"/>
        <n v="29722"/>
        <n v="29913"/>
        <n v="29957"/>
        <n v="30048"/>
        <n v="30103"/>
        <n v="30117"/>
      </sharedItems>
      <extLst>
        <ext xmlns:x15="http://schemas.microsoft.com/office/spreadsheetml/2010/11/main" uri="{4F2E5C28-24EA-4eb8-9CBF-B6C8F9C3D259}">
          <x15:cachedUniqueNames>
            <x15:cachedUniqueName index="0" name="[Fact table].[CustomerID].&amp;[29614]"/>
            <x15:cachedUniqueName index="1" name="[Fact table].[CustomerID].&amp;[29639]"/>
            <x15:cachedUniqueName index="2" name="[Fact table].[CustomerID].&amp;[29701]"/>
            <x15:cachedUniqueName index="3" name="[Fact table].[CustomerID].&amp;[29712]"/>
            <x15:cachedUniqueName index="4" name="[Fact table].[CustomerID].&amp;[29722]"/>
            <x15:cachedUniqueName index="5" name="[Fact table].[CustomerID].&amp;[29913]"/>
            <x15:cachedUniqueName index="6" name="[Fact table].[CustomerID].&amp;[29957]"/>
            <x15:cachedUniqueName index="7" name="[Fact table].[CustomerID].&amp;[30048]"/>
            <x15:cachedUniqueName index="8" name="[Fact table].[CustomerID].&amp;[30103]"/>
            <x15:cachedUniqueName index="9" name="[Fact table].[CustomerID].&amp;[30117]"/>
          </x15:cachedUniqueNames>
        </ext>
      </extLst>
    </cacheField>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2" memberValueDatatype="20" unbalanced="0">
      <fieldsUsage count="2">
        <fieldUsage x="-1"/>
        <fieldUsage x="1"/>
      </fieldsUsage>
    </cacheHierarchy>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3703703" backgroundQuery="1" createdVersion="8" refreshedVersion="8" minRefreshableVersion="3" recordCount="0" supportSubquery="1" supportAdvancedDrill="1" xr:uid="{F87E1001-B318-4578-982D-E12A5523F755}">
  <cacheSource type="external" connectionId="9"/>
  <cacheFields count="5">
    <cacheField name="[Dim Product].[category].[category]" caption="category" numFmtId="0" hierarchy="1" level="1">
      <sharedItems count="2">
        <s v="Bikes"/>
        <s v="Components"/>
      </sharedItems>
    </cacheField>
    <cacheField name="[Measures].[Sum of TotalDue]" caption="Sum of TotalDue" numFmtId="0" hierarchy="41" level="32767"/>
    <cacheField name="[Fact table].[DueDate (Month)].[DueDate (Month)]" caption="DueDate (Month)" numFmtId="0" hierarchy="26" level="1">
      <sharedItems count="12">
        <s v="Jul"/>
        <s v="Aug"/>
        <s v="Oct"/>
        <s v="Jan" u="1"/>
        <s v="Feb" u="1"/>
        <s v="Mar" u="1"/>
        <s v="Apr" u="1"/>
        <s v="May" u="1"/>
        <s v="Jun" u="1"/>
        <s v="Sep" u="1"/>
        <s v="Nov" u="1"/>
        <s v="Dec" u="1"/>
      </sharedItems>
    </cacheField>
    <cacheField name="[Fact table].[DueDate (Year)].[DueDate (Year)]" caption="DueDate (Year)" numFmtId="0" hierarchy="24" level="1">
      <sharedItems count="4">
        <s v="2011"/>
        <s v="2012"/>
        <s v="2013"/>
        <s v="2014"/>
      </sharedItems>
    </cacheField>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4"/>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2" memberValueDatatype="130" unbalanced="0">
      <fieldsUsage count="2">
        <fieldUsage x="-1"/>
        <fieldUsage x="3"/>
      </fieldsUsage>
    </cacheHierarchy>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2" memberValueDatatype="130" unbalanced="0">
      <fieldsUsage count="2">
        <fieldUsage x="-1"/>
        <fieldUsage x="2"/>
      </fieldsUsage>
    </cacheHierarchy>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3819441" backgroundQuery="1" createdVersion="8" refreshedVersion="8" minRefreshableVersion="3" recordCount="0" supportSubquery="1" supportAdvancedDrill="1" xr:uid="{1CC2B27D-EFAB-426E-9322-EC7C9ED1E1D0}">
  <cacheSource type="external" connectionId="9"/>
  <cacheFields count="2">
    <cacheField name="[Measures].[Sum of TotalDue]" caption="Sum of TotalDue" numFmtId="0" hierarchy="41" level="32767"/>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3935187" backgroundQuery="1" createdVersion="8" refreshedVersion="8" minRefreshableVersion="3" recordCount="0" supportSubquery="1" supportAdvancedDrill="1" xr:uid="{C41F10E3-DB99-4520-ABB2-1F21B9F6A09A}">
  <cacheSource type="external" connectionId="9"/>
  <cacheFields count="2">
    <cacheField name="[Measures].[Distinct Count of SalesOrderID]" caption="Distinct Count of SalesOrderID" numFmtId="0" hierarchy="43" level="32767"/>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4050926" backgroundQuery="1" createdVersion="8" refreshedVersion="8" minRefreshableVersion="3" recordCount="0" supportSubquery="1" supportAdvancedDrill="1" xr:uid="{99A7BDA7-51DC-4099-AE35-4289A1E9F12C}">
  <cacheSource type="external" connectionId="9"/>
  <cacheFields count="2">
    <cacheField name="[Measures].[Distinct Count of OrderQty]" caption="Distinct Count of OrderQty" numFmtId="0" hierarchy="52" level="32767"/>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713704398149" backgroundQuery="1" createdVersion="8" refreshedVersion="8" minRefreshableVersion="3" recordCount="0" supportSubquery="1" supportAdvancedDrill="1" xr:uid="{A32A7883-3BC4-428D-96FD-85D5CF6E8C33}">
  <cacheSource type="external" connectionId="9"/>
  <cacheFields count="3">
    <cacheField name="[Dim Territory].[Name].[Name]" caption="Name" numFmtId="0" hierarchy="7" level="1">
      <sharedItems count="10">
        <s v="Australia"/>
        <s v="Canada"/>
        <s v="Central"/>
        <s v="France"/>
        <s v="Germany"/>
        <s v="Northeast"/>
        <s v="Northwest"/>
        <s v="Southeast"/>
        <s v="Southwest"/>
        <s v="United Kingdom"/>
      </sharedItems>
    </cacheField>
    <cacheField name="[Measures].[Distinct Count of CustomerID]" caption="Distinct Count of CustomerID" numFmtId="0" hierarchy="47" level="32767"/>
    <cacheField name="[Dim Product].[product].[product]" caption="product" numFmtId="0" hierarchy="5"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2"/>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2" memberValueDatatype="130" unbalanced="0">
      <fieldsUsage count="2">
        <fieldUsage x="-1"/>
        <fieldUsage x="0"/>
      </fieldsUsage>
    </cacheHierarchy>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894357638892" backgroundQuery="1" createdVersion="8" refreshedVersion="8" minRefreshableVersion="3" recordCount="0" supportSubquery="1" supportAdvancedDrill="1" xr:uid="{B3BE0F8C-469E-4AAC-8A91-AB99D9DBE375}">
  <cacheSource type="external" connectionId="9"/>
  <cacheFields count="3">
    <cacheField name="[Measures].[Sum of TotalDue]" caption="Sum of TotalDue" numFmtId="0" hierarchy="41" level="32767"/>
    <cacheField name="[Dim Product].[product].[product]" caption="product" numFmtId="0" hierarchy="5" level="1">
      <sharedItems count="5">
        <s v="AWC Logo Cap"/>
        <s v="Fender Set - Mountain"/>
        <s v="Mountain Tire Tube"/>
        <s v="Road Tire Tube"/>
        <s v="Water Bottle - 30 oz."/>
      </sharedItems>
    </cacheField>
    <cacheField name="[Fact table].[DueDate].[DueDate]" caption="DueDate" numFmtId="0" hierarchy="10" level="1">
      <sharedItems containsSemiMixedTypes="0" containsNonDate="0" containsString="0"/>
    </cacheField>
  </cacheFields>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fieldsUsage count="2">
        <fieldUsage x="-1"/>
        <fieldUsage x="1"/>
      </fieldsUsage>
    </cacheHierarchy>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fieldsUsage count="2">
        <fieldUsage x="-1"/>
        <fieldUsage x="2"/>
      </fieldsUsage>
    </cacheHierarchy>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dimensions count="4">
    <dimension name="Dim Product" uniqueName="[Dim Product]" caption="Dim Product"/>
    <dimension name="Dim Territory" uniqueName="[Dim Territory]" caption="Dim Territory"/>
    <dimension name="Fact table" uniqueName="[Fact table]" caption="Fact table"/>
    <dimension measure="1" name="Measures" uniqueName="[Measures]" caption="Measures"/>
  </dimensions>
  <measureGroups count="3">
    <measureGroup name="Dim Product" caption="Dim Product"/>
    <measureGroup name="Dim Territory" caption="Dim Territory"/>
    <measureGroup name="Fact table" caption="Fact tabl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680259606481" backgroundQuery="1" createdVersion="3" refreshedVersion="8" minRefreshableVersion="3" recordCount="0" supportSubquery="1" supportAdvancedDrill="1" xr:uid="{EFAF685D-B490-40E9-AD98-BB4E7BC0DFFC}">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2"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0"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8919952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 Tech" refreshedDate="46280.680260300927" backgroundQuery="1" createdVersion="3" refreshedVersion="8" minRefreshableVersion="3" recordCount="0" supportSubquery="1" supportAdvancedDrill="1" xr:uid="{435BEC9E-4C89-4707-BC54-6A9C0DE78928}">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Dim Product].[ProductCategoryID]" caption="ProductCategoryID" attribute="1" defaultMemberUniqueName="[Dim Product].[ProductCategoryID].[All]" allUniqueName="[Dim Product].[ProductCategoryID].[All]" dimensionUniqueName="[Dim Product]"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SubcategoryID]" caption="ProductSubcategoryID" attribute="1" defaultMemberUniqueName="[Dim Product].[ProductSubcategoryID].[All]" allUniqueName="[Dim Product].[ProductSubcategoryID].[All]" dimensionUniqueName="[Dim Product]" displayFolder="" count="0" memberValueDatatype="2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Dim Product].[ProductID]" caption="ProductID" attribute="1" defaultMemberUniqueName="[Dim Product].[ProductID].[All]" allUniqueName="[Dim Product].[ProductID].[All]" dimensionUniqueName="[Dim Product]" displayFolder="" count="0" memberValueDatatype="20" unbalanced="0"/>
    <cacheHierarchy uniqueName="[Dim Product].[product]" caption="product" attribute="1" defaultMemberUniqueName="[Dim Product].[product].[All]" allUniqueName="[Dim Product].[product].[All]" dimensionUniqueName="[Dim Product]" displayFolder="" count="0" memberValueDatatype="130" unbalanced="0"/>
    <cacheHierarchy uniqueName="[Dim Territory].[TerritoryID]" caption="TerritoryID" attribute="1" defaultMemberUniqueName="[Dim Territory].[TerritoryID].[All]" allUniqueName="[Dim Territory].[TerritoryID].[All]" dimensionUniqueName="[Dim Territory]" displayFolder="" count="0" memberValueDatatype="20" unbalanced="0"/>
    <cacheHierarchy uniqueName="[Dim Territory].[Name]" caption="Name" attribute="1" defaultMemberUniqueName="[Dim Territory].[Name].[All]" allUniqueName="[Dim Territory].[Name].[All]" dimensionUniqueName="[Dim Territory]" displayFolder="" count="0" memberValueDatatype="130" unbalanced="0"/>
    <cacheHierarchy uniqueName="[Fact table].[SalesOrderID]" caption="SalesOrderID" attribute="1" defaultMemberUniqueName="[Fact table].[SalesOrderID].[All]" allUniqueName="[Fact table].[SalesOrderID].[All]" dimensionUniqueName="[Fact table]" displayFolder="" count="0" memberValueDatatype="20" unbalanced="0"/>
    <cacheHierarchy uniqueName="[Fact table].[OrderDate]" caption="OrderDate" attribute="1" time="1" defaultMemberUniqueName="[Fact table].[OrderDate].[All]" allUniqueName="[Fact table].[OrderDate].[All]" dimensionUniqueName="[Fact table]" displayFolder="" count="0" memberValueDatatype="7" unbalanced="0"/>
    <cacheHierarchy uniqueName="[Fact table].[DueDate]" caption="DueDate" attribute="1" time="1" defaultMemberUniqueName="[Fact table].[DueDate].[All]" allUniqueName="[Fact table].[DueDate].[All]" dimensionUniqueName="[Fact table]" displayFolder="" count="2" memberValueDatatype="7" unbalanced="0"/>
    <cacheHierarchy uniqueName="[Fact table].[ShipDate]" caption="ShipDate" attribute="1" time="1" defaultMemberUniqueName="[Fact table].[ShipDate].[All]" allUniqueName="[Fact table].[ShipDate].[All]" dimensionUniqueName="[Fact table]" displayFolder="" count="0" memberValueDatatype="7" unbalanced="0"/>
    <cacheHierarchy uniqueName="[Fact table].[CustomerID]" caption="CustomerID" attribute="1" defaultMemberUniqueName="[Fact table].[CustomerID].[All]" allUniqueName="[Fact table].[CustomerID].[All]" dimensionUniqueName="[Fact table]" displayFolder="" count="0" memberValueDatatype="20" unbalanced="0"/>
    <cacheHierarchy uniqueName="[Fact table].[SalesPersonID]" caption="SalesPersonID" attribute="1" defaultMemberUniqueName="[Fact table].[SalesPersonID].[All]" allUniqueName="[Fact table].[SalesPersonID].[All]" dimensionUniqueName="[Fact table]" displayFolder="" count="0" memberValueDatatype="20" unbalanced="0"/>
    <cacheHierarchy uniqueName="[Fact table].[TerritoryID]" caption="TerritoryID" attribute="1" defaultMemberUniqueName="[Fact table].[TerritoryID].[All]" allUniqueName="[Fact table].[TerritoryID].[All]" dimensionUniqueName="[Fact table]" displayFolder="" count="0" memberValueDatatype="20" unbalanced="0"/>
    <cacheHierarchy uniqueName="[Fact table].[SubTotal]" caption="SubTotal" attribute="1" defaultMemberUniqueName="[Fact table].[SubTotal].[All]" allUniqueName="[Fact table].[SubTotal].[All]" dimensionUniqueName="[Fact table]" displayFolder="" count="0" memberValueDatatype="5" unbalanced="0"/>
    <cacheHierarchy uniqueName="[Fact table].[TaxAmt]" caption="TaxAmt" attribute="1" defaultMemberUniqueName="[Fact table].[TaxAmt].[All]" allUniqueName="[Fact table].[TaxAmt].[All]" dimensionUniqueName="[Fact table]" displayFolder="" count="0" memberValueDatatype="5" unbalanced="0"/>
    <cacheHierarchy uniqueName="[Fact table].[Freight]" caption="Freight" attribute="1" defaultMemberUniqueName="[Fact table].[Freight].[All]" allUniqueName="[Fact table].[Freight].[All]" dimensionUniqueName="[Fact table]" displayFolder="" count="0" memberValueDatatype="5" unbalanced="0"/>
    <cacheHierarchy uniqueName="[Fact table].[TotalDue]" caption="TotalDue" attribute="1" defaultMemberUniqueName="[Fact table].[TotalDue].[All]" allUniqueName="[Fact table].[TotalDue].[All]" dimensionUniqueName="[Fact table]" displayFolder="" count="0" memberValueDatatype="5" unbalanced="0"/>
    <cacheHierarchy uniqueName="[Fact table].[OrderQty]" caption="OrderQty" attribute="1" defaultMemberUniqueName="[Fact table].[OrderQty].[All]" allUniqueName="[Fact table].[OrderQty].[All]" dimensionUniqueName="[Fact table]" displayFolder="" count="0" memberValueDatatype="20" unbalanced="0"/>
    <cacheHierarchy uniqueName="[Fact table].[ProductID]" caption="ProductID" attribute="1" defaultMemberUniqueName="[Fact table].[ProductID].[All]" allUniqueName="[Fact table].[ProductID].[All]" dimensionUniqueName="[Fact table]" displayFolder="" count="0" memberValueDatatype="20" unbalanced="0"/>
    <cacheHierarchy uniqueName="[Fact table].[UnitPrice]" caption="UnitPrice" attribute="1" defaultMemberUniqueName="[Fact table].[UnitPrice].[All]" allUniqueName="[Fact table].[UnitPrice].[All]" dimensionUniqueName="[Fact table]" displayFolder="" count="0" memberValueDatatype="5" unbalanced="0"/>
    <cacheHierarchy uniqueName="[Fact table].[LineTotal]" caption="LineTotal" attribute="1" defaultMemberUniqueName="[Fact table].[LineTotal].[All]" allUniqueName="[Fact table].[LineTotal].[All]" dimensionUniqueName="[Fact table]" displayFolder="" count="0" memberValueDatatype="5" unbalanced="0"/>
    <cacheHierarchy uniqueName="[Fact table].[Day Name]" caption="Day Name" attribute="1" defaultMemberUniqueName="[Fact table].[Day Name].[All]" allUniqueName="[Fact table].[Day Name].[All]" dimensionUniqueName="[Fact table]" displayFolder="" count="0" memberValueDatatype="130" unbalanced="0"/>
    <cacheHierarchy uniqueName="[Fact table].[DueDate (Year)]" caption="DueDate (Year)" attribute="1" defaultMemberUniqueName="[Fact table].[DueDate (Year)].[All]" allUniqueName="[Fact table].[DueDate (Year)].[All]" dimensionUniqueName="[Fact table]" displayFolder="" count="0" memberValueDatatype="130" unbalanced="0"/>
    <cacheHierarchy uniqueName="[Fact table].[DueDate (Quarter)]" caption="DueDate (Quarter)" attribute="1" defaultMemberUniqueName="[Fact table].[DueDate (Quarter)].[All]" allUniqueName="[Fact table].[DueDate (Quarter)].[All]" dimensionUniqueName="[Fact table]" displayFolder="" count="0" memberValueDatatype="130" unbalanced="0"/>
    <cacheHierarchy uniqueName="[Fact table].[DueDate (Month)]" caption="DueDate (Month)" attribute="1" defaultMemberUniqueName="[Fact table].[DueDate (Month)].[All]" allUniqueName="[Fact table].[DueDate (Month)].[All]" dimensionUniqueName="[Fact table]" displayFolder="" count="0" memberValueDatatype="130" unbalanced="0"/>
    <cacheHierarchy uniqueName="[Fact table].[OrderDate (Year)]" caption="OrderDate (Year)" attribute="1" defaultMemberUniqueName="[Fact table].[OrderDate (Year)].[All]" allUniqueName="[Fact table].[OrderDate (Year)].[All]" dimensionUniqueName="[Fact table]" displayFolder="" count="0" memberValueDatatype="130" unbalanced="0"/>
    <cacheHierarchy uniqueName="[Fact table].[OrderDate (Quarter)]" caption="OrderDate (Quarter)" attribute="1" defaultMemberUniqueName="[Fact table].[OrderDate (Quarter)].[All]" allUniqueName="[Fact table].[OrderDate (Quarter)].[All]" dimensionUniqueName="[Fact table]" displayFolder="" count="0" memberValueDatatype="130" unbalanced="0"/>
    <cacheHierarchy uniqueName="[Fact table].[OrderDate (Month)]" caption="OrderDate (Month)" attribute="1" defaultMemberUniqueName="[Fact table].[OrderDate (Month)].[All]" allUniqueName="[Fact table].[OrderDate (Month)].[All]" dimensionUniqueName="[Fact table]" displayFolder="" count="0" memberValueDatatype="130" unbalanced="0"/>
    <cacheHierarchy uniqueName="[Fact table].[ShipDate (Year)]" caption="ShipDate (Year)" attribute="1" defaultMemberUniqueName="[Fact table].[ShipDate (Year)].[All]" allUniqueName="[Fact table].[ShipDate (Year)].[All]" dimensionUniqueName="[Fact table]" displayFolder="" count="0" memberValueDatatype="130" unbalanced="0"/>
    <cacheHierarchy uniqueName="[Fact table].[ShipDate (Quarter)]" caption="ShipDate (Quarter)" attribute="1" defaultMemberUniqueName="[Fact table].[ShipDate (Quarter)].[All]" allUniqueName="[Fact table].[ShipDate (Quarter)].[All]" dimensionUniqueName="[Fact table]" displayFolder="" count="0" memberValueDatatype="130" unbalanced="0"/>
    <cacheHierarchy uniqueName="[Fact table].[ShipDate (Month)]" caption="ShipDate (Month)" attribute="1" defaultMemberUniqueName="[Fact table].[ShipDate (Month)].[All]" allUniqueName="[Fact table].[ShipDate (Month)].[All]" dimensionUniqueName="[Fact table]" displayFolder="" count="0" memberValueDatatype="130" unbalanced="0"/>
    <cacheHierarchy uniqueName="[Fact table].[DueDate (Month Index)]" caption="DueDate (Month Index)" attribute="1" defaultMemberUniqueName="[Fact table].[DueDate (Month Index)].[All]" allUniqueName="[Fact table].[DueDate (Month Index)].[All]" dimensionUniqueName="[Fact table]" displayFolder="" count="0" memberValueDatatype="20" unbalanced="0" hidden="1"/>
    <cacheHierarchy uniqueName="[Fact table].[OrderDate (Month Index)]" caption="OrderDate (Month Index)" attribute="1" defaultMemberUniqueName="[Fact table].[OrderDate (Month Index)].[All]" allUniqueName="[Fact table].[OrderDate (Month Index)].[All]" dimensionUniqueName="[Fact table]" displayFolder="" count="0" memberValueDatatype="20" unbalanced="0" hidden="1"/>
    <cacheHierarchy uniqueName="[Fact table].[ShipDate (Month Index)]" caption="ShipDate (Month Index)" attribute="1" defaultMemberUniqueName="[Fact table].[ShipDate (Month Index)].[All]" allUniqueName="[Fact table].[ShipDate (Month Index)].[All]" dimensionUniqueName="[Fact table]" displayFolder="" count="0" memberValueDatatype="20" unbalanced="0" hidden="1"/>
    <cacheHierarchy uniqueName="[Measures].[__XL_Count Dim Territory]" caption="__XL_Count Dim Territory" measure="1" displayFolder="" measureGroup="Dim Territory" count="0" hidden="1"/>
    <cacheHierarchy uniqueName="[Measures].[__XL_Count Dim Product]" caption="__XL_Count Dim Product" measure="1" displayFolder="" measureGroup="Dim Product" count="0" hidden="1"/>
    <cacheHierarchy uniqueName="[Measures].[__XL_Count Fact table]" caption="__XL_Count Fact table" measure="1" displayFolder="" measureGroup="Fact table" count="0" hidden="1"/>
    <cacheHierarchy uniqueName="[Measures].[__No measures defined]" caption="__No measures defined" measure="1" displayFolder="" count="0" hidden="1"/>
    <cacheHierarchy uniqueName="[Measures].[Count of DueDate]" caption="Count of DueDate" measure="1" displayFolder="" measureGroup="Fact table" count="0" hidden="1">
      <extLst>
        <ext xmlns:x15="http://schemas.microsoft.com/office/spreadsheetml/2010/11/main" uri="{B97F6D7D-B522-45F9-BDA1-12C45D357490}">
          <x15:cacheHierarchy aggregatedColumn="10"/>
        </ext>
      </extLst>
    </cacheHierarchy>
    <cacheHierarchy uniqueName="[Measures].[Sum of TotalDue]" caption="Sum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SalesOrderID]" caption="Sum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Distinct Count of SalesOrderID]" caption="Distinct Count of SalesOrderID" measure="1" displayFolder="" measureGroup="Fact table" count="0" hidden="1">
      <extLst>
        <ext xmlns:x15="http://schemas.microsoft.com/office/spreadsheetml/2010/11/main" uri="{B97F6D7D-B522-45F9-BDA1-12C45D357490}">
          <x15:cacheHierarchy aggregatedColumn="8"/>
        </ext>
      </extLst>
    </cacheHierarchy>
    <cacheHierarchy uniqueName="[Measures].[Sum of SalesPersonID]" caption="Sum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Distinct Count of SalesPersonID]" caption="Distinct Count of SalesPersonID" measure="1" displayFolder="" measureGroup="Fact table"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Distinct Count of CustomerID]" caption="Distinct Count of CustomerID" measure="1" displayFolder="" measureGroup="Fact tabl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Dim Product" count="0" hidden="1">
      <extLst>
        <ext xmlns:x15="http://schemas.microsoft.com/office/spreadsheetml/2010/11/main" uri="{B97F6D7D-B522-45F9-BDA1-12C45D357490}">
          <x15:cacheHierarchy aggregatedColumn="5"/>
        </ext>
      </extLst>
    </cacheHierarchy>
    <cacheHierarchy uniqueName="[Measures].[Count of DueDate (Month)]" caption="Count of DueDate (Month)" measure="1" displayFolder="" measureGroup="Fact table" count="0" hidden="1">
      <extLst>
        <ext xmlns:x15="http://schemas.microsoft.com/office/spreadsheetml/2010/11/main" uri="{B97F6D7D-B522-45F9-BDA1-12C45D357490}">
          <x15:cacheHierarchy aggregatedColumn="26"/>
        </ext>
      </extLst>
    </cacheHierarchy>
    <cacheHierarchy uniqueName="[Measures].[Distinct Count of TotalDue]" caption="Distinct Count of TotalDue" measure="1" displayFolder="" measureGroup="Fact table" count="0" hidden="1">
      <extLst>
        <ext xmlns:x15="http://schemas.microsoft.com/office/spreadsheetml/2010/11/main" uri="{B97F6D7D-B522-45F9-BDA1-12C45D357490}">
          <x15:cacheHierarchy aggregatedColumn="18"/>
        </ext>
      </extLst>
    </cacheHierarchy>
    <cacheHierarchy uniqueName="[Measures].[Sum of OrderQty]" caption="Sum of OrderQty" measure="1" displayFolder="" measureGroup="Fact table" count="0" hidden="1">
      <extLst>
        <ext xmlns:x15="http://schemas.microsoft.com/office/spreadsheetml/2010/11/main" uri="{B97F6D7D-B522-45F9-BDA1-12C45D357490}">
          <x15:cacheHierarchy aggregatedColumn="19"/>
        </ext>
      </extLst>
    </cacheHierarchy>
    <cacheHierarchy uniqueName="[Measures].[Distinct Count of OrderQty]" caption="Distinct Count of OrderQty" measure="1" displayFolder="" measureGroup="Fact table" count="0" hidden="1">
      <extLst>
        <ext xmlns:x15="http://schemas.microsoft.com/office/spreadsheetml/2010/11/main" uri="{B97F6D7D-B522-45F9-BDA1-12C45D357490}">
          <x15:cacheHierarchy aggregatedColumn="19"/>
        </ext>
      </extLst>
    </cacheHierarchy>
    <cacheHierarchy uniqueName="[Measures].[Count of Name]" caption="Count of Name" measure="1" displayFolder="" measureGroup="Dim Territory"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9446209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627E8-11E8-4C8F-A432-E772A93BE769}" name="PivotTable3" cacheId="3" applyNumberFormats="0" applyBorderFormats="0" applyFontFormats="0" applyPatternFormats="0" applyAlignmentFormats="0" applyWidthHeightFormats="1" dataCaption="Values" tag="2d551383-c3b6-4097-b9a7-ff372ca13aa2" updatedVersion="8" minRefreshableVersion="5" useAutoFormatting="1" subtotalHiddenItems="1" itemPrintTitles="1" createdVersion="8" indent="0" outline="1" outlineData="1" multipleFieldFilters="0" chartFormat="14">
  <location ref="M1:N4"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TotalDue" fld="0"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1"/>
          </reference>
        </references>
      </pivotArea>
    </chartFormat>
    <chartFormat chart="11" format="12">
      <pivotArea type="data" outline="0" fieldPosition="0">
        <references count="2">
          <reference field="4294967294" count="1" selected="0">
            <x v="0"/>
          </reference>
          <reference field="1" count="1" selected="0">
            <x v="3"/>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 chart="13" format="1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23FDD-B5C6-4E53-8829-C2B7DD1216D7}" name="PivotTable4" cacheId="4" applyNumberFormats="0" applyBorderFormats="0" applyFontFormats="0" applyPatternFormats="0" applyAlignmentFormats="0" applyWidthHeightFormats="1" dataCaption="Values" tag="8e6b2f4c-de87-4e1d-b838-85762ec962ce" updatedVersion="8" minRefreshableVersion="5" useAutoFormatting="1" subtotalHiddenItems="1" itemPrintTitles="1" createdVersion="8" indent="0" outline="1" outlineData="1" multipleFieldFilters="0" chartFormat="5">
  <location ref="R1:S3"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TotalDue" fld="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E92D0-B8B9-40FA-B322-29FFF1BEC888}" name="PivotTable7" cacheId="0" applyNumberFormats="0" applyBorderFormats="0" applyFontFormats="0" applyPatternFormats="0" applyAlignmentFormats="0" applyWidthHeightFormats="1" dataCaption="Values" tag="27601f48-5738-4cc7-8e7a-b69b449dc7d3" updatedVersion="8" minRefreshableVersion="5" useAutoFormatting="1" itemPrintTitles="1" createdVersion="8" indent="0" outline="1" outlineData="1" multipleFieldFilters="0">
  <location ref="Y7:Y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No.Customer" fld="0" subtotal="count" baseField="0" baseItem="0">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3ACFA-C0DB-4066-8074-9A3498599492}" name="PivotTable5" cacheId="5" applyNumberFormats="0" applyBorderFormats="0" applyFontFormats="0" applyPatternFormats="0" applyAlignmentFormats="0" applyWidthHeightFormats="1" dataCaption="Values" tag="9cc9a387-5e4a-46c4-933a-dddb2f58b4b2" updatedVersion="8" minRefreshableVersion="5" useAutoFormatting="1" subtotalHiddenItems="1" itemPrintTitles="1" createdVersion="8" indent="0" outline="1" outlineData="1" multipleFieldFilters="0">
  <location ref="Y2:Y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D643C-B543-41C4-978C-E0369D050F91}" name="PivotTable8" cacheId="7" applyNumberFormats="0" applyBorderFormats="0" applyFontFormats="0" applyPatternFormats="0" applyAlignmentFormats="0" applyWidthHeightFormats="1" dataCaption="Values" tag="b813880d-8f06-491e-9e57-d48deaf80031" updatedVersion="8" minRefreshableVersion="5" useAutoFormatting="1" subtotalHiddenItems="1" itemPrintTitles="1" createdVersion="8" indent="0" outline="1" outlineData="1" multipleFieldFilters="0">
  <location ref="Y9:Y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product" fld="0" subtotal="count"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734ED-7537-45F7-B8C0-26596ABDD4F7}" name="PivotTable6" cacheId="6" applyNumberFormats="0" applyBorderFormats="0" applyFontFormats="0" applyPatternFormats="0" applyAlignmentFormats="0" applyWidthHeightFormats="1" dataCaption="Values" tag="ce9ea595-50ad-48a0-857b-ceae60c92504" updatedVersion="8" minRefreshableVersion="5" useAutoFormatting="1" subtotalHiddenItems="1" itemPrintTitles="1" createdVersion="8" indent="0" outline="1" outlineData="1" multipleFieldFilters="0">
  <location ref="Y5:Y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SalesPerson" fld="0" subtotal="count" baseField="0" baseItem="0">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65EFEB-E792-49D1-8C35-C980A866C15A}" name="PivotTable2" cacheId="1" applyNumberFormats="0" applyBorderFormats="0" applyFontFormats="0" applyPatternFormats="0" applyAlignmentFormats="0" applyWidthHeightFormats="1" dataCaption="Values" tag="ed4b48fe-5904-4855-bafb-3b6a7fb84479" updatedVersion="8" minRefreshableVersion="5" useAutoFormatting="1" subtotalHiddenItems="1" itemPrintTitles="1" createdVersion="8" indent="0" outline="1" outlineData="1" multipleFieldFilters="0" chartFormat="4">
  <location ref="G1:H10" firstHeaderRow="1" firstDataRow="1" firstDataCol="1"/>
  <pivotFields count="4">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5"/>
    </i>
    <i>
      <x v="2"/>
    </i>
    <i>
      <x v="7"/>
    </i>
    <i>
      <x v="3"/>
    </i>
    <i>
      <x v="4"/>
    </i>
    <i>
      <x/>
    </i>
    <i>
      <x v="6"/>
    </i>
    <i>
      <x v="1"/>
    </i>
    <i t="grand">
      <x/>
    </i>
  </rowItems>
  <colItems count="1">
    <i/>
  </colItems>
  <dataFields count="1">
    <dataField name="Sum of TotalD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552089-3628-4A4D-8990-A8520537DE23}" name="PivotTable1" cacheId="2" applyNumberFormats="0" applyBorderFormats="0" applyFontFormats="0" applyPatternFormats="0" applyAlignmentFormats="0" applyWidthHeightFormats="1" dataCaption="Values" tag="77b7cdb7-8925-4e3f-97d6-de79000ce3d5" updatedVersion="8" minRefreshableVersion="5" useAutoFormatting="1" subtotalHiddenItems="1" itemPrintTitles="1" createdVersion="8" indent="0" outline="1" outlineData="1" multipleFieldFilters="0" chartFormat="2">
  <location ref="A1:B44" firstHeaderRow="1" firstDataRow="1" firstDataCol="1"/>
  <pivotFields count="3">
    <pivotField dataField="1" subtotalTop="0" showAll="0" defaultSubtotal="0"/>
    <pivotField axis="axisRow" allDrilled="1" subtotalTop="0" showAll="0" sortType="ascending"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3">
    <i>
      <x v="25"/>
    </i>
    <i>
      <x v="27"/>
    </i>
    <i>
      <x v="29"/>
    </i>
    <i>
      <x v="31"/>
    </i>
    <i>
      <x v="26"/>
    </i>
    <i>
      <x v="3"/>
    </i>
    <i>
      <x v="5"/>
    </i>
    <i>
      <x v="9"/>
    </i>
    <i>
      <x v="40"/>
    </i>
    <i>
      <x v="4"/>
    </i>
    <i>
      <x v="7"/>
    </i>
    <i>
      <x v="8"/>
    </i>
    <i>
      <x v="32"/>
    </i>
    <i>
      <x v="18"/>
    </i>
    <i>
      <x v="19"/>
    </i>
    <i>
      <x v="2"/>
    </i>
    <i>
      <x v="30"/>
    </i>
    <i>
      <x v="13"/>
    </i>
    <i>
      <x v="39"/>
    </i>
    <i>
      <x v="21"/>
    </i>
    <i>
      <x v="41"/>
    </i>
    <i>
      <x v="17"/>
    </i>
    <i>
      <x v="16"/>
    </i>
    <i>
      <x v="12"/>
    </i>
    <i>
      <x/>
    </i>
    <i>
      <x v="36"/>
    </i>
    <i>
      <x v="11"/>
    </i>
    <i>
      <x v="15"/>
    </i>
    <i>
      <x v="14"/>
    </i>
    <i>
      <x v="10"/>
    </i>
    <i>
      <x v="37"/>
    </i>
    <i>
      <x v="35"/>
    </i>
    <i>
      <x v="20"/>
    </i>
    <i>
      <x v="22"/>
    </i>
    <i>
      <x v="34"/>
    </i>
    <i>
      <x v="24"/>
    </i>
    <i>
      <x v="33"/>
    </i>
    <i>
      <x v="38"/>
    </i>
    <i>
      <x v="1"/>
    </i>
    <i>
      <x v="6"/>
    </i>
    <i>
      <x v="23"/>
    </i>
    <i>
      <x v="28"/>
    </i>
    <i t="grand">
      <x/>
    </i>
  </rowItems>
  <colItems count="1">
    <i/>
  </colItems>
  <dataFields count="1">
    <dataField name="Sum of TotalD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D6157C-AC72-4ECF-8E63-15C2D042FD9B}" name="PivotTable7"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8:A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Items" fld="0" subtotal="count" baseField="0" baseItem="0">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4DFD0A-7C2A-4F61-9AF1-907C48E38CFE}" name="PivotTable4" cacheId="16" applyNumberFormats="0" applyBorderFormats="0" applyFontFormats="0" applyPatternFormats="0" applyAlignmentFormats="0" applyWidthHeightFormats="1" dataCaption="Values" tag="8a938bcb-54a3-4533-b22d-5050c4c7e08f" updatedVersion="8" minRefreshableVersion="5" useAutoFormatting="1" subtotalHiddenItems="1" itemPrintTitles="1" createdVersion="8" indent="0" outline="1" outlineData="1" multipleFieldFilters="0" chartFormat="18">
  <location ref="Y2:Z8"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v="1"/>
    </i>
    <i>
      <x/>
    </i>
    <i>
      <x v="4"/>
    </i>
    <i t="grand">
      <x/>
    </i>
  </rowItems>
  <colItems count="1">
    <i/>
  </colItems>
  <dataFields count="1">
    <dataField name="Sum of TotalDue" fld="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3" name="[Fact table].[DueDate]">
      <autoFilter ref="A1">
        <filterColumn colId="0">
          <customFilters and="1">
            <customFilter operator="greaterThanOrEqual" val="41821"/>
            <customFilter operator="lessThanOrEqual" val="41851"/>
          </customFilters>
        </filterColumn>
      </autoFilter>
      <extLst>
        <ext xmlns:x15="http://schemas.microsoft.com/office/spreadsheetml/2010/11/main" uri="{0605FD5F-26C8-4aeb-8148-2DB25E43C511}">
          <x15:pivotFilter useWholeDay="1"/>
        </ext>
      </extLst>
    </filter>
    <filter fld="1" type="count" id="14" iMeasureHier="41">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B40254-1D61-4496-92B2-D11CA89EE715}"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12"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7"/>
    </i>
    <i>
      <x v="9"/>
    </i>
    <i>
      <x v="3"/>
    </i>
    <i>
      <x v="6"/>
    </i>
    <i>
      <x v="5"/>
    </i>
    <i>
      <x/>
    </i>
    <i>
      <x v="2"/>
    </i>
    <i>
      <x v="8"/>
    </i>
    <i>
      <x v="1"/>
    </i>
    <i t="grand">
      <x/>
    </i>
  </rowItems>
  <colItems count="1">
    <i/>
  </colItems>
  <dataFields count="1">
    <dataField name="Sum of TotalD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7F2B2D-C9A5-48B7-AB93-C7D8662940D8}" name="Pivo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2:A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F24DF6-5769-4673-83B0-319B502B0646}" name="PivotTable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G1:AH12" firstHeaderRow="1" firstDataRow="1" firstDataCol="1"/>
  <pivotFields count="3">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2"/>
    </i>
    <i>
      <x v="7"/>
    </i>
    <i>
      <x v="1"/>
    </i>
    <i>
      <x v="4"/>
    </i>
    <i>
      <x v="3"/>
    </i>
    <i>
      <x v="9"/>
    </i>
    <i>
      <x v="6"/>
    </i>
    <i>
      <x/>
    </i>
    <i>
      <x v="8"/>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49C2F3-ED24-4EAE-BF03-77E56978286F}" name="PivotTable10" cacheId="9" applyNumberFormats="0" applyBorderFormats="0" applyFontFormats="0" applyPatternFormats="0" applyAlignmentFormats="0" applyWidthHeightFormats="1" dataCaption="Values" tag="bf6371fe-4a53-4092-bf3a-7a49d0e9e510" updatedVersion="8" minRefreshableVersion="3" useAutoFormatting="1" subtotalHiddenItems="1" itemPrintTitles="1" createdVersion="8" indent="0" outline="1" outlineData="1" multipleFieldFilters="0" chartFormat="10">
  <location ref="AM1:AN9"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i>
    <i>
      <x v="3"/>
    </i>
    <i>
      <x v="5"/>
    </i>
    <i>
      <x v="4"/>
    </i>
    <i>
      <x v="1"/>
    </i>
    <i>
      <x v="2"/>
    </i>
    <i>
      <x v="6"/>
    </i>
    <i t="grand">
      <x/>
    </i>
  </rowItems>
  <colItems count="1">
    <i/>
  </colItems>
  <dataFields count="1">
    <dataField name="Sum of TotalDue" fld="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E8DF23-37EC-49D5-8A47-AD02399A2685}"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O2:P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5"/>
    </i>
    <i>
      <x v="9"/>
    </i>
    <i>
      <x v="3"/>
    </i>
    <i>
      <x v="2"/>
    </i>
    <i>
      <x v="6"/>
    </i>
    <i>
      <x v="7"/>
    </i>
    <i>
      <x/>
    </i>
    <i>
      <x v="8"/>
    </i>
    <i>
      <x v="4"/>
    </i>
    <i t="grand">
      <x/>
    </i>
  </rowItems>
  <colItems count="1">
    <i/>
  </colItems>
  <dataFields count="1">
    <dataField name="Sum of TotalD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FFC0AF-0371-4958-AF7A-FDAAEDFD7874}"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4:A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43">
      <extLst>
        <ext xmlns:x15="http://schemas.microsoft.com/office/spreadsheetml/2010/11/main" uri="{FABC7310-3BB5-11E1-824E-6D434824019B}">
          <x15:dataField isCountDistinct="1"/>
        </ext>
      </extLst>
    </dataField>
  </dataFields>
  <formats count="1">
    <format dxfId="0">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7786F6-BCD6-4DAB-BC60-CD18F58AE271}" name="PivotTable3" cacheId="11" applyNumberFormats="0" applyBorderFormats="0" applyFontFormats="0" applyPatternFormats="0" applyAlignmentFormats="0" applyWidthHeightFormats="1" dataCaption="Values" tag="9a5e405a-59ba-4a50-9b0a-167dae1e824a" updatedVersion="8" minRefreshableVersion="3" useAutoFormatting="1" subtotalHiddenItems="1" itemPrintTitles="1" createdVersion="8" indent="0" outline="1" outlineData="1" multipleFieldFilters="0" chartFormat="20">
  <location ref="I4:J9" firstHeaderRow="1" firstDataRow="1" firstDataCol="1"/>
  <pivotFields count="5">
    <pivotField allDrilled="1" subtotalTop="0" showAll="0" measureFilter="1" dataSourceSort="1" defaultSubtotal="0" defaultAttributeDrillState="1">
      <items count="2">
        <item x="0"/>
        <item x="1"/>
      </items>
    </pivotField>
    <pivotField dataField="1" subtotalTop="0" showAll="0" defaultSubtotal="0"/>
    <pivotField allDrilled="1" subtotalTop="0" showAll="0" measureFilter="1"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TotalDue" fld="1" baseField="0" baseItem="0"/>
  </dataFields>
  <chartFormats count="5">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3" count="1" selected="0">
            <x v="1"/>
          </reference>
        </references>
      </pivotArea>
    </chartFormat>
    <chartFormat chart="0" format="14" series="1">
      <pivotArea type="data" outline="0" fieldPosition="0">
        <references count="2">
          <reference field="4294967294" count="1" selected="0">
            <x v="0"/>
          </reference>
          <reference field="3" count="1" selected="0">
            <x v="2"/>
          </reference>
        </references>
      </pivotArea>
    </chartFormat>
    <chartFormat chart="0" format="15" series="1">
      <pivotArea type="data" outline="0" fieldPosition="0">
        <references count="2">
          <reference field="4294967294" count="1" selected="0">
            <x v="0"/>
          </reference>
          <reference field="3" count="1" selected="0">
            <x v="3"/>
          </reference>
        </references>
      </pivotArea>
    </chartFormat>
    <chartFormat chart="13" format="17"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evalOrder="1" id="2" iMeasureHier="41">
      <autoFilter ref="A1">
        <filterColumn colId="0">
          <top10 val="3" filterVal="3"/>
        </filterColumn>
      </autoFilter>
    </filter>
    <filter fld="0" type="count" id="1" iMeasureHier="41">
      <autoFilter ref="A1">
        <filterColumn colId="0">
          <top10 val="2" filterVal="2"/>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025941-1E82-4ED3-925D-A5DCEAAEDCE8}" sourceName="[Dim Product].[category]">
  <pivotTables>
    <pivotTable tabId="1" name="PivotTable3"/>
    <pivotTable tabId="1" name="PivotTable1"/>
    <pivotTable tabId="1" name="PivotTable2"/>
  </pivotTables>
  <data>
    <olap pivotCacheId="789199524">
      <levels count="2">
        <level uniqueName="[Dim Product].[category].[(All)]" sourceCaption="(All)" count="0"/>
        <level uniqueName="[Dim Product].[category].[category]" sourceCaption="category" count="4">
          <ranges>
            <range startItem="0">
              <i n="[Dim Product].[category].&amp;[Accessories]" c="Accessories"/>
              <i n="[Dim Product].[category].&amp;[Bikes]" c="Bikes"/>
              <i n="[Dim Product].[category].&amp;[Clothing]" c="Clothing"/>
              <i n="[Dim Product].[category].&amp;[Components]" c="Components"/>
            </range>
          </ranges>
        </level>
      </levels>
      <selections count="1">
        <selection n="[Dim 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AB7DD90-0BF2-4C14-81BD-7E9F55C3BD85}" sourceName="[Dim Product].[product]">
  <pivotTables>
    <pivotTable tabId="3" name="PivotTable4"/>
    <pivotTable tabId="1" name="PivotTable2"/>
    <pivotTable tabId="1" name="PivotTable1"/>
    <pivotTable tabId="1" name="PivotTable3"/>
    <pivotTable tabId="1" name="PivotTable4"/>
    <pivotTable tabId="1" name="PivotTable5"/>
    <pivotTable tabId="1" name="PivotTable6"/>
    <pivotTable tabId="1" name="PivotTable8"/>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s>
  <data>
    <olap pivotCacheId="789199524">
      <levels count="2">
        <level uniqueName="[Dim Product].[product].[(All)]" sourceCaption="(All)" count="0"/>
        <level uniqueName="[Dim Product].[product].[product]" sourceCaption="product" count="295">
          <ranges>
            <range startItem="0">
              <i n="[Dim Product].[product].&amp;[All-Purpose Bike Stand]" c="All-Purpose Bike Stand"/>
              <i n="[Dim Product].[product].&amp;[AWC Logo Cap]" c="AWC Logo Cap"/>
              <i n="[Dim Product].[product].&amp;[Bike Wash - Dissolver]" c="Bike Wash - Dissolver"/>
              <i n="[Dim Product].[product].&amp;[Cable Lock]" c="Cable Lock"/>
              <i n="[Dim Product].[product].&amp;[Chain]" c="Chain"/>
              <i n="[Dim Product].[product].&amp;[Classic Vest, L]" c="Classic Vest, L"/>
              <i n="[Dim Product].[product].&amp;[Classic Vest, M]" c="Classic Vest, M"/>
              <i n="[Dim Product].[product].&amp;[Classic Vest, S]" c="Classic Vest, S"/>
              <i n="[Dim Product].[product].&amp;[Fender Set - Mountain]" c="Fender Set - Mountain"/>
              <i n="[Dim Product].[product].&amp;[Front Brakes]" c="Front Brakes"/>
              <i n="[Dim Product].[product].&amp;[Front Derailleur]" c="Front Derailleur"/>
              <i n="[Dim Product].[product].&amp;[Full-Finger Gloves, L]" c="Full-Finger Gloves, L"/>
              <i n="[Dim Product].[product].&amp;[Full-Finger Gloves, M]" c="Full-Finger Gloves, M"/>
              <i n="[Dim Product].[product].&amp;[Full-Finger Gloves, S]" c="Full-Finger Gloves, S"/>
              <i n="[Dim Product].[product].&amp;[Half-Finger Gloves, L]" c="Half-Finger Gloves, L"/>
              <i n="[Dim Product].[product].&amp;[Half-Finger Gloves, M]" c="Half-Finger Gloves, M"/>
              <i n="[Dim Product].[product].&amp;[Half-Finger Gloves, S]" c="Half-Finger Gloves, S"/>
              <i n="[Dim Product].[product].&amp;[Headlights - Dual-Beam]" c="Headlights - Dual-Beam"/>
              <i n="[Dim Product].[product].&amp;[Headlights - Weatherproof]" c="Headlights - Weatherproof"/>
              <i n="[Dim Product].[product].&amp;[Hitch Rack - 4-Bike]" c="Hitch Rack - 4-Bike"/>
              <i n="[Dim Product].[product].&amp;[HL Bottom Bracket]" c="HL Bottom Bracket"/>
              <i n="[Dim Product].[product].&amp;[HL Crankset]" c="HL Crankset"/>
              <i n="[Dim Product].[product].&amp;[HL Fork]" c="HL Fork"/>
              <i n="[Dim Product].[product].&amp;[HL Headset]" c="HL Headset"/>
              <i n="[Dim Product].[product].&amp;[HL Mountain Frame - Black, 38]" c="HL Mountain Frame - Black, 38"/>
              <i n="[Dim Product].[product].&amp;[HL Mountain Frame - Black, 42]" c="HL Mountain Frame - Black, 42"/>
              <i n="[Dim Product].[product].&amp;[HL Mountain Frame - Black, 44]" c="HL Mountain Frame - Black, 44"/>
              <i n="[Dim Product].[product].&amp;[HL Mountain Frame - Black, 46]" c="HL Mountain Frame - Black, 46"/>
              <i n="[Dim Product].[product].&amp;[HL Mountain Frame - Black, 48]" c="HL Mountain Frame - Black, 48"/>
              <i n="[Dim Product].[product].&amp;[HL Mountain Frame - Silver, 38]" c="HL Mountain Frame - Silver, 38"/>
              <i n="[Dim Product].[product].&amp;[HL Mountain Frame - Silver, 42]" c="HL Mountain Frame - Silver, 42"/>
              <i n="[Dim Product].[product].&amp;[HL Mountain Frame - Silver, 44]" c="HL Mountain Frame - Silver, 44"/>
              <i n="[Dim Product].[product].&amp;[HL Mountain Frame - Silver, 46]" c="HL Mountain Frame - Silver, 46"/>
              <i n="[Dim Product].[product].&amp;[HL Mountain Frame - Silver, 48]" c="HL Mountain Frame - Silver, 48"/>
              <i n="[Dim Product].[product].&amp;[HL Mountain Front Wheel]" c="HL Mountain Front Wheel"/>
              <i n="[Dim Product].[product].&amp;[HL Mountain Handlebars]" c="HL Mountain Handlebars"/>
              <i n="[Dim Product].[product].&amp;[HL Mountain Pedal]" c="HL Mountain Pedal"/>
              <i n="[Dim Product].[product].&amp;[HL Mountain Rear Wheel]" c="HL Mountain Rear Wheel"/>
              <i n="[Dim Product].[product].&amp;[HL Mountain Seat/Saddle]" c="HL Mountain Seat/Saddle"/>
              <i n="[Dim Product].[product].&amp;[HL Mountain Tire]" c="HL Mountain Tire"/>
              <i n="[Dim Product].[product].&amp;[HL Road Frame - Black, 44]" c="HL Road Frame - Black, 44"/>
              <i n="[Dim Product].[product].&amp;[HL Road Frame - Black, 48]" c="HL Road Frame - Black, 48"/>
              <i n="[Dim Product].[product].&amp;[HL Road Frame - Black, 52]" c="HL Road Frame - Black, 52"/>
              <i n="[Dim Product].[product].&amp;[HL Road Frame - Black, 58]" c="HL Road Frame - Black, 58"/>
              <i n="[Dim Product].[product].&amp;[HL Road Frame - Black, 62]" c="HL Road Frame - Black, 62"/>
              <i n="[Dim Product].[product].&amp;[HL Road Frame - Red, 44]" c="HL Road Frame - Red, 44"/>
              <i n="[Dim Product].[product].&amp;[HL Road Frame - Red, 48]" c="HL Road Frame - Red, 48"/>
              <i n="[Dim Product].[product].&amp;[HL Road Frame - Red, 52]" c="HL Road Frame - Red, 52"/>
              <i n="[Dim Product].[product].&amp;[HL Road Frame - Red, 56]" c="HL Road Frame - Red, 56"/>
              <i n="[Dim Product].[product].&amp;[HL Road Frame - Red, 58]" c="HL Road Frame - Red, 58"/>
              <i n="[Dim Product].[product].&amp;[HL Road Frame - Red, 62]" c="HL Road Frame - Red, 62"/>
              <i n="[Dim Product].[product].&amp;[HL Road Front Wheel]" c="HL Road Front Wheel"/>
              <i n="[Dim Product].[product].&amp;[HL Road Handlebars]" c="HL Road Handlebars"/>
              <i n="[Dim Product].[product].&amp;[HL Road Pedal]" c="HL Road Pedal"/>
              <i n="[Dim Product].[product].&amp;[HL Road Rear Wheel]" c="HL Road Rear Wheel"/>
              <i n="[Dim Product].[product].&amp;[HL Road Seat/Saddle]" c="HL Road Seat/Saddle"/>
              <i n="[Dim Product].[product].&amp;[HL Road Tire]" c="HL Road Tire"/>
              <i n="[Dim Product].[product].&amp;[HL Touring Frame - Blue, 46]" c="HL Touring Frame - Blue, 46"/>
              <i n="[Dim Product].[product].&amp;[HL Touring Frame - Blue, 50]" c="HL Touring Frame - Blue, 50"/>
              <i n="[Dim Product].[product].&amp;[HL Touring Frame - Blue, 54]" c="HL Touring Frame - Blue, 54"/>
              <i n="[Dim Product].[product].&amp;[HL Touring Frame - Blue, 60]" c="HL Touring Frame - Blue, 60"/>
              <i n="[Dim Product].[product].&amp;[HL Touring Frame - Yellow, 46]" c="HL Touring Frame - Yellow, 46"/>
              <i n="[Dim Product].[product].&amp;[HL Touring Frame - Yellow, 50]" c="HL Touring Frame - Yellow, 50"/>
              <i n="[Dim Product].[product].&amp;[HL Touring Frame - Yellow, 54]" c="HL Touring Frame - Yellow, 54"/>
              <i n="[Dim Product].[product].&amp;[HL Touring Frame - Yellow, 60]" c="HL Touring Frame - Yellow, 60"/>
              <i n="[Dim Product].[product].&amp;[HL Touring Handlebars]" c="HL Touring Handlebars"/>
              <i n="[Dim Product].[product].&amp;[HL Touring Seat/Saddle]" c="HL Touring Seat/Saddle"/>
              <i n="[Dim Product].[product].&amp;[Hydration Pack - 70 oz.]" c="Hydration Pack - 70 oz."/>
              <i n="[Dim Product].[product].&amp;[LL Bottom Bracket]" c="LL Bottom Bracket"/>
              <i n="[Dim Product].[product].&amp;[LL Crankset]" c="LL Crankset"/>
              <i n="[Dim Product].[product].&amp;[LL Fork]" c="LL Fork"/>
              <i n="[Dim Product].[product].&amp;[LL Headset]" c="LL Headset"/>
              <i n="[Dim Product].[product].&amp;[LL Mountain Frame - Black, 40]" c="LL Mountain Frame - Black, 40"/>
              <i n="[Dim Product].[product].&amp;[LL Mountain Frame - Black, 42]" c="LL Mountain Frame - Black, 42"/>
              <i n="[Dim Product].[product].&amp;[LL Mountain Frame - Black, 44]" c="LL Mountain Frame - Black, 44"/>
              <i n="[Dim Product].[product].&amp;[LL Mountain Frame - Black, 48]" c="LL Mountain Frame - Black, 48"/>
              <i n="[Dim Product].[product].&amp;[LL Mountain Frame - Black, 52]" c="LL Mountain Frame - Black, 52"/>
              <i n="[Dim Product].[product].&amp;[LL Mountain Frame - Silver, 40]" c="LL Mountain Frame - Silver, 40"/>
              <i n="[Dim Product].[product].&amp;[LL Mountain Frame - Silver, 42]" c="LL Mountain Frame - Silver, 42"/>
              <i n="[Dim Product].[product].&amp;[LL Mountain Frame - Silver, 44]" c="LL Mountain Frame - Silver, 44"/>
              <i n="[Dim Product].[product].&amp;[LL Mountain Frame - Silver, 48]" c="LL Mountain Frame - Silver, 48"/>
              <i n="[Dim Product].[product].&amp;[LL Mountain Frame - Silver, 52]" c="LL Mountain Frame - Silver, 52"/>
              <i n="[Dim Product].[product].&amp;[LL Mountain Front Wheel]" c="LL Mountain Front Wheel"/>
              <i n="[Dim Product].[product].&amp;[LL Mountain Handlebars]" c="LL Mountain Handlebars"/>
              <i n="[Dim Product].[product].&amp;[LL Mountain Pedal]" c="LL Mountain Pedal"/>
              <i n="[Dim Product].[product].&amp;[LL Mountain Rear Wheel]" c="LL Mountain Rear Wheel"/>
              <i n="[Dim Product].[product].&amp;[LL Mountain Seat/Saddle]" c="LL Mountain Seat/Saddle"/>
              <i n="[Dim Product].[product].&amp;[LL Mountain Tire]" c="LL Mountain Tire"/>
              <i n="[Dim Product].[product].&amp;[LL Road Frame - Black, 44]" c="LL Road Frame - Black, 44"/>
              <i n="[Dim Product].[product].&amp;[LL Road Frame - Black, 48]" c="LL Road Frame - Black, 48"/>
              <i n="[Dim Product].[product].&amp;[LL Road Frame - Black, 52]" c="LL Road Frame - Black, 52"/>
              <i n="[Dim Product].[product].&amp;[LL Road Frame - Black, 58]" c="LL Road Frame - Black, 58"/>
              <i n="[Dim Product].[product].&amp;[LL Road Frame - Black, 60]" c="LL Road Frame - Black, 60"/>
              <i n="[Dim Product].[product].&amp;[LL Road Frame - Black, 62]" c="LL Road Frame - Black, 62"/>
              <i n="[Dim Product].[product].&amp;[LL Road Frame - Red, 44]" c="LL Road Frame - Red, 44"/>
              <i n="[Dim Product].[product].&amp;[LL Road Frame - Red, 48]" c="LL Road Frame - Red, 48"/>
              <i n="[Dim Product].[product].&amp;[LL Road Frame - Red, 52]" c="LL Road Frame - Red, 52"/>
              <i n="[Dim Product].[product].&amp;[LL Road Frame - Red, 58]" c="LL Road Frame - Red, 58"/>
              <i n="[Dim Product].[product].&amp;[LL Road Frame - Red, 60]" c="LL Road Frame - Red, 60"/>
              <i n="[Dim Product].[product].&amp;[LL Road Frame - Red, 62]" c="LL Road Frame - Red, 62"/>
              <i n="[Dim Product].[product].&amp;[LL Road Front Wheel]" c="LL Road Front Wheel"/>
              <i n="[Dim Product].[product].&amp;[LL Road Handlebars]" c="LL Road Handlebars"/>
              <i n="[Dim Product].[product].&amp;[LL Road Pedal]" c="LL Road Pedal"/>
              <i n="[Dim Product].[product].&amp;[LL Road Rear Wheel]" c="LL Road Rear Wheel"/>
              <i n="[Dim Product].[product].&amp;[LL Road Seat/Saddle]" c="LL Road Seat/Saddle"/>
              <i n="[Dim Product].[product].&amp;[LL Road Tire]" c="LL Road Tire"/>
              <i n="[Dim Product].[product].&amp;[LL Touring Frame - Blue, 44]" c="LL Touring Frame - Blue, 44"/>
              <i n="[Dim Product].[product].&amp;[LL Touring Frame - Blue, 50]" c="LL Touring Frame - Blue, 50"/>
              <i n="[Dim Product].[product].&amp;[LL Touring Frame - Blue, 54]" c="LL Touring Frame - Blue, 54"/>
              <i n="[Dim Product].[product].&amp;[LL Touring Frame - Blue, 58]" c="LL Touring Frame - Blue, 58"/>
              <i n="[Dim Product].[product].&amp;[LL Touring Frame - Blue, 62]" c="LL Touring Frame - Blue, 62"/>
              <i n="[Dim Product].[product].&amp;[LL Touring Frame - Yellow, 44]" c="LL Touring Frame - Yellow, 44"/>
              <i n="[Dim Product].[product].&amp;[LL Touring Frame - Yellow, 50]" c="LL Touring Frame - Yellow, 50"/>
              <i n="[Dim Product].[product].&amp;[LL Touring Frame - Yellow, 54]" c="LL Touring Frame - Yellow, 54"/>
              <i n="[Dim Product].[product].&amp;[LL Touring Frame - Yellow, 58]" c="LL Touring Frame - Yellow, 58"/>
              <i n="[Dim Product].[product].&amp;[LL Touring Frame - Yellow, 62]" c="LL Touring Frame - Yellow, 62"/>
              <i n="[Dim Product].[product].&amp;[LL Touring Handlebars]" c="LL Touring Handlebars"/>
              <i n="[Dim Product].[product].&amp;[LL Touring Seat/Saddle]" c="LL Touring Seat/Saddle"/>
              <i n="[Dim Product].[product].&amp;[Long-Sleeve Logo Jersey, L]" c="Long-Sleeve Logo Jersey, L"/>
              <i n="[Dim Product].[product].&amp;[Long-Sleeve Logo Jersey, M]" c="Long-Sleeve Logo Jersey, M"/>
              <i n="[Dim Product].[product].&amp;[Long-Sleeve Logo Jersey, S]" c="Long-Sleeve Logo Jersey, S"/>
              <i n="[Dim Product].[product].&amp;[Long-Sleeve Logo Jersey, XL]" c="Long-Sleeve Logo Jersey, XL"/>
              <i n="[Dim Product].[product].&amp;[Men's Bib-Shorts, L]" c="Men's Bib-Shorts, L"/>
              <i n="[Dim Product].[product].&amp;[Men's Bib-Shorts, M]" c="Men's Bib-Shorts, M"/>
              <i n="[Dim Product].[product].&amp;[Men's Bib-Shorts, S]" c="Men's Bib-Shorts, S"/>
              <i n="[Dim Product].[product].&amp;[Men's Sports Shorts, L]" c="Men's Sports Shorts, L"/>
              <i n="[Dim Product].[product].&amp;[Men's Sports Shorts, M]" c="Men's Sports Shorts, M"/>
              <i n="[Dim Product].[product].&amp;[Men's Sports Shorts, S]" c="Men's Sports Shorts, S"/>
              <i n="[Dim Product].[product].&amp;[Men's Sports Shorts, XL]" c="Men's Sports Shorts, XL"/>
              <i n="[Dim Product].[product].&amp;[Minipump]" c="Minipump"/>
              <i n="[Dim Product].[product].&amp;[ML Bottom Bracket]" c="ML Bottom Bracket"/>
              <i n="[Dim Product].[product].&amp;[ML Crankset]" c="ML Crankset"/>
              <i n="[Dim Product].[product].&amp;[ML Fork]" c="ML Fork"/>
              <i n="[Dim Product].[product].&amp;[ML Headset]" c="ML Headset"/>
              <i n="[Dim Product].[product].&amp;[ML Mountain Frame - Black, 38]" c="ML Mountain Frame - Black, 38"/>
              <i n="[Dim Product].[product].&amp;[ML Mountain Frame - Black, 40]" c="ML Mountain Frame - Black, 40"/>
              <i n="[Dim Product].[product].&amp;[ML Mountain Frame - Black, 44]" c="ML Mountain Frame - Black, 44"/>
              <i n="[Dim Product].[product].&amp;[ML Mountain Frame - Black, 48]" c="ML Mountain Frame - Black, 48"/>
              <i n="[Dim Product].[product].&amp;[ML Mountain Frame-W - Silver, 38]" c="ML Mountain Frame-W - Silver, 38"/>
              <i n="[Dim Product].[product].&amp;[ML Mountain Frame-W - Silver, 40]" c="ML Mountain Frame-W - Silver, 40"/>
              <i n="[Dim Product].[product].&amp;[ML Mountain Frame-W - Silver, 42]" c="ML Mountain Frame-W - Silver, 42"/>
              <i n="[Dim Product].[product].&amp;[ML Mountain Frame-W - Silver, 46]" c="ML Mountain Frame-W - Silver, 46"/>
              <i n="[Dim Product].[product].&amp;[ML Mountain Front Wheel]" c="ML Mountain Front Wheel"/>
              <i n="[Dim Product].[product].&amp;[ML Mountain Handlebars]" c="ML Mountain Handlebars"/>
              <i n="[Dim Product].[product].&amp;[ML Mountain Pedal]" c="ML Mountain Pedal"/>
              <i n="[Dim Product].[product].&amp;[ML Mountain Rear Wheel]" c="ML Mountain Rear Wheel"/>
              <i n="[Dim Product].[product].&amp;[ML Mountain Seat/Saddle]" c="ML Mountain Seat/Saddle"/>
              <i n="[Dim Product].[product].&amp;[ML Mountain Tire]" c="ML Mountain Tire"/>
              <i n="[Dim Product].[product].&amp;[ML Road Frame - Red, 44]" c="ML Road Frame - Red, 44"/>
              <i n="[Dim Product].[product].&amp;[ML Road Frame - Red, 48]" c="ML Road Frame - Red, 48"/>
              <i n="[Dim Product].[product].&amp;[ML Road Frame - Red, 52]" c="ML Road Frame - Red, 52"/>
              <i n="[Dim Product].[product].&amp;[ML Road Frame - Red, 58]" c="ML Road Frame - Red, 58"/>
              <i n="[Dim Product].[product].&amp;[ML Road Frame - Red, 60]" c="ML Road Frame - Red, 60"/>
              <i n="[Dim Product].[product].&amp;[ML Road Frame-W - Yellow, 38]" c="ML Road Frame-W - Yellow, 38"/>
              <i n="[Dim Product].[product].&amp;[ML Road Frame-W - Yellow, 40]" c="ML Road Frame-W - Yellow, 40"/>
              <i n="[Dim Product].[product].&amp;[ML Road Frame-W - Yellow, 42]" c="ML Road Frame-W - Yellow, 42"/>
              <i n="[Dim Product].[product].&amp;[ML Road Frame-W - Yellow, 44]" c="ML Road Frame-W - Yellow, 44"/>
              <i n="[Dim Product].[product].&amp;[ML Road Frame-W - Yellow, 48]" c="ML Road Frame-W - Yellow, 48"/>
              <i n="[Dim Product].[product].&amp;[ML Road Front Wheel]" c="ML Road Front Wheel"/>
              <i n="[Dim Product].[product].&amp;[ML Road Handlebars]" c="ML Road Handlebars"/>
              <i n="[Dim Product].[product].&amp;[ML Road Pedal]" c="ML Road Pedal"/>
              <i n="[Dim Product].[product].&amp;[ML Road Rear Wheel]" c="ML Road Rear Wheel"/>
              <i n="[Dim Product].[product].&amp;[ML Road Seat/Saddle]" c="ML Road Seat/Saddle"/>
              <i n="[Dim Product].[product].&amp;[ML Road Tire]" c="ML Road Tire"/>
              <i n="[Dim Product].[product].&amp;[ML Touring Seat/Saddle]" c="ML Touring Seat/Saddle"/>
              <i n="[Dim Product].[product].&amp;[Mountain Bike Socks, L]" c="Mountain Bike Socks, L"/>
              <i n="[Dim Product].[product].&amp;[Mountain Bike Socks, M]" c="Mountain Bike Socks, M"/>
              <i n="[Dim Product].[product].&amp;[Mountain Bottle Cage]" c="Mountain Bottle Cage"/>
              <i n="[Dim Product].[product].&amp;[Mountain Pump]" c="Mountain Pump"/>
              <i n="[Dim Product].[product].&amp;[Mountain Tire Tube]" c="Mountain Tire Tube"/>
              <i n="[Dim Product].[product].&amp;[Mountain-100 Black, 38]" c="Mountain-100 Black, 38"/>
              <i n="[Dim Product].[product].&amp;[Mountain-100 Black, 42]" c="Mountain-100 Black, 42"/>
              <i n="[Dim Product].[product].&amp;[Mountain-100 Black, 44]" c="Mountain-100 Black, 44"/>
              <i n="[Dim Product].[product].&amp;[Mountain-100 Black, 48]" c="Mountain-100 Black, 48"/>
              <i n="[Dim Product].[product].&amp;[Mountain-100 Silver, 38]" c="Mountain-100 Silver, 38"/>
              <i n="[Dim Product].[product].&amp;[Mountain-100 Silver, 42]" c="Mountain-100 Silver, 42"/>
              <i n="[Dim Product].[product].&amp;[Mountain-100 Silver, 44]" c="Mountain-100 Silver, 44"/>
              <i n="[Dim Product].[product].&amp;[Mountain-100 Silver, 48]" c="Mountain-100 Silver, 48"/>
              <i n="[Dim Product].[product].&amp;[Mountain-200 Black, 38]" c="Mountain-200 Black, 38"/>
              <i n="[Dim Product].[product].&amp;[Mountain-200 Black, 42]" c="Mountain-200 Black, 42"/>
              <i n="[Dim Product].[product].&amp;[Mountain-200 Black, 46]" c="Mountain-200 Black, 46"/>
              <i n="[Dim Product].[product].&amp;[Mountain-200 Silver, 38]" c="Mountain-200 Silver, 38"/>
              <i n="[Dim Product].[product].&amp;[Mountain-200 Silver, 42]" c="Mountain-200 Silver, 42"/>
              <i n="[Dim Product].[product].&amp;[Mountain-200 Silver, 46]" c="Mountain-200 Silver, 46"/>
              <i n="[Dim Product].[product].&amp;[Mountain-300 Black, 38]" c="Mountain-300 Black, 38"/>
              <i n="[Dim Product].[product].&amp;[Mountain-300 Black, 40]" c="Mountain-300 Black, 40"/>
              <i n="[Dim Product].[product].&amp;[Mountain-300 Black, 44]" c="Mountain-300 Black, 44"/>
              <i n="[Dim Product].[product].&amp;[Mountain-300 Black, 48]" c="Mountain-300 Black, 48"/>
              <i n="[Dim Product].[product].&amp;[Mountain-400-W Silver, 38]" c="Mountain-400-W Silver, 38"/>
              <i n="[Dim Product].[product].&amp;[Mountain-400-W Silver, 40]" c="Mountain-400-W Silver, 40"/>
              <i n="[Dim Product].[product].&amp;[Mountain-400-W Silver, 42]" c="Mountain-400-W Silver, 42"/>
              <i n="[Dim Product].[product].&amp;[Mountain-400-W Silver, 46]" c="Mountain-400-W Silver, 46"/>
              <i n="[Dim Product].[product].&amp;[Mountain-500 Black, 40]" c="Mountain-500 Black, 40"/>
              <i n="[Dim Product].[product].&amp;[Mountain-500 Black, 42]" c="Mountain-500 Black, 42"/>
              <i n="[Dim Product].[product].&amp;[Mountain-500 Black, 44]" c="Mountain-500 Black, 44"/>
              <i n="[Dim Product].[product].&amp;[Mountain-500 Black, 48]" c="Mountain-500 Black, 48"/>
              <i n="[Dim Product].[product].&amp;[Mountain-500 Black, 52]" c="Mountain-500 Black, 52"/>
              <i n="[Dim Product].[product].&amp;[Mountain-500 Silver, 40]" c="Mountain-500 Silver, 40"/>
              <i n="[Dim Product].[product].&amp;[Mountain-500 Silver, 42]" c="Mountain-500 Silver, 42"/>
              <i n="[Dim Product].[product].&amp;[Mountain-500 Silver, 44]" c="Mountain-500 Silver, 44"/>
              <i n="[Dim Product].[product].&amp;[Mountain-500 Silver, 48]" c="Mountain-500 Silver, 48"/>
              <i n="[Dim Product].[product].&amp;[Mountain-500 Silver, 52]" c="Mountain-500 Silver, 52"/>
              <i n="[Dim Product].[product].&amp;[Patch Kit/8 Patches]" c="Patch Kit/8 Patches"/>
              <i n="[Dim Product].[product].&amp;[Racing Socks, L]" c="Racing Socks, L"/>
              <i n="[Dim Product].[product].&amp;[Racing Socks, M]" c="Racing Socks, M"/>
              <i n="[Dim Product].[product].&amp;[Rear Brakes]" c="Rear Brakes"/>
              <i n="[Dim Product].[product].&amp;[Rear Derailleur]" c="Rear Derailleur"/>
              <i n="[Dim Product].[product].&amp;[Road Bottle Cage]" c="Road Bottle Cage"/>
              <i n="[Dim Product].[product].&amp;[Road Tire Tube]" c="Road Tire Tube"/>
              <i n="[Dim Product].[product].&amp;[Road-150 Red, 44]" c="Road-150 Red, 44"/>
              <i n="[Dim Product].[product].&amp;[Road-150 Red, 48]" c="Road-150 Red, 48"/>
              <i n="[Dim Product].[product].&amp;[Road-150 Red, 52]" c="Road-150 Red, 52"/>
              <i n="[Dim Product].[product].&amp;[Road-150 Red, 56]" c="Road-150 Red, 56"/>
              <i n="[Dim Product].[product].&amp;[Road-150 Red, 62]" c="Road-150 Red, 62"/>
              <i n="[Dim Product].[product].&amp;[Road-250 Black, 44]" c="Road-250 Black, 44"/>
              <i n="[Dim Product].[product].&amp;[Road-250 Black, 48]" c="Road-250 Black, 48"/>
              <i n="[Dim Product].[product].&amp;[Road-250 Black, 52]" c="Road-250 Black, 52"/>
              <i n="[Dim Product].[product].&amp;[Road-250 Black, 58]" c="Road-250 Black, 58"/>
              <i n="[Dim Product].[product].&amp;[Road-250 Red, 44]" c="Road-250 Red, 44"/>
              <i n="[Dim Product].[product].&amp;[Road-250 Red, 48]" c="Road-250 Red, 48"/>
              <i n="[Dim Product].[product].&amp;[Road-250 Red, 52]" c="Road-250 Red, 52"/>
              <i n="[Dim Product].[product].&amp;[Road-250 Red, 58]" c="Road-250 Red, 58"/>
              <i n="[Dim Product].[product].&amp;[Road-350-W Yellow, 40]" c="Road-350-W Yellow, 40"/>
              <i n="[Dim Product].[product].&amp;[Road-350-W Yellow, 42]" c="Road-350-W Yellow, 42"/>
              <i n="[Dim Product].[product].&amp;[Road-350-W Yellow, 44]" c="Road-350-W Yellow, 44"/>
              <i n="[Dim Product].[product].&amp;[Road-350-W Yellow, 48]" c="Road-350-W Yellow, 48"/>
              <i n="[Dim Product].[product].&amp;[Road-450 Red, 44]" c="Road-450 Red, 44"/>
              <i n="[Dim Product].[product].&amp;[Road-450 Red, 48]" c="Road-450 Red, 48"/>
              <i n="[Dim Product].[product].&amp;[Road-450 Red, 52]" c="Road-450 Red, 52"/>
              <i n="[Dim Product].[product].&amp;[Road-450 Red, 58]" c="Road-450 Red, 58"/>
              <i n="[Dim Product].[product].&amp;[Road-450 Red, 60]" c="Road-450 Red, 60"/>
              <i n="[Dim Product].[product].&amp;[Road-550-W Yellow, 38]" c="Road-550-W Yellow, 38"/>
              <i n="[Dim Product].[product].&amp;[Road-550-W Yellow, 40]" c="Road-550-W Yellow, 40"/>
              <i n="[Dim Product].[product].&amp;[Road-550-W Yellow, 42]" c="Road-550-W Yellow, 42"/>
              <i n="[Dim Product].[product].&amp;[Road-550-W Yellow, 44]" c="Road-550-W Yellow, 44"/>
              <i n="[Dim Product].[product].&amp;[Road-550-W Yellow, 48]" c="Road-550-W Yellow, 48"/>
              <i n="[Dim Product].[product].&amp;[Road-650 Black, 44]" c="Road-650 Black, 44"/>
              <i n="[Dim Product].[product].&amp;[Road-650 Black, 48]" c="Road-650 Black, 48"/>
              <i n="[Dim Product].[product].&amp;[Road-650 Black, 52]" c="Road-650 Black, 52"/>
              <i n="[Dim Product].[product].&amp;[Road-650 Black, 58]" c="Road-650 Black, 58"/>
              <i n="[Dim Product].[product].&amp;[Road-650 Black, 60]" c="Road-650 Black, 60"/>
              <i n="[Dim Product].[product].&amp;[Road-650 Black, 62]" c="Road-650 Black, 62"/>
              <i n="[Dim Product].[product].&amp;[Road-650 Red, 44]" c="Road-650 Red, 44"/>
              <i n="[Dim Product].[product].&amp;[Road-650 Red, 48]" c="Road-650 Red, 48"/>
              <i n="[Dim Product].[product].&amp;[Road-650 Red, 52]" c="Road-650 Red, 52"/>
              <i n="[Dim Product].[product].&amp;[Road-650 Red, 58]" c="Road-650 Red, 58"/>
              <i n="[Dim Product].[product].&amp;[Road-650 Red, 60]" c="Road-650 Red, 60"/>
              <i n="[Dim Product].[product].&amp;[Road-650 Red, 62]" c="Road-650 Red, 62"/>
              <i n="[Dim Product].[product].&amp;[Road-750 Black, 44]" c="Road-750 Black, 44"/>
              <i n="[Dim Product].[product].&amp;[Road-750 Black, 48]" c="Road-750 Black, 48"/>
              <i n="[Dim Product].[product].&amp;[Road-750 Black, 52]" c="Road-750 Black, 52"/>
              <i n="[Dim Product].[product].&amp;[Road-750 Black, 58]" c="Road-750 Black, 58"/>
              <i n="[Dim Product].[product].&amp;[Short-Sleeve Classic Jersey, L]" c="Short-Sleeve Classic Jersey, L"/>
              <i n="[Dim Product].[product].&amp;[Short-Sleeve Classic Jersey, M]" c="Short-Sleeve Classic Jersey, M"/>
              <i n="[Dim Product].[product].&amp;[Short-Sleeve Classic Jersey, S]" c="Short-Sleeve Classic Jersey, S"/>
              <i n="[Dim Product].[product].&amp;[Short-Sleeve Classic Jersey, XL]" c="Short-Sleeve Classic Jersey, XL"/>
              <i n="[Dim Product].[product].&amp;[Sport-100 Helmet, Black]" c="Sport-100 Helmet, Black"/>
              <i n="[Dim Product].[product].&amp;[Sport-100 Helmet, Blue]" c="Sport-100 Helmet, Blue"/>
              <i n="[Dim Product].[product].&amp;[Sport-100 Helmet, Red]" c="Sport-100 Helmet, Red"/>
              <i n="[Dim Product].[product].&amp;[Taillights - Battery-Powered]" c="Taillights - Battery-Powered"/>
              <i n="[Dim Product].[product].&amp;[Touring Front Wheel]" c="Touring Front Wheel"/>
              <i n="[Dim Product].[product].&amp;[Touring Pedal]" c="Touring Pedal"/>
              <i n="[Dim Product].[product].&amp;[Touring Rear Wheel]" c="Touring Rear Wheel"/>
              <i n="[Dim Product].[product].&amp;[Touring Tire]" c="Touring Tire"/>
              <i n="[Dim Product].[product].&amp;[Touring Tire Tube]" c="Touring Tire Tube"/>
              <i n="[Dim Product].[product].&amp;[Touring-1000 Blue, 46]" c="Touring-1000 Blue, 46"/>
              <i n="[Dim Product].[product].&amp;[Touring-1000 Blue, 50]" c="Touring-1000 Blue, 50"/>
              <i n="[Dim Product].[product].&amp;[Touring-1000 Blue, 54]" c="Touring-1000 Blue, 54"/>
              <i n="[Dim Product].[product].&amp;[Touring-1000 Blue, 60]" c="Touring-1000 Blue, 60"/>
              <i n="[Dim Product].[product].&amp;[Touring-1000 Yellow, 46]" c="Touring-1000 Yellow, 46"/>
              <i n="[Dim Product].[product].&amp;[Touring-1000 Yellow, 50]" c="Touring-1000 Yellow, 50"/>
              <i n="[Dim Product].[product].&amp;[Touring-1000 Yellow, 54]" c="Touring-1000 Yellow, 54"/>
              <i n="[Dim Product].[product].&amp;[Touring-1000 Yellow, 60]" c="Touring-1000 Yellow, 60"/>
              <i n="[Dim Product].[product].&amp;[Touring-2000 Blue, 46]" c="Touring-2000 Blue, 46"/>
              <i n="[Dim Product].[product].&amp;[Touring-2000 Blue, 50]" c="Touring-2000 Blue, 50"/>
              <i n="[Dim Product].[product].&amp;[Touring-2000 Blue, 54]" c="Touring-2000 Blue, 54"/>
              <i n="[Dim Product].[product].&amp;[Touring-2000 Blue, 60]" c="Touring-2000 Blue, 60"/>
              <i n="[Dim Product].[product].&amp;[Touring-3000 Blue, 44]" c="Touring-3000 Blue, 44"/>
              <i n="[Dim Product].[product].&amp;[Touring-3000 Blue, 50]" c="Touring-3000 Blue, 50"/>
              <i n="[Dim Product].[product].&amp;[Touring-3000 Blue, 54]" c="Touring-3000 Blue, 54"/>
              <i n="[Dim Product].[product].&amp;[Touring-3000 Blue, 58]" c="Touring-3000 Blue, 58"/>
              <i n="[Dim Product].[product].&amp;[Touring-3000 Blue, 62]" c="Touring-3000 Blue, 62"/>
              <i n="[Dim Product].[product].&amp;[Touring-3000 Yellow, 44]" c="Touring-3000 Yellow, 44"/>
              <i n="[Dim Product].[product].&amp;[Touring-3000 Yellow, 50]" c="Touring-3000 Yellow, 50"/>
              <i n="[Dim Product].[product].&amp;[Touring-3000 Yellow, 54]" c="Touring-3000 Yellow, 54"/>
              <i n="[Dim Product].[product].&amp;[Touring-3000 Yellow, 58]" c="Touring-3000 Yellow, 58"/>
              <i n="[Dim Product].[product].&amp;[Touring-3000 Yellow, 62]" c="Touring-3000 Yellow, 62"/>
              <i n="[Dim Product].[product].&amp;[Touring-Panniers, Large]" c="Touring-Panniers, Large"/>
              <i n="[Dim Product].[product].&amp;[Water Bottle - 30 oz.]" c="Water Bottle - 30 oz."/>
              <i n="[Dim Product].[product].&amp;[Women's Mountain Shorts, L]" c="Women's Mountain Shorts, L"/>
              <i n="[Dim Product].[product].&amp;[Women's Mountain Shorts, M]" c="Women's Mountain Shorts, M"/>
              <i n="[Dim Product].[product].&amp;[Women's Mountain Shorts, S]" c="Women's Mountain Shorts, S"/>
              <i n="[Dim Product].[product].&amp;[Women's Tights, L]" c="Women's Tights, L"/>
              <i n="[Dim Product].[product].&amp;[Women's Tights, M]" c="Women's Tights, M"/>
              <i n="[Dim Product].[product].&amp;[Women's Tights, S]" c="Women's Tights, S"/>
            </range>
          </ranges>
        </level>
      </levels>
      <selections count="1">
        <selection n="[Dim Product].[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F608E5-9D8F-4629-B15B-0FB0382986BD}" cache="Slicer_category" caption="category" level="1" style="SlicerStyleDark1" rowHeight="234950"/>
  <slicer name="product" xr10:uid="{88143E9E-B703-471E-BB1C-D76116F6D275}" cache="Slicer_product1" caption="product"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D464AE7-4AEB-4FC5-8EB9-3EF6AE71ED7E}" cache="Slicer_category" caption="category" level="1" style="SlicerStyleDark1" rowHeight="234950"/>
  <slicer name="product 1" xr10:uid="{70C28BA8-E457-44F3-8B8D-5EB209ABCDCA}" cache="Slicer_product1" caption="product" startItem="6" level="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B1983C0C-142B-4B65-B4C4-F4F854B3BB06}" cache="Slicer_product1" caption="product"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52691673-A8E5-4D0E-A0C4-B1A5D2A05F7D}" cache="Slicer_product1" caption="product" level="1" style="SlicerStyleOther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ueDate" xr10:uid="{F1B54E89-4421-46A9-A709-AB41F0BE7C42}" sourceName="[Fact table].[DueDate]">
  <pivotTables>
    <pivotTable tabId="3" name="PivotTable4"/>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1944620907" filterType="dateBetween">
    <selection startDate="2014-07-01T00:00:00" endDate="2014-07-31T00:00:00"/>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ueDate" xr10:uid="{4C59B2E8-1011-4E5E-9DDF-442FA689DA4E}" cache="Timeline_DueDate" caption="DueDate" level="2" selectionLevel="2" scrollPosition="201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ueDate 1" xr10:uid="{FCA7F69C-BD3A-4DE7-A288-5708FA5DAC04}" cache="Timeline_DueDate" caption="DueDate" level="2" selectionLevel="2" scrollPosition="2014-06-06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microsoft.com/office/2011/relationships/timeline" Target="../timelines/timeline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3.xml"/><Relationship Id="rId5" Type="http://schemas.openxmlformats.org/officeDocument/2006/relationships/pivotTable" Target="../pivotTables/pivotTable13.xml"/><Relationship Id="rId10" Type="http://schemas.openxmlformats.org/officeDocument/2006/relationships/drawing" Target="../drawings/drawing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image" Target="../media/image15.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E0B5-0B33-4102-A4E9-A5D216999F6C}">
  <dimension ref="A1:Z44"/>
  <sheetViews>
    <sheetView workbookViewId="0">
      <selection activeCell="AE13" sqref="AE13"/>
    </sheetView>
  </sheetViews>
  <sheetFormatPr defaultRowHeight="14.4" x14ac:dyDescent="0.3"/>
  <cols>
    <col min="1" max="1" width="25.77734375" bestFit="1" customWidth="1"/>
    <col min="2" max="2" width="15.109375" bestFit="1" customWidth="1"/>
    <col min="6" max="6" width="8.88671875" style="4"/>
    <col min="7" max="7" width="14" bestFit="1" customWidth="1"/>
    <col min="8" max="8" width="15.109375" bestFit="1" customWidth="1"/>
    <col min="12" max="12" width="8.88671875" style="5"/>
    <col min="13" max="13" width="12.5546875" bestFit="1" customWidth="1"/>
    <col min="14" max="14" width="15.109375" bestFit="1" customWidth="1"/>
    <col min="17" max="17" width="8.88671875" style="5"/>
    <col min="18" max="18" width="12.5546875" bestFit="1" customWidth="1"/>
    <col min="19" max="19" width="15.109375" bestFit="1" customWidth="1"/>
    <col min="24" max="24" width="8.88671875" style="5"/>
    <col min="25" max="25" width="11.109375" bestFit="1" customWidth="1"/>
    <col min="26" max="26" width="17.44140625" customWidth="1"/>
  </cols>
  <sheetData>
    <row r="1" spans="1:26" x14ac:dyDescent="0.3">
      <c r="A1" s="2" t="s">
        <v>1</v>
      </c>
      <c r="B1" t="s">
        <v>0</v>
      </c>
      <c r="G1" s="2" t="s">
        <v>1</v>
      </c>
      <c r="H1" t="s">
        <v>0</v>
      </c>
      <c r="M1" s="2" t="s">
        <v>1</v>
      </c>
      <c r="N1" t="s">
        <v>0</v>
      </c>
      <c r="R1" s="2" t="s">
        <v>1</v>
      </c>
      <c r="S1" t="s">
        <v>0</v>
      </c>
    </row>
    <row r="2" spans="1:26" x14ac:dyDescent="0.3">
      <c r="A2" s="3" t="s">
        <v>94</v>
      </c>
      <c r="B2" s="1">
        <v>155.7056</v>
      </c>
      <c r="G2" s="3" t="s">
        <v>18</v>
      </c>
      <c r="H2" s="1">
        <v>88.355800000000002</v>
      </c>
      <c r="M2" s="3" t="s">
        <v>21</v>
      </c>
      <c r="N2" s="1">
        <v>46007.255199999963</v>
      </c>
      <c r="R2" s="3" t="s">
        <v>23</v>
      </c>
      <c r="S2" s="1">
        <v>63509.188699999788</v>
      </c>
      <c r="Y2" t="s">
        <v>24</v>
      </c>
    </row>
    <row r="3" spans="1:26" x14ac:dyDescent="0.3">
      <c r="A3" s="3" t="s">
        <v>98</v>
      </c>
      <c r="B3" s="1">
        <v>176.68959999999998</v>
      </c>
      <c r="G3" s="3" t="s">
        <v>14</v>
      </c>
      <c r="H3" s="1">
        <v>4070.3132000000001</v>
      </c>
      <c r="M3" s="3" t="s">
        <v>22</v>
      </c>
      <c r="N3" s="1">
        <v>17501.933500000006</v>
      </c>
      <c r="R3" s="3" t="s">
        <v>10</v>
      </c>
      <c r="S3" s="1">
        <v>63509.188699999999</v>
      </c>
      <c r="Y3" s="1">
        <v>63509.188699999999</v>
      </c>
      <c r="Z3" s="1">
        <v>2926970124.0414</v>
      </c>
    </row>
    <row r="4" spans="1:26" x14ac:dyDescent="0.3">
      <c r="A4" s="3" t="s">
        <v>86</v>
      </c>
      <c r="B4" s="1">
        <v>206.5909</v>
      </c>
      <c r="G4" s="3" t="s">
        <v>20</v>
      </c>
      <c r="H4" s="1">
        <v>4455.3945999999996</v>
      </c>
      <c r="M4" s="3" t="s">
        <v>10</v>
      </c>
      <c r="N4" s="1">
        <v>63509.188699999999</v>
      </c>
    </row>
    <row r="5" spans="1:26" x14ac:dyDescent="0.3">
      <c r="A5" s="3" t="s">
        <v>90</v>
      </c>
      <c r="B5" s="1">
        <v>220.93379999999999</v>
      </c>
      <c r="G5" s="3" t="s">
        <v>15</v>
      </c>
      <c r="H5" s="1">
        <v>5593.1252999999997</v>
      </c>
      <c r="Y5" t="s">
        <v>25</v>
      </c>
    </row>
    <row r="6" spans="1:26" x14ac:dyDescent="0.3">
      <c r="A6" s="3" t="s">
        <v>97</v>
      </c>
      <c r="B6" s="1">
        <v>278.2833</v>
      </c>
      <c r="G6" s="3" t="s">
        <v>17</v>
      </c>
      <c r="H6" s="1">
        <v>11686.638300000002</v>
      </c>
      <c r="Y6">
        <v>1</v>
      </c>
      <c r="Z6">
        <v>18</v>
      </c>
    </row>
    <row r="7" spans="1:26" x14ac:dyDescent="0.3">
      <c r="A7" s="3" t="s">
        <v>80</v>
      </c>
      <c r="B7" s="1">
        <v>387.2473</v>
      </c>
      <c r="G7" s="3" t="s">
        <v>11</v>
      </c>
      <c r="H7" s="1">
        <v>11810.8737</v>
      </c>
      <c r="Y7" t="s">
        <v>26</v>
      </c>
    </row>
    <row r="8" spans="1:26" x14ac:dyDescent="0.3">
      <c r="A8" s="3" t="s">
        <v>82</v>
      </c>
      <c r="B8" s="1">
        <v>394.39659999999998</v>
      </c>
      <c r="G8" s="3" t="s">
        <v>19</v>
      </c>
      <c r="H8" s="1">
        <v>12403.418500000002</v>
      </c>
      <c r="Y8">
        <v>363</v>
      </c>
      <c r="Z8">
        <v>19119</v>
      </c>
    </row>
    <row r="9" spans="1:26" x14ac:dyDescent="0.3">
      <c r="A9" s="3" t="s">
        <v>83</v>
      </c>
      <c r="B9" s="1">
        <v>601.91579999999999</v>
      </c>
      <c r="G9" s="3" t="s">
        <v>12</v>
      </c>
      <c r="H9" s="1">
        <v>13401.069300000001</v>
      </c>
      <c r="Y9" t="s">
        <v>27</v>
      </c>
    </row>
    <row r="10" spans="1:26" x14ac:dyDescent="0.3">
      <c r="A10" s="3" t="s">
        <v>95</v>
      </c>
      <c r="B10" s="1">
        <v>620.34709999999995</v>
      </c>
      <c r="G10" s="3" t="s">
        <v>10</v>
      </c>
      <c r="H10" s="1">
        <v>63509.188699999999</v>
      </c>
      <c r="Y10">
        <v>295</v>
      </c>
      <c r="Z10">
        <v>295</v>
      </c>
    </row>
    <row r="11" spans="1:26" x14ac:dyDescent="0.3">
      <c r="A11" s="3" t="s">
        <v>81</v>
      </c>
      <c r="B11" s="1">
        <v>740.47180000000003</v>
      </c>
    </row>
    <row r="12" spans="1:26" x14ac:dyDescent="0.3">
      <c r="A12" s="3" t="s">
        <v>91</v>
      </c>
      <c r="B12" s="1">
        <v>770.37300000000005</v>
      </c>
    </row>
    <row r="13" spans="1:26" x14ac:dyDescent="0.3">
      <c r="A13" s="3" t="s">
        <v>3</v>
      </c>
      <c r="B13" s="1">
        <v>906.44280000000003</v>
      </c>
    </row>
    <row r="14" spans="1:26" x14ac:dyDescent="0.3">
      <c r="A14" s="3" t="s">
        <v>85</v>
      </c>
      <c r="B14" s="1">
        <v>995.35099999999989</v>
      </c>
    </row>
    <row r="15" spans="1:26" x14ac:dyDescent="0.3">
      <c r="A15" s="3" t="s">
        <v>109</v>
      </c>
      <c r="B15" s="1">
        <v>1037.7609</v>
      </c>
    </row>
    <row r="16" spans="1:26" x14ac:dyDescent="0.3">
      <c r="A16" s="3" t="s">
        <v>6</v>
      </c>
      <c r="B16" s="1">
        <v>1047.2197000000001</v>
      </c>
    </row>
    <row r="17" spans="1:2" x14ac:dyDescent="0.3">
      <c r="A17" s="3" t="s">
        <v>87</v>
      </c>
      <c r="B17" s="1">
        <v>1104.4814000000001</v>
      </c>
    </row>
    <row r="18" spans="1:2" x14ac:dyDescent="0.3">
      <c r="A18" s="3" t="s">
        <v>108</v>
      </c>
      <c r="B18" s="1">
        <v>1132.8022000000001</v>
      </c>
    </row>
    <row r="19" spans="1:2" x14ac:dyDescent="0.3">
      <c r="A19" s="3" t="s">
        <v>89</v>
      </c>
      <c r="B19" s="1">
        <v>1147.9628</v>
      </c>
    </row>
    <row r="20" spans="1:2" x14ac:dyDescent="0.3">
      <c r="A20" s="3" t="s">
        <v>93</v>
      </c>
      <c r="B20" s="1">
        <v>1190.9691</v>
      </c>
    </row>
    <row r="21" spans="1:2" x14ac:dyDescent="0.3">
      <c r="A21" s="3" t="s">
        <v>106</v>
      </c>
      <c r="B21" s="1">
        <v>1217.4010000000001</v>
      </c>
    </row>
    <row r="22" spans="1:2" x14ac:dyDescent="0.3">
      <c r="A22" s="3" t="s">
        <v>92</v>
      </c>
      <c r="B22" s="1">
        <v>1235.7329999999997</v>
      </c>
    </row>
    <row r="23" spans="1:2" x14ac:dyDescent="0.3">
      <c r="A23" s="3" t="s">
        <v>5</v>
      </c>
      <c r="B23" s="1">
        <v>1243.9319</v>
      </c>
    </row>
    <row r="24" spans="1:2" x14ac:dyDescent="0.3">
      <c r="A24" s="3" t="s">
        <v>4</v>
      </c>
      <c r="B24" s="1">
        <v>1274.2311</v>
      </c>
    </row>
    <row r="25" spans="1:2" x14ac:dyDescent="0.3">
      <c r="A25" s="3" t="s">
        <v>104</v>
      </c>
      <c r="B25" s="1">
        <v>1300.4970000000001</v>
      </c>
    </row>
    <row r="26" spans="1:2" x14ac:dyDescent="0.3">
      <c r="A26" s="3" t="s">
        <v>112</v>
      </c>
      <c r="B26" s="1">
        <v>1389.9797000000001</v>
      </c>
    </row>
    <row r="27" spans="1:2" x14ac:dyDescent="0.3">
      <c r="A27" s="3" t="s">
        <v>105</v>
      </c>
      <c r="B27" s="1">
        <v>1444.0038</v>
      </c>
    </row>
    <row r="28" spans="1:2" x14ac:dyDescent="0.3">
      <c r="A28" s="3" t="s">
        <v>101</v>
      </c>
      <c r="B28" s="1">
        <v>1453.2632000000001</v>
      </c>
    </row>
    <row r="29" spans="1:2" x14ac:dyDescent="0.3">
      <c r="A29" s="3" t="s">
        <v>110</v>
      </c>
      <c r="B29" s="1">
        <v>1613.577</v>
      </c>
    </row>
    <row r="30" spans="1:2" x14ac:dyDescent="0.3">
      <c r="A30" s="3" t="s">
        <v>113</v>
      </c>
      <c r="B30" s="1">
        <v>1614.5162</v>
      </c>
    </row>
    <row r="31" spans="1:2" x14ac:dyDescent="0.3">
      <c r="A31" s="3" t="s">
        <v>88</v>
      </c>
      <c r="B31" s="1">
        <v>1747.0714999999998</v>
      </c>
    </row>
    <row r="32" spans="1:2" x14ac:dyDescent="0.3">
      <c r="A32" s="3" t="s">
        <v>107</v>
      </c>
      <c r="B32" s="1">
        <v>1983.7190999999998</v>
      </c>
    </row>
    <row r="33" spans="1:2" x14ac:dyDescent="0.3">
      <c r="A33" s="3" t="s">
        <v>9</v>
      </c>
      <c r="B33" s="1">
        <v>2032.4051999999999</v>
      </c>
    </row>
    <row r="34" spans="1:2" x14ac:dyDescent="0.3">
      <c r="A34" s="3" t="s">
        <v>111</v>
      </c>
      <c r="B34" s="1">
        <v>2112.3519000000001</v>
      </c>
    </row>
    <row r="35" spans="1:2" x14ac:dyDescent="0.3">
      <c r="A35" s="3" t="s">
        <v>100</v>
      </c>
      <c r="B35" s="1">
        <v>2232.0677000000001</v>
      </c>
    </row>
    <row r="36" spans="1:2" x14ac:dyDescent="0.3">
      <c r="A36" s="3" t="s">
        <v>8</v>
      </c>
      <c r="B36" s="1">
        <v>2571.9987999999998</v>
      </c>
    </row>
    <row r="37" spans="1:2" x14ac:dyDescent="0.3">
      <c r="A37" s="3" t="s">
        <v>96</v>
      </c>
      <c r="B37" s="1">
        <v>2656.0234999999998</v>
      </c>
    </row>
    <row r="38" spans="1:2" x14ac:dyDescent="0.3">
      <c r="A38" s="3" t="s">
        <v>7</v>
      </c>
      <c r="B38" s="1">
        <v>2766.6886999999997</v>
      </c>
    </row>
    <row r="39" spans="1:2" x14ac:dyDescent="0.3">
      <c r="A39" s="3" t="s">
        <v>84</v>
      </c>
      <c r="B39" s="1">
        <v>2998.0431000000003</v>
      </c>
    </row>
    <row r="40" spans="1:2" x14ac:dyDescent="0.3">
      <c r="A40" s="3" t="s">
        <v>2</v>
      </c>
      <c r="B40" s="1">
        <v>3061.2266</v>
      </c>
    </row>
    <row r="41" spans="1:2" x14ac:dyDescent="0.3">
      <c r="A41" s="3" t="s">
        <v>99</v>
      </c>
      <c r="B41" s="1">
        <v>3528.2109</v>
      </c>
    </row>
    <row r="42" spans="1:2" x14ac:dyDescent="0.3">
      <c r="A42" s="3" t="s">
        <v>102</v>
      </c>
      <c r="B42" s="1">
        <v>4312.4073999999991</v>
      </c>
    </row>
    <row r="43" spans="1:2" x14ac:dyDescent="0.3">
      <c r="A43" s="3" t="s">
        <v>103</v>
      </c>
      <c r="B43" s="1">
        <v>4603.8957</v>
      </c>
    </row>
    <row r="44" spans="1:2" x14ac:dyDescent="0.3">
      <c r="A44" s="3" t="s">
        <v>10</v>
      </c>
      <c r="B44" s="1">
        <v>63509.188699999999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4591-5427-48EC-9E8E-84BA3741EAE0}">
  <dimension ref="A1"/>
  <sheetViews>
    <sheetView showGridLines="0" zoomScale="84" zoomScaleNormal="84" workbookViewId="0">
      <selection activeCell="Y13" sqref="Y13"/>
    </sheetView>
  </sheetViews>
  <sheetFormatPr defaultRowHeight="14.4" x14ac:dyDescent="0.3"/>
  <cols>
    <col min="2" max="2" width="11"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D14B8-22B4-4678-AC9E-E36BDCE033A6}">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DF68-8D82-4BB8-86EF-80DCD30785C9}">
  <dimension ref="A1:AS16"/>
  <sheetViews>
    <sheetView topLeftCell="U1" workbookViewId="0">
      <selection activeCell="Y2" sqref="Y2"/>
    </sheetView>
  </sheetViews>
  <sheetFormatPr defaultRowHeight="14.4" x14ac:dyDescent="0.3"/>
  <cols>
    <col min="1" max="1" width="12.5546875" bestFit="1" customWidth="1"/>
    <col min="2" max="2" width="16.33203125" bestFit="1" customWidth="1"/>
    <col min="8" max="8" width="8.88671875" style="6"/>
    <col min="9" max="9" width="12.5546875" bestFit="1" customWidth="1"/>
    <col min="10" max="10" width="16.33203125" bestFit="1" customWidth="1"/>
    <col min="11" max="11" width="14.77734375" bestFit="1" customWidth="1"/>
    <col min="12" max="12" width="16.33203125" bestFit="1" customWidth="1"/>
    <col min="13" max="13" width="14.77734375" bestFit="1" customWidth="1"/>
    <col min="14" max="14" width="10.44140625" style="6" customWidth="1"/>
    <col min="15" max="15" width="12.5546875" bestFit="1" customWidth="1"/>
    <col min="16" max="16" width="15.109375" bestFit="1" customWidth="1"/>
    <col min="17" max="20" width="14.77734375" bestFit="1" customWidth="1"/>
    <col min="21" max="21" width="13.77734375" bestFit="1" customWidth="1"/>
    <col min="22" max="22" width="16.33203125" bestFit="1" customWidth="1"/>
    <col min="24" max="24" width="8.88671875" style="7"/>
    <col min="25" max="25" width="19.21875" bestFit="1" customWidth="1"/>
    <col min="26" max="26" width="15.109375" bestFit="1" customWidth="1"/>
    <col min="30" max="30" width="8.88671875" style="7"/>
    <col min="31" max="31" width="9.44140625" bestFit="1" customWidth="1"/>
    <col min="32" max="32" width="8.88671875" style="7"/>
    <col min="33" max="33" width="14" bestFit="1" customWidth="1"/>
    <col min="34" max="34" width="25.77734375" bestFit="1" customWidth="1"/>
    <col min="38" max="38" width="8.88671875" style="7"/>
    <col min="39" max="39" width="12.5546875" bestFit="1" customWidth="1"/>
    <col min="40" max="40" width="16.33203125" bestFit="1" customWidth="1"/>
    <col min="45" max="45" width="8.88671875" style="9"/>
  </cols>
  <sheetData>
    <row r="1" spans="1:40" x14ac:dyDescent="0.3">
      <c r="A1" s="2" t="s">
        <v>1</v>
      </c>
      <c r="B1" t="s">
        <v>0</v>
      </c>
      <c r="AG1" s="2" t="s">
        <v>1</v>
      </c>
      <c r="AH1" t="s">
        <v>32</v>
      </c>
      <c r="AM1" s="2" t="s">
        <v>1</v>
      </c>
      <c r="AN1" t="s">
        <v>0</v>
      </c>
    </row>
    <row r="2" spans="1:40" x14ac:dyDescent="0.3">
      <c r="A2" s="3">
        <v>280</v>
      </c>
      <c r="B2" s="1">
        <v>114511107.84210035</v>
      </c>
      <c r="O2" s="2" t="s">
        <v>1</v>
      </c>
      <c r="P2" t="s">
        <v>0</v>
      </c>
      <c r="Y2" s="2" t="s">
        <v>1</v>
      </c>
      <c r="Z2" t="s">
        <v>0</v>
      </c>
      <c r="AE2" t="s">
        <v>24</v>
      </c>
      <c r="AG2" s="3" t="s">
        <v>16</v>
      </c>
      <c r="AH2">
        <v>57</v>
      </c>
      <c r="AM2" s="3" t="s">
        <v>33</v>
      </c>
      <c r="AN2" s="1">
        <v>212585108.74960059</v>
      </c>
    </row>
    <row r="3" spans="1:40" x14ac:dyDescent="0.3">
      <c r="A3" s="3">
        <v>283</v>
      </c>
      <c r="B3" s="1">
        <v>123090545.27129979</v>
      </c>
      <c r="O3" s="3">
        <v>29639</v>
      </c>
      <c r="P3" s="1">
        <v>34514935.296799906</v>
      </c>
      <c r="Y3" s="3" t="s">
        <v>103</v>
      </c>
      <c r="Z3" s="1">
        <v>4603.8957</v>
      </c>
      <c r="AE3" s="1">
        <v>2926970124.0413523</v>
      </c>
      <c r="AG3" s="3" t="s">
        <v>13</v>
      </c>
      <c r="AH3">
        <v>69</v>
      </c>
      <c r="AM3" s="3" t="s">
        <v>36</v>
      </c>
      <c r="AN3" s="1">
        <v>381773345.5659008</v>
      </c>
    </row>
    <row r="4" spans="1:40" x14ac:dyDescent="0.3">
      <c r="A4" s="3">
        <v>290</v>
      </c>
      <c r="B4" s="1">
        <v>190218560.70850018</v>
      </c>
      <c r="I4" s="2" t="s">
        <v>1</v>
      </c>
      <c r="J4" t="s">
        <v>0</v>
      </c>
      <c r="O4" s="3">
        <v>29913</v>
      </c>
      <c r="P4" s="1">
        <v>35967231.44220002</v>
      </c>
      <c r="Y4" s="3" t="s">
        <v>102</v>
      </c>
      <c r="Z4" s="1">
        <v>4312.4073999999991</v>
      </c>
      <c r="AE4" t="s">
        <v>40</v>
      </c>
      <c r="AG4" s="3" t="s">
        <v>18</v>
      </c>
      <c r="AH4">
        <v>91</v>
      </c>
      <c r="AM4" s="3" t="s">
        <v>38</v>
      </c>
      <c r="AN4" s="1">
        <v>403492724.4161011</v>
      </c>
    </row>
    <row r="5" spans="1:40" x14ac:dyDescent="0.3">
      <c r="A5" s="3">
        <v>279</v>
      </c>
      <c r="B5" s="1">
        <v>201612866.25559914</v>
      </c>
      <c r="I5" s="3" t="s">
        <v>28</v>
      </c>
      <c r="J5" s="1">
        <v>170532016.74889928</v>
      </c>
      <c r="O5" s="3">
        <v>30117</v>
      </c>
      <c r="P5" s="1">
        <v>36244446.962700054</v>
      </c>
      <c r="Y5" s="3" t="s">
        <v>99</v>
      </c>
      <c r="Z5" s="1">
        <v>3528.2109</v>
      </c>
      <c r="AE5" s="18">
        <v>31465</v>
      </c>
      <c r="AG5" s="3" t="s">
        <v>12</v>
      </c>
      <c r="AH5">
        <v>1677</v>
      </c>
      <c r="AM5" s="3" t="s">
        <v>37</v>
      </c>
      <c r="AN5" s="1">
        <v>432484099.63620216</v>
      </c>
    </row>
    <row r="6" spans="1:40" x14ac:dyDescent="0.3">
      <c r="A6" s="3">
        <v>282</v>
      </c>
      <c r="B6" s="1">
        <v>206045854.03839916</v>
      </c>
      <c r="I6" s="3" t="s">
        <v>29</v>
      </c>
      <c r="J6" s="1">
        <v>907348341.93019474</v>
      </c>
      <c r="O6" s="3">
        <v>29712</v>
      </c>
      <c r="P6" s="1">
        <v>37509705.558500037</v>
      </c>
      <c r="Y6" s="3" t="s">
        <v>2</v>
      </c>
      <c r="Z6" s="1">
        <v>3061.2266</v>
      </c>
      <c r="AE6" s="8">
        <f>GETPIVOTDATA("[Measures].[Sum of TotalDue]",$AE$2)/GETPIVOTDATA("[Measures].[Distinct Count of SalesOrderID]",$AE$4)</f>
        <v>93023.045416855311</v>
      </c>
      <c r="AG6" s="3" t="s">
        <v>15</v>
      </c>
      <c r="AH6">
        <v>1812</v>
      </c>
      <c r="AM6" s="3" t="s">
        <v>34</v>
      </c>
      <c r="AN6" s="1">
        <v>457072471.45139736</v>
      </c>
    </row>
    <row r="7" spans="1:40" x14ac:dyDescent="0.3">
      <c r="A7" s="3">
        <v>281</v>
      </c>
      <c r="B7" s="1">
        <v>225255391.37440023</v>
      </c>
      <c r="I7" s="3" t="s">
        <v>30</v>
      </c>
      <c r="J7" s="1">
        <v>1331695260.3765054</v>
      </c>
      <c r="O7" s="3">
        <v>29701</v>
      </c>
      <c r="P7" s="1">
        <v>38019405.036300041</v>
      </c>
      <c r="Y7" s="3" t="s">
        <v>84</v>
      </c>
      <c r="Z7" s="1">
        <v>2998.0431000000003</v>
      </c>
      <c r="AE7" t="s">
        <v>41</v>
      </c>
      <c r="AG7" s="3" t="s">
        <v>14</v>
      </c>
      <c r="AH7">
        <v>1844</v>
      </c>
      <c r="AM7" s="3" t="s">
        <v>35</v>
      </c>
      <c r="AN7" s="1">
        <v>478917953.32629603</v>
      </c>
    </row>
    <row r="8" spans="1:40" x14ac:dyDescent="0.3">
      <c r="A8" s="3">
        <v>275</v>
      </c>
      <c r="B8" s="1">
        <v>327853784.27599925</v>
      </c>
      <c r="I8" s="3" t="s">
        <v>31</v>
      </c>
      <c r="J8" s="1">
        <v>517394504.98579609</v>
      </c>
      <c r="O8" s="3">
        <v>29957</v>
      </c>
      <c r="P8" s="1">
        <v>38056813.105700038</v>
      </c>
      <c r="Y8" s="3" t="s">
        <v>10</v>
      </c>
      <c r="Z8" s="1">
        <v>18503.783700000004</v>
      </c>
      <c r="AE8" t="s">
        <v>42</v>
      </c>
      <c r="AG8" s="3" t="s">
        <v>20</v>
      </c>
      <c r="AH8">
        <v>1951</v>
      </c>
      <c r="AM8" s="3" t="s">
        <v>39</v>
      </c>
      <c r="AN8" s="1">
        <v>560644420.8958962</v>
      </c>
    </row>
    <row r="9" spans="1:40" x14ac:dyDescent="0.3">
      <c r="A9" s="3">
        <v>277</v>
      </c>
      <c r="B9" s="1">
        <v>347868654.94949961</v>
      </c>
      <c r="I9" s="3" t="s">
        <v>10</v>
      </c>
      <c r="J9" s="1">
        <v>2926970124.0413523</v>
      </c>
      <c r="O9" s="3">
        <v>30048</v>
      </c>
      <c r="P9" s="1">
        <v>38426845.587300137</v>
      </c>
      <c r="AE9">
        <v>41</v>
      </c>
      <c r="AG9" s="3" t="s">
        <v>17</v>
      </c>
      <c r="AH9">
        <v>3428</v>
      </c>
      <c r="AM9" s="3" t="s">
        <v>10</v>
      </c>
      <c r="AN9" s="1">
        <v>2926970124.0413523</v>
      </c>
    </row>
    <row r="10" spans="1:40" x14ac:dyDescent="0.3">
      <c r="A10" s="3">
        <v>289</v>
      </c>
      <c r="B10" s="1">
        <v>366037331.28420168</v>
      </c>
      <c r="O10" s="3">
        <v>29614</v>
      </c>
      <c r="P10" s="1">
        <v>38595035.722400047</v>
      </c>
      <c r="AG10" s="3" t="s">
        <v>11</v>
      </c>
      <c r="AH10">
        <v>3625</v>
      </c>
    </row>
    <row r="11" spans="1:40" x14ac:dyDescent="0.3">
      <c r="A11" s="3">
        <v>276</v>
      </c>
      <c r="B11" s="1">
        <v>381125560.61150289</v>
      </c>
      <c r="O11" s="3">
        <v>30103</v>
      </c>
      <c r="P11" s="1">
        <v>38882595.009199999</v>
      </c>
      <c r="AG11" s="3" t="s">
        <v>19</v>
      </c>
      <c r="AH11">
        <v>4565</v>
      </c>
    </row>
    <row r="12" spans="1:40" x14ac:dyDescent="0.3">
      <c r="A12" s="3" t="s">
        <v>10</v>
      </c>
      <c r="B12" s="1">
        <v>2483619656.6114998</v>
      </c>
      <c r="O12" s="3">
        <v>29722</v>
      </c>
      <c r="P12" s="1">
        <v>41901163.233199999</v>
      </c>
      <c r="AG12" s="3" t="s">
        <v>10</v>
      </c>
      <c r="AH12">
        <v>19119</v>
      </c>
    </row>
    <row r="13" spans="1:40" x14ac:dyDescent="0.3">
      <c r="O13" s="3" t="s">
        <v>10</v>
      </c>
      <c r="P13" s="1">
        <v>378118176.95429945</v>
      </c>
      <c r="AE13" s="22">
        <v>2926970124.0413523</v>
      </c>
    </row>
    <row r="14" spans="1:40" x14ac:dyDescent="0.3">
      <c r="AE14" s="23">
        <v>31465</v>
      </c>
    </row>
    <row r="15" spans="1:40" x14ac:dyDescent="0.3">
      <c r="AE15" s="24">
        <f>GETPIVOTDATA("[Measures].[Sum of TotalDue]",$AE$2)/GETPIVOTDATA("[Measures].[Distinct Count of SalesOrderID]",$AE$4)</f>
        <v>93023.045416855311</v>
      </c>
    </row>
    <row r="16" spans="1:40" x14ac:dyDescent="0.3">
      <c r="AE16">
        <v>41</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074E-E41B-4400-BAD2-9CF252C4FBDB}">
  <dimension ref="A1"/>
  <sheetViews>
    <sheetView showGridLines="0" workbookViewId="0">
      <selection activeCell="P26" sqref="P2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E2CB-7CF3-4C29-B0B7-24966A8478E6}">
  <sheetPr>
    <tabColor theme="0" tint="-0.249977111117893"/>
  </sheetPr>
  <dimension ref="A1"/>
  <sheetViews>
    <sheetView showGridLines="0" tabSelected="1" zoomScale="72" zoomScaleNormal="72" workbookViewId="0">
      <selection activeCell="AD17" sqref="AD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74ED-6207-4E7E-B5D4-29EC1C960747}">
  <dimension ref="B5:AK17"/>
  <sheetViews>
    <sheetView showGridLines="0" zoomScale="102" zoomScaleNormal="102" workbookViewId="0">
      <selection activeCell="AC16" sqref="AC16"/>
    </sheetView>
  </sheetViews>
  <sheetFormatPr defaultRowHeight="14.4" x14ac:dyDescent="0.3"/>
  <cols>
    <col min="1" max="1" width="5.77734375" customWidth="1"/>
    <col min="2" max="2" width="20.44140625" customWidth="1"/>
    <col min="3" max="3" width="22.6640625" customWidth="1"/>
    <col min="5" max="5" width="8.88671875" style="10"/>
    <col min="10" max="10" width="3.44140625" customWidth="1"/>
    <col min="11" max="11" width="9.77734375" customWidth="1"/>
    <col min="12" max="12" width="20.21875" customWidth="1"/>
    <col min="13" max="13" width="8.88671875" style="15"/>
    <col min="20" max="20" width="8.88671875" style="16"/>
    <col min="23" max="23" width="4.6640625" customWidth="1"/>
    <col min="26" max="26" width="8.88671875" style="16"/>
    <col min="28" max="28" width="8.88671875" style="17"/>
    <col min="29" max="29" width="3.77734375" customWidth="1"/>
    <col min="32" max="32" width="8.88671875" style="16"/>
    <col min="35" max="35" width="6.44140625" customWidth="1"/>
    <col min="36" max="36" width="17.77734375" customWidth="1"/>
    <col min="37" max="37" width="8.88671875" style="15"/>
  </cols>
  <sheetData>
    <row r="5" spans="2:36" x14ac:dyDescent="0.3">
      <c r="I5" s="26" t="s">
        <v>48</v>
      </c>
      <c r="J5" s="26"/>
      <c r="K5" s="26"/>
      <c r="L5" s="26"/>
      <c r="O5" s="20" t="s">
        <v>56</v>
      </c>
      <c r="P5" s="20"/>
      <c r="Q5" s="20"/>
      <c r="V5" s="20" t="s">
        <v>62</v>
      </c>
      <c r="W5" s="20"/>
      <c r="AA5" s="20" t="s">
        <v>66</v>
      </c>
      <c r="AB5" s="21"/>
      <c r="AC5" s="20"/>
      <c r="AG5" s="20" t="s">
        <v>69</v>
      </c>
      <c r="AH5" s="20"/>
    </row>
    <row r="6" spans="2:36" x14ac:dyDescent="0.3">
      <c r="B6" s="11"/>
      <c r="C6" s="11" t="s">
        <v>43</v>
      </c>
    </row>
    <row r="7" spans="2:36" x14ac:dyDescent="0.3">
      <c r="B7" s="12">
        <v>2926970124.0413523</v>
      </c>
      <c r="C7" s="11" t="s">
        <v>24</v>
      </c>
      <c r="I7" s="25"/>
      <c r="J7" s="25"/>
      <c r="K7" s="25"/>
      <c r="L7" s="25"/>
      <c r="O7" s="19" t="s">
        <v>49</v>
      </c>
      <c r="V7" s="19" t="s">
        <v>49</v>
      </c>
      <c r="AA7" s="19" t="s">
        <v>49</v>
      </c>
      <c r="AG7" s="19" t="s">
        <v>49</v>
      </c>
    </row>
    <row r="8" spans="2:36" x14ac:dyDescent="0.3">
      <c r="B8" s="11" t="s">
        <v>46</v>
      </c>
      <c r="C8" s="11" t="s">
        <v>44</v>
      </c>
      <c r="I8" s="19" t="s">
        <v>49</v>
      </c>
      <c r="S8" t="s">
        <v>58</v>
      </c>
      <c r="Y8" t="s">
        <v>63</v>
      </c>
      <c r="AE8" t="s">
        <v>67</v>
      </c>
      <c r="AJ8" t="s">
        <v>73</v>
      </c>
    </row>
    <row r="9" spans="2:36" x14ac:dyDescent="0.3">
      <c r="B9" s="13">
        <v>93023.05</v>
      </c>
      <c r="C9" s="11" t="s">
        <v>45</v>
      </c>
      <c r="K9" s="1"/>
      <c r="L9" t="s">
        <v>52</v>
      </c>
      <c r="S9" t="s">
        <v>57</v>
      </c>
      <c r="Y9" t="s">
        <v>64</v>
      </c>
      <c r="AE9" t="s">
        <v>68</v>
      </c>
      <c r="AJ9" t="s">
        <v>71</v>
      </c>
    </row>
    <row r="10" spans="2:36" x14ac:dyDescent="0.3">
      <c r="B10" s="11" t="s">
        <v>47</v>
      </c>
      <c r="C10" s="11" t="s">
        <v>42</v>
      </c>
      <c r="L10" t="s">
        <v>53</v>
      </c>
      <c r="S10" t="s">
        <v>59</v>
      </c>
      <c r="AA10" s="19" t="s">
        <v>50</v>
      </c>
      <c r="AB10" s="19"/>
      <c r="AJ10" t="s">
        <v>72</v>
      </c>
    </row>
    <row r="11" spans="2:36" x14ac:dyDescent="0.3">
      <c r="B11" s="11"/>
      <c r="C11" s="11"/>
      <c r="K11" s="14"/>
      <c r="L11" t="s">
        <v>54</v>
      </c>
      <c r="O11" s="19" t="s">
        <v>50</v>
      </c>
      <c r="P11" s="19"/>
      <c r="V11" s="19" t="s">
        <v>50</v>
      </c>
      <c r="W11" s="19"/>
      <c r="AJ11" t="s">
        <v>74</v>
      </c>
    </row>
    <row r="12" spans="2:36" x14ac:dyDescent="0.3">
      <c r="I12" s="19" t="s">
        <v>50</v>
      </c>
      <c r="J12" s="19"/>
      <c r="S12" t="s">
        <v>60</v>
      </c>
      <c r="Y12" t="s">
        <v>65</v>
      </c>
      <c r="AE12" t="s">
        <v>70</v>
      </c>
      <c r="AG12" s="19" t="s">
        <v>50</v>
      </c>
      <c r="AH12" s="19"/>
    </row>
    <row r="13" spans="2:36" x14ac:dyDescent="0.3">
      <c r="S13" t="s">
        <v>61</v>
      </c>
      <c r="AJ13" t="s">
        <v>75</v>
      </c>
    </row>
    <row r="14" spans="2:36" x14ac:dyDescent="0.3">
      <c r="L14" t="s">
        <v>51</v>
      </c>
      <c r="AJ14" t="s">
        <v>76</v>
      </c>
    </row>
    <row r="15" spans="2:36" x14ac:dyDescent="0.3">
      <c r="B15" s="1"/>
      <c r="L15" t="s">
        <v>55</v>
      </c>
      <c r="AJ15" t="s">
        <v>77</v>
      </c>
    </row>
    <row r="16" spans="2:36" x14ac:dyDescent="0.3">
      <c r="AJ16" t="s">
        <v>78</v>
      </c>
    </row>
    <row r="17" spans="2:36" x14ac:dyDescent="0.3">
      <c r="B17" s="14"/>
      <c r="AJ17" t="s">
        <v>79</v>
      </c>
    </row>
  </sheetData>
  <mergeCells count="2">
    <mergeCell ref="I7:L7"/>
    <mergeCell ref="I5:L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BFEA-088F-4836-88A0-8486F8CD409A}">
  <dimension ref="A1"/>
  <sheetViews>
    <sheetView workbookViewId="0">
      <selection activeCell="L33" sqref="L33"/>
    </sheetView>
  </sheetViews>
  <sheetFormatPr defaultRowHeight="14.4" x14ac:dyDescent="0.3"/>
  <sheetData/>
  <pageMargins left="0.7" right="0.7" top="0.75" bottom="0.75" header="0.3" footer="0.3"/>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1758882-E7ED-4BCF-A262-B90C81C26701}">
  <ds:schemaRefs/>
</ds:datastoreItem>
</file>

<file path=customXml/itemProps2.xml><?xml version="1.0" encoding="utf-8"?>
<ds:datastoreItem xmlns:ds="http://schemas.openxmlformats.org/officeDocument/2006/customXml" ds:itemID="{108605C0-731E-46AF-96E9-6B7E4346399D}">
  <ds:schemaRefs/>
</ds:datastoreItem>
</file>

<file path=customXml/itemProps3.xml><?xml version="1.0" encoding="utf-8"?>
<ds:datastoreItem xmlns:ds="http://schemas.openxmlformats.org/officeDocument/2006/customXml" ds:itemID="{3D38E2E6-0FC1-4CAE-B73D-899DD3450E66}">
  <ds:schemaRefs/>
</ds:datastoreItem>
</file>

<file path=customXml/itemProps4.xml><?xml version="1.0" encoding="utf-8"?>
<ds:datastoreItem xmlns:ds="http://schemas.openxmlformats.org/officeDocument/2006/customXml" ds:itemID="{FCB44891-D5C4-4668-BFF3-F4711A49E61C}">
  <ds:schemaRefs/>
</ds:datastoreItem>
</file>

<file path=customXml/itemProps5.xml><?xml version="1.0" encoding="utf-8"?>
<ds:datastoreItem xmlns:ds="http://schemas.openxmlformats.org/officeDocument/2006/customXml" ds:itemID="{E892EFB6-EF4A-462A-945A-17EF1CA94F4C}">
  <ds:schemaRefs/>
</ds:datastoreItem>
</file>

<file path=customXml/itemProps6.xml><?xml version="1.0" encoding="utf-8"?>
<ds:datastoreItem xmlns:ds="http://schemas.openxmlformats.org/officeDocument/2006/customXml" ds:itemID="{C2E2902C-850B-4C0B-833B-4F373141B935}">
  <ds:schemaRefs/>
</ds:datastoreItem>
</file>

<file path=customXml/itemProps7.xml><?xml version="1.0" encoding="utf-8"?>
<ds:datastoreItem xmlns:ds="http://schemas.openxmlformats.org/officeDocument/2006/customXml" ds:itemID="{0C83D56E-C6DF-4A86-AB7A-72371F2DFAD1}">
  <ds:schemaRefs/>
</ds:datastoreItem>
</file>

<file path=customXml/itemProps8.xml><?xml version="1.0" encoding="utf-8"?>
<ds:datastoreItem xmlns:ds="http://schemas.openxmlformats.org/officeDocument/2006/customXml" ds:itemID="{631DB4FA-2E7A-4BD3-898C-5EFEB68BCB74}">
  <ds:schemaRefs/>
</ds:datastoreItem>
</file>

<file path=customXml/itemProps9.xml><?xml version="1.0" encoding="utf-8"?>
<ds:datastoreItem xmlns:ds="http://schemas.openxmlformats.org/officeDocument/2006/customXml" ds:itemID="{CDBFBFC1-BB7A-4639-8F4A-20ACCE257FFA}">
  <ds:schemaRefs/>
</ds:datastoreItem>
</file>

<file path=customXml/itemProps10.xml><?xml version="1.0" encoding="utf-8"?>
<ds:datastoreItem xmlns:ds="http://schemas.openxmlformats.org/officeDocument/2006/customXml" ds:itemID="{CE482602-542D-428F-B35E-C63D83DCD55D}">
  <ds:schemaRefs/>
</ds:datastoreItem>
</file>

<file path=customXml/itemProps11.xml><?xml version="1.0" encoding="utf-8"?>
<ds:datastoreItem xmlns:ds="http://schemas.openxmlformats.org/officeDocument/2006/customXml" ds:itemID="{4145CEB0-0D1E-4911-B1E7-E93C94C8F163}">
  <ds:schemaRefs/>
</ds:datastoreItem>
</file>

<file path=customXml/itemProps12.xml><?xml version="1.0" encoding="utf-8"?>
<ds:datastoreItem xmlns:ds="http://schemas.openxmlformats.org/officeDocument/2006/customXml" ds:itemID="{5E9478F5-F0F7-402C-9331-9C468FEC09DC}">
  <ds:schemaRefs>
    <ds:schemaRef ds:uri="http://schemas.microsoft.com/DataMashup"/>
  </ds:schemaRefs>
</ds:datastoreItem>
</file>

<file path=customXml/itemProps13.xml><?xml version="1.0" encoding="utf-8"?>
<ds:datastoreItem xmlns:ds="http://schemas.openxmlformats.org/officeDocument/2006/customXml" ds:itemID="{2DAD7947-BA6D-4208-8CDD-9B4D9C1EB40E}">
  <ds:schemaRefs/>
</ds:datastoreItem>
</file>

<file path=customXml/itemProps14.xml><?xml version="1.0" encoding="utf-8"?>
<ds:datastoreItem xmlns:ds="http://schemas.openxmlformats.org/officeDocument/2006/customXml" ds:itemID="{07F63B76-D53D-4F36-9E12-18D35BFEB143}">
  <ds:schemaRefs/>
</ds:datastoreItem>
</file>

<file path=customXml/itemProps15.xml><?xml version="1.0" encoding="utf-8"?>
<ds:datastoreItem xmlns:ds="http://schemas.openxmlformats.org/officeDocument/2006/customXml" ds:itemID="{7AA9512E-C919-4A71-93C7-2D0E0194F2F0}">
  <ds:schemaRefs/>
</ds:datastoreItem>
</file>

<file path=customXml/itemProps16.xml><?xml version="1.0" encoding="utf-8"?>
<ds:datastoreItem xmlns:ds="http://schemas.openxmlformats.org/officeDocument/2006/customXml" ds:itemID="{CF6EA67A-AFC5-4559-B5C4-033C23E8079A}">
  <ds:schemaRefs/>
</ds:datastoreItem>
</file>

<file path=customXml/itemProps17.xml><?xml version="1.0" encoding="utf-8"?>
<ds:datastoreItem xmlns:ds="http://schemas.openxmlformats.org/officeDocument/2006/customXml" ds:itemID="{A117A56F-209C-4617-99C1-BF7B5A0FBD58}">
  <ds:schemaRefs/>
</ds:datastoreItem>
</file>

<file path=customXml/itemProps18.xml><?xml version="1.0" encoding="utf-8"?>
<ds:datastoreItem xmlns:ds="http://schemas.openxmlformats.org/officeDocument/2006/customXml" ds:itemID="{3B2AC7C5-8DC1-47DA-A90A-09158E99B4A2}">
  <ds:schemaRefs/>
</ds:datastoreItem>
</file>

<file path=customXml/itemProps19.xml><?xml version="1.0" encoding="utf-8"?>
<ds:datastoreItem xmlns:ds="http://schemas.openxmlformats.org/officeDocument/2006/customXml" ds:itemID="{E0B34F92-7ACC-4371-9A20-948FE2F81F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PivotTable</vt:lpstr>
      <vt:lpstr>Dashboard</vt:lpstr>
      <vt:lpstr>Sheet1</vt:lpstr>
      <vt:lpstr>PivotTable2</vt:lpstr>
      <vt:lpstr>Home</vt:lpstr>
      <vt:lpstr>Dashboard2</vt:lpstr>
      <vt:lpstr>Recommendation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elerakyesraa@yahoo.com</dc:creator>
  <cp:lastModifiedBy>MARIAM WEHBA Abo EISAOD</cp:lastModifiedBy>
  <dcterms:created xsi:type="dcterms:W3CDTF">2026-07-28T08:29:02Z</dcterms:created>
  <dcterms:modified xsi:type="dcterms:W3CDTF">2026-09-17T13:39:22Z</dcterms:modified>
</cp:coreProperties>
</file>