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/>
  <bookViews>
    <workbookView xWindow="1065" yWindow="-120" windowWidth="29040" windowHeight="15990"/>
  </bookViews>
  <sheets>
    <sheet name="Sheet1" sheetId="1" r:id="rId1"/>
  </sheets>
  <definedNames>
    <definedName name="_xlnm._FilterDatabase" localSheetId="0" hidden="1">Sheet1!$A$4:$CF$54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" l="1"/>
  <c r="R41" i="1"/>
  <c r="R30" i="1"/>
  <c r="N12" i="1" l="1"/>
  <c r="M39" i="1"/>
  <c r="R48" i="1"/>
  <c r="M48" i="1" s="1"/>
  <c r="R47" i="1"/>
  <c r="M47" i="1" s="1"/>
  <c r="R46" i="1"/>
  <c r="M46" i="1" s="1"/>
  <c r="R44" i="1"/>
  <c r="R43" i="1"/>
  <c r="M43" i="1" s="1"/>
  <c r="R38" i="1"/>
  <c r="M38" i="1" s="1"/>
  <c r="R37" i="1"/>
  <c r="R36" i="1"/>
  <c r="R32" i="1"/>
  <c r="M32" i="1" s="1"/>
  <c r="R24" i="1"/>
  <c r="M24" i="1" s="1"/>
  <c r="R23" i="1"/>
  <c r="M23" i="1" s="1"/>
  <c r="R22" i="1"/>
  <c r="M22" i="1" s="1"/>
  <c r="M37" i="1" l="1"/>
  <c r="M36" i="1"/>
  <c r="M44" i="1"/>
  <c r="M49" i="1"/>
  <c r="R10" i="1" l="1"/>
  <c r="M10" i="1" s="1"/>
  <c r="R35" i="1" l="1"/>
  <c r="M35" i="1" s="1"/>
  <c r="R42" i="1"/>
  <c r="R40" i="1"/>
  <c r="R34" i="1"/>
  <c r="M34" i="1" s="1"/>
  <c r="R33" i="1"/>
  <c r="M33" i="1" s="1"/>
  <c r="R15" i="1"/>
  <c r="R14" i="1"/>
  <c r="R12" i="1"/>
  <c r="R13" i="1"/>
  <c r="M13" i="1" s="1"/>
  <c r="R52" i="1"/>
  <c r="R31" i="1"/>
  <c r="M31" i="1" s="1"/>
  <c r="R29" i="1"/>
  <c r="R28" i="1"/>
  <c r="R27" i="1"/>
  <c r="R5" i="1"/>
  <c r="R26" i="1"/>
  <c r="R21" i="1"/>
  <c r="M21" i="1" s="1"/>
  <c r="R51" i="1"/>
  <c r="M51" i="1" s="1"/>
  <c r="R50" i="1"/>
  <c r="M50" i="1" s="1"/>
  <c r="R20" i="1"/>
  <c r="M20" i="1" s="1"/>
  <c r="R19" i="1"/>
  <c r="R18" i="1"/>
  <c r="M18" i="1" s="1"/>
  <c r="R17" i="1"/>
  <c r="M17" i="1" s="1"/>
  <c r="R16" i="1"/>
  <c r="M16" i="1" s="1"/>
  <c r="R11" i="1"/>
  <c r="R9" i="1"/>
  <c r="M9" i="1" s="1"/>
  <c r="R8" i="1"/>
  <c r="R7" i="1"/>
  <c r="M7" i="1" s="1"/>
  <c r="R6" i="1"/>
  <c r="M6" i="1" s="1"/>
  <c r="M42" i="1" l="1"/>
  <c r="M15" i="1"/>
  <c r="M52" i="1"/>
  <c r="M27" i="1"/>
  <c r="M8" i="1"/>
  <c r="M5" i="1"/>
  <c r="M40" i="1"/>
  <c r="M11" i="1"/>
  <c r="M14" i="1"/>
  <c r="M28" i="1"/>
  <c r="M12" i="1"/>
  <c r="M19" i="1"/>
  <c r="M26" i="1"/>
  <c r="M29" i="1"/>
</calcChain>
</file>

<file path=xl/comments1.xml><?xml version="1.0" encoding="utf-8"?>
<comments xmlns="http://schemas.openxmlformats.org/spreadsheetml/2006/main">
  <authors>
    <author>만든 이</author>
  </authors>
  <commentList>
    <comment ref="N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CAT </t>
        </r>
        <r>
          <rPr>
            <sz val="9"/>
            <color indexed="81"/>
            <rFont val="돋움"/>
            <family val="3"/>
            <charset val="129"/>
          </rPr>
          <t>수수료율</t>
        </r>
      </text>
    </comment>
    <comment ref="S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지금까지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수수료율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나타냄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html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수정송신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BJ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고객센터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고객센터에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고객센터로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레드비에서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전화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판매자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) :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</t>
        </r>
      </text>
    </comment>
    <comment ref="BK5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*</t>
        </r>
        <r>
          <rPr>
            <sz val="9"/>
            <color indexed="81"/>
            <rFont val="돋움"/>
            <family val="3"/>
            <charset val="129"/>
          </rPr>
          <t>네이버페이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부분취소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불가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레드비샵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부분취소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P6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Q6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업데이트</t>
        </r>
        <r>
          <rPr>
            <sz val="9"/>
            <color indexed="81"/>
            <rFont val="Tahoma"/>
            <family val="2"/>
          </rPr>
          <t xml:space="preserve"> : 2021-11-01</t>
        </r>
      </text>
    </comment>
    <comment ref="P7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Q7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업데이트</t>
        </r>
        <r>
          <rPr>
            <sz val="9"/>
            <color indexed="81"/>
            <rFont val="Tahoma"/>
            <family val="2"/>
          </rPr>
          <t xml:space="preserve"> : 2021-11-01</t>
        </r>
      </text>
    </comment>
    <comment ref="P8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Q8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업데이트</t>
        </r>
        <r>
          <rPr>
            <sz val="9"/>
            <color indexed="81"/>
            <rFont val="Tahoma"/>
            <family val="2"/>
          </rPr>
          <t xml:space="preserve"> : 2021-11-01</t>
        </r>
      </text>
    </comment>
    <comment ref="Y8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가격대에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9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2020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상쾌환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수수료율</t>
        </r>
        <r>
          <rPr>
            <sz val="9"/>
            <color indexed="81"/>
            <rFont val="Tahoma"/>
            <family val="2"/>
          </rPr>
          <t xml:space="preserve"> 4%</t>
        </r>
      </text>
    </comment>
    <comment ref="BK9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판매자고객센터에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</text>
    </comment>
    <comment ref="O10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결제수수료</t>
        </r>
        <r>
          <rPr>
            <sz val="9"/>
            <color indexed="81"/>
            <rFont val="Tahoma"/>
            <family val="2"/>
          </rPr>
          <t xml:space="preserve"> ~ 1.5%
-&gt; 2021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폐지
연동수수료</t>
        </r>
        <r>
          <rPr>
            <sz val="9"/>
            <color indexed="81"/>
            <rFont val="Tahoma"/>
            <family val="2"/>
          </rPr>
          <t xml:space="preserve"> 2%
-&gt; 2021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폐지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 · </t>
        </r>
        <r>
          <rPr>
            <sz val="9"/>
            <color indexed="81"/>
            <rFont val="돋움"/>
            <family val="3"/>
            <charset val="129"/>
          </rPr>
          <t>판매가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~ 2,000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: 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~ 100% </t>
        </r>
        <r>
          <rPr>
            <sz val="9"/>
            <color indexed="81"/>
            <rFont val="돋움"/>
            <family val="3"/>
            <charset val="129"/>
          </rPr>
          <t>이하만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 · </t>
        </r>
        <r>
          <rPr>
            <sz val="9"/>
            <color indexed="81"/>
            <rFont val="돋움"/>
            <family val="3"/>
            <charset val="129"/>
          </rPr>
          <t>판매가</t>
        </r>
        <r>
          <rPr>
            <sz val="9"/>
            <color indexed="81"/>
            <rFont val="Tahoma"/>
            <family val="2"/>
          </rPr>
          <t xml:space="preserve"> 2,000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~ 10,000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판매가의</t>
        </r>
        <r>
          <rPr>
            <sz val="9"/>
            <color indexed="81"/>
            <rFont val="Tahoma"/>
            <family val="2"/>
          </rPr>
          <t xml:space="preserve"> -50%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~ 100% </t>
        </r>
        <r>
          <rPr>
            <sz val="9"/>
            <color indexed="81"/>
            <rFont val="돋움"/>
            <family val="3"/>
            <charset val="129"/>
          </rPr>
          <t>이하만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 · </t>
        </r>
        <r>
          <rPr>
            <sz val="9"/>
            <color indexed="81"/>
            <rFont val="돋움"/>
            <family val="3"/>
            <charset val="129"/>
          </rPr>
          <t>판매가</t>
        </r>
        <r>
          <rPr>
            <sz val="9"/>
            <color indexed="81"/>
            <rFont val="Tahoma"/>
            <family val="2"/>
          </rPr>
          <t xml:space="preserve"> 10,000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판매가의</t>
        </r>
        <r>
          <rPr>
            <sz val="9"/>
            <color indexed="81"/>
            <rFont val="Tahoma"/>
            <family val="2"/>
          </rPr>
          <t xml:space="preserve"> -50%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판매가의</t>
        </r>
        <r>
          <rPr>
            <sz val="9"/>
            <color indexed="81"/>
            <rFont val="Tahoma"/>
            <family val="2"/>
          </rPr>
          <t xml:space="preserve"> + 50% </t>
        </r>
        <r>
          <rPr>
            <sz val="9"/>
            <color indexed="81"/>
            <rFont val="돋움"/>
            <family val="3"/>
            <charset val="129"/>
          </rPr>
          <t>이하만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AB1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쿠팡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사방넷으로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등록시</t>
        </r>
        <r>
          <rPr>
            <sz val="9"/>
            <color indexed="81"/>
            <rFont val="Tahoma"/>
            <family val="2"/>
          </rPr>
          <t xml:space="preserve"> jpg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전송됨</t>
        </r>
      </text>
    </comment>
    <comment ref="BJ12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(1) </t>
        </r>
        <r>
          <rPr>
            <sz val="9"/>
            <color indexed="81"/>
            <rFont val="돋움"/>
            <family val="3"/>
            <charset val="129"/>
          </rPr>
          <t>쿠팡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접속
</t>
        </r>
        <r>
          <rPr>
            <sz val="9"/>
            <color indexed="81"/>
            <rFont val="Tahoma"/>
            <family val="2"/>
          </rPr>
          <t xml:space="preserve">(2) </t>
        </r>
        <r>
          <rPr>
            <sz val="9"/>
            <color indexed="81"/>
            <rFont val="돋움"/>
            <family val="3"/>
            <charset val="129"/>
          </rPr>
          <t>주문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배송관리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배송관리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메뉴
</t>
        </r>
        <r>
          <rPr>
            <sz val="9"/>
            <color indexed="81"/>
            <rFont val="Tahoma"/>
            <family val="2"/>
          </rPr>
          <t xml:space="preserve">(3)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조회
</t>
        </r>
        <r>
          <rPr>
            <sz val="9"/>
            <color indexed="81"/>
            <rFont val="Tahoma"/>
            <family val="2"/>
          </rPr>
          <t xml:space="preserve">(4)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배송지연안내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</text>
    </comment>
    <comment ref="P14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2021-10-21
</t>
        </r>
        <r>
          <rPr>
            <sz val="9"/>
            <color indexed="81"/>
            <rFont val="돋움"/>
            <family val="3"/>
            <charset val="129"/>
          </rPr>
          <t>안녕하십니까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티몬스토어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컨택센터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파트너님의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문의하신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죄송하게도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추가적으로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옵션별로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판매하시는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면세사업자의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부가가치세법에서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규율하는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세금계산서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신고</t>
        </r>
        <r>
          <rPr>
            <sz val="9"/>
            <color indexed="81"/>
            <rFont val="Tahoma"/>
            <family val="2"/>
          </rPr>
          <t>·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불필요
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매년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일까지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면세사업장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현황신고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되셨으면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좋겠습니다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서비스를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노력하겠습니다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감사합니다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P15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AV15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2021-10-21
</t>
        </r>
        <r>
          <rPr>
            <sz val="9"/>
            <color indexed="81"/>
            <rFont val="돋움"/>
            <family val="3"/>
            <charset val="129"/>
          </rPr>
          <t>안녕하십니까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티몬스토어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컨택센터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파트너님의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문의하신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죄송하게도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추가적으로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옵션별로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판매하시는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면세사업자의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부가가치세법에서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규율하는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세금계산서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신고</t>
        </r>
        <r>
          <rPr>
            <sz val="9"/>
            <color indexed="81"/>
            <rFont val="Tahoma"/>
            <family val="2"/>
          </rPr>
          <t>·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불필요
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매년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일까지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면세사업장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현황신고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되셨으면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좋겠습니다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서비스를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노력하겠습니다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감사합니다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AA16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탑배너를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안넣었습니다</t>
        </r>
        <r>
          <rPr>
            <sz val="9"/>
            <color indexed="81"/>
            <rFont val="Tahoma"/>
            <family val="2"/>
          </rPr>
          <t>.</t>
        </r>
      </text>
    </comment>
    <comment ref="Y17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마이너스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옵션금액은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MD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확인하려면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협력사관리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상품공급계약정보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</text>
    </comment>
    <comment ref="AK19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MD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확인하려면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협력사관리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상품공급계약정보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</text>
    </comment>
    <comment ref="AL19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MD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확인하려면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협력사관리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상품공급계약정보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</text>
    </comment>
    <comment ref="AM19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MD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확인하려면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협력사관리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상품공급계약정보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</text>
    </comment>
    <comment ref="AN19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MD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확인하려면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어드민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협력사관리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상품공급계약정보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</text>
    </comment>
    <comment ref="M20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일반</t>
        </r>
        <r>
          <rPr>
            <sz val="9"/>
            <color indexed="81"/>
            <rFont val="Tahoma"/>
            <family val="2"/>
          </rPr>
          <t xml:space="preserve"> : 15%
</t>
        </r>
        <r>
          <rPr>
            <sz val="9"/>
            <color indexed="81"/>
            <rFont val="돋움"/>
            <family val="3"/>
            <charset val="129"/>
          </rPr>
          <t>텐텐</t>
        </r>
        <r>
          <rPr>
            <sz val="9"/>
            <color indexed="81"/>
            <rFont val="Tahoma"/>
            <family val="2"/>
          </rPr>
          <t xml:space="preserve"> : 30~35%</t>
        </r>
      </text>
    </comment>
    <comment ref="AC20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사이즈</t>
        </r>
        <r>
          <rPr>
            <sz val="9"/>
            <color indexed="81"/>
            <rFont val="Tahoma"/>
            <family val="2"/>
          </rPr>
          <t xml:space="preserve"> : 640*350</t>
        </r>
      </text>
    </comment>
    <comment ref="BK2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처리방법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고객센터에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</t>
        </r>
      </text>
    </comment>
    <comment ref="P26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명문화된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할인율임</t>
        </r>
      </text>
    </comment>
    <comment ref="BK28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동원몰로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부분취소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부분환불가능
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부분취소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부분환불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</text>
    </comment>
    <comment ref="Y29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마이너스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옵션금액은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Y30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마이너스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옵션금액은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Y3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마이너스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옵션금액은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U36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판매금액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
판매상품</t>
        </r>
        <r>
          <rPr>
            <sz val="9"/>
            <color indexed="81"/>
            <rFont val="Tahoma"/>
            <family val="2"/>
          </rPr>
          <t xml:space="preserve"> 1~500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
판매상품</t>
        </r>
        <r>
          <rPr>
            <sz val="9"/>
            <color indexed="81"/>
            <rFont val="Tahoma"/>
            <family val="2"/>
          </rPr>
          <t xml:space="preserve"> 501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~ :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</t>
        </r>
      </text>
    </comment>
    <comment ref="BD36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배송지연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2%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D+3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4%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D+4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5%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7%</t>
        </r>
        <r>
          <rPr>
            <sz val="9"/>
            <color indexed="81"/>
            <rFont val="돋움"/>
            <family val="3"/>
            <charset val="129"/>
          </rPr>
          <t xml:space="preserve">
결제일</t>
        </r>
        <r>
          <rPr>
            <sz val="9"/>
            <color indexed="81"/>
            <rFont val="Tahoma"/>
            <family val="2"/>
          </rPr>
          <t>D+6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10%
[</t>
        </r>
        <r>
          <rPr>
            <sz val="9"/>
            <color indexed="81"/>
            <rFont val="돋움"/>
            <family val="3"/>
            <charset val="129"/>
          </rPr>
          <t>품절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3%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D+3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4%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D+4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5%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7%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D+6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10%</t>
        </r>
      </text>
    </comment>
    <comment ref="U37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판매금액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
판매상품</t>
        </r>
        <r>
          <rPr>
            <sz val="9"/>
            <color indexed="81"/>
            <rFont val="Tahoma"/>
            <family val="2"/>
          </rPr>
          <t xml:space="preserve"> 1~500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
판매상품</t>
        </r>
        <r>
          <rPr>
            <sz val="9"/>
            <color indexed="81"/>
            <rFont val="Tahoma"/>
            <family val="2"/>
          </rPr>
          <t xml:space="preserve"> 501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~ :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배송지연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2%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D+3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4%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D+4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5%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7%</t>
        </r>
        <r>
          <rPr>
            <sz val="9"/>
            <color indexed="81"/>
            <rFont val="돋움"/>
            <family val="3"/>
            <charset val="129"/>
          </rPr>
          <t xml:space="preserve">
결제일</t>
        </r>
        <r>
          <rPr>
            <sz val="9"/>
            <color indexed="81"/>
            <rFont val="Tahoma"/>
            <family val="2"/>
          </rPr>
          <t>D+6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10%
[</t>
        </r>
        <r>
          <rPr>
            <sz val="9"/>
            <color indexed="81"/>
            <rFont val="돋움"/>
            <family val="3"/>
            <charset val="129"/>
          </rPr>
          <t>품절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3%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D+3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4%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D+4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5%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7%
</t>
        </r>
        <r>
          <rPr>
            <sz val="9"/>
            <color indexed="81"/>
            <rFont val="돋움"/>
            <family val="3"/>
            <charset val="129"/>
          </rPr>
          <t>결제일</t>
        </r>
        <r>
          <rPr>
            <sz val="9"/>
            <color indexed="81"/>
            <rFont val="Tahoma"/>
            <family val="2"/>
          </rPr>
          <t>D+6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: 10%</t>
        </r>
      </text>
    </comment>
    <comment ref="AV39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  <r>
          <rPr>
            <sz val="9"/>
            <color indexed="81"/>
            <rFont val="Tahoma"/>
            <family val="2"/>
          </rPr>
          <t>.</t>
        </r>
      </text>
    </comment>
    <comment ref="M40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식품</t>
        </r>
        <r>
          <rPr>
            <sz val="9"/>
            <color indexed="81"/>
            <rFont val="Tahoma"/>
            <family val="2"/>
          </rPr>
          <t xml:space="preserve"> : 15%
</t>
        </r>
        <r>
          <rPr>
            <sz val="9"/>
            <color indexed="81"/>
            <rFont val="돋움"/>
            <family val="3"/>
            <charset val="129"/>
          </rPr>
          <t>떡</t>
        </r>
        <r>
          <rPr>
            <sz val="9"/>
            <color indexed="81"/>
            <rFont val="Tahoma"/>
            <family val="2"/>
          </rPr>
          <t xml:space="preserve"> : 15%
</t>
        </r>
        <r>
          <rPr>
            <sz val="9"/>
            <color indexed="81"/>
            <rFont val="돋움"/>
            <family val="3"/>
            <charset val="129"/>
          </rPr>
          <t>아이누리</t>
        </r>
        <r>
          <rPr>
            <sz val="9"/>
            <color indexed="81"/>
            <rFont val="Tahoma"/>
            <family val="2"/>
          </rPr>
          <t xml:space="preserve"> : 15%
</t>
        </r>
        <r>
          <rPr>
            <sz val="9"/>
            <color indexed="81"/>
            <rFont val="돋움"/>
            <family val="3"/>
            <charset val="129"/>
          </rPr>
          <t>가와다</t>
        </r>
        <r>
          <rPr>
            <sz val="9"/>
            <color indexed="81"/>
            <rFont val="Tahoma"/>
            <family val="2"/>
          </rPr>
          <t xml:space="preserve"> : 15%
</t>
        </r>
        <r>
          <rPr>
            <sz val="9"/>
            <color indexed="81"/>
            <rFont val="돋움"/>
            <family val="3"/>
            <charset val="129"/>
          </rPr>
          <t>퍼즐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블록</t>
        </r>
        <r>
          <rPr>
            <sz val="9"/>
            <color indexed="81"/>
            <rFont val="Tahoma"/>
            <family val="2"/>
          </rPr>
          <t xml:space="preserve"> : 15%</t>
        </r>
      </text>
    </comment>
    <comment ref="BA50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없다가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생김</t>
        </r>
        <r>
          <rPr>
            <sz val="9"/>
            <color indexed="81"/>
            <rFont val="Tahoma"/>
            <family val="2"/>
          </rPr>
          <t xml:space="preserve"> 2019/2/14</t>
        </r>
      </text>
    </comment>
    <comment ref="BK5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처리방법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고객센터에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</t>
        </r>
      </text>
    </comment>
  </commentList>
</comments>
</file>

<file path=xl/sharedStrings.xml><?xml version="1.0" encoding="utf-8"?>
<sst xmlns="http://schemas.openxmlformats.org/spreadsheetml/2006/main" count="2186" uniqueCount="509">
  <si>
    <t>옥션</t>
  </si>
  <si>
    <t>지마켓</t>
  </si>
  <si>
    <t>11번가</t>
  </si>
  <si>
    <t>인터파크</t>
  </si>
  <si>
    <t>GS샵</t>
  </si>
  <si>
    <t>롯데홈쇼핑</t>
  </si>
  <si>
    <t>홈앤쇼핑</t>
  </si>
  <si>
    <t>롯데닷컴</t>
  </si>
  <si>
    <t>이마트</t>
  </si>
  <si>
    <t>신세계</t>
  </si>
  <si>
    <t>1300K</t>
  </si>
  <si>
    <t>YES24</t>
  </si>
  <si>
    <t>동원몰</t>
  </si>
  <si>
    <t>텐바이텐</t>
  </si>
  <si>
    <t>바보사랑</t>
  </si>
  <si>
    <t>POOM</t>
  </si>
  <si>
    <t>위메프(구)</t>
  </si>
  <si>
    <t>쿠팡</t>
  </si>
  <si>
    <t>핫트랙스</t>
  </si>
  <si>
    <t>위메프(신)</t>
  </si>
  <si>
    <t>iSTYLE24</t>
  </si>
  <si>
    <t>당일출고 기준</t>
  </si>
  <si>
    <t>출고 리드타임</t>
  </si>
  <si>
    <t>1일</t>
  </si>
  <si>
    <t>3일</t>
  </si>
  <si>
    <t>패널티 점수 부과</t>
  </si>
  <si>
    <t>제한 없음</t>
  </si>
  <si>
    <t>2일</t>
  </si>
  <si>
    <t>지연 벌금 + 판매 중지</t>
  </si>
  <si>
    <t>지연 벌금</t>
  </si>
  <si>
    <t>딜마다 다름</t>
  </si>
  <si>
    <t>어드민 휴무일 지정 시스템</t>
  </si>
  <si>
    <t>POOM 고객센터 전화 요청</t>
  </si>
  <si>
    <t xml:space="preserve"> </t>
    <phoneticPr fontId="1" type="noConversion"/>
  </si>
  <si>
    <t>쇼핑몰</t>
    <phoneticPr fontId="1" type="noConversion"/>
  </si>
  <si>
    <t>가능</t>
    <phoneticPr fontId="1" type="noConversion"/>
  </si>
  <si>
    <t>불가능</t>
    <phoneticPr fontId="1" type="noConversion"/>
  </si>
  <si>
    <t>티몬(딜)</t>
    <phoneticPr fontId="1" type="noConversion"/>
  </si>
  <si>
    <t>티몬(오픈마켓)</t>
    <phoneticPr fontId="1" type="noConversion"/>
  </si>
  <si>
    <t>자동 아님</t>
    <phoneticPr fontId="1" type="noConversion"/>
  </si>
  <si>
    <t>오픈마켓</t>
    <phoneticPr fontId="1" type="noConversion"/>
  </si>
  <si>
    <t>자사몰</t>
    <phoneticPr fontId="1" type="noConversion"/>
  </si>
  <si>
    <t>종합몰</t>
    <phoneticPr fontId="1" type="noConversion"/>
  </si>
  <si>
    <t>전문몰</t>
    <phoneticPr fontId="1" type="noConversion"/>
  </si>
  <si>
    <t>소셜</t>
    <phoneticPr fontId="1" type="noConversion"/>
  </si>
  <si>
    <t>기타</t>
    <phoneticPr fontId="1" type="noConversion"/>
  </si>
  <si>
    <t>상품명 변경</t>
    <phoneticPr fontId="1" type="noConversion"/>
  </si>
  <si>
    <t>가격 변경</t>
    <phoneticPr fontId="1" type="noConversion"/>
  </si>
  <si>
    <t>직접 수정 가능</t>
    <phoneticPr fontId="1" type="noConversion"/>
  </si>
  <si>
    <t>대표이미지 변경</t>
    <phoneticPr fontId="1" type="noConversion"/>
  </si>
  <si>
    <t>판매상태 변경</t>
    <phoneticPr fontId="1" type="noConversion"/>
  </si>
  <si>
    <t>직접 수정 가능</t>
    <phoneticPr fontId="1" type="noConversion"/>
  </si>
  <si>
    <t>패널티 확인 방법</t>
    <phoneticPr fontId="1" type="noConversion"/>
  </si>
  <si>
    <t>패널티 발생 여부</t>
    <phoneticPr fontId="1" type="noConversion"/>
  </si>
  <si>
    <t>셀러오피스&gt;회원정보&gt;등급신용점수 조회&gt; 판매등급 안내</t>
  </si>
  <si>
    <t>어드민 메인화면에서 확인 가능</t>
  </si>
  <si>
    <t>정산관리 &gt; 패널티 현황조회</t>
    <phoneticPr fontId="1" type="noConversion"/>
  </si>
  <si>
    <t xml:space="preserve">어드민 메인화면에서 확인가능 </t>
  </si>
  <si>
    <t>어드민 메인화면에서 확인가능 (메일로 발송됨)</t>
    <phoneticPr fontId="1" type="noConversion"/>
  </si>
  <si>
    <t>배송관리&gt;패널티 현황/관리</t>
  </si>
  <si>
    <t xml:space="preserve">어드민 메인화면에서 확인가능 </t>
    <phoneticPr fontId="1" type="noConversion"/>
  </si>
  <si>
    <t>판매신용점수 감소(노출 및 해택 순의 하락)</t>
    <phoneticPr fontId="1" type="noConversion"/>
  </si>
  <si>
    <t>1단계 : 출고일 미준수 및 품절로 판매종료된 상품의 판매종료 해제 제한
2단계 : 신규 상품등록 제한(영업일 기준 10일)
3단계 : 거래 종결</t>
    <phoneticPr fontId="1" type="noConversion"/>
  </si>
  <si>
    <t>1. 해당 상품에 대해서 발송불가 걸렸을때 상품 품절 / 3일간 재고 등록 불가
2. 월별 배송 불가율 4%이상 3회연속 / 10%이상일경우 10일 영업제한</t>
    <phoneticPr fontId="1" type="noConversion"/>
  </si>
  <si>
    <t>1회 :신규상품 등록중지 2회: 상품 쿠폰 적용 중지 3회: 상품 판매중지(하위 1% 업체에 해당함)</t>
    <phoneticPr fontId="1" type="noConversion"/>
  </si>
  <si>
    <t xml:space="preserve">1단계 해당 딜 판매중지 2단계 1개월 해당 딜 판매중지  
3단계 해당 카테고리 판매중지 4단계 3개월 해당 카테고리 판매중지 </t>
    <phoneticPr fontId="1" type="noConversion"/>
  </si>
  <si>
    <t xml:space="preserve">정산금액에 반영 </t>
  </si>
  <si>
    <t>누적시 판매 중지</t>
    <phoneticPr fontId="1" type="noConversion"/>
  </si>
  <si>
    <t>어드민 메인화면에서 확인가능</t>
    <phoneticPr fontId="1" type="noConversion"/>
  </si>
  <si>
    <t>누적시 예정 딜 진행 보류 협희(금액으로 보상)</t>
    <phoneticPr fontId="1" type="noConversion"/>
  </si>
  <si>
    <t>배송지연, 품절</t>
  </si>
  <si>
    <t>판매자 책임에 의한 반품 교환1점 배송지연 3점 품절 3점(지연일수 x (상품판매가-판매부가세) x 2%
)</t>
    <phoneticPr fontId="1" type="noConversion"/>
  </si>
  <si>
    <t>소명 가능여부</t>
    <phoneticPr fontId="1" type="noConversion"/>
  </si>
  <si>
    <t>1단계: 주의(최초 발생) 2단계: 경고( 7일간 신규상품등록 금지)  10점 이상 &amp; 신용점수 비율 (신용점수/결제건수) 40%이상으로 변경 됩니다.신용점수가 10점 이상 &amp; 신용점수 비율 (신용점수/결제건수) 20% 이상인 경우 지식쇼핑 인기도가 
하락
3단계: 이용제한(판매활동 및 정산 제한)</t>
    <phoneticPr fontId="1" type="noConversion"/>
  </si>
  <si>
    <t>2일</t>
    <phoneticPr fontId="1" type="noConversion"/>
  </si>
  <si>
    <t>자동 회수 안됨</t>
    <phoneticPr fontId="1" type="noConversion"/>
  </si>
  <si>
    <t>6일</t>
    <phoneticPr fontId="1" type="noConversion"/>
  </si>
  <si>
    <t>전문몰</t>
    <phoneticPr fontId="1" type="noConversion"/>
  </si>
  <si>
    <t>하이마트</t>
    <phoneticPr fontId="1" type="noConversion"/>
  </si>
  <si>
    <t xml:space="preserve"> </t>
    <phoneticPr fontId="1" type="noConversion"/>
  </si>
  <si>
    <t>카카오 톡스토어</t>
    <phoneticPr fontId="1" type="noConversion"/>
  </si>
  <si>
    <t>사방넷 실결제금액 수집 가능여부</t>
    <phoneticPr fontId="1" type="noConversion"/>
  </si>
  <si>
    <t>가능</t>
  </si>
  <si>
    <t>가능</t>
    <phoneticPr fontId="1" type="noConversion"/>
  </si>
  <si>
    <t>불가능</t>
    <phoneticPr fontId="1" type="noConversion"/>
  </si>
  <si>
    <t>가능</t>
    <phoneticPr fontId="1" type="noConversion"/>
  </si>
  <si>
    <t>가능</t>
    <phoneticPr fontId="1" type="noConversion"/>
  </si>
  <si>
    <t>불가능</t>
    <phoneticPr fontId="1" type="noConversion"/>
  </si>
  <si>
    <t>가능(즉할 적용까지 집계)</t>
    <phoneticPr fontId="1" type="noConversion"/>
  </si>
  <si>
    <t>패널티</t>
    <phoneticPr fontId="1" type="noConversion"/>
  </si>
  <si>
    <t>패널티 발생원인</t>
    <phoneticPr fontId="1" type="noConversion"/>
  </si>
  <si>
    <t>자동</t>
  </si>
  <si>
    <t>자동</t>
    <phoneticPr fontId="1" type="noConversion"/>
  </si>
  <si>
    <t>발생</t>
  </si>
  <si>
    <t>미발생</t>
  </si>
  <si>
    <t>불가능</t>
  </si>
  <si>
    <t>가능/불가능</t>
    <phoneticPr fontId="1" type="noConversion"/>
  </si>
  <si>
    <t>상품 전시 중지</t>
  </si>
  <si>
    <t>상품수정 권한</t>
    <phoneticPr fontId="1" type="noConversion"/>
  </si>
  <si>
    <t>MD 승인 필요</t>
    <phoneticPr fontId="1" type="noConversion"/>
  </si>
  <si>
    <t>상세페이지 내 배송공지(탑배너)</t>
    <phoneticPr fontId="1" type="noConversion"/>
  </si>
  <si>
    <t>배송 휴무 공지</t>
    <phoneticPr fontId="1" type="noConversion"/>
  </si>
  <si>
    <t>쇼핑몰코드</t>
    <phoneticPr fontId="1" type="noConversion"/>
  </si>
  <si>
    <t>shop0067</t>
  </si>
  <si>
    <t>shop0068</t>
  </si>
  <si>
    <t>shop0004</t>
  </si>
  <si>
    <t>shop0055</t>
  </si>
  <si>
    <t>shop0129</t>
  </si>
  <si>
    <t>shop0098</t>
  </si>
  <si>
    <t>shop0087</t>
  </si>
  <si>
    <t>shop0054</t>
  </si>
  <si>
    <t>shop0010</t>
  </si>
  <si>
    <t>shop0101</t>
  </si>
  <si>
    <t>shop0100</t>
  </si>
  <si>
    <t>shop0023</t>
  </si>
  <si>
    <t>shop0029</t>
  </si>
  <si>
    <t>shop0036</t>
  </si>
  <si>
    <t>shop0042</t>
  </si>
  <si>
    <t>shop0069</t>
  </si>
  <si>
    <t>shop0071</t>
  </si>
  <si>
    <t>shop0073</t>
  </si>
  <si>
    <t>shop0075</t>
  </si>
  <si>
    <t>shop0076</t>
  </si>
  <si>
    <t>shop0078</t>
  </si>
  <si>
    <t>shop0126</t>
  </si>
  <si>
    <t>shop0287</t>
  </si>
  <si>
    <t>shop0273</t>
  </si>
  <si>
    <t>shop0197</t>
  </si>
  <si>
    <t>shop0121</t>
    <phoneticPr fontId="1" type="noConversion"/>
  </si>
  <si>
    <t>shop0018</t>
    <phoneticPr fontId="1" type="noConversion"/>
  </si>
  <si>
    <t>일괄공지등록 (MD에게 요청)</t>
    <phoneticPr fontId="1" type="noConversion"/>
  </si>
  <si>
    <t>어드민 휴무일 지정 시스템</t>
    <phoneticPr fontId="1" type="noConversion"/>
  </si>
  <si>
    <t>직접 연락</t>
    <phoneticPr fontId="1" type="noConversion"/>
  </si>
  <si>
    <t>고객센터</t>
    <phoneticPr fontId="1" type="noConversion"/>
  </si>
  <si>
    <t>직접 연락/ 어드민(판매자 직접)</t>
    <phoneticPr fontId="1" type="noConversion"/>
  </si>
  <si>
    <t>출고 지연
등록 방법</t>
    <phoneticPr fontId="1" type="noConversion"/>
  </si>
  <si>
    <t>자동</t>
    <phoneticPr fontId="1" type="noConversion"/>
  </si>
  <si>
    <t>자동 아님</t>
    <phoneticPr fontId="1" type="noConversion"/>
  </si>
  <si>
    <t>기본
수수료율</t>
    <phoneticPr fontId="1" type="noConversion"/>
  </si>
  <si>
    <t>연동
수수료율</t>
    <phoneticPr fontId="1" type="noConversion"/>
  </si>
  <si>
    <t>할인
부담비율</t>
    <phoneticPr fontId="1" type="noConversion"/>
  </si>
  <si>
    <t>쇼핑몰 최대
상시 할인율</t>
    <phoneticPr fontId="1" type="noConversion"/>
  </si>
  <si>
    <t>분담률</t>
    <phoneticPr fontId="1" type="noConversion"/>
  </si>
  <si>
    <t>행사 수수료율</t>
    <phoneticPr fontId="1" type="noConversion"/>
  </si>
  <si>
    <t>15%~</t>
    <phoneticPr fontId="1" type="noConversion"/>
  </si>
  <si>
    <t>10%~</t>
    <phoneticPr fontId="1" type="noConversion"/>
  </si>
  <si>
    <t>8%~</t>
    <phoneticPr fontId="1" type="noConversion"/>
  </si>
  <si>
    <t>6.1%~</t>
    <phoneticPr fontId="1" type="noConversion"/>
  </si>
  <si>
    <t>17%~</t>
    <phoneticPr fontId="1" type="noConversion"/>
  </si>
  <si>
    <t>5%~</t>
    <phoneticPr fontId="1" type="noConversion"/>
  </si>
  <si>
    <t>7%~</t>
    <phoneticPr fontId="1" type="noConversion"/>
  </si>
  <si>
    <t>가격 차등
옵션 등록
가능 여부</t>
    <phoneticPr fontId="1" type="noConversion"/>
  </si>
  <si>
    <t>가능</t>
    <phoneticPr fontId="1" type="noConversion"/>
  </si>
  <si>
    <t>불가능</t>
    <phoneticPr fontId="1" type="noConversion"/>
  </si>
  <si>
    <t>고객약속일 등록</t>
    <phoneticPr fontId="1" type="noConversion"/>
  </si>
  <si>
    <t>배송지연 신고</t>
    <phoneticPr fontId="1" type="noConversion"/>
  </si>
  <si>
    <t>없음</t>
  </si>
  <si>
    <t>10%~</t>
    <phoneticPr fontId="1" type="noConversion"/>
  </si>
  <si>
    <t>상세이미지
html 여부</t>
    <phoneticPr fontId="1" type="noConversion"/>
  </si>
  <si>
    <t>O</t>
    <phoneticPr fontId="1" type="noConversion"/>
  </si>
  <si>
    <t>X</t>
    <phoneticPr fontId="1" type="noConversion"/>
  </si>
  <si>
    <t>shop0372</t>
  </si>
  <si>
    <t>제한 없음</t>
    <phoneticPr fontId="1" type="noConversion"/>
  </si>
  <si>
    <t>GIF 사용 가능 여부</t>
    <phoneticPr fontId="1" type="noConversion"/>
  </si>
  <si>
    <t>가능</t>
    <phoneticPr fontId="1" type="noConversion"/>
  </si>
  <si>
    <t>스마트스토어</t>
    <phoneticPr fontId="1" type="noConversion"/>
  </si>
  <si>
    <t>가능/불가능</t>
    <phoneticPr fontId="1" type="noConversion"/>
  </si>
  <si>
    <t>홈플러스</t>
    <phoneticPr fontId="1" type="noConversion"/>
  </si>
  <si>
    <t>SK스토아</t>
    <phoneticPr fontId="1" type="noConversion"/>
  </si>
  <si>
    <t>오픈마켓/소셜</t>
    <phoneticPr fontId="1" type="noConversion"/>
  </si>
  <si>
    <t>폐쇄몰</t>
    <phoneticPr fontId="1" type="noConversion"/>
  </si>
  <si>
    <t>오사라마켓</t>
    <phoneticPr fontId="1" type="noConversion"/>
  </si>
  <si>
    <t>shop0344</t>
  </si>
  <si>
    <t>shop0243</t>
  </si>
  <si>
    <t>직납</t>
    <phoneticPr fontId="1" type="noConversion"/>
  </si>
  <si>
    <t>오픈마켓/자사몰</t>
    <phoneticPr fontId="1" type="noConversion"/>
  </si>
  <si>
    <t>7%~</t>
    <phoneticPr fontId="1" type="noConversion"/>
  </si>
  <si>
    <t>4%~</t>
    <phoneticPr fontId="1" type="noConversion"/>
  </si>
  <si>
    <t>제주, 도서산간
추가배송비</t>
    <phoneticPr fontId="1" type="noConversion"/>
  </si>
  <si>
    <t>자동 아님</t>
    <phoneticPr fontId="1" type="noConversion"/>
  </si>
  <si>
    <t>자동</t>
    <phoneticPr fontId="1" type="noConversion"/>
  </si>
  <si>
    <t>직접 연락</t>
    <phoneticPr fontId="1" type="noConversion"/>
  </si>
  <si>
    <t>고객센터</t>
    <phoneticPr fontId="1" type="noConversion"/>
  </si>
  <si>
    <t>해당 없음</t>
    <phoneticPr fontId="1" type="noConversion"/>
  </si>
  <si>
    <t>직납</t>
    <phoneticPr fontId="1" type="noConversion"/>
  </si>
  <si>
    <t>마켓컬리</t>
    <phoneticPr fontId="1" type="noConversion"/>
  </si>
  <si>
    <t>쿠팡 로켓배송</t>
    <phoneticPr fontId="1" type="noConversion"/>
  </si>
  <si>
    <t>선물하기</t>
    <phoneticPr fontId="1" type="noConversion"/>
  </si>
  <si>
    <t>불가능(2020.12.28)</t>
    <phoneticPr fontId="1" type="noConversion"/>
  </si>
  <si>
    <t>가능</t>
    <phoneticPr fontId="1" type="noConversion"/>
  </si>
  <si>
    <t>로켓만 가능</t>
    <phoneticPr fontId="1" type="noConversion"/>
  </si>
  <si>
    <t>해당 없음</t>
    <phoneticPr fontId="1" type="noConversion"/>
  </si>
  <si>
    <t>사방넷 연동여부</t>
    <phoneticPr fontId="1" type="noConversion"/>
  </si>
  <si>
    <t>O</t>
    <phoneticPr fontId="1" type="noConversion"/>
  </si>
  <si>
    <t>제주, 도서산간
추가배송비 요청</t>
    <phoneticPr fontId="1" type="noConversion"/>
  </si>
  <si>
    <t>재고부족
안내 방법</t>
    <phoneticPr fontId="1" type="noConversion"/>
  </si>
  <si>
    <t>???</t>
    <phoneticPr fontId="1" type="noConversion"/>
  </si>
  <si>
    <t>???</t>
    <phoneticPr fontId="1" type="noConversion"/>
  </si>
  <si>
    <t>직접 연락/고객센터</t>
    <phoneticPr fontId="1" type="noConversion"/>
  </si>
  <si>
    <t>사방넷 배송비 수집 가능여부</t>
    <phoneticPr fontId="1" type="noConversion"/>
  </si>
  <si>
    <t>전문몰</t>
    <phoneticPr fontId="1" type="noConversion"/>
  </si>
  <si>
    <t>shop0416</t>
    <phoneticPr fontId="1" type="noConversion"/>
  </si>
  <si>
    <t>O</t>
    <phoneticPr fontId="1" type="noConversion"/>
  </si>
  <si>
    <t>아트박스</t>
    <phoneticPr fontId="1" type="noConversion"/>
  </si>
  <si>
    <t>해당없음(무료배송)</t>
    <phoneticPr fontId="1" type="noConversion"/>
  </si>
  <si>
    <t>불가능</t>
    <phoneticPr fontId="1" type="noConversion"/>
  </si>
  <si>
    <t>가능</t>
    <phoneticPr fontId="1" type="noConversion"/>
  </si>
  <si>
    <t>가능</t>
    <phoneticPr fontId="1" type="noConversion"/>
  </si>
  <si>
    <t>불가능</t>
    <phoneticPr fontId="1" type="noConversion"/>
  </si>
  <si>
    <t>중복수집됨</t>
    <phoneticPr fontId="1" type="noConversion"/>
  </si>
  <si>
    <t>중복수집됨</t>
    <phoneticPr fontId="1" type="noConversion"/>
  </si>
  <si>
    <t>가능</t>
    <phoneticPr fontId="1" type="noConversion"/>
  </si>
  <si>
    <t>불가능</t>
    <phoneticPr fontId="1" type="noConversion"/>
  </si>
  <si>
    <t>불가능</t>
    <phoneticPr fontId="1" type="noConversion"/>
  </si>
  <si>
    <t>가능</t>
    <phoneticPr fontId="1" type="noConversion"/>
  </si>
  <si>
    <t>불가능(2021.12.28)</t>
    <phoneticPr fontId="1" type="noConversion"/>
  </si>
  <si>
    <t>해당없음</t>
    <phoneticPr fontId="1" type="noConversion"/>
  </si>
  <si>
    <t>전문몰</t>
    <phoneticPr fontId="1" type="noConversion"/>
  </si>
  <si>
    <t>보리보리</t>
    <phoneticPr fontId="1" type="noConversion"/>
  </si>
  <si>
    <t>하프클럽</t>
    <phoneticPr fontId="1" type="noConversion"/>
  </si>
  <si>
    <t>shop0387</t>
    <phoneticPr fontId="1" type="noConversion"/>
  </si>
  <si>
    <t>최소 2만 원 ~ 최대 10만 원</t>
    <phoneticPr fontId="1" type="noConversion"/>
  </si>
  <si>
    <t>발생</t>
    <phoneticPr fontId="1" type="noConversion"/>
  </si>
  <si>
    <t>-50%~+100%</t>
    <phoneticPr fontId="1" type="noConversion"/>
  </si>
  <si>
    <t>-50%~+100%</t>
    <phoneticPr fontId="1" type="noConversion"/>
  </si>
  <si>
    <t>-50%~+100%이상</t>
    <phoneticPr fontId="1" type="noConversion"/>
  </si>
  <si>
    <t>0%~</t>
    <phoneticPr fontId="1" type="noConversion"/>
  </si>
  <si>
    <t>추가구성 상품
등록 가능 여부</t>
    <phoneticPr fontId="1" type="noConversion"/>
  </si>
  <si>
    <t>옵션상품 운영 가능 여부/
가격 차등범위</t>
    <phoneticPr fontId="1" type="noConversion"/>
  </si>
  <si>
    <t>불가능</t>
    <phoneticPr fontId="1" type="noConversion"/>
  </si>
  <si>
    <t>가능</t>
    <phoneticPr fontId="1" type="noConversion"/>
  </si>
  <si>
    <t>html</t>
    <phoneticPr fontId="1" type="noConversion"/>
  </si>
  <si>
    <t>불가능</t>
    <phoneticPr fontId="1" type="noConversion"/>
  </si>
  <si>
    <t>가능</t>
    <phoneticPr fontId="1" type="noConversion"/>
  </si>
  <si>
    <t>백화점</t>
    <phoneticPr fontId="1" type="noConversion"/>
  </si>
  <si>
    <t>롯데백화점</t>
    <phoneticPr fontId="1" type="noConversion"/>
  </si>
  <si>
    <t>만개의레시피</t>
    <phoneticPr fontId="1" type="noConversion"/>
  </si>
  <si>
    <t>chop0010</t>
  </si>
  <si>
    <t>shop0428</t>
  </si>
  <si>
    <t>카카오 메이커스</t>
    <phoneticPr fontId="1" type="noConversion"/>
  </si>
  <si>
    <t>chop0009</t>
  </si>
  <si>
    <t>13%~15%</t>
    <phoneticPr fontId="1" type="noConversion"/>
  </si>
  <si>
    <t>html</t>
    <phoneticPr fontId="1" type="noConversion"/>
  </si>
  <si>
    <t>해당 없음</t>
    <phoneticPr fontId="1" type="noConversion"/>
  </si>
  <si>
    <t>비노출 상품 등록</t>
    <phoneticPr fontId="1" type="noConversion"/>
  </si>
  <si>
    <t>가능 (상품등록 -&gt; 가격비교 사이트 등록 : 네이버쇼핑 체크 해제 / 전시상태 : 전시중지)</t>
    <phoneticPr fontId="1" type="noConversion"/>
  </si>
  <si>
    <t>13%~</t>
    <phoneticPr fontId="1" type="noConversion"/>
  </si>
  <si>
    <t>X</t>
    <phoneticPr fontId="1" type="noConversion"/>
  </si>
  <si>
    <t>O</t>
    <phoneticPr fontId="1" type="noConversion"/>
  </si>
  <si>
    <t>해당 없음</t>
    <phoneticPr fontId="1" type="noConversion"/>
  </si>
  <si>
    <t>O(중지시켜놓음)</t>
    <phoneticPr fontId="1" type="noConversion"/>
  </si>
  <si>
    <t>과/면세 구분
등록 가능 여부</t>
    <phoneticPr fontId="1" type="noConversion"/>
  </si>
  <si>
    <t>가능(ID분리)</t>
    <phoneticPr fontId="1" type="noConversion"/>
  </si>
  <si>
    <t>가능(사방넷:B3상품정보 -&gt; 세금구분)</t>
    <phoneticPr fontId="1" type="noConversion"/>
  </si>
  <si>
    <t>불가능(카테고리별로 정해져있음)</t>
    <phoneticPr fontId="1" type="noConversion"/>
  </si>
  <si>
    <t>신세계 오픈마켓</t>
    <phoneticPr fontId="1" type="noConversion"/>
  </si>
  <si>
    <t>가능(사방넷C1부가정보코드 -&gt; 매입과세여부)</t>
    <phoneticPr fontId="1" type="noConversion"/>
  </si>
  <si>
    <t>카카오톡 선물하기</t>
    <phoneticPr fontId="1" type="noConversion"/>
  </si>
  <si>
    <t>shop0449</t>
    <phoneticPr fontId="1" type="noConversion"/>
  </si>
  <si>
    <t>shop0199</t>
    <phoneticPr fontId="1" type="noConversion"/>
  </si>
  <si>
    <t>shop0411</t>
  </si>
  <si>
    <t>chop0005</t>
  </si>
  <si>
    <t>B마트</t>
    <phoneticPr fontId="1" type="noConversion"/>
  </si>
  <si>
    <t>▲(주문연동가능, 상품등록불가)</t>
    <phoneticPr fontId="1" type="noConversion"/>
  </si>
  <si>
    <t>가능(사방넷C1부가정보코드 -&gt; 면세 브랜드 선택)</t>
    <phoneticPr fontId="1" type="noConversion"/>
  </si>
  <si>
    <t>shop0298</t>
  </si>
  <si>
    <t>수수료 부과
기준 금액</t>
    <phoneticPr fontId="1" type="noConversion"/>
  </si>
  <si>
    <t>정상가(할인 적용 전 판매가)</t>
    <phoneticPr fontId="1" type="noConversion"/>
  </si>
  <si>
    <t>할인 적용 후 판매가</t>
    <phoneticPr fontId="1" type="noConversion"/>
  </si>
  <si>
    <t>사방넷 연동</t>
    <phoneticPr fontId="1" type="noConversion"/>
  </si>
  <si>
    <t>게시 완료</t>
  </si>
  <si>
    <t>59,000 (매출 100만 원 이상시)</t>
    <phoneticPr fontId="1" type="noConversion"/>
  </si>
  <si>
    <t>서버
유지비 (월)</t>
    <phoneticPr fontId="1" type="noConversion"/>
  </si>
  <si>
    <t>55,000 (매출 100만 원 이상시)</t>
    <phoneticPr fontId="1" type="noConversion"/>
  </si>
  <si>
    <t>롯데온</t>
    <phoneticPr fontId="1" type="noConversion"/>
  </si>
  <si>
    <t>shop0007</t>
    <phoneticPr fontId="1" type="noConversion"/>
  </si>
  <si>
    <t>계정</t>
    <phoneticPr fontId="1" type="noConversion"/>
  </si>
  <si>
    <t>redbee</t>
    <phoneticPr fontId="1" type="noConversion"/>
  </si>
  <si>
    <t>redbeesupermycat</t>
    <phoneticPr fontId="1" type="noConversion"/>
  </si>
  <si>
    <t>keviniskjh@red-bee.co.kr</t>
    <phoneticPr fontId="1" type="noConversion"/>
  </si>
  <si>
    <t>bartera@red-bee.co.kr</t>
    <phoneticPr fontId="1" type="noConversion"/>
  </si>
  <si>
    <t>99,000원 (매출 100만 원 이상시)</t>
    <phoneticPr fontId="1" type="noConversion"/>
  </si>
  <si>
    <t>redbee_direct</t>
    <phoneticPr fontId="1" type="noConversion"/>
  </si>
  <si>
    <t>운송장 수정</t>
    <phoneticPr fontId="1" type="noConversion"/>
  </si>
  <si>
    <t>어드민 &gt; 협력사배송관리 &gt; 협력사출고/고객인수등록 &gt; 세 번째 탭 출고/고객인수등록현황 에서 수정 후 저장</t>
    <phoneticPr fontId="1" type="noConversion"/>
  </si>
  <si>
    <t>자동</t>
    <phoneticPr fontId="1" type="noConversion"/>
  </si>
  <si>
    <t>자동 아님</t>
    <phoneticPr fontId="1" type="noConversion"/>
  </si>
  <si>
    <t>탑배너 게시</t>
  </si>
  <si>
    <t>어드민 휴무일 지정 시스템 + 탑배너</t>
  </si>
  <si>
    <t>어드민 판매자 공지 + 탑배너</t>
  </si>
  <si>
    <t xml:space="preserve">어드민 휴무일 지정 시스템 + 탑배너 </t>
  </si>
  <si>
    <t>일괄공지등록 (MD에게 요청) + 탑배너</t>
  </si>
  <si>
    <t>리뉴얼 오픈 후 없음 / 추후 확인 필요</t>
  </si>
  <si>
    <t>미운영 / 추후 확인 필요</t>
  </si>
  <si>
    <t>해당사항 없음</t>
  </si>
  <si>
    <t>미운영</t>
  </si>
  <si>
    <t>메뉴</t>
    <phoneticPr fontId="1" type="noConversion"/>
  </si>
  <si>
    <t>휴무 공지 방법</t>
    <phoneticPr fontId="1" type="noConversion"/>
  </si>
  <si>
    <t>어드민 &gt; 주문관리 &gt; 발송처리현황 &gt; 휴무일 설정</t>
  </si>
  <si>
    <t>상품관리 &gt; 상품조회/수정 &gt; 배송지연 공지등록</t>
  </si>
  <si>
    <t>판매자정보 &gt; 휴일관리</t>
  </si>
  <si>
    <t>어드민 &gt; 우측 상단김봉준님 &gt; 배송달력 관리</t>
  </si>
  <si>
    <t>어드민 &gt; 좌측 퀵메뉴 &gt; 휴무일 공지등록</t>
  </si>
  <si>
    <t>어드민 &gt; 협력사 관리 &gt; 협력사휴일관리</t>
  </si>
  <si>
    <t>상품등록/수량관리&gt;휴일공지관리 (2일 이전부터 신청 가능, 담당 MD 승인 필요)</t>
  </si>
  <si>
    <t>어드민 &gt; 메뉴 &gt; 기초정보 &gt; 부가정보 &gt; 휴무일 신청/승인</t>
  </si>
  <si>
    <t>상품관리&gt;상품정보관리&gt;조회&gt;상품번호클릭&gt;예약판매</t>
  </si>
  <si>
    <t>어드민 &gt; 협력사 관리 &gt; 협력사 휴가 등록</t>
  </si>
  <si>
    <t>어드민 &gt; 협력사관리 &gt; 업체휴무일관리</t>
  </si>
  <si>
    <t>어드민 &gt; 상품공지관리</t>
  </si>
  <si>
    <t>어드민 &gt; 정보게시판 &gt; 브랜드관리 &gt; 브랜드별로 '수정'클릭 후 배송공지 입력</t>
  </si>
  <si>
    <t>어드민 &gt; 우측 상단 정보수정 &gt; 배송특이사항 입력</t>
  </si>
  <si>
    <t>어드민 &gt; 전시 &gt; 입점업체배너관리 (탑배너 운영한다면 여기 중복으로 올릴 필요 없음)</t>
  </si>
  <si>
    <t>어드민 &gt; 공지/문의사항 &gt; 브랜드 공지</t>
  </si>
  <si>
    <t>어드민 &gt; 업무관리 &gt; 배송알림</t>
  </si>
  <si>
    <t>artboxamd@artbox.co.k로 메일 보내기 (업체명, 업체번호, 배송마감일, 출고재개일)</t>
  </si>
  <si>
    <t>어드민 &gt; 고객센터관리 &gt; 고객공지사항 &gt; 공지사항 등록</t>
  </si>
  <si>
    <t>어드민 &gt; 상점관리 &gt; 프로모션관리 &gt; 상세페이지 공지</t>
  </si>
  <si>
    <t>어드민 &gt; 기획전관리 &gt; 브랜드 공지사항</t>
  </si>
  <si>
    <t>어드민 &gt; 상품관리 &gt; 조회/수정 &gt; 리스트 상단에 '다른 상품정보 일괄 변경' &gt; 공지사항 변경 &gt; 공지사항 관리 &gt; 새 공지사항 추가</t>
  </si>
  <si>
    <t>2022년 설 진행사항</t>
    <phoneticPr fontId="1" type="noConversion"/>
  </si>
  <si>
    <t>설정 완료 (1/26부터 출고 불가)</t>
  </si>
  <si>
    <t>탑배너 게시로 대체 / 1월 25일 ~ 2월 2일까지 배송패널티 및 취소 패널이 없음</t>
  </si>
  <si>
    <t>탑배너 게시로 대체</t>
  </si>
  <si>
    <t>1/25 ~ 2/2 까지는 배송지연 일정에 포함되지 않음</t>
  </si>
  <si>
    <t>1/26부터 지연패널티 면제</t>
  </si>
  <si>
    <t>1/25(화) 14시 발송 건부터는 배송지연에 포함되지 않음</t>
  </si>
  <si>
    <t>탑배너 게시로 대체 / 자체 공지하는 경우 중복 등록 필요 없음</t>
  </si>
  <si>
    <t>총 수수료율</t>
    <phoneticPr fontId="1" type="noConversion"/>
  </si>
  <si>
    <t>수수료/서버유지비</t>
    <phoneticPr fontId="1" type="noConversion"/>
  </si>
  <si>
    <t>배송 휴무 공지</t>
  </si>
  <si>
    <t>출고회수지 등록</t>
    <phoneticPr fontId="1" type="noConversion"/>
  </si>
  <si>
    <t>배송정책 등록</t>
    <phoneticPr fontId="1" type="noConversion"/>
  </si>
  <si>
    <t>상품관리&gt;고객부담배송비정책관리</t>
  </si>
  <si>
    <t>협력사관리&gt;업체정보관리&gt;업체담당자</t>
  </si>
  <si>
    <t>입점업체정보&gt;하단출고지/반품지정보등록</t>
  </si>
  <si>
    <t>입점업체정보&gt;출고지정보등록</t>
  </si>
  <si>
    <t>업체정보변경 &gt; 정보수정탭 &gt; 하단 출고지/반송지 정보</t>
  </si>
  <si>
    <t>없음 (상품 등록시 직접입력 형식)</t>
  </si>
  <si>
    <t>협력사관리&gt;협력사정보관리&gt;업체담당자</t>
  </si>
  <si>
    <t>상품관리&gt;고객배송비정책등록</t>
  </si>
  <si>
    <t>상품등록관리 &gt; 상품등록/수정 &gt; 중단 "배송비" 돋보기 버튼 클릭 후 배송정책 추가</t>
  </si>
  <si>
    <t>상품등록관리&gt;상품등록/수정&gt;중단"출하지/회수지 등록"클릭&gt;담당자추가</t>
  </si>
  <si>
    <t>상품관리 &gt; 상품조회/수정 &gt; 아무상품이나 수정 버튼 클릭 &gt; 배송정보쪽 '반품배송지 주소록' 클릭 후 신규등록</t>
    <phoneticPr fontId="1" type="noConversion"/>
  </si>
  <si>
    <t xml:space="preserve"> </t>
    <phoneticPr fontId="1" type="noConversion"/>
  </si>
  <si>
    <t>상품관리 &gt; 아무 상품이나 체크 후 배송조건 변경 버튼 클릭 &gt; 배송비 설정 부분 '출하지 선택' 메뉴의 관리버튼</t>
    <phoneticPr fontId="1" type="noConversion"/>
  </si>
  <si>
    <t>판매자정보-&gt; 주소록 / 배송정보 관리 -&gt; 새 주소지 등록</t>
    <phoneticPr fontId="1" type="noConversion"/>
  </si>
  <si>
    <t>주문관리 -&gt; 배송 템플릿 관리 -&gt; 템플릿 생성</t>
  </si>
  <si>
    <t>상품 &gt; 배송정보 관리 &gt; 등록창이 팝업으로 뜬다. 이곳에서 신규 추가/수정</t>
    <phoneticPr fontId="1" type="noConversion"/>
  </si>
  <si>
    <t>스토어 정보관리 -&gt; 출고/배송지 관리 -&gt; 등록</t>
  </si>
  <si>
    <t>배송정보관리 -&gt; 배송정보 -출고지/회수지 -&gt; 등록</t>
  </si>
  <si>
    <t>업체관리 -&gt;업체정보관리 -&gt; 업체정보관리 -&gt; 출고지/배송비정책 -&gt; 출고지 등록 버튼 클릭</t>
  </si>
  <si>
    <t>상품관리 -&gt; 검색 -&gt; 아무 상품이나 체크 -&gt; 배송/반품정보 변경 -&gt; 배송/반품관리에서 등록</t>
  </si>
  <si>
    <t>상품관리 -&gt; 상품등록 -&gt; 스크롤 내린 후 배송정보에서 배송정보관리 -&gt; 등록</t>
  </si>
  <si>
    <t>상품 -&gt; 협력업체관리-&gt; 출고지 신규등록</t>
  </si>
  <si>
    <t>레드비샵</t>
    <phoneticPr fontId="1" type="noConversion"/>
  </si>
  <si>
    <t>부분 환불
가능여부</t>
    <phoneticPr fontId="1" type="noConversion"/>
  </si>
  <si>
    <t>취소처리</t>
    <phoneticPr fontId="1" type="noConversion"/>
  </si>
  <si>
    <t>반품처리</t>
    <phoneticPr fontId="1" type="noConversion"/>
  </si>
  <si>
    <t>CS</t>
    <phoneticPr fontId="1" type="noConversion"/>
  </si>
  <si>
    <t>업데이트일</t>
    <phoneticPr fontId="1" type="noConversion"/>
  </si>
  <si>
    <t>2021-12 이전</t>
    <phoneticPr fontId="1" type="noConversion"/>
  </si>
  <si>
    <t>상품등록 / 수정</t>
  </si>
  <si>
    <t>업데이트일</t>
    <phoneticPr fontId="1" type="noConversion"/>
  </si>
  <si>
    <t>2021-12 이전</t>
    <phoneticPr fontId="1" type="noConversion"/>
  </si>
  <si>
    <t>네이버페이기준 - 승인/취소 어드민 직접처리</t>
  </si>
  <si>
    <t>승인/취소 어드민 직접처리</t>
  </si>
  <si>
    <t xml:space="preserve">승인/취소 어드민 직접처리 </t>
  </si>
  <si>
    <t xml:space="preserve">고객센터 문의 </t>
  </si>
  <si>
    <t>고객센터 문의 -&gt; 직접처리</t>
  </si>
  <si>
    <t>어드민 직송배송관리 -&gt; 취소 / 안내해야할 경우 무조건 고객센터 문의!(고객 직접 문의 금지)</t>
  </si>
  <si>
    <t>승인/취소 어드민 직접처리 (품절등록)</t>
  </si>
  <si>
    <t xml:space="preserve">고객센터 취소요청 -&gt; 어드민 취소요청 오면 승인 </t>
  </si>
  <si>
    <t>고객센터 문의</t>
  </si>
  <si>
    <t>고객센터 문의 // 단품일 경우는 취소 가능, 부분취소일 경우 발송처리 후 (송장입력)고객센터 부분반품 요청</t>
  </si>
  <si>
    <t>승인/취소 어드민 직접처리 // 승인처리</t>
  </si>
  <si>
    <t>승인/취소 어드민 직접처리 // 업무문의 게시판 이용</t>
  </si>
  <si>
    <t>어드민 주문서 확인, 주문서 메모(품절취소요청)</t>
  </si>
  <si>
    <t>고객안내 후 고객센터 취소처리 요청</t>
  </si>
  <si>
    <t>승인/취소 어드민 직접처리, 자동승인 // 문제시 보상신청 가능</t>
  </si>
  <si>
    <t>승인/취소 어드민 직접처리 // 환불완료보류신청</t>
  </si>
  <si>
    <t>승인/취소 어드민 직접처리 // 자동환불 // 문제시 쿠팡 확인 요청</t>
  </si>
  <si>
    <t>자동환불</t>
  </si>
  <si>
    <t xml:space="preserve"> </t>
  </si>
  <si>
    <t>출고일 기준</t>
    <phoneticPr fontId="1" type="noConversion"/>
  </si>
  <si>
    <t>매일 13:00</t>
  </si>
  <si>
    <t>매일 13:00</t>
    <phoneticPr fontId="1" type="noConversion"/>
  </si>
  <si>
    <t>브랜드 생성</t>
    <phoneticPr fontId="1" type="noConversion"/>
  </si>
  <si>
    <t>전문몰</t>
    <phoneticPr fontId="1" type="noConversion"/>
  </si>
  <si>
    <t>이유몰</t>
    <phoneticPr fontId="1" type="noConversion"/>
  </si>
  <si>
    <t>chop0017</t>
    <phoneticPr fontId="1" type="noConversion"/>
  </si>
  <si>
    <t>해당 없음/공급가 거래</t>
    <phoneticPr fontId="1" type="noConversion"/>
  </si>
  <si>
    <t>chop0014</t>
    <phoneticPr fontId="1" type="noConversion"/>
  </si>
  <si>
    <t>chop0013</t>
    <phoneticPr fontId="1" type="noConversion"/>
  </si>
  <si>
    <t>chop0012</t>
    <phoneticPr fontId="1" type="noConversion"/>
  </si>
  <si>
    <t>2021-12 이전</t>
  </si>
  <si>
    <t>카테고리 관리</t>
    <phoneticPr fontId="1" type="noConversion"/>
  </si>
  <si>
    <t>자체 할인 관리</t>
    <phoneticPr fontId="1" type="noConversion"/>
  </si>
  <si>
    <t>상품관리&gt;상품 조회/수정</t>
    <phoneticPr fontId="1" type="noConversion"/>
  </si>
  <si>
    <t>스토어 전시관리&gt;카테고리 관리</t>
    <phoneticPr fontId="1" type="noConversion"/>
  </si>
  <si>
    <t>배너 관리</t>
    <phoneticPr fontId="1" type="noConversion"/>
  </si>
  <si>
    <t>스토어관리 &gt; 스마트스토어 &gt; 컴포넌트 관리 &gt; 프로모션 이미지</t>
    <phoneticPr fontId="1" type="noConversion"/>
  </si>
  <si>
    <t>스토어관리 &gt; 스마트스토어 &gt; 컴포넌트 관리 &gt; 자유상품 등</t>
    <phoneticPr fontId="1" type="noConversion"/>
  </si>
  <si>
    <t>메인페이지 전시 상품 관리</t>
    <phoneticPr fontId="1" type="noConversion"/>
  </si>
  <si>
    <t xml:space="preserve"> </t>
    <phoneticPr fontId="1" type="noConversion"/>
  </si>
  <si>
    <t>출고/회수지 등록</t>
    <phoneticPr fontId="1" type="noConversion"/>
  </si>
  <si>
    <t>협력사관리&gt;업체정보관리&gt;담당자</t>
    <phoneticPr fontId="1" type="noConversion"/>
  </si>
  <si>
    <t>가능</t>
    <phoneticPr fontId="1" type="noConversion"/>
  </si>
  <si>
    <t>옵션명
수정 가능여부</t>
    <phoneticPr fontId="1" type="noConversion"/>
  </si>
  <si>
    <t>불가능</t>
    <phoneticPr fontId="1" type="noConversion"/>
  </si>
  <si>
    <t>가능(제한 없음)</t>
    <phoneticPr fontId="1" type="noConversion"/>
  </si>
  <si>
    <t>다이소몰(신)</t>
    <phoneticPr fontId="1" type="noConversion"/>
  </si>
  <si>
    <t>홈플러스(신)</t>
    <phoneticPr fontId="1" type="noConversion"/>
  </si>
  <si>
    <t>해당 없음</t>
    <phoneticPr fontId="1" type="noConversion"/>
  </si>
  <si>
    <t>CJ온스타일</t>
    <phoneticPr fontId="1" type="noConversion"/>
  </si>
  <si>
    <t>NS홈쇼핑(신)</t>
    <phoneticPr fontId="1" type="noConversion"/>
  </si>
  <si>
    <t>현대홈쇼핑(신)</t>
    <phoneticPr fontId="1" type="noConversion"/>
  </si>
  <si>
    <t>가능(0%)</t>
    <phoneticPr fontId="1" type="noConversion"/>
  </si>
  <si>
    <t>해당 없음</t>
    <phoneticPr fontId="1" type="noConversion"/>
  </si>
  <si>
    <t>신규ID 생성(MD요청)</t>
    <phoneticPr fontId="1" type="noConversion"/>
  </si>
  <si>
    <t>입점신청/MD에게 요청</t>
    <phoneticPr fontId="1" type="noConversion"/>
  </si>
  <si>
    <t>사방넷으로
옵션 수정시</t>
    <phoneticPr fontId="1" type="noConversion"/>
  </si>
  <si>
    <t>옵션이 추가됨(삭제불가)</t>
    <phoneticPr fontId="1" type="noConversion"/>
  </si>
  <si>
    <t>옵션이 추가됨(삭제가능)</t>
    <phoneticPr fontId="1" type="noConversion"/>
  </si>
  <si>
    <t>수정됨</t>
    <phoneticPr fontId="1" type="noConversion"/>
  </si>
  <si>
    <t>확인필요</t>
    <phoneticPr fontId="1" type="noConversion"/>
  </si>
  <si>
    <t>상품 &gt; 협력업체 관리 &gt; 협력업체 관리 / 하단 출고지 관리</t>
    <phoneticPr fontId="1" type="noConversion"/>
  </si>
  <si>
    <t>협력사관리 &gt; 협력사정보관리 &gt; 업체담당자</t>
    <phoneticPr fontId="1" type="noConversion"/>
  </si>
  <si>
    <t>MD에게 요청</t>
    <phoneticPr fontId="1" type="noConversion"/>
  </si>
  <si>
    <t>브랜드 등록</t>
    <phoneticPr fontId="1" type="noConversion"/>
  </si>
  <si>
    <t>artboxamd@artbox.co.kr 로 메일</t>
    <phoneticPr fontId="1" type="noConversion"/>
  </si>
  <si>
    <t>이미지 규칙</t>
    <phoneticPr fontId="1" type="noConversion"/>
  </si>
  <si>
    <t>텐텐 : 와이드 썸네일 필요</t>
    <phoneticPr fontId="1" type="noConversion"/>
  </si>
  <si>
    <t>어드민 &gt; 상품등록관리 &gt; 상품등록/수정 &gt; 브랜드 입력부분 우측 "브랜드신청"</t>
    <phoneticPr fontId="1" type="noConversion"/>
  </si>
  <si>
    <t>MD에 요청</t>
    <phoneticPr fontId="1" type="noConversion"/>
  </si>
  <si>
    <t>어드민&gt;기초정보&gt;부가정보&gt;주소지 정보</t>
    <phoneticPr fontId="1" type="noConversion"/>
  </si>
  <si>
    <t>유형</t>
    <phoneticPr fontId="1" type="noConversion"/>
  </si>
  <si>
    <t>URL</t>
    <phoneticPr fontId="1" type="noConversion"/>
  </si>
  <si>
    <t>국가</t>
    <phoneticPr fontId="1" type="noConversion"/>
  </si>
  <si>
    <t>회사소개URL</t>
    <phoneticPr fontId="1" type="noConversion"/>
  </si>
  <si>
    <t>쇼핑몰URL</t>
    <phoneticPr fontId="1" type="noConversion"/>
  </si>
  <si>
    <t>입점/제휴URL</t>
    <phoneticPr fontId="1" type="noConversion"/>
  </si>
  <si>
    <t>행사소식</t>
    <phoneticPr fontId="1" type="noConversion"/>
  </si>
  <si>
    <t>어드민 &gt; 협력사 관리 &gt; 배송비정책 승인 관리</t>
    <phoneticPr fontId="1" type="noConversion"/>
  </si>
  <si>
    <t>어드민 &gt; 업체정보 관리 &gt; 입점업체정보 관리 &gt; 배송정보 상세</t>
    <phoneticPr fontId="1" type="noConversion"/>
  </si>
  <si>
    <t>어드민 &gt; 협력사 관리 &gt; 상품공급계약정보 상세 &gt; 기본정보 &gt; 배송지 목록</t>
    <phoneticPr fontId="1" type="noConversion"/>
  </si>
  <si>
    <t>https://www.kakaocommerce.com/service/gift</t>
    <phoneticPr fontId="1" type="noConversion"/>
  </si>
  <si>
    <t xml:space="preserve"> </t>
    <phoneticPr fontId="1" type="noConversion"/>
  </si>
  <si>
    <t>어드민 &gt; 협력사 관리 &gt; 협력사 관리 &gt; 상세 브랜드 정보 &gt; 상세브랜드 생성</t>
    <phoneticPr fontId="1" type="noConversion"/>
  </si>
  <si>
    <t>어드민 &gt; 브랜드관리 &gt; 브랜드 정보관리 &gt; 브랜드 요청</t>
    <phoneticPr fontId="1" type="noConversion"/>
  </si>
  <si>
    <t>상품등록/수량관리 &gt; 상품 개별등록 &gt; 브랜드 부분에 "신규요청"</t>
    <phoneticPr fontId="1" type="noConversion"/>
  </si>
  <si>
    <t>어드민 &gt; 상품 관리 &gt; 브랜드 관리 &gt; 브랜드 요청</t>
    <phoneticPr fontId="1" type="noConversion"/>
  </si>
  <si>
    <t>MD에 요청</t>
    <phoneticPr fontId="1" type="noConversion"/>
  </si>
  <si>
    <t>어드민 &gt; 상품 &gt; 배송정보관리</t>
    <phoneticPr fontId="1" type="noConversion"/>
  </si>
  <si>
    <t>재고관리</t>
    <phoneticPr fontId="1" type="noConversion"/>
  </si>
  <si>
    <t>어드민 &gt; 상품 &gt; 재고관리</t>
    <phoneticPr fontId="1" type="noConversion"/>
  </si>
  <si>
    <t>행사 참여</t>
    <phoneticPr fontId="1" type="noConversion"/>
  </si>
  <si>
    <t>어드민 &gt; 상품 &gt; 특가 참여 신청</t>
    <phoneticPr fontId="1" type="noConversion"/>
  </si>
  <si>
    <t>재고 연동
(가상재고)</t>
    <phoneticPr fontId="1" type="noConversion"/>
  </si>
  <si>
    <t>불가능</t>
    <phoneticPr fontId="1" type="noConversion"/>
  </si>
  <si>
    <t>가능</t>
    <phoneticPr fontId="1" type="noConversion"/>
  </si>
  <si>
    <t>상품심의결과</t>
    <phoneticPr fontId="1" type="noConversion"/>
  </si>
  <si>
    <t>상품관리 &gt; 판매상품 현황/수정 신청</t>
    <phoneticPr fontId="1" type="noConversion"/>
  </si>
  <si>
    <t>상품관리 &gt; 배송/반품관리 &gt; 수정</t>
    <phoneticPr fontId="1" type="noConversion"/>
  </si>
  <si>
    <t>업데이트일</t>
    <phoneticPr fontId="1" type="noConversion"/>
  </si>
  <si>
    <t>쇼핑몰 정보</t>
    <phoneticPr fontId="1" type="noConversion"/>
  </si>
  <si>
    <t>불가능</t>
    <phoneticPr fontId="1" type="noConversion"/>
  </si>
  <si>
    <t>이미지</t>
    <phoneticPr fontId="1" type="noConversion"/>
  </si>
  <si>
    <t>html</t>
    <phoneticPr fontId="1" type="noConversion"/>
  </si>
  <si>
    <t>이미지</t>
    <phoneticPr fontId="1" type="noConversion"/>
  </si>
  <si>
    <t>제휴연동몰
운영 여부</t>
    <phoneticPr fontId="1" type="noConversion"/>
  </si>
  <si>
    <t>필수 아님</t>
    <phoneticPr fontId="1" type="noConversion"/>
  </si>
  <si>
    <t>필수/MD에게 요청</t>
    <phoneticPr fontId="1" type="noConversion"/>
  </si>
  <si>
    <t>필수/어드민&gt;상품등록페이지에서 브랜드신청</t>
    <phoneticPr fontId="1" type="noConversion"/>
  </si>
  <si>
    <t>필수/어드민&gt;협력사관리&gt;상세브랜드신청</t>
    <phoneticPr fontId="1" type="noConversion"/>
  </si>
  <si>
    <t>필수</t>
    <phoneticPr fontId="1" type="noConversion"/>
  </si>
  <si>
    <t>상품등록/수정 권한</t>
    <phoneticPr fontId="1" type="noConversion"/>
  </si>
  <si>
    <t>상품등록/수정</t>
    <phoneticPr fontId="1" type="noConversion"/>
  </si>
  <si>
    <t>별도 협의 필요</t>
    <phoneticPr fontId="1" type="noConversion"/>
  </si>
  <si>
    <t>해당사항 없음</t>
    <phoneticPr fontId="1" type="noConversion"/>
  </si>
  <si>
    <t>승인 확인 메뉴</t>
    <phoneticPr fontId="1" type="noConversion"/>
  </si>
  <si>
    <t>해당 없음</t>
    <phoneticPr fontId="1" type="noConversion"/>
  </si>
  <si>
    <t>승인 요청하기</t>
    <phoneticPr fontId="1" type="noConversion"/>
  </si>
  <si>
    <t>메일/메신저</t>
    <phoneticPr fontId="1" type="noConversion"/>
  </si>
  <si>
    <t>상세이미지 변경</t>
    <phoneticPr fontId="1" type="noConversion"/>
  </si>
  <si>
    <t>수정송신 후 메일로 상품코드와 함께 승인요청</t>
    <phoneticPr fontId="1" type="noConversion"/>
  </si>
  <si>
    <t>권한 확인 메뉴</t>
    <phoneticPr fontId="1" type="noConversion"/>
  </si>
  <si>
    <t>협력사 관리 &gt; 상품공급계약정보 상세 &gt; 상품정보변경권한</t>
    <phoneticPr fontId="1" type="noConversion"/>
  </si>
  <si>
    <t>MD에게 별도 요청(메일)</t>
    <phoneticPr fontId="1" type="noConversion"/>
  </si>
  <si>
    <t>이미지 제외한 전 항목 MD에게 별도 요청</t>
    <phoneticPr fontId="1" type="noConversion"/>
  </si>
  <si>
    <t>없음</t>
    <phoneticPr fontId="1" type="noConversion"/>
  </si>
  <si>
    <t>어드민 &gt; 특가딜관리</t>
    <phoneticPr fontId="1" type="noConversion"/>
  </si>
  <si>
    <t>대기</t>
    <phoneticPr fontId="1" type="noConversion"/>
  </si>
  <si>
    <t>어드민 &gt; 상품관리 &gt; 상품 수정처리결과</t>
    <phoneticPr fontId="1" type="noConversion"/>
  </si>
  <si>
    <t>택배사 등록/수정</t>
    <phoneticPr fontId="1" type="noConversion"/>
  </si>
  <si>
    <t>어드민 &gt; 판매자정보 &gt; 배송정보관리</t>
    <phoneticPr fontId="1" type="noConversion"/>
  </si>
  <si>
    <t>600, 500, 250, 120 대표이미지 필수 (사방넷 사용시 자동 리사이징)</t>
    <phoneticPr fontId="1" type="noConversion"/>
  </si>
  <si>
    <t>배송정책
적용방법</t>
    <phoneticPr fontId="1" type="noConversion"/>
  </si>
  <si>
    <t xml:space="preserve"> </t>
    <phoneticPr fontId="1" type="noConversion"/>
  </si>
  <si>
    <t>템플릿형</t>
    <phoneticPr fontId="1" type="noConversion"/>
  </si>
  <si>
    <t>개별형</t>
    <phoneticPr fontId="1" type="noConversion"/>
  </si>
  <si>
    <t>출고/제주도서</t>
    <phoneticPr fontId="1" type="noConversion"/>
  </si>
  <si>
    <t>출고/제주도서</t>
    <phoneticPr fontId="1" type="noConversion"/>
  </si>
  <si>
    <t>패널티</t>
    <phoneticPr fontId="1" type="noConversion"/>
  </si>
  <si>
    <t>가능</t>
    <phoneticPr fontId="1" type="noConversion"/>
  </si>
  <si>
    <t>해당 없음</t>
    <phoneticPr fontId="1" type="noConversion"/>
  </si>
  <si>
    <t>가능?</t>
    <phoneticPr fontId="1" type="noConversion"/>
  </si>
  <si>
    <t>불안정(22.06.28)</t>
    <phoneticPr fontId="1" type="noConversion"/>
  </si>
  <si>
    <t>shop0464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</si>
</sst>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0" tint="-0.499984740745262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3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16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9" fillId="0" borderId="1" xfId="0" quotePrefix="1" applyFont="1" applyBorder="1"/>
    <xf numFmtId="0" fontId="10" fillId="0" borderId="1" xfId="0" applyFont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2" xfId="0" applyFont="1" applyBorder="1"/>
    <xf numFmtId="0" fontId="9" fillId="6" borderId="2" xfId="0" applyFont="1" applyFill="1" applyBorder="1"/>
    <xf numFmtId="9" fontId="9" fillId="0" borderId="1" xfId="1" applyFont="1" applyBorder="1" applyAlignment="1"/>
    <xf numFmtId="176" fontId="9" fillId="0" borderId="1" xfId="1" applyNumberFormat="1" applyFont="1" applyFill="1" applyBorder="1" applyAlignment="1">
      <alignment horizontal="center"/>
    </xf>
    <xf numFmtId="9" fontId="9" fillId="0" borderId="1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176" fontId="13" fillId="0" borderId="1" xfId="1" applyNumberFormat="1" applyFont="1" applyFill="1" applyBorder="1" applyAlignment="1">
      <alignment horizontal="center"/>
    </xf>
    <xf numFmtId="176" fontId="9" fillId="0" borderId="1" xfId="1" quotePrefix="1" applyNumberFormat="1" applyFont="1" applyFill="1" applyBorder="1" applyAlignment="1">
      <alignment horizontal="center"/>
    </xf>
    <xf numFmtId="9" fontId="9" fillId="0" borderId="1" xfId="1" applyNumberFormat="1" applyFont="1" applyFill="1" applyBorder="1" applyAlignment="1">
      <alignment horizontal="center"/>
    </xf>
    <xf numFmtId="9" fontId="9" fillId="0" borderId="1" xfId="1" applyFont="1" applyFill="1" applyBorder="1" applyAlignment="1"/>
    <xf numFmtId="0" fontId="14" fillId="10" borderId="1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/>
    </xf>
    <xf numFmtId="9" fontId="9" fillId="0" borderId="1" xfId="0" applyNumberFormat="1" applyFont="1" applyFill="1" applyBorder="1"/>
    <xf numFmtId="176" fontId="9" fillId="0" borderId="1" xfId="1" applyNumberFormat="1" applyFont="1" applyFill="1" applyBorder="1" applyAlignment="1"/>
    <xf numFmtId="9" fontId="15" fillId="0" borderId="1" xfId="0" applyNumberFormat="1" applyFont="1" applyFill="1" applyBorder="1"/>
    <xf numFmtId="176" fontId="15" fillId="0" borderId="1" xfId="1" applyNumberFormat="1" applyFont="1" applyFill="1" applyBorder="1" applyAlignment="1"/>
    <xf numFmtId="9" fontId="15" fillId="0" borderId="1" xfId="1" applyFont="1" applyFill="1" applyBorder="1" applyAlignment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6" fillId="0" borderId="1" xfId="2" applyBorder="1"/>
    <xf numFmtId="0" fontId="9" fillId="0" borderId="1" xfId="0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9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ont="1" applyFill="1"/>
    <xf numFmtId="176" fontId="9" fillId="0" borderId="1" xfId="1" applyNumberFormat="1" applyFont="1" applyFill="1" applyBorder="1" applyAlignment="1">
      <alignment horizontal="left"/>
    </xf>
    <xf numFmtId="0" fontId="9" fillId="6" borderId="2" xfId="0" applyFont="1" applyFill="1" applyBorder="1" applyAlignment="1">
      <alignment horizontal="center"/>
    </xf>
    <xf numFmtId="9" fontId="9" fillId="6" borderId="1" xfId="1" applyFont="1" applyFill="1" applyBorder="1" applyAlignment="1"/>
    <xf numFmtId="9" fontId="15" fillId="6" borderId="1" xfId="1" applyFont="1" applyFill="1" applyBorder="1" applyAlignment="1"/>
    <xf numFmtId="176" fontId="9" fillId="6" borderId="1" xfId="1" applyNumberFormat="1" applyFont="1" applyFill="1" applyBorder="1" applyAlignment="1">
      <alignment horizontal="center"/>
    </xf>
    <xf numFmtId="176" fontId="9" fillId="6" borderId="1" xfId="1" quotePrefix="1" applyNumberFormat="1" applyFont="1" applyFill="1" applyBorder="1" applyAlignment="1">
      <alignment horizontal="center"/>
    </xf>
    <xf numFmtId="9" fontId="9" fillId="6" borderId="1" xfId="1" applyFont="1" applyFill="1" applyBorder="1" applyAlignment="1">
      <alignment horizontal="center"/>
    </xf>
    <xf numFmtId="176" fontId="9" fillId="6" borderId="1" xfId="1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176" fontId="7" fillId="0" borderId="1" xfId="1" applyNumberFormat="1" applyFont="1" applyFill="1" applyBorder="1" applyAlignment="1">
      <alignment horizontal="center"/>
    </xf>
    <xf numFmtId="176" fontId="11" fillId="0" borderId="1" xfId="1" applyNumberFormat="1" applyFont="1" applyFill="1" applyBorder="1" applyAlignment="1">
      <alignment horizontal="left"/>
    </xf>
    <xf numFmtId="176" fontId="17" fillId="0" borderId="1" xfId="1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9" fontId="9" fillId="0" borderId="1" xfId="0" applyNumberFormat="1" applyFont="1" applyFill="1" applyBorder="1" applyAlignment="1">
      <alignment horizontal="center"/>
    </xf>
    <xf numFmtId="9" fontId="9" fillId="0" borderId="1" xfId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14" fillId="14" borderId="1" xfId="0" applyFont="1" applyFill="1" applyBorder="1" applyAlignment="1">
      <alignment horizontal="center" vertical="center"/>
    </xf>
    <xf numFmtId="41" fontId="14" fillId="10" borderId="1" xfId="3" applyFont="1" applyFill="1" applyBorder="1" applyAlignment="1">
      <alignment horizontal="center" vertical="center" wrapText="1"/>
    </xf>
    <xf numFmtId="41" fontId="9" fillId="2" borderId="1" xfId="3" applyFont="1" applyFill="1" applyBorder="1" applyAlignment="1">
      <alignment horizontal="center"/>
    </xf>
    <xf numFmtId="41" fontId="9" fillId="0" borderId="1" xfId="3" applyFont="1" applyFill="1" applyBorder="1" applyAlignment="1">
      <alignment horizontal="center"/>
    </xf>
    <xf numFmtId="41" fontId="9" fillId="0" borderId="1" xfId="3" applyFont="1" applyFill="1" applyBorder="1" applyAlignment="1">
      <alignment horizontal="left"/>
    </xf>
    <xf numFmtId="41" fontId="9" fillId="6" borderId="1" xfId="3" applyFont="1" applyFill="1" applyBorder="1" applyAlignment="1">
      <alignment horizontal="center"/>
    </xf>
    <xf numFmtId="41" fontId="9" fillId="6" borderId="1" xfId="3" applyFont="1" applyFill="1" applyBorder="1" applyAlignment="1"/>
    <xf numFmtId="41" fontId="0" fillId="0" borderId="0" xfId="3" applyFont="1" applyAlignment="1"/>
    <xf numFmtId="0" fontId="14" fillId="1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16" fillId="0" borderId="2" xfId="2" applyBorder="1"/>
    <xf numFmtId="41" fontId="9" fillId="0" borderId="1" xfId="3" applyFont="1" applyFill="1" applyBorder="1" applyAlignment="1"/>
    <xf numFmtId="0" fontId="9" fillId="0" borderId="1" xfId="0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/>
    </xf>
    <xf numFmtId="176" fontId="7" fillId="4" borderId="1" xfId="0" applyNumberFormat="1" applyFont="1" applyFill="1" applyBorder="1"/>
    <xf numFmtId="176" fontId="7" fillId="6" borderId="1" xfId="0" applyNumberFormat="1" applyFont="1" applyFill="1" applyBorder="1"/>
    <xf numFmtId="0" fontId="7" fillId="6" borderId="1" xfId="0" applyFont="1" applyFill="1" applyBorder="1"/>
    <xf numFmtId="0" fontId="7" fillId="0" borderId="0" xfId="0" applyFont="1"/>
    <xf numFmtId="176" fontId="13" fillId="0" borderId="1" xfId="1" quotePrefix="1" applyNumberFormat="1" applyFont="1" applyFill="1" applyBorder="1" applyAlignment="1">
      <alignment horizontal="center"/>
    </xf>
    <xf numFmtId="9" fontId="13" fillId="0" borderId="1" xfId="1" applyNumberFormat="1" applyFont="1" applyFill="1" applyBorder="1" applyAlignment="1">
      <alignment horizontal="center"/>
    </xf>
    <xf numFmtId="0" fontId="13" fillId="0" borderId="1" xfId="0" applyFont="1" applyFill="1" applyBorder="1"/>
    <xf numFmtId="176" fontId="13" fillId="6" borderId="1" xfId="1" applyNumberFormat="1" applyFont="1" applyFill="1" applyBorder="1" applyAlignment="1">
      <alignment horizontal="center"/>
    </xf>
    <xf numFmtId="0" fontId="13" fillId="6" borderId="1" xfId="0" applyFont="1" applyFill="1" applyBorder="1"/>
    <xf numFmtId="176" fontId="14" fillId="0" borderId="1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9" fillId="3" borderId="1" xfId="1" applyNumberFormat="1" applyFont="1" applyFill="1" applyBorder="1" applyAlignment="1">
      <alignment horizontal="center"/>
    </xf>
    <xf numFmtId="0" fontId="0" fillId="0" borderId="0" xfId="0" applyNumberFormat="1" applyFont="1"/>
    <xf numFmtId="0" fontId="8" fillId="12" borderId="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13" fillId="1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horizontal="center"/>
    </xf>
    <xf numFmtId="14" fontId="9" fillId="8" borderId="1" xfId="0" applyNumberFormat="1" applyFont="1" applyFill="1" applyBorder="1" applyAlignment="1">
      <alignment horizontal="center" vertical="center" wrapText="1"/>
    </xf>
    <xf numFmtId="176" fontId="13" fillId="19" borderId="1" xfId="1" applyNumberFormat="1" applyFont="1" applyFill="1" applyBorder="1" applyAlignment="1">
      <alignment horizontal="center"/>
    </xf>
    <xf numFmtId="0" fontId="16" fillId="0" borderId="1" xfId="2" applyFill="1" applyBorder="1"/>
    <xf numFmtId="0" fontId="14" fillId="11" borderId="6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176" fontId="10" fillId="0" borderId="1" xfId="1" applyNumberFormat="1" applyFont="1" applyFill="1" applyBorder="1" applyAlignment="1">
      <alignment horizontal="center"/>
    </xf>
    <xf numFmtId="0" fontId="8" fillId="11" borderId="5" xfId="0" applyFont="1" applyFill="1" applyBorder="1" applyAlignment="1"/>
    <xf numFmtId="0" fontId="9" fillId="18" borderId="1" xfId="0" applyFont="1" applyFill="1" applyBorder="1" applyAlignment="1">
      <alignment horizontal="center" vertical="center" wrapText="1"/>
    </xf>
    <xf numFmtId="14" fontId="9" fillId="18" borderId="1" xfId="0" applyNumberFormat="1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/>
    </xf>
    <xf numFmtId="176" fontId="10" fillId="19" borderId="1" xfId="1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9" fillId="0" borderId="1" xfId="0" applyFont="1" applyBorder="1"/>
    <xf numFmtId="0" fontId="7" fillId="18" borderId="5" xfId="0" applyFont="1" applyFill="1" applyBorder="1" applyAlignment="1">
      <alignment horizontal="center" vertical="center" wrapText="1"/>
    </xf>
    <xf numFmtId="0" fontId="0" fillId="19" borderId="1" xfId="0" applyFont="1" applyFill="1" applyBorder="1"/>
    <xf numFmtId="0" fontId="10" fillId="19" borderId="1" xfId="0" applyFont="1" applyFill="1" applyBorder="1"/>
    <xf numFmtId="0" fontId="0" fillId="5" borderId="1" xfId="0" applyFont="1" applyFill="1" applyBorder="1"/>
    <xf numFmtId="0" fontId="10" fillId="5" borderId="1" xfId="0" applyFont="1" applyFill="1" applyBorder="1"/>
    <xf numFmtId="0" fontId="19" fillId="5" borderId="1" xfId="0" applyFont="1" applyFill="1" applyBorder="1"/>
    <xf numFmtId="0" fontId="7" fillId="5" borderId="2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 wrapText="1"/>
    </xf>
    <xf numFmtId="0" fontId="8" fillId="20" borderId="7" xfId="0" applyFont="1" applyFill="1" applyBorder="1" applyAlignment="1">
      <alignment horizontal="center"/>
    </xf>
    <xf numFmtId="0" fontId="8" fillId="20" borderId="1" xfId="0" applyNumberFormat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9" fillId="21" borderId="1" xfId="0" applyNumberFormat="1" applyFont="1" applyFill="1" applyBorder="1" applyAlignment="1">
      <alignment horizontal="center"/>
    </xf>
    <xf numFmtId="0" fontId="9" fillId="21" borderId="1" xfId="1" applyNumberFormat="1" applyFont="1" applyFill="1" applyBorder="1" applyAlignment="1">
      <alignment horizontal="center"/>
    </xf>
    <xf numFmtId="0" fontId="8" fillId="22" borderId="5" xfId="0" applyFont="1" applyFill="1" applyBorder="1" applyAlignment="1">
      <alignment horizontal="center"/>
    </xf>
    <xf numFmtId="0" fontId="8" fillId="22" borderId="7" xfId="0" applyFont="1" applyFill="1" applyBorder="1" applyAlignment="1">
      <alignment horizontal="center"/>
    </xf>
    <xf numFmtId="0" fontId="8" fillId="22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/>
    </xf>
    <xf numFmtId="0" fontId="9" fillId="5" borderId="1" xfId="1" applyNumberFormat="1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wrapText="1"/>
    </xf>
    <xf numFmtId="0" fontId="8" fillId="12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8" fillId="20" borderId="5" xfId="0" applyFont="1" applyFill="1" applyBorder="1" applyAlignment="1">
      <alignment horizont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CCCC"/>
      <color rgb="FFFF8181"/>
      <color rgb="FFFFCC3B"/>
      <color rgb="FFCCCCFF"/>
      <color rgb="FFF1B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kaocommerce.com/service/gift" TargetMode="External"/><Relationship Id="rId3" Type="http://schemas.openxmlformats.org/officeDocument/2006/relationships/hyperlink" Target="mailto:bartera@red-bee.co.kr" TargetMode="External"/><Relationship Id="rId7" Type="http://schemas.openxmlformats.org/officeDocument/2006/relationships/hyperlink" Target="https://www.kakaocommerce.com/service/gift" TargetMode="External"/><Relationship Id="rId2" Type="http://schemas.openxmlformats.org/officeDocument/2006/relationships/hyperlink" Target="mailto:keviniskjh@red-bee.co.kr" TargetMode="External"/><Relationship Id="rId1" Type="http://schemas.openxmlformats.org/officeDocument/2006/relationships/hyperlink" Target="mailto:artboxamd@artbox.co.k&#47196;%20&#47700;&#51068;%20&#48372;&#45236;&#44592;%20(&#50629;&#52404;&#47749;,%20&#50629;&#52404;&#48264;&#54840;,%20&#48176;&#49569;&#47560;&#44048;&#51068;,%20&#52636;&#44256;&#51116;&#44060;&#51068;)" TargetMode="External"/><Relationship Id="rId6" Type="http://schemas.openxmlformats.org/officeDocument/2006/relationships/hyperlink" Target="https://www.kakaocommerce.com/service/gift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kakaocommerce.com/service/gif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artboxamd@artbox.co.kr%20&#47196;%20&#47700;&#51068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G54"/>
  <sheetViews>
    <sheetView tabSelected="1" zoomScale="85" zoomScaleNormal="85" workbookViewId="0">
      <pane xSplit="5" ySplit="4" topLeftCell="V5" activePane="bottomRight" state="frozen"/>
      <selection pane="topRight" activeCell="F1" sqref="F1"/>
      <selection pane="bottomLeft" activeCell="A5" sqref="A5"/>
      <selection pane="bottomRight" sqref="A1:K1"/>
    </sheetView>
  </sheetViews>
  <sheetFormatPr defaultColWidth="9" defaultRowHeight="16.5" outlineLevelCol="1" x14ac:dyDescent="0.3"/>
  <cols>
    <col min="1" max="1" width="16.375" style="1" customWidth="1"/>
    <col min="2" max="3" width="15.25" style="1" customWidth="1"/>
    <col min="4" max="5" width="12" style="1" customWidth="1"/>
    <col min="6" max="11" width="12" style="1" hidden="1" customWidth="1" outlineLevel="1"/>
    <col min="12" max="12" width="12" style="1" customWidth="1" collapsed="1"/>
    <col min="13" max="13" width="10.625" style="84" hidden="1" customWidth="1" outlineLevel="1"/>
    <col min="14" max="19" width="10.625" style="1" hidden="1" customWidth="1" outlineLevel="1"/>
    <col min="20" max="20" width="26.875" style="2" hidden="1" customWidth="1" outlineLevel="1"/>
    <col min="21" max="21" width="27.875" style="71" hidden="1" customWidth="1" outlineLevel="1"/>
    <col min="22" max="22" width="15.875" style="98" customWidth="1" collapsed="1"/>
    <col min="23" max="24" width="15.875" style="1" hidden="1" customWidth="1" outlineLevel="1"/>
    <col min="25" max="26" width="17.625" style="1" hidden="1" customWidth="1" outlineLevel="1"/>
    <col min="27" max="32" width="15.875" style="1" hidden="1" customWidth="1" outlineLevel="1"/>
    <col min="33" max="34" width="15.875" style="107" hidden="1" customWidth="1" outlineLevel="1"/>
    <col min="35" max="35" width="16.5" style="98" customWidth="1" collapsed="1"/>
    <col min="36" max="36" width="14.125" style="1" hidden="1" customWidth="1" outlineLevel="1"/>
    <col min="37" max="37" width="12.875" style="1" hidden="1" customWidth="1" outlineLevel="1"/>
    <col min="38" max="38" width="13.875" style="1" hidden="1" customWidth="1" outlineLevel="1"/>
    <col min="39" max="39" width="12.875" style="1" hidden="1" customWidth="1" outlineLevel="1"/>
    <col min="40" max="40" width="12.125" style="1" hidden="1" customWidth="1" outlineLevel="1"/>
    <col min="41" max="41" width="17.125" style="1" hidden="1" customWidth="1" outlineLevel="1"/>
    <col min="42" max="43" width="17.375" style="1" hidden="1" customWidth="1" outlineLevel="1"/>
    <col min="44" max="44" width="17.375" style="98" customWidth="1" collapsed="1"/>
    <col min="45" max="47" width="27.625" style="2" hidden="1" customWidth="1" outlineLevel="1"/>
    <col min="48" max="48" width="15.875" style="1" hidden="1" customWidth="1" outlineLevel="1"/>
    <col min="49" max="49" width="19.875" style="1" hidden="1" customWidth="1" outlineLevel="1"/>
    <col min="50" max="50" width="15.125" style="2" customWidth="1" collapsed="1"/>
    <col min="51" max="51" width="13.5" style="1" hidden="1" customWidth="1" outlineLevel="1"/>
    <col min="52" max="52" width="12.75" style="1" hidden="1" customWidth="1" outlineLevel="1"/>
    <col min="53" max="53" width="16.875" style="2" hidden="1" customWidth="1" outlineLevel="1"/>
    <col min="54" max="54" width="14.625" style="2" hidden="1" customWidth="1" outlineLevel="1"/>
    <col min="55" max="55" width="15.875" style="98" customWidth="1" collapsed="1"/>
    <col min="56" max="56" width="14.625" style="2" hidden="1" customWidth="1" outlineLevel="1"/>
    <col min="57" max="59" width="14.625" style="1" hidden="1" customWidth="1" outlineLevel="1"/>
    <col min="60" max="60" width="15.875" style="98" customWidth="1" collapsed="1"/>
    <col min="61" max="62" width="14.625" style="1" hidden="1" customWidth="1" outlineLevel="1"/>
    <col min="63" max="65" width="14.625" style="2" hidden="1" customWidth="1" outlineLevel="1"/>
    <col min="66" max="66" width="15.875" style="1" hidden="1" customWidth="1" outlineLevel="1"/>
    <col min="67" max="67" width="14.625" style="2" hidden="1" customWidth="1" outlineLevel="1"/>
    <col min="68" max="68" width="15.875" style="98" customWidth="1" collapsed="1"/>
    <col min="69" max="69" width="27" style="1" hidden="1" customWidth="1" outlineLevel="1"/>
    <col min="70" max="71" width="28.625" style="1" hidden="1" customWidth="1" outlineLevel="1"/>
    <col min="72" max="72" width="27" style="1" hidden="1" customWidth="1" outlineLevel="1"/>
    <col min="73" max="73" width="15.875" style="98" customWidth="1" collapsed="1"/>
    <col min="74" max="77" width="15.625" style="47" hidden="1" customWidth="1" outlineLevel="1" collapsed="1"/>
    <col min="78" max="78" width="15.625" style="47" hidden="1" customWidth="1" outlineLevel="1"/>
    <col min="79" max="80" width="15.625" style="47" hidden="1" customWidth="1" outlineLevel="1" collapsed="1"/>
    <col min="81" max="81" width="15.625" style="47" hidden="1" customWidth="1" outlineLevel="1"/>
    <col min="82" max="82" width="15.875" style="1" hidden="1" customWidth="1" outlineLevel="1"/>
    <col min="83" max="83" width="15.625" style="47" hidden="1" customWidth="1" outlineLevel="1" collapsed="1"/>
    <col min="84" max="84" width="15.625" style="47" hidden="1" customWidth="1" outlineLevel="1"/>
    <col min="85" max="85" width="9" style="47" collapsed="1"/>
    <col min="86" max="16384" width="9" style="47"/>
  </cols>
  <sheetData>
    <row r="1" spans="1:84" ht="16.5" customHeight="1" x14ac:dyDescent="0.3">
      <c r="A1" s="153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  <c r="L1" s="119"/>
      <c r="M1" s="121"/>
      <c r="N1" s="121"/>
      <c r="O1" s="121"/>
      <c r="P1" s="121"/>
      <c r="Q1" s="121"/>
      <c r="R1" s="121"/>
      <c r="S1" s="121"/>
      <c r="T1" s="121"/>
      <c r="U1" s="121"/>
      <c r="V1" s="120" t="s">
        <v>329</v>
      </c>
      <c r="W1" s="163" t="s">
        <v>477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23"/>
      <c r="AK1" s="123"/>
      <c r="AL1" s="123"/>
      <c r="AM1" s="123"/>
      <c r="AN1" s="123"/>
      <c r="AO1" s="123"/>
      <c r="AP1" s="123"/>
      <c r="AQ1" s="123"/>
      <c r="AR1" s="123" t="s">
        <v>476</v>
      </c>
      <c r="AS1" s="165" t="s">
        <v>269</v>
      </c>
      <c r="AT1" s="165"/>
      <c r="AU1" s="165"/>
      <c r="AV1" s="165"/>
      <c r="AW1" s="165"/>
      <c r="AX1" s="166"/>
      <c r="AY1" s="167" t="s">
        <v>502</v>
      </c>
      <c r="AZ1" s="168"/>
      <c r="BA1" s="168"/>
      <c r="BB1" s="168"/>
      <c r="BC1" s="142" t="s">
        <v>501</v>
      </c>
      <c r="BD1" s="148"/>
      <c r="BE1" s="148"/>
      <c r="BF1" s="148"/>
      <c r="BG1" s="148"/>
      <c r="BH1" s="149" t="s">
        <v>503</v>
      </c>
      <c r="BI1" s="139"/>
      <c r="BJ1" s="139"/>
      <c r="BK1" s="139"/>
      <c r="BL1" s="139"/>
      <c r="BM1" s="139"/>
      <c r="BN1" s="139"/>
      <c r="BO1" s="139"/>
      <c r="BP1" s="140"/>
      <c r="BQ1" s="161" t="s">
        <v>101</v>
      </c>
      <c r="BR1" s="162"/>
      <c r="BS1" s="162"/>
      <c r="BT1" s="162"/>
      <c r="BU1" s="162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</row>
    <row r="2" spans="1:84" s="79" customFormat="1" ht="66" x14ac:dyDescent="0.3">
      <c r="A2" s="32" t="s">
        <v>436</v>
      </c>
      <c r="B2" s="32" t="s">
        <v>34</v>
      </c>
      <c r="C2" s="32" t="s">
        <v>192</v>
      </c>
      <c r="D2" s="32" t="s">
        <v>102</v>
      </c>
      <c r="E2" s="32" t="s">
        <v>276</v>
      </c>
      <c r="F2" s="117" t="s">
        <v>437</v>
      </c>
      <c r="G2" s="117" t="s">
        <v>438</v>
      </c>
      <c r="H2" s="117" t="s">
        <v>440</v>
      </c>
      <c r="I2" s="117" t="s">
        <v>439</v>
      </c>
      <c r="J2" s="117" t="s">
        <v>441</v>
      </c>
      <c r="K2" s="117" t="s">
        <v>442</v>
      </c>
      <c r="L2" s="117" t="s">
        <v>465</v>
      </c>
      <c r="M2" s="31" t="s">
        <v>328</v>
      </c>
      <c r="N2" s="31" t="s">
        <v>138</v>
      </c>
      <c r="O2" s="31" t="s">
        <v>139</v>
      </c>
      <c r="P2" s="31" t="s">
        <v>141</v>
      </c>
      <c r="Q2" s="31" t="s">
        <v>142</v>
      </c>
      <c r="R2" s="31" t="s">
        <v>140</v>
      </c>
      <c r="S2" s="31" t="s">
        <v>143</v>
      </c>
      <c r="T2" s="31" t="s">
        <v>266</v>
      </c>
      <c r="U2" s="65" t="s">
        <v>272</v>
      </c>
      <c r="V2" s="92" t="s">
        <v>329</v>
      </c>
      <c r="W2" s="25" t="s">
        <v>227</v>
      </c>
      <c r="X2" s="25" t="s">
        <v>151</v>
      </c>
      <c r="Y2" s="25" t="s">
        <v>228</v>
      </c>
      <c r="Z2" s="25" t="s">
        <v>408</v>
      </c>
      <c r="AA2" s="25" t="s">
        <v>158</v>
      </c>
      <c r="AB2" s="25" t="s">
        <v>163</v>
      </c>
      <c r="AC2" s="25" t="s">
        <v>431</v>
      </c>
      <c r="AD2" s="25" t="s">
        <v>470</v>
      </c>
      <c r="AE2" s="25" t="s">
        <v>244</v>
      </c>
      <c r="AF2" s="25" t="s">
        <v>187</v>
      </c>
      <c r="AG2" s="105" t="s">
        <v>387</v>
      </c>
      <c r="AH2" s="141" t="s">
        <v>497</v>
      </c>
      <c r="AI2" s="99" t="s">
        <v>362</v>
      </c>
      <c r="AJ2" s="128" t="s">
        <v>98</v>
      </c>
      <c r="AK2" s="129"/>
      <c r="AL2" s="129"/>
      <c r="AM2" s="129"/>
      <c r="AN2" s="129"/>
      <c r="AO2" s="129"/>
      <c r="AP2" s="129"/>
      <c r="AQ2" s="132"/>
      <c r="AR2" s="126" t="s">
        <v>476</v>
      </c>
      <c r="AS2" s="64" t="s">
        <v>81</v>
      </c>
      <c r="AT2" s="72" t="s">
        <v>199</v>
      </c>
      <c r="AU2" s="118" t="s">
        <v>458</v>
      </c>
      <c r="AV2" s="118" t="s">
        <v>251</v>
      </c>
      <c r="AW2" s="118" t="s">
        <v>421</v>
      </c>
      <c r="AX2" s="64" t="s">
        <v>269</v>
      </c>
      <c r="AY2" s="156" t="s">
        <v>384</v>
      </c>
      <c r="AZ2" s="157"/>
      <c r="BA2" s="144" t="s">
        <v>178</v>
      </c>
      <c r="BB2" s="145" t="s">
        <v>194</v>
      </c>
      <c r="BC2" s="143" t="s">
        <v>502</v>
      </c>
      <c r="BD2" s="138" t="s">
        <v>53</v>
      </c>
      <c r="BE2" s="138" t="s">
        <v>52</v>
      </c>
      <c r="BF2" s="138" t="s">
        <v>90</v>
      </c>
      <c r="BG2" s="138" t="s">
        <v>89</v>
      </c>
      <c r="BH2" s="150" t="s">
        <v>89</v>
      </c>
      <c r="BI2" s="4" t="s">
        <v>135</v>
      </c>
      <c r="BJ2" s="3" t="s">
        <v>195</v>
      </c>
      <c r="BK2" s="3" t="s">
        <v>356</v>
      </c>
      <c r="BL2" s="3" t="s">
        <v>357</v>
      </c>
      <c r="BM2" s="3" t="s">
        <v>358</v>
      </c>
      <c r="BN2" s="4" t="s">
        <v>283</v>
      </c>
      <c r="BO2" s="5" t="s">
        <v>72</v>
      </c>
      <c r="BP2" s="94" t="s">
        <v>359</v>
      </c>
      <c r="BQ2" s="91" t="s">
        <v>331</v>
      </c>
      <c r="BR2" s="158" t="s">
        <v>330</v>
      </c>
      <c r="BS2" s="159"/>
      <c r="BT2" s="160"/>
      <c r="BU2" s="93" t="s">
        <v>101</v>
      </c>
      <c r="BV2" s="112" t="s">
        <v>461</v>
      </c>
      <c r="BW2" s="112" t="s">
        <v>396</v>
      </c>
      <c r="BX2" s="112" t="s">
        <v>397</v>
      </c>
      <c r="BY2" s="112" t="s">
        <v>400</v>
      </c>
      <c r="BZ2" s="112" t="s">
        <v>456</v>
      </c>
      <c r="CA2" s="112" t="s">
        <v>403</v>
      </c>
      <c r="CB2" s="112" t="s">
        <v>454</v>
      </c>
      <c r="CC2" s="112" t="s">
        <v>429</v>
      </c>
      <c r="CD2" s="112" t="s">
        <v>332</v>
      </c>
      <c r="CE2" s="112" t="s">
        <v>405</v>
      </c>
      <c r="CF2" s="112" t="s">
        <v>494</v>
      </c>
    </row>
    <row r="3" spans="1:84" hidden="1" x14ac:dyDescent="0.3">
      <c r="A3" s="6" t="s">
        <v>270</v>
      </c>
      <c r="B3" s="6" t="s">
        <v>270</v>
      </c>
      <c r="C3" s="6" t="s">
        <v>270</v>
      </c>
      <c r="D3" s="6" t="s">
        <v>270</v>
      </c>
      <c r="E3" s="6"/>
      <c r="F3" s="6"/>
      <c r="G3" s="6"/>
      <c r="H3" s="6"/>
      <c r="I3" s="6"/>
      <c r="J3" s="6"/>
      <c r="K3" s="6"/>
      <c r="L3" s="6"/>
      <c r="M3" s="80" t="s">
        <v>270</v>
      </c>
      <c r="N3" s="6" t="s">
        <v>270</v>
      </c>
      <c r="O3" s="6" t="s">
        <v>270</v>
      </c>
      <c r="P3" s="6" t="s">
        <v>270</v>
      </c>
      <c r="Q3" s="6" t="s">
        <v>270</v>
      </c>
      <c r="R3" s="6" t="s">
        <v>270</v>
      </c>
      <c r="S3" s="6"/>
      <c r="T3" s="6" t="s">
        <v>270</v>
      </c>
      <c r="U3" s="66" t="s">
        <v>270</v>
      </c>
      <c r="V3" s="95"/>
      <c r="W3" s="6" t="s">
        <v>270</v>
      </c>
      <c r="X3" s="6" t="s">
        <v>270</v>
      </c>
      <c r="Y3" s="6" t="s">
        <v>270</v>
      </c>
      <c r="Z3" s="6"/>
      <c r="AA3" s="6" t="s">
        <v>270</v>
      </c>
      <c r="AB3" s="6" t="s">
        <v>270</v>
      </c>
      <c r="AC3" s="6"/>
      <c r="AD3" s="6" t="s">
        <v>270</v>
      </c>
      <c r="AE3" s="6" t="s">
        <v>270</v>
      </c>
      <c r="AF3" s="6"/>
      <c r="AG3" s="106"/>
      <c r="AH3" s="106"/>
      <c r="AI3" s="95"/>
      <c r="AJ3" s="6" t="s">
        <v>270</v>
      </c>
      <c r="AK3" s="6" t="s">
        <v>270</v>
      </c>
      <c r="AL3" s="6" t="s">
        <v>270</v>
      </c>
      <c r="AM3" s="6" t="s">
        <v>270</v>
      </c>
      <c r="AN3" s="6" t="s">
        <v>270</v>
      </c>
      <c r="AO3" s="6"/>
      <c r="AP3" s="6" t="s">
        <v>270</v>
      </c>
      <c r="AQ3" s="6"/>
      <c r="AR3" s="95"/>
      <c r="AS3" s="6" t="s">
        <v>270</v>
      </c>
      <c r="AT3" s="19" t="s">
        <v>270</v>
      </c>
      <c r="AU3" s="19"/>
      <c r="AV3" s="6" t="s">
        <v>270</v>
      </c>
      <c r="AW3" s="6"/>
      <c r="AX3" s="6"/>
      <c r="AY3" s="6" t="s">
        <v>270</v>
      </c>
      <c r="AZ3" s="6" t="s">
        <v>270</v>
      </c>
      <c r="BA3" s="6" t="s">
        <v>270</v>
      </c>
      <c r="BB3" s="6" t="s">
        <v>270</v>
      </c>
      <c r="BC3" s="95"/>
      <c r="BD3" s="6" t="s">
        <v>270</v>
      </c>
      <c r="BE3" s="6" t="s">
        <v>270</v>
      </c>
      <c r="BF3" s="6" t="s">
        <v>270</v>
      </c>
      <c r="BG3" s="6" t="s">
        <v>270</v>
      </c>
      <c r="BH3" s="95"/>
      <c r="BI3" s="6" t="s">
        <v>270</v>
      </c>
      <c r="BJ3" s="6" t="s">
        <v>270</v>
      </c>
      <c r="BK3" s="6" t="s">
        <v>270</v>
      </c>
      <c r="BL3" s="6"/>
      <c r="BM3" s="6"/>
      <c r="BN3" s="6"/>
      <c r="BO3" s="6" t="s">
        <v>270</v>
      </c>
      <c r="BP3" s="95"/>
      <c r="BQ3" s="6"/>
      <c r="BR3" s="6" t="s">
        <v>270</v>
      </c>
      <c r="BS3" s="6"/>
      <c r="BT3" s="6" t="s">
        <v>270</v>
      </c>
      <c r="BU3" s="95"/>
      <c r="BV3" s="45"/>
      <c r="BW3" s="45"/>
      <c r="BX3" s="45"/>
      <c r="BY3" s="45"/>
      <c r="BZ3" s="45"/>
      <c r="CA3" s="45"/>
      <c r="CB3" s="45"/>
      <c r="CC3" s="45"/>
      <c r="CD3" s="6"/>
      <c r="CE3" s="45"/>
      <c r="CF3" s="45"/>
    </row>
    <row r="4" spans="1:84" x14ac:dyDescent="0.3">
      <c r="A4" s="6"/>
      <c r="B4" s="6"/>
      <c r="C4" s="19"/>
      <c r="D4" s="19"/>
      <c r="E4" s="19"/>
      <c r="F4" s="19"/>
      <c r="G4" s="19"/>
      <c r="H4" s="19"/>
      <c r="I4" s="19"/>
      <c r="J4" s="19"/>
      <c r="K4" s="19"/>
      <c r="L4" s="19" t="s">
        <v>464</v>
      </c>
      <c r="M4" s="80"/>
      <c r="N4" s="6"/>
      <c r="O4" s="6"/>
      <c r="P4" s="6"/>
      <c r="Q4" s="6"/>
      <c r="R4" s="6"/>
      <c r="S4" s="6"/>
      <c r="T4" s="6"/>
      <c r="U4" s="66"/>
      <c r="V4" s="31" t="s">
        <v>363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106"/>
      <c r="AH4" s="106"/>
      <c r="AI4" s="25" t="s">
        <v>363</v>
      </c>
      <c r="AJ4" s="6" t="s">
        <v>46</v>
      </c>
      <c r="AK4" s="6" t="s">
        <v>47</v>
      </c>
      <c r="AL4" s="6" t="s">
        <v>49</v>
      </c>
      <c r="AM4" s="6" t="s">
        <v>484</v>
      </c>
      <c r="AN4" s="6" t="s">
        <v>50</v>
      </c>
      <c r="AO4" s="6" t="s">
        <v>482</v>
      </c>
      <c r="AP4" s="6" t="s">
        <v>480</v>
      </c>
      <c r="AQ4" s="6" t="s">
        <v>486</v>
      </c>
      <c r="AR4" s="112" t="s">
        <v>360</v>
      </c>
      <c r="AS4" s="6"/>
      <c r="AT4" s="19"/>
      <c r="AU4" s="19"/>
      <c r="AV4" s="6"/>
      <c r="AW4" s="6"/>
      <c r="AX4" s="109" t="s">
        <v>360</v>
      </c>
      <c r="AY4" s="6" t="s">
        <v>21</v>
      </c>
      <c r="AZ4" s="6" t="s">
        <v>22</v>
      </c>
      <c r="BA4" s="6"/>
      <c r="BB4" s="7"/>
      <c r="BC4" s="146" t="s">
        <v>360</v>
      </c>
      <c r="BD4" s="6"/>
      <c r="BE4" s="6"/>
      <c r="BF4" s="6"/>
      <c r="BG4" s="6"/>
      <c r="BH4" s="151" t="s">
        <v>360</v>
      </c>
      <c r="BI4" s="6"/>
      <c r="BJ4" s="7"/>
      <c r="BK4" s="7"/>
      <c r="BL4" s="7"/>
      <c r="BM4" s="7"/>
      <c r="BN4" s="6"/>
      <c r="BO4" s="6"/>
      <c r="BP4" s="96" t="s">
        <v>360</v>
      </c>
      <c r="BQ4" s="6"/>
      <c r="BR4" s="6" t="s">
        <v>297</v>
      </c>
      <c r="BS4" s="6" t="s">
        <v>296</v>
      </c>
      <c r="BT4" s="6" t="s">
        <v>320</v>
      </c>
      <c r="BU4" s="102" t="s">
        <v>363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4" x14ac:dyDescent="0.3">
      <c r="A5" s="9" t="s">
        <v>41</v>
      </c>
      <c r="B5" s="9" t="s">
        <v>355</v>
      </c>
      <c r="C5" s="38" t="s">
        <v>193</v>
      </c>
      <c r="D5" s="20" t="s">
        <v>265</v>
      </c>
      <c r="E5" s="20"/>
      <c r="F5" s="20"/>
      <c r="G5" s="20"/>
      <c r="H5" s="20"/>
      <c r="I5" s="20"/>
      <c r="J5" s="20"/>
      <c r="K5" s="20"/>
      <c r="L5" s="20"/>
      <c r="M5" s="81">
        <f>N5+O5+R5</f>
        <v>5.8499999999999996E-2</v>
      </c>
      <c r="N5" s="34">
        <v>3.85E-2</v>
      </c>
      <c r="O5" s="22">
        <v>0.02</v>
      </c>
      <c r="P5" s="37">
        <v>0</v>
      </c>
      <c r="Q5" s="37">
        <v>0</v>
      </c>
      <c r="R5" s="37">
        <f>P5*Q5</f>
        <v>0</v>
      </c>
      <c r="S5" s="23"/>
      <c r="T5" s="62"/>
      <c r="U5" s="67"/>
      <c r="V5" s="101" t="s">
        <v>364</v>
      </c>
      <c r="W5" s="28" t="s">
        <v>230</v>
      </c>
      <c r="X5" s="23" t="s">
        <v>35</v>
      </c>
      <c r="Y5" s="23" t="s">
        <v>410</v>
      </c>
      <c r="Z5" s="85" t="s">
        <v>407</v>
      </c>
      <c r="AA5" s="23" t="s">
        <v>231</v>
      </c>
      <c r="AB5" s="23" t="s">
        <v>164</v>
      </c>
      <c r="AC5" s="23"/>
      <c r="AD5" s="23" t="s">
        <v>247</v>
      </c>
      <c r="AE5" s="48"/>
      <c r="AF5" s="23"/>
      <c r="AG5" s="48" t="s">
        <v>471</v>
      </c>
      <c r="AH5" s="48" t="s">
        <v>498</v>
      </c>
      <c r="AI5" s="100" t="s">
        <v>364</v>
      </c>
      <c r="AJ5" s="8" t="s">
        <v>51</v>
      </c>
      <c r="AK5" s="8" t="s">
        <v>51</v>
      </c>
      <c r="AL5" s="8" t="s">
        <v>51</v>
      </c>
      <c r="AM5" s="8" t="s">
        <v>51</v>
      </c>
      <c r="AN5" s="8" t="s">
        <v>51</v>
      </c>
      <c r="AO5" s="135" t="s">
        <v>481</v>
      </c>
      <c r="AP5" s="135" t="s">
        <v>481</v>
      </c>
      <c r="AQ5" s="135"/>
      <c r="AR5" s="125">
        <v>44726</v>
      </c>
      <c r="AS5" s="12" t="s">
        <v>36</v>
      </c>
      <c r="AT5" s="73" t="s">
        <v>232</v>
      </c>
      <c r="AU5" s="73" t="s">
        <v>506</v>
      </c>
      <c r="AV5" s="48" t="s">
        <v>253</v>
      </c>
      <c r="AW5" s="23" t="s">
        <v>424</v>
      </c>
      <c r="AX5" s="110" t="s">
        <v>361</v>
      </c>
      <c r="AY5" s="9" t="s">
        <v>386</v>
      </c>
      <c r="AZ5" s="9" t="s">
        <v>26</v>
      </c>
      <c r="BA5" s="10" t="s">
        <v>39</v>
      </c>
      <c r="BB5" s="10" t="s">
        <v>132</v>
      </c>
      <c r="BC5" s="147" t="s">
        <v>361</v>
      </c>
      <c r="BD5" s="10" t="s">
        <v>94</v>
      </c>
      <c r="BE5" s="9"/>
      <c r="BF5" s="9"/>
      <c r="BG5" s="9"/>
      <c r="BH5" s="152" t="s">
        <v>361</v>
      </c>
      <c r="BI5" s="9" t="s">
        <v>82</v>
      </c>
      <c r="BJ5" s="10" t="s">
        <v>132</v>
      </c>
      <c r="BK5" s="10" t="s">
        <v>96</v>
      </c>
      <c r="BL5" s="103" t="s">
        <v>365</v>
      </c>
      <c r="BM5" s="103" t="s">
        <v>365</v>
      </c>
      <c r="BN5" s="23"/>
      <c r="BO5" s="10"/>
      <c r="BP5" s="97" t="s">
        <v>361</v>
      </c>
      <c r="BQ5" s="9"/>
      <c r="BR5" s="9" t="s">
        <v>100</v>
      </c>
      <c r="BS5" s="9" t="s">
        <v>156</v>
      </c>
      <c r="BT5" s="9" t="s">
        <v>321</v>
      </c>
      <c r="BU5" s="102" t="s">
        <v>364</v>
      </c>
      <c r="BV5" s="45"/>
      <c r="BW5" s="45"/>
      <c r="BX5" s="45"/>
      <c r="BY5" s="45"/>
      <c r="BZ5" s="45"/>
      <c r="CA5" s="45"/>
      <c r="CB5" s="45"/>
      <c r="CC5" s="45"/>
      <c r="CD5" s="9"/>
      <c r="CE5" s="45"/>
      <c r="CF5" s="45"/>
    </row>
    <row r="6" spans="1:84" x14ac:dyDescent="0.3">
      <c r="A6" s="9" t="s">
        <v>40</v>
      </c>
      <c r="B6" s="9" t="s">
        <v>0</v>
      </c>
      <c r="C6" s="38" t="s">
        <v>193</v>
      </c>
      <c r="D6" s="20" t="s">
        <v>103</v>
      </c>
      <c r="E6" s="20"/>
      <c r="F6" s="20"/>
      <c r="G6" s="20"/>
      <c r="H6" s="20"/>
      <c r="I6" s="20"/>
      <c r="J6" s="20"/>
      <c r="K6" s="20"/>
      <c r="L6" s="20"/>
      <c r="M6" s="81">
        <f t="shared" ref="M6:M24" si="0">N6+O6+R6</f>
        <v>0.17249999999999999</v>
      </c>
      <c r="N6" s="33">
        <v>0.13</v>
      </c>
      <c r="O6" s="11">
        <v>0.02</v>
      </c>
      <c r="P6" s="35">
        <v>0.15</v>
      </c>
      <c r="Q6" s="35">
        <v>0.15</v>
      </c>
      <c r="R6" s="36">
        <f>P6*Q6</f>
        <v>2.2499999999999999E-2</v>
      </c>
      <c r="S6" s="23" t="s">
        <v>176</v>
      </c>
      <c r="T6" s="61" t="s">
        <v>267</v>
      </c>
      <c r="U6" s="67"/>
      <c r="V6" s="101" t="s">
        <v>364</v>
      </c>
      <c r="W6" s="28" t="s">
        <v>230</v>
      </c>
      <c r="X6" s="23" t="s">
        <v>35</v>
      </c>
      <c r="Y6" s="85" t="s">
        <v>224</v>
      </c>
      <c r="Z6" s="85" t="s">
        <v>409</v>
      </c>
      <c r="AA6" s="23" t="s">
        <v>231</v>
      </c>
      <c r="AB6" s="23" t="s">
        <v>164</v>
      </c>
      <c r="AC6" s="23"/>
      <c r="AD6" s="23" t="s">
        <v>247</v>
      </c>
      <c r="AE6" s="48"/>
      <c r="AF6" s="23" t="s">
        <v>188</v>
      </c>
      <c r="AG6" s="48" t="s">
        <v>471</v>
      </c>
      <c r="AH6" s="48" t="s">
        <v>499</v>
      </c>
      <c r="AI6" s="114">
        <v>44622</v>
      </c>
      <c r="AJ6" s="8" t="s">
        <v>51</v>
      </c>
      <c r="AK6" s="8" t="s">
        <v>51</v>
      </c>
      <c r="AL6" s="8" t="s">
        <v>51</v>
      </c>
      <c r="AM6" s="8" t="s">
        <v>51</v>
      </c>
      <c r="AN6" s="8" t="s">
        <v>51</v>
      </c>
      <c r="AO6" s="135" t="s">
        <v>481</v>
      </c>
      <c r="AP6" s="135" t="s">
        <v>481</v>
      </c>
      <c r="AQ6" s="135"/>
      <c r="AR6" s="125">
        <v>44726</v>
      </c>
      <c r="AS6" s="12" t="s">
        <v>86</v>
      </c>
      <c r="AT6" s="73" t="s">
        <v>209</v>
      </c>
      <c r="AU6" s="73" t="s">
        <v>506</v>
      </c>
      <c r="AV6" s="48" t="s">
        <v>253</v>
      </c>
      <c r="AW6" s="23" t="s">
        <v>424</v>
      </c>
      <c r="AX6" s="110" t="s">
        <v>395</v>
      </c>
      <c r="AY6" s="9" t="s">
        <v>386</v>
      </c>
      <c r="AZ6" s="9" t="s">
        <v>23</v>
      </c>
      <c r="BA6" s="10" t="s">
        <v>91</v>
      </c>
      <c r="BB6" s="10"/>
      <c r="BC6" s="147" t="s">
        <v>361</v>
      </c>
      <c r="BD6" s="10" t="s">
        <v>93</v>
      </c>
      <c r="BE6" s="9" t="s">
        <v>55</v>
      </c>
      <c r="BF6" s="9" t="s">
        <v>70</v>
      </c>
      <c r="BG6" s="9" t="s">
        <v>97</v>
      </c>
      <c r="BH6" s="152" t="s">
        <v>361</v>
      </c>
      <c r="BI6" s="9" t="s">
        <v>82</v>
      </c>
      <c r="BJ6" s="10" t="s">
        <v>132</v>
      </c>
      <c r="BK6" s="10" t="s">
        <v>79</v>
      </c>
      <c r="BL6" s="103" t="s">
        <v>366</v>
      </c>
      <c r="BM6" s="103" t="s">
        <v>366</v>
      </c>
      <c r="BN6" s="23"/>
      <c r="BO6" s="10" t="s">
        <v>95</v>
      </c>
      <c r="BP6" s="97" t="s">
        <v>361</v>
      </c>
      <c r="BQ6" s="9" t="s">
        <v>345</v>
      </c>
      <c r="BR6" s="9" t="s">
        <v>287</v>
      </c>
      <c r="BS6" s="9" t="s">
        <v>298</v>
      </c>
      <c r="BT6" s="9" t="s">
        <v>321</v>
      </c>
      <c r="BU6" s="102" t="s">
        <v>364</v>
      </c>
      <c r="BV6" s="45"/>
      <c r="BW6" s="45"/>
      <c r="BX6" s="45"/>
      <c r="BY6" s="45"/>
      <c r="BZ6" s="45"/>
      <c r="CA6" s="45"/>
      <c r="CB6" s="45"/>
      <c r="CC6" s="45"/>
      <c r="CD6" s="9" t="s">
        <v>344</v>
      </c>
      <c r="CE6" s="45"/>
      <c r="CF6" s="45"/>
    </row>
    <row r="7" spans="1:84" x14ac:dyDescent="0.3">
      <c r="A7" s="9" t="s">
        <v>40</v>
      </c>
      <c r="B7" s="9" t="s">
        <v>1</v>
      </c>
      <c r="C7" s="38" t="s">
        <v>193</v>
      </c>
      <c r="D7" s="20" t="s">
        <v>104</v>
      </c>
      <c r="E7" s="20"/>
      <c r="F7" s="20"/>
      <c r="G7" s="20"/>
      <c r="H7" s="20"/>
      <c r="I7" s="20"/>
      <c r="J7" s="20"/>
      <c r="K7" s="20"/>
      <c r="L7" s="20"/>
      <c r="M7" s="81">
        <f t="shared" si="0"/>
        <v>0.17249999999999999</v>
      </c>
      <c r="N7" s="33">
        <v>0.13</v>
      </c>
      <c r="O7" s="11">
        <v>0.02</v>
      </c>
      <c r="P7" s="35">
        <v>0.15</v>
      </c>
      <c r="Q7" s="35">
        <v>0.15</v>
      </c>
      <c r="R7" s="36">
        <f>P7*Q7</f>
        <v>2.2499999999999999E-2</v>
      </c>
      <c r="S7" s="23"/>
      <c r="T7" s="61" t="s">
        <v>267</v>
      </c>
      <c r="U7" s="67"/>
      <c r="V7" s="101" t="s">
        <v>364</v>
      </c>
      <c r="W7" s="28" t="s">
        <v>230</v>
      </c>
      <c r="X7" s="23" t="s">
        <v>35</v>
      </c>
      <c r="Y7" s="85" t="s">
        <v>224</v>
      </c>
      <c r="Z7" s="85" t="s">
        <v>409</v>
      </c>
      <c r="AA7" s="23" t="s">
        <v>231</v>
      </c>
      <c r="AB7" s="23" t="s">
        <v>164</v>
      </c>
      <c r="AC7" s="23"/>
      <c r="AD7" s="23" t="s">
        <v>247</v>
      </c>
      <c r="AE7" s="48"/>
      <c r="AF7" s="23" t="s">
        <v>188</v>
      </c>
      <c r="AG7" s="48" t="s">
        <v>471</v>
      </c>
      <c r="AH7" s="48" t="s">
        <v>499</v>
      </c>
      <c r="AI7" s="114">
        <v>44622</v>
      </c>
      <c r="AJ7" s="8" t="s">
        <v>51</v>
      </c>
      <c r="AK7" s="8" t="s">
        <v>51</v>
      </c>
      <c r="AL7" s="8" t="s">
        <v>51</v>
      </c>
      <c r="AM7" s="8" t="s">
        <v>51</v>
      </c>
      <c r="AN7" s="8" t="s">
        <v>51</v>
      </c>
      <c r="AO7" s="135" t="s">
        <v>481</v>
      </c>
      <c r="AP7" s="135" t="s">
        <v>481</v>
      </c>
      <c r="AQ7" s="135"/>
      <c r="AR7" s="125">
        <v>44726</v>
      </c>
      <c r="AS7" s="12" t="s">
        <v>86</v>
      </c>
      <c r="AT7" s="73" t="s">
        <v>206</v>
      </c>
      <c r="AU7" s="73" t="s">
        <v>460</v>
      </c>
      <c r="AV7" s="48" t="s">
        <v>253</v>
      </c>
      <c r="AW7" s="23" t="s">
        <v>424</v>
      </c>
      <c r="AX7" s="110" t="s">
        <v>395</v>
      </c>
      <c r="AY7" s="9" t="s">
        <v>386</v>
      </c>
      <c r="AZ7" s="9" t="s">
        <v>23</v>
      </c>
      <c r="BA7" s="10" t="s">
        <v>91</v>
      </c>
      <c r="BB7" s="10"/>
      <c r="BC7" s="147" t="s">
        <v>361</v>
      </c>
      <c r="BD7" s="10" t="s">
        <v>93</v>
      </c>
      <c r="BE7" s="9" t="s">
        <v>55</v>
      </c>
      <c r="BF7" s="9" t="s">
        <v>70</v>
      </c>
      <c r="BG7" s="9" t="s">
        <v>97</v>
      </c>
      <c r="BH7" s="152" t="s">
        <v>361</v>
      </c>
      <c r="BI7" s="9" t="s">
        <v>82</v>
      </c>
      <c r="BJ7" s="10" t="s">
        <v>132</v>
      </c>
      <c r="BK7" s="10" t="s">
        <v>79</v>
      </c>
      <c r="BL7" s="103" t="s">
        <v>366</v>
      </c>
      <c r="BM7" s="103" t="s">
        <v>379</v>
      </c>
      <c r="BN7" s="23"/>
      <c r="BO7" s="10" t="s">
        <v>95</v>
      </c>
      <c r="BP7" s="97" t="s">
        <v>361</v>
      </c>
      <c r="BQ7" s="9"/>
      <c r="BR7" s="9" t="s">
        <v>288</v>
      </c>
      <c r="BS7" s="9" t="s">
        <v>298</v>
      </c>
      <c r="BT7" s="9" t="s">
        <v>321</v>
      </c>
      <c r="BU7" s="102" t="s">
        <v>364</v>
      </c>
      <c r="BV7" s="45"/>
      <c r="BW7" s="45"/>
      <c r="BX7" s="45"/>
      <c r="BY7" s="45"/>
      <c r="BZ7" s="45"/>
      <c r="CA7" s="45"/>
      <c r="CB7" s="45"/>
      <c r="CC7" s="45"/>
      <c r="CD7" s="9"/>
      <c r="CE7" s="45"/>
      <c r="CF7" s="45"/>
    </row>
    <row r="8" spans="1:84" x14ac:dyDescent="0.3">
      <c r="A8" s="41" t="s">
        <v>40</v>
      </c>
      <c r="B8" s="41" t="s">
        <v>2</v>
      </c>
      <c r="C8" s="42" t="s">
        <v>193</v>
      </c>
      <c r="D8" s="43" t="s">
        <v>508</v>
      </c>
      <c r="E8" s="43"/>
      <c r="F8" s="43"/>
      <c r="G8" s="43"/>
      <c r="H8" s="43"/>
      <c r="I8" s="43"/>
      <c r="J8" s="43"/>
      <c r="K8" s="43"/>
      <c r="L8" s="43"/>
      <c r="M8" s="81">
        <f t="shared" si="0"/>
        <v>0.17249999999999999</v>
      </c>
      <c r="N8" s="33">
        <v>0.13</v>
      </c>
      <c r="O8" s="33">
        <v>0.02</v>
      </c>
      <c r="P8" s="35">
        <v>0.15</v>
      </c>
      <c r="Q8" s="35">
        <v>0.15</v>
      </c>
      <c r="R8" s="36">
        <f>P8*Q8</f>
        <v>2.2499999999999999E-2</v>
      </c>
      <c r="S8" s="23" t="s">
        <v>150</v>
      </c>
      <c r="T8" s="61" t="s">
        <v>267</v>
      </c>
      <c r="U8" s="67"/>
      <c r="V8" s="101" t="s">
        <v>364</v>
      </c>
      <c r="W8" s="28" t="s">
        <v>36</v>
      </c>
      <c r="X8" s="23" t="s">
        <v>35</v>
      </c>
      <c r="Y8" s="85" t="s">
        <v>225</v>
      </c>
      <c r="Z8" s="85" t="s">
        <v>407</v>
      </c>
      <c r="AA8" s="23" t="s">
        <v>231</v>
      </c>
      <c r="AB8" s="23" t="s">
        <v>164</v>
      </c>
      <c r="AC8" s="23"/>
      <c r="AD8" s="23" t="s">
        <v>247</v>
      </c>
      <c r="AE8" s="48"/>
      <c r="AF8" s="23" t="s">
        <v>189</v>
      </c>
      <c r="AG8" s="48" t="s">
        <v>471</v>
      </c>
      <c r="AH8" s="48" t="s">
        <v>498</v>
      </c>
      <c r="AI8" s="100" t="s">
        <v>364</v>
      </c>
      <c r="AJ8" s="45" t="s">
        <v>51</v>
      </c>
      <c r="AK8" s="45" t="s">
        <v>51</v>
      </c>
      <c r="AL8" s="45" t="s">
        <v>51</v>
      </c>
      <c r="AM8" s="45" t="s">
        <v>51</v>
      </c>
      <c r="AN8" s="45" t="s">
        <v>51</v>
      </c>
      <c r="AO8" s="135" t="s">
        <v>481</v>
      </c>
      <c r="AP8" s="135" t="s">
        <v>481</v>
      </c>
      <c r="AQ8" s="135"/>
      <c r="AR8" s="125">
        <v>44726</v>
      </c>
      <c r="AS8" s="46" t="s">
        <v>88</v>
      </c>
      <c r="AT8" s="74" t="s">
        <v>207</v>
      </c>
      <c r="AU8" s="23" t="s">
        <v>507</v>
      </c>
      <c r="AV8" s="48" t="s">
        <v>253</v>
      </c>
      <c r="AW8" s="23" t="s">
        <v>424</v>
      </c>
      <c r="AX8" s="110" t="s">
        <v>395</v>
      </c>
      <c r="AY8" s="9" t="s">
        <v>386</v>
      </c>
      <c r="AZ8" s="41" t="s">
        <v>24</v>
      </c>
      <c r="BA8" s="44" t="s">
        <v>91</v>
      </c>
      <c r="BB8" s="44"/>
      <c r="BC8" s="147" t="s">
        <v>361</v>
      </c>
      <c r="BD8" s="44" t="s">
        <v>93</v>
      </c>
      <c r="BE8" s="41" t="s">
        <v>54</v>
      </c>
      <c r="BF8" s="41" t="s">
        <v>70</v>
      </c>
      <c r="BG8" s="41" t="s">
        <v>61</v>
      </c>
      <c r="BH8" s="152" t="s">
        <v>361</v>
      </c>
      <c r="BI8" s="41" t="s">
        <v>82</v>
      </c>
      <c r="BJ8" s="44" t="s">
        <v>132</v>
      </c>
      <c r="BK8" s="44" t="s">
        <v>35</v>
      </c>
      <c r="BL8" s="78" t="s">
        <v>367</v>
      </c>
      <c r="BM8" s="78" t="s">
        <v>380</v>
      </c>
      <c r="BN8" s="23"/>
      <c r="BO8" s="44" t="s">
        <v>95</v>
      </c>
      <c r="BP8" s="97" t="s">
        <v>361</v>
      </c>
      <c r="BQ8" s="41"/>
      <c r="BR8" s="41" t="s">
        <v>288</v>
      </c>
      <c r="BS8" s="41" t="s">
        <v>299</v>
      </c>
      <c r="BT8" s="41" t="s">
        <v>322</v>
      </c>
      <c r="BU8" s="102" t="s">
        <v>364</v>
      </c>
      <c r="BV8" s="45"/>
      <c r="BW8" s="45"/>
      <c r="BX8" s="45"/>
      <c r="BY8" s="45"/>
      <c r="BZ8" s="45"/>
      <c r="CA8" s="45"/>
      <c r="CB8" s="45"/>
      <c r="CC8" s="45"/>
      <c r="CD8" s="41"/>
      <c r="CE8" s="45"/>
      <c r="CF8" s="45"/>
    </row>
    <row r="9" spans="1:84" x14ac:dyDescent="0.3">
      <c r="A9" s="9" t="s">
        <v>40</v>
      </c>
      <c r="B9" s="9" t="s">
        <v>3</v>
      </c>
      <c r="C9" s="38" t="s">
        <v>193</v>
      </c>
      <c r="D9" s="20" t="s">
        <v>105</v>
      </c>
      <c r="E9" s="20"/>
      <c r="F9" s="20"/>
      <c r="G9" s="20"/>
      <c r="H9" s="20"/>
      <c r="I9" s="20"/>
      <c r="J9" s="20"/>
      <c r="K9" s="20"/>
      <c r="L9" s="20"/>
      <c r="M9" s="81">
        <f t="shared" si="0"/>
        <v>0.15</v>
      </c>
      <c r="N9" s="33">
        <v>0.13</v>
      </c>
      <c r="O9" s="11">
        <v>0.02</v>
      </c>
      <c r="P9" s="35">
        <v>0.15</v>
      </c>
      <c r="Q9" s="35">
        <v>0</v>
      </c>
      <c r="R9" s="36">
        <f>P9*Q9</f>
        <v>0</v>
      </c>
      <c r="S9" s="23" t="s">
        <v>177</v>
      </c>
      <c r="T9" s="63"/>
      <c r="U9" s="67"/>
      <c r="V9" s="101" t="s">
        <v>364</v>
      </c>
      <c r="W9" s="28" t="s">
        <v>230</v>
      </c>
      <c r="X9" s="23" t="s">
        <v>35</v>
      </c>
      <c r="Y9" s="113" t="s">
        <v>407</v>
      </c>
      <c r="Z9" s="85" t="s">
        <v>82</v>
      </c>
      <c r="AA9" s="23" t="s">
        <v>231</v>
      </c>
      <c r="AB9" s="23" t="s">
        <v>164</v>
      </c>
      <c r="AC9" s="23"/>
      <c r="AD9" s="23" t="s">
        <v>247</v>
      </c>
      <c r="AE9" s="48"/>
      <c r="AF9" s="23" t="s">
        <v>188</v>
      </c>
      <c r="AG9" s="48" t="s">
        <v>471</v>
      </c>
      <c r="AH9" s="48" t="s">
        <v>498</v>
      </c>
      <c r="AI9" s="100" t="s">
        <v>364</v>
      </c>
      <c r="AJ9" s="8" t="s">
        <v>51</v>
      </c>
      <c r="AK9" s="8" t="s">
        <v>51</v>
      </c>
      <c r="AL9" s="8" t="s">
        <v>51</v>
      </c>
      <c r="AM9" s="8" t="s">
        <v>51</v>
      </c>
      <c r="AN9" s="8" t="s">
        <v>51</v>
      </c>
      <c r="AO9" s="135" t="s">
        <v>481</v>
      </c>
      <c r="AP9" s="135" t="s">
        <v>481</v>
      </c>
      <c r="AQ9" s="135"/>
      <c r="AR9" s="125">
        <v>44726</v>
      </c>
      <c r="AS9" s="12" t="s">
        <v>88</v>
      </c>
      <c r="AT9" s="73"/>
      <c r="AU9" s="73" t="s">
        <v>460</v>
      </c>
      <c r="AV9" s="48" t="s">
        <v>253</v>
      </c>
      <c r="AW9" s="23" t="s">
        <v>424</v>
      </c>
      <c r="AX9" s="110" t="s">
        <v>395</v>
      </c>
      <c r="AY9" s="9" t="s">
        <v>386</v>
      </c>
      <c r="AZ9" s="9" t="s">
        <v>26</v>
      </c>
      <c r="BA9" s="10" t="s">
        <v>92</v>
      </c>
      <c r="BB9" s="10"/>
      <c r="BC9" s="147" t="s">
        <v>361</v>
      </c>
      <c r="BD9" s="10" t="s">
        <v>93</v>
      </c>
      <c r="BE9" s="9"/>
      <c r="BF9" s="9" t="s">
        <v>70</v>
      </c>
      <c r="BG9" s="9" t="s">
        <v>25</v>
      </c>
      <c r="BH9" s="152" t="s">
        <v>361</v>
      </c>
      <c r="BI9" s="9" t="s">
        <v>36</v>
      </c>
      <c r="BJ9" s="10" t="s">
        <v>132</v>
      </c>
      <c r="BK9" s="10" t="s">
        <v>35</v>
      </c>
      <c r="BL9" s="103" t="s">
        <v>368</v>
      </c>
      <c r="BM9" s="103" t="s">
        <v>368</v>
      </c>
      <c r="BN9" s="23"/>
      <c r="BO9" s="10"/>
      <c r="BP9" s="97" t="s">
        <v>361</v>
      </c>
      <c r="BQ9" s="9" t="s">
        <v>343</v>
      </c>
      <c r="BR9" s="9" t="s">
        <v>289</v>
      </c>
      <c r="BS9" s="9" t="s">
        <v>156</v>
      </c>
      <c r="BT9" s="9" t="s">
        <v>323</v>
      </c>
      <c r="BU9" s="102" t="s">
        <v>364</v>
      </c>
      <c r="BV9" s="45"/>
      <c r="BW9" s="45"/>
      <c r="BX9" s="45"/>
      <c r="BY9" s="45"/>
      <c r="BZ9" s="45"/>
      <c r="CA9" s="45"/>
      <c r="CB9" s="45"/>
      <c r="CC9" s="45"/>
      <c r="CD9" s="9" t="s">
        <v>344</v>
      </c>
      <c r="CE9" s="45"/>
      <c r="CF9" s="45"/>
    </row>
    <row r="10" spans="1:84" x14ac:dyDescent="0.3">
      <c r="A10" s="9" t="s">
        <v>40</v>
      </c>
      <c r="B10" s="9" t="s">
        <v>274</v>
      </c>
      <c r="C10" s="38" t="s">
        <v>193</v>
      </c>
      <c r="D10" s="20" t="s">
        <v>161</v>
      </c>
      <c r="E10" s="20"/>
      <c r="F10" s="20"/>
      <c r="G10" s="20"/>
      <c r="H10" s="20"/>
      <c r="I10" s="20"/>
      <c r="J10" s="20"/>
      <c r="K10" s="20"/>
      <c r="L10" s="20"/>
      <c r="M10" s="81">
        <f t="shared" ref="M10:M15" si="1">N10+O10+R10</f>
        <v>0.13</v>
      </c>
      <c r="N10" s="30">
        <v>0.13</v>
      </c>
      <c r="O10" s="22">
        <v>0</v>
      </c>
      <c r="P10" s="37"/>
      <c r="Q10" s="37"/>
      <c r="R10" s="37">
        <f t="shared" ref="R10" si="2">P10*Q10</f>
        <v>0</v>
      </c>
      <c r="S10" s="23"/>
      <c r="T10" s="61" t="s">
        <v>267</v>
      </c>
      <c r="U10" s="67" t="s">
        <v>271</v>
      </c>
      <c r="V10" s="101" t="s">
        <v>364</v>
      </c>
      <c r="W10" s="23" t="s">
        <v>36</v>
      </c>
      <c r="X10" s="23" t="s">
        <v>35</v>
      </c>
      <c r="Y10" s="113" t="s">
        <v>407</v>
      </c>
      <c r="Z10" s="85" t="s">
        <v>95</v>
      </c>
      <c r="AA10" s="23" t="s">
        <v>231</v>
      </c>
      <c r="AB10" s="23" t="s">
        <v>164</v>
      </c>
      <c r="AC10" s="23"/>
      <c r="AD10" s="23" t="s">
        <v>247</v>
      </c>
      <c r="AE10" s="48"/>
      <c r="AF10" s="23"/>
      <c r="AG10" s="48" t="s">
        <v>471</v>
      </c>
      <c r="AH10" s="48" t="s">
        <v>498</v>
      </c>
      <c r="AI10" s="100" t="s">
        <v>364</v>
      </c>
      <c r="AJ10" s="8" t="s">
        <v>48</v>
      </c>
      <c r="AK10" s="8" t="s">
        <v>48</v>
      </c>
      <c r="AL10" s="8" t="s">
        <v>48</v>
      </c>
      <c r="AM10" s="8" t="s">
        <v>48</v>
      </c>
      <c r="AN10" s="8" t="s">
        <v>48</v>
      </c>
      <c r="AO10" s="135" t="s">
        <v>481</v>
      </c>
      <c r="AP10" s="135" t="s">
        <v>481</v>
      </c>
      <c r="AQ10" s="135"/>
      <c r="AR10" s="125">
        <v>44726</v>
      </c>
      <c r="AS10" s="12"/>
      <c r="AT10" s="73" t="s">
        <v>232</v>
      </c>
      <c r="AU10" s="73" t="s">
        <v>35</v>
      </c>
      <c r="AV10" s="48" t="s">
        <v>253</v>
      </c>
      <c r="AW10" s="27" t="s">
        <v>422</v>
      </c>
      <c r="AX10" s="110" t="s">
        <v>395</v>
      </c>
      <c r="AY10" s="9" t="s">
        <v>386</v>
      </c>
      <c r="AZ10" s="9"/>
      <c r="BA10" s="10" t="s">
        <v>180</v>
      </c>
      <c r="BB10" s="10"/>
      <c r="BC10" s="147" t="s">
        <v>361</v>
      </c>
      <c r="BD10" s="10"/>
      <c r="BE10" s="9"/>
      <c r="BF10" s="9"/>
      <c r="BG10" s="9"/>
      <c r="BH10" s="152" t="s">
        <v>361</v>
      </c>
      <c r="BI10" s="9" t="s">
        <v>82</v>
      </c>
      <c r="BJ10" s="10"/>
      <c r="BK10" s="10"/>
      <c r="BL10" s="103" t="s">
        <v>367</v>
      </c>
      <c r="BM10" s="103" t="s">
        <v>367</v>
      </c>
      <c r="BN10" s="23"/>
      <c r="BO10" s="10"/>
      <c r="BP10" s="97" t="s">
        <v>361</v>
      </c>
      <c r="BQ10" s="9" t="s">
        <v>350</v>
      </c>
      <c r="BR10" s="9" t="s">
        <v>287</v>
      </c>
      <c r="BS10" s="9" t="s">
        <v>300</v>
      </c>
      <c r="BT10" s="9" t="s">
        <v>321</v>
      </c>
      <c r="BU10" s="102" t="s">
        <v>364</v>
      </c>
      <c r="BV10" s="45"/>
      <c r="BW10" s="45"/>
      <c r="BX10" s="45"/>
      <c r="BY10" s="45"/>
      <c r="BZ10" s="45"/>
      <c r="CA10" s="45"/>
      <c r="CB10" s="45"/>
      <c r="CC10" s="45"/>
      <c r="CD10" s="9" t="s">
        <v>495</v>
      </c>
      <c r="CE10" s="9" t="s">
        <v>495</v>
      </c>
      <c r="CF10" s="9" t="s">
        <v>495</v>
      </c>
    </row>
    <row r="11" spans="1:84" x14ac:dyDescent="0.3">
      <c r="A11" s="9" t="s">
        <v>175</v>
      </c>
      <c r="B11" s="9" t="s">
        <v>165</v>
      </c>
      <c r="C11" s="38" t="s">
        <v>193</v>
      </c>
      <c r="D11" s="20" t="s">
        <v>106</v>
      </c>
      <c r="E11" s="20"/>
      <c r="F11" s="20"/>
      <c r="G11" s="20"/>
      <c r="H11" s="20"/>
      <c r="I11" s="20"/>
      <c r="J11" s="20"/>
      <c r="K11" s="20"/>
      <c r="L11" s="20"/>
      <c r="M11" s="81">
        <f t="shared" si="1"/>
        <v>5.8499999999999996E-2</v>
      </c>
      <c r="N11" s="34">
        <v>3.85E-2</v>
      </c>
      <c r="O11" s="22">
        <v>0.02</v>
      </c>
      <c r="P11" s="37">
        <v>0</v>
      </c>
      <c r="Q11" s="37">
        <v>0</v>
      </c>
      <c r="R11" s="37">
        <f>P11*Q11</f>
        <v>0</v>
      </c>
      <c r="S11" s="23"/>
      <c r="T11" s="62" t="s">
        <v>268</v>
      </c>
      <c r="U11" s="67"/>
      <c r="V11" s="101" t="s">
        <v>364</v>
      </c>
      <c r="W11" s="28" t="s">
        <v>230</v>
      </c>
      <c r="X11" s="23" t="s">
        <v>35</v>
      </c>
      <c r="Y11" s="85" t="s">
        <v>223</v>
      </c>
      <c r="Z11" s="85" t="s">
        <v>82</v>
      </c>
      <c r="AA11" s="23" t="s">
        <v>231</v>
      </c>
      <c r="AB11" s="23" t="s">
        <v>164</v>
      </c>
      <c r="AC11" s="23"/>
      <c r="AD11" s="23" t="s">
        <v>247</v>
      </c>
      <c r="AE11" s="48" t="s">
        <v>245</v>
      </c>
      <c r="AF11" s="23" t="s">
        <v>214</v>
      </c>
      <c r="AG11" s="48" t="s">
        <v>471</v>
      </c>
      <c r="AH11" s="48" t="s">
        <v>498</v>
      </c>
      <c r="AI11" s="100" t="s">
        <v>364</v>
      </c>
      <c r="AJ11" s="8" t="s">
        <v>51</v>
      </c>
      <c r="AK11" s="8" t="s">
        <v>51</v>
      </c>
      <c r="AL11" s="8" t="s">
        <v>51</v>
      </c>
      <c r="AM11" s="8" t="s">
        <v>51</v>
      </c>
      <c r="AN11" s="8" t="s">
        <v>51</v>
      </c>
      <c r="AO11" s="135" t="s">
        <v>481</v>
      </c>
      <c r="AP11" s="135" t="s">
        <v>481</v>
      </c>
      <c r="AQ11" s="135"/>
      <c r="AR11" s="125">
        <v>44726</v>
      </c>
      <c r="AS11" s="12" t="s">
        <v>86</v>
      </c>
      <c r="AT11" s="73" t="s">
        <v>35</v>
      </c>
      <c r="AU11" s="73" t="s">
        <v>35</v>
      </c>
      <c r="AV11" s="48" t="s">
        <v>253</v>
      </c>
      <c r="AW11" s="23" t="s">
        <v>424</v>
      </c>
      <c r="AX11" s="110" t="s">
        <v>395</v>
      </c>
      <c r="AY11" s="9" t="s">
        <v>386</v>
      </c>
      <c r="AZ11" s="9" t="s">
        <v>24</v>
      </c>
      <c r="BA11" s="10" t="s">
        <v>91</v>
      </c>
      <c r="BB11" s="10"/>
      <c r="BC11" s="147" t="s">
        <v>361</v>
      </c>
      <c r="BD11" s="10" t="s">
        <v>93</v>
      </c>
      <c r="BE11" s="9" t="s">
        <v>57</v>
      </c>
      <c r="BF11" s="9" t="s">
        <v>70</v>
      </c>
      <c r="BG11" s="9" t="s">
        <v>73</v>
      </c>
      <c r="BH11" s="152" t="s">
        <v>361</v>
      </c>
      <c r="BI11" s="9" t="s">
        <v>35</v>
      </c>
      <c r="BJ11" s="10" t="s">
        <v>132</v>
      </c>
      <c r="BK11" s="10" t="s">
        <v>35</v>
      </c>
      <c r="BL11" s="103" t="s">
        <v>367</v>
      </c>
      <c r="BM11" s="103" t="s">
        <v>367</v>
      </c>
      <c r="BN11" s="23"/>
      <c r="BO11" s="10" t="s">
        <v>82</v>
      </c>
      <c r="BP11" s="97" t="s">
        <v>361</v>
      </c>
      <c r="BQ11" s="9"/>
      <c r="BR11" s="9" t="s">
        <v>288</v>
      </c>
      <c r="BS11" s="9" t="s">
        <v>156</v>
      </c>
      <c r="BT11" s="9" t="s">
        <v>321</v>
      </c>
      <c r="BU11" s="102" t="s">
        <v>364</v>
      </c>
      <c r="BV11" s="45" t="s">
        <v>399</v>
      </c>
      <c r="BW11" s="45" t="s">
        <v>399</v>
      </c>
      <c r="BX11" s="45" t="s">
        <v>398</v>
      </c>
      <c r="BY11" s="45" t="s">
        <v>401</v>
      </c>
      <c r="BZ11" s="45"/>
      <c r="CA11" s="45" t="s">
        <v>402</v>
      </c>
      <c r="CB11" s="45"/>
      <c r="CC11" s="45"/>
      <c r="CD11" s="9"/>
      <c r="CE11" s="45" t="s">
        <v>404</v>
      </c>
      <c r="CF11" s="45"/>
    </row>
    <row r="12" spans="1:84" x14ac:dyDescent="0.3">
      <c r="A12" s="9" t="s">
        <v>169</v>
      </c>
      <c r="B12" s="9" t="s">
        <v>17</v>
      </c>
      <c r="C12" s="38" t="s">
        <v>193</v>
      </c>
      <c r="D12" s="20" t="s">
        <v>121</v>
      </c>
      <c r="E12" s="20"/>
      <c r="F12" s="20"/>
      <c r="G12" s="20"/>
      <c r="H12" s="20"/>
      <c r="I12" s="20"/>
      <c r="J12" s="20"/>
      <c r="K12" s="20"/>
      <c r="L12" s="20"/>
      <c r="M12" s="81">
        <f t="shared" si="1"/>
        <v>0.11660000000000001</v>
      </c>
      <c r="N12" s="34">
        <f>0.106*1.1</f>
        <v>0.11660000000000001</v>
      </c>
      <c r="O12" s="22">
        <v>0</v>
      </c>
      <c r="P12" s="37">
        <v>0</v>
      </c>
      <c r="Q12" s="37">
        <v>0</v>
      </c>
      <c r="R12" s="37">
        <f>P12*Q12</f>
        <v>0</v>
      </c>
      <c r="S12" s="23"/>
      <c r="T12" s="62" t="s">
        <v>268</v>
      </c>
      <c r="U12" s="67" t="s">
        <v>273</v>
      </c>
      <c r="V12" s="101" t="s">
        <v>364</v>
      </c>
      <c r="W12" s="28" t="s">
        <v>36</v>
      </c>
      <c r="X12" s="23" t="s">
        <v>35</v>
      </c>
      <c r="Y12" s="85" t="s">
        <v>223</v>
      </c>
      <c r="Z12" s="85" t="s">
        <v>409</v>
      </c>
      <c r="AA12" s="57" t="s">
        <v>467</v>
      </c>
      <c r="AB12" s="23" t="s">
        <v>166</v>
      </c>
      <c r="AC12" s="23"/>
      <c r="AD12" s="23" t="s">
        <v>247</v>
      </c>
      <c r="AE12" s="48"/>
      <c r="AF12" s="23" t="s">
        <v>190</v>
      </c>
      <c r="AG12" s="48" t="s">
        <v>471</v>
      </c>
      <c r="AH12" s="48" t="s">
        <v>498</v>
      </c>
      <c r="AI12" s="100" t="s">
        <v>364</v>
      </c>
      <c r="AJ12" s="8" t="s">
        <v>48</v>
      </c>
      <c r="AK12" s="8" t="s">
        <v>48</v>
      </c>
      <c r="AL12" s="8" t="s">
        <v>48</v>
      </c>
      <c r="AM12" s="8" t="s">
        <v>48</v>
      </c>
      <c r="AN12" s="8" t="s">
        <v>48</v>
      </c>
      <c r="AO12" s="135" t="s">
        <v>481</v>
      </c>
      <c r="AP12" s="135" t="s">
        <v>481</v>
      </c>
      <c r="AQ12" s="135"/>
      <c r="AR12" s="125">
        <v>44726</v>
      </c>
      <c r="AS12" s="12" t="s">
        <v>86</v>
      </c>
      <c r="AT12" s="73" t="s">
        <v>35</v>
      </c>
      <c r="AU12" s="73" t="s">
        <v>460</v>
      </c>
      <c r="AV12" s="48" t="s">
        <v>253</v>
      </c>
      <c r="AW12" s="23" t="s">
        <v>424</v>
      </c>
      <c r="AX12" s="110" t="s">
        <v>395</v>
      </c>
      <c r="AY12" s="9" t="s">
        <v>386</v>
      </c>
      <c r="AZ12" s="9" t="s">
        <v>23</v>
      </c>
      <c r="BA12" s="10" t="s">
        <v>91</v>
      </c>
      <c r="BB12" s="10"/>
      <c r="BC12" s="147" t="s">
        <v>361</v>
      </c>
      <c r="BD12" s="10" t="s">
        <v>93</v>
      </c>
      <c r="BE12" s="9" t="s">
        <v>60</v>
      </c>
      <c r="BF12" s="9" t="s">
        <v>70</v>
      </c>
      <c r="BG12" s="9" t="s">
        <v>67</v>
      </c>
      <c r="BH12" s="152" t="s">
        <v>361</v>
      </c>
      <c r="BI12" s="26" t="s">
        <v>154</v>
      </c>
      <c r="BJ12" s="10" t="s">
        <v>134</v>
      </c>
      <c r="BK12" s="10" t="s">
        <v>35</v>
      </c>
      <c r="BL12" s="103" t="s">
        <v>367</v>
      </c>
      <c r="BM12" s="103" t="s">
        <v>381</v>
      </c>
      <c r="BN12" s="23"/>
      <c r="BO12" s="10" t="s">
        <v>82</v>
      </c>
      <c r="BP12" s="97" t="s">
        <v>361</v>
      </c>
      <c r="BQ12" s="9" t="s">
        <v>346</v>
      </c>
      <c r="BR12" s="9" t="s">
        <v>289</v>
      </c>
      <c r="BS12" s="9" t="s">
        <v>301</v>
      </c>
      <c r="BT12" s="9" t="s">
        <v>321</v>
      </c>
      <c r="BU12" s="102" t="s">
        <v>364</v>
      </c>
      <c r="BV12" s="45"/>
      <c r="BW12" s="45"/>
      <c r="BX12" s="45"/>
      <c r="BY12" s="45"/>
      <c r="BZ12" s="45"/>
      <c r="CA12" s="45"/>
      <c r="CB12" s="45"/>
      <c r="CC12" s="45"/>
      <c r="CD12" s="9" t="s">
        <v>344</v>
      </c>
      <c r="CE12" s="45"/>
      <c r="CF12" s="45"/>
    </row>
    <row r="13" spans="1:84" ht="14.25" customHeight="1" x14ac:dyDescent="0.3">
      <c r="A13" s="9" t="s">
        <v>44</v>
      </c>
      <c r="B13" s="9" t="s">
        <v>19</v>
      </c>
      <c r="C13" s="38" t="s">
        <v>193</v>
      </c>
      <c r="D13" s="20" t="s">
        <v>125</v>
      </c>
      <c r="E13" s="20"/>
      <c r="F13" s="20"/>
      <c r="G13" s="20"/>
      <c r="H13" s="20"/>
      <c r="I13" s="20"/>
      <c r="J13" s="20"/>
      <c r="K13" s="20"/>
      <c r="L13" s="20"/>
      <c r="M13" s="81">
        <f t="shared" si="1"/>
        <v>0.18</v>
      </c>
      <c r="N13" s="30">
        <v>0.16</v>
      </c>
      <c r="O13" s="22">
        <v>0.02</v>
      </c>
      <c r="P13" s="37"/>
      <c r="Q13" s="37"/>
      <c r="R13" s="37">
        <f>P13*Q13</f>
        <v>0</v>
      </c>
      <c r="S13" s="23" t="s">
        <v>146</v>
      </c>
      <c r="T13" s="62"/>
      <c r="U13" s="67"/>
      <c r="V13" s="101" t="s">
        <v>364</v>
      </c>
      <c r="W13" s="29" t="s">
        <v>36</v>
      </c>
      <c r="X13" s="23" t="s">
        <v>36</v>
      </c>
      <c r="Y13" s="86" t="s">
        <v>229</v>
      </c>
      <c r="Z13" s="85" t="s">
        <v>82</v>
      </c>
      <c r="AA13" s="23" t="s">
        <v>231</v>
      </c>
      <c r="AB13" s="23" t="s">
        <v>164</v>
      </c>
      <c r="AC13" s="23"/>
      <c r="AD13" s="23" t="s">
        <v>247</v>
      </c>
      <c r="AE13" s="48"/>
      <c r="AF13" s="23" t="s">
        <v>188</v>
      </c>
      <c r="AG13" s="48" t="s">
        <v>471</v>
      </c>
      <c r="AH13" s="48" t="s">
        <v>498</v>
      </c>
      <c r="AI13" s="100" t="s">
        <v>364</v>
      </c>
      <c r="AJ13" s="8" t="s">
        <v>48</v>
      </c>
      <c r="AK13" s="8" t="s">
        <v>48</v>
      </c>
      <c r="AL13" s="8" t="s">
        <v>48</v>
      </c>
      <c r="AM13" s="8" t="s">
        <v>48</v>
      </c>
      <c r="AN13" s="8" t="s">
        <v>48</v>
      </c>
      <c r="AO13" s="135" t="s">
        <v>481</v>
      </c>
      <c r="AP13" s="135" t="s">
        <v>481</v>
      </c>
      <c r="AQ13" s="135"/>
      <c r="AR13" s="125">
        <v>44726</v>
      </c>
      <c r="AS13" s="12" t="s">
        <v>86</v>
      </c>
      <c r="AT13" s="73" t="s">
        <v>210</v>
      </c>
      <c r="AU13" s="73" t="s">
        <v>460</v>
      </c>
      <c r="AV13" s="48" t="s">
        <v>253</v>
      </c>
      <c r="AW13" s="23" t="s">
        <v>424</v>
      </c>
      <c r="AX13" s="110" t="s">
        <v>395</v>
      </c>
      <c r="AY13" s="9" t="s">
        <v>386</v>
      </c>
      <c r="AZ13" s="9"/>
      <c r="BA13" s="10" t="s">
        <v>92</v>
      </c>
      <c r="BB13" s="10"/>
      <c r="BC13" s="147" t="s">
        <v>361</v>
      </c>
      <c r="BD13" s="10" t="s">
        <v>93</v>
      </c>
      <c r="BE13" s="9" t="s">
        <v>58</v>
      </c>
      <c r="BF13" s="9" t="s">
        <v>70</v>
      </c>
      <c r="BG13" s="9" t="s">
        <v>66</v>
      </c>
      <c r="BH13" s="152" t="s">
        <v>361</v>
      </c>
      <c r="BI13" s="9" t="s">
        <v>35</v>
      </c>
      <c r="BJ13" s="10" t="s">
        <v>132</v>
      </c>
      <c r="BK13" s="10"/>
      <c r="BL13" s="103" t="s">
        <v>367</v>
      </c>
      <c r="BM13" s="103" t="s">
        <v>367</v>
      </c>
      <c r="BN13" s="23"/>
      <c r="BO13" s="10" t="s">
        <v>82</v>
      </c>
      <c r="BP13" s="97" t="s">
        <v>361</v>
      </c>
      <c r="BQ13" s="9" t="s">
        <v>348</v>
      </c>
      <c r="BR13" s="9" t="s">
        <v>288</v>
      </c>
      <c r="BS13" s="9" t="s">
        <v>156</v>
      </c>
      <c r="BT13" s="9" t="s">
        <v>324</v>
      </c>
      <c r="BU13" s="102" t="s">
        <v>364</v>
      </c>
      <c r="BV13" s="45"/>
      <c r="BW13" s="45"/>
      <c r="BX13" s="45"/>
      <c r="BY13" s="45"/>
      <c r="BZ13" s="45" t="s">
        <v>457</v>
      </c>
      <c r="CA13" s="45"/>
      <c r="CB13" s="45" t="s">
        <v>455</v>
      </c>
      <c r="CC13" s="45"/>
      <c r="CD13" s="9" t="s">
        <v>453</v>
      </c>
      <c r="CE13" s="45"/>
      <c r="CF13" s="45"/>
    </row>
    <row r="14" spans="1:84" x14ac:dyDescent="0.3">
      <c r="A14" s="9" t="s">
        <v>44</v>
      </c>
      <c r="B14" s="9" t="s">
        <v>37</v>
      </c>
      <c r="C14" s="60" t="s">
        <v>263</v>
      </c>
      <c r="D14" s="20" t="s">
        <v>122</v>
      </c>
      <c r="E14" s="20" t="s">
        <v>282</v>
      </c>
      <c r="F14" s="20"/>
      <c r="G14" s="20"/>
      <c r="H14" s="20"/>
      <c r="I14" s="20"/>
      <c r="J14" s="20"/>
      <c r="K14" s="20"/>
      <c r="L14" s="20"/>
      <c r="M14" s="81">
        <f t="shared" si="1"/>
        <v>0.18</v>
      </c>
      <c r="N14" s="30">
        <v>0.16</v>
      </c>
      <c r="O14" s="22">
        <v>0.02</v>
      </c>
      <c r="P14" s="37">
        <v>0.15</v>
      </c>
      <c r="Q14" s="37">
        <v>0</v>
      </c>
      <c r="R14" s="37">
        <f>P14*Q14</f>
        <v>0</v>
      </c>
      <c r="S14" s="23" t="s">
        <v>147</v>
      </c>
      <c r="T14" s="62"/>
      <c r="U14" s="67" t="s">
        <v>281</v>
      </c>
      <c r="V14" s="101" t="s">
        <v>364</v>
      </c>
      <c r="W14" s="28" t="s">
        <v>230</v>
      </c>
      <c r="X14" s="23" t="s">
        <v>152</v>
      </c>
      <c r="Y14" s="27" t="s">
        <v>162</v>
      </c>
      <c r="Z14" s="85"/>
      <c r="AA14" s="90" t="s">
        <v>467</v>
      </c>
      <c r="AB14" s="23"/>
      <c r="AC14" s="23"/>
      <c r="AD14" s="23" t="s">
        <v>247</v>
      </c>
      <c r="AE14" s="48"/>
      <c r="AF14" s="23" t="s">
        <v>189</v>
      </c>
      <c r="AG14" s="48" t="s">
        <v>471</v>
      </c>
      <c r="AH14" s="48" t="s">
        <v>498</v>
      </c>
      <c r="AI14" s="100" t="s">
        <v>364</v>
      </c>
      <c r="AJ14" s="14" t="s">
        <v>428</v>
      </c>
      <c r="AK14" s="14" t="s">
        <v>428</v>
      </c>
      <c r="AL14" s="14" t="s">
        <v>428</v>
      </c>
      <c r="AM14" s="14" t="s">
        <v>428</v>
      </c>
      <c r="AN14" s="8" t="s">
        <v>48</v>
      </c>
      <c r="AO14" s="135" t="s">
        <v>483</v>
      </c>
      <c r="AP14" s="135" t="s">
        <v>491</v>
      </c>
      <c r="AQ14" s="135"/>
      <c r="AR14" s="125">
        <v>44726</v>
      </c>
      <c r="AS14" s="12" t="s">
        <v>36</v>
      </c>
      <c r="AT14" s="73" t="s">
        <v>205</v>
      </c>
      <c r="AU14" s="73" t="s">
        <v>459</v>
      </c>
      <c r="AV14" s="48" t="s">
        <v>36</v>
      </c>
      <c r="AW14" s="27" t="s">
        <v>422</v>
      </c>
      <c r="AX14" s="110" t="s">
        <v>395</v>
      </c>
      <c r="AY14" s="9" t="s">
        <v>386</v>
      </c>
      <c r="AZ14" s="9" t="s">
        <v>30</v>
      </c>
      <c r="BA14" s="10" t="s">
        <v>39</v>
      </c>
      <c r="BB14" s="10" t="s">
        <v>132</v>
      </c>
      <c r="BC14" s="147" t="s">
        <v>361</v>
      </c>
      <c r="BD14" s="10" t="s">
        <v>93</v>
      </c>
      <c r="BE14" s="9" t="s">
        <v>59</v>
      </c>
      <c r="BF14" s="9" t="s">
        <v>70</v>
      </c>
      <c r="BG14" s="9" t="s">
        <v>69</v>
      </c>
      <c r="BH14" s="152" t="s">
        <v>361</v>
      </c>
      <c r="BI14" s="26" t="s">
        <v>155</v>
      </c>
      <c r="BJ14" s="9"/>
      <c r="BK14" s="10" t="s">
        <v>35</v>
      </c>
      <c r="BL14" s="103" t="s">
        <v>367</v>
      </c>
      <c r="BM14" s="103" t="s">
        <v>367</v>
      </c>
      <c r="BN14" s="23"/>
      <c r="BO14" s="10" t="s">
        <v>82</v>
      </c>
      <c r="BP14" s="97" t="s">
        <v>361</v>
      </c>
      <c r="BQ14" s="9" t="s">
        <v>347</v>
      </c>
      <c r="BR14" s="9" t="s">
        <v>287</v>
      </c>
      <c r="BS14" s="9" t="s">
        <v>302</v>
      </c>
      <c r="BT14" s="9" t="s">
        <v>321</v>
      </c>
      <c r="BU14" s="102" t="s">
        <v>364</v>
      </c>
      <c r="BV14" s="45"/>
      <c r="BW14" s="45"/>
      <c r="BX14" s="45"/>
      <c r="BY14" s="45"/>
      <c r="BZ14" s="45"/>
      <c r="CA14" s="45"/>
      <c r="CB14" s="45"/>
      <c r="CC14" s="45"/>
      <c r="CD14" s="9" t="s">
        <v>344</v>
      </c>
      <c r="CE14" s="45"/>
      <c r="CF14" s="45"/>
    </row>
    <row r="15" spans="1:84" x14ac:dyDescent="0.3">
      <c r="A15" s="9" t="s">
        <v>44</v>
      </c>
      <c r="B15" s="9" t="s">
        <v>38</v>
      </c>
      <c r="C15" s="38" t="s">
        <v>193</v>
      </c>
      <c r="D15" s="20" t="s">
        <v>122</v>
      </c>
      <c r="E15" s="20"/>
      <c r="F15" s="20"/>
      <c r="G15" s="20"/>
      <c r="H15" s="20"/>
      <c r="I15" s="20"/>
      <c r="J15" s="20"/>
      <c r="K15" s="20"/>
      <c r="L15" s="20"/>
      <c r="M15" s="81">
        <f t="shared" si="1"/>
        <v>0.18</v>
      </c>
      <c r="N15" s="30">
        <v>0.16</v>
      </c>
      <c r="O15" s="22">
        <v>0.02</v>
      </c>
      <c r="P15" s="37">
        <v>0.15</v>
      </c>
      <c r="Q15" s="37">
        <v>0</v>
      </c>
      <c r="R15" s="37">
        <f>P15*Q15</f>
        <v>0</v>
      </c>
      <c r="S15" s="23"/>
      <c r="T15" s="62"/>
      <c r="U15" s="67"/>
      <c r="V15" s="101" t="s">
        <v>364</v>
      </c>
      <c r="W15" s="28" t="s">
        <v>36</v>
      </c>
      <c r="X15" s="23" t="s">
        <v>35</v>
      </c>
      <c r="Y15" s="113" t="s">
        <v>407</v>
      </c>
      <c r="Z15" s="85" t="s">
        <v>407</v>
      </c>
      <c r="AA15" s="23" t="s">
        <v>231</v>
      </c>
      <c r="AB15" s="23" t="s">
        <v>164</v>
      </c>
      <c r="AC15" s="23"/>
      <c r="AD15" s="23" t="s">
        <v>247</v>
      </c>
      <c r="AE15" s="48"/>
      <c r="AF15" s="23" t="s">
        <v>189</v>
      </c>
      <c r="AG15" s="48" t="s">
        <v>471</v>
      </c>
      <c r="AH15" s="48" t="s">
        <v>498</v>
      </c>
      <c r="AI15" s="100" t="s">
        <v>364</v>
      </c>
      <c r="AJ15" s="8" t="s">
        <v>48</v>
      </c>
      <c r="AK15" s="8" t="s">
        <v>48</v>
      </c>
      <c r="AL15" s="8" t="s">
        <v>48</v>
      </c>
      <c r="AM15" s="8" t="s">
        <v>48</v>
      </c>
      <c r="AN15" s="8" t="s">
        <v>48</v>
      </c>
      <c r="AO15" s="135" t="s">
        <v>481</v>
      </c>
      <c r="AP15" s="135" t="s">
        <v>481</v>
      </c>
      <c r="AQ15" s="135"/>
      <c r="AR15" s="125">
        <v>44726</v>
      </c>
      <c r="AS15" s="12" t="s">
        <v>36</v>
      </c>
      <c r="AT15" s="73" t="s">
        <v>205</v>
      </c>
      <c r="AU15" s="73" t="s">
        <v>460</v>
      </c>
      <c r="AV15" s="58" t="s">
        <v>36</v>
      </c>
      <c r="AW15" s="23" t="s">
        <v>424</v>
      </c>
      <c r="AX15" s="110" t="s">
        <v>395</v>
      </c>
      <c r="AY15" s="9" t="s">
        <v>386</v>
      </c>
      <c r="AZ15" s="9"/>
      <c r="BA15" s="10" t="s">
        <v>92</v>
      </c>
      <c r="BB15" s="10" t="s">
        <v>132</v>
      </c>
      <c r="BC15" s="147" t="s">
        <v>361</v>
      </c>
      <c r="BD15" s="10" t="s">
        <v>93</v>
      </c>
      <c r="BE15" s="9" t="s">
        <v>59</v>
      </c>
      <c r="BF15" s="9" t="s">
        <v>70</v>
      </c>
      <c r="BG15" s="9" t="s">
        <v>69</v>
      </c>
      <c r="BH15" s="152" t="s">
        <v>361</v>
      </c>
      <c r="BI15" s="26" t="s">
        <v>155</v>
      </c>
      <c r="BJ15" s="10" t="s">
        <v>132</v>
      </c>
      <c r="BK15" s="10" t="s">
        <v>35</v>
      </c>
      <c r="BL15" s="103" t="s">
        <v>367</v>
      </c>
      <c r="BM15" s="103" t="s">
        <v>367</v>
      </c>
      <c r="BN15" s="23"/>
      <c r="BO15" s="10" t="s">
        <v>82</v>
      </c>
      <c r="BP15" s="97" t="s">
        <v>361</v>
      </c>
      <c r="BQ15" s="9"/>
      <c r="BR15" s="9" t="s">
        <v>288</v>
      </c>
      <c r="BS15" s="9" t="s">
        <v>302</v>
      </c>
      <c r="BT15" s="9" t="s">
        <v>321</v>
      </c>
      <c r="BU15" s="102" t="s">
        <v>364</v>
      </c>
      <c r="BV15" s="45"/>
      <c r="BW15" s="45"/>
      <c r="BX15" s="45"/>
      <c r="BY15" s="45"/>
      <c r="BZ15" s="45"/>
      <c r="CA15" s="45"/>
      <c r="CB15" s="45"/>
      <c r="CC15" s="45"/>
      <c r="CD15" s="9"/>
      <c r="CE15" s="45"/>
      <c r="CF15" s="45"/>
    </row>
    <row r="16" spans="1:84" x14ac:dyDescent="0.3">
      <c r="A16" s="9" t="s">
        <v>42</v>
      </c>
      <c r="B16" s="9" t="s">
        <v>414</v>
      </c>
      <c r="C16" s="38" t="s">
        <v>193</v>
      </c>
      <c r="D16" s="20" t="s">
        <v>107</v>
      </c>
      <c r="E16" s="20"/>
      <c r="F16" s="20"/>
      <c r="G16" s="20"/>
      <c r="H16" s="20"/>
      <c r="I16" s="20"/>
      <c r="J16" s="20"/>
      <c r="K16" s="20"/>
      <c r="L16" s="20"/>
      <c r="M16" s="81">
        <f t="shared" si="0"/>
        <v>0.3</v>
      </c>
      <c r="N16" s="30">
        <v>0.3</v>
      </c>
      <c r="O16" s="22">
        <v>0</v>
      </c>
      <c r="P16" s="37">
        <v>0</v>
      </c>
      <c r="Q16" s="37">
        <v>0</v>
      </c>
      <c r="R16" s="37">
        <f t="shared" ref="R16:R48" si="3">P16*Q16</f>
        <v>0</v>
      </c>
      <c r="S16" s="23" t="s">
        <v>241</v>
      </c>
      <c r="T16" s="62"/>
      <c r="U16" s="67"/>
      <c r="V16" s="101" t="s">
        <v>364</v>
      </c>
      <c r="W16" s="23"/>
      <c r="X16" s="23" t="s">
        <v>407</v>
      </c>
      <c r="Y16" s="113" t="s">
        <v>407</v>
      </c>
      <c r="Z16" s="27" t="s">
        <v>409</v>
      </c>
      <c r="AA16" s="57" t="s">
        <v>467</v>
      </c>
      <c r="AB16" s="23"/>
      <c r="AC16" s="23"/>
      <c r="AD16" s="127" t="s">
        <v>248</v>
      </c>
      <c r="AE16" s="48"/>
      <c r="AF16" s="23" t="s">
        <v>215</v>
      </c>
      <c r="AG16" s="48" t="s">
        <v>472</v>
      </c>
      <c r="AH16" s="48" t="s">
        <v>498</v>
      </c>
      <c r="AI16" s="100" t="s">
        <v>364</v>
      </c>
      <c r="AJ16" s="8" t="s">
        <v>48</v>
      </c>
      <c r="AK16" s="134" t="s">
        <v>99</v>
      </c>
      <c r="AL16" s="134" t="s">
        <v>99</v>
      </c>
      <c r="AM16" s="134" t="s">
        <v>99</v>
      </c>
      <c r="AN16" s="134" t="s">
        <v>99</v>
      </c>
      <c r="AO16" s="135" t="s">
        <v>485</v>
      </c>
      <c r="AP16" s="135" t="s">
        <v>33</v>
      </c>
      <c r="AQ16" s="135"/>
      <c r="AR16" s="125">
        <v>44726</v>
      </c>
      <c r="AS16" s="12" t="s">
        <v>85</v>
      </c>
      <c r="AT16" s="73" t="s">
        <v>213</v>
      </c>
      <c r="AU16" s="73" t="s">
        <v>460</v>
      </c>
      <c r="AV16" s="48" t="s">
        <v>253</v>
      </c>
      <c r="AW16" s="23" t="s">
        <v>424</v>
      </c>
      <c r="AX16" s="110" t="s">
        <v>395</v>
      </c>
      <c r="AY16" s="9" t="s">
        <v>386</v>
      </c>
      <c r="AZ16" s="9" t="s">
        <v>27</v>
      </c>
      <c r="BA16" s="10" t="s">
        <v>92</v>
      </c>
      <c r="BB16" s="10" t="s">
        <v>197</v>
      </c>
      <c r="BC16" s="147" t="s">
        <v>361</v>
      </c>
      <c r="BD16" s="10" t="s">
        <v>93</v>
      </c>
      <c r="BE16" s="9" t="s">
        <v>68</v>
      </c>
      <c r="BF16" s="9" t="s">
        <v>70</v>
      </c>
      <c r="BG16" s="9" t="s">
        <v>71</v>
      </c>
      <c r="BH16" s="152" t="s">
        <v>361</v>
      </c>
      <c r="BI16" s="9" t="s">
        <v>82</v>
      </c>
      <c r="BJ16" s="10"/>
      <c r="BK16" s="10"/>
      <c r="BL16" s="103" t="s">
        <v>369</v>
      </c>
      <c r="BM16" s="103" t="s">
        <v>382</v>
      </c>
      <c r="BN16" s="48" t="s">
        <v>284</v>
      </c>
      <c r="BO16" s="10" t="s">
        <v>82</v>
      </c>
      <c r="BP16" s="97" t="s">
        <v>361</v>
      </c>
      <c r="BQ16" s="9" t="s">
        <v>342</v>
      </c>
      <c r="BR16" s="9" t="s">
        <v>288</v>
      </c>
      <c r="BS16" s="9" t="s">
        <v>303</v>
      </c>
      <c r="BT16" s="9" t="s">
        <v>321</v>
      </c>
      <c r="BU16" s="102" t="s">
        <v>364</v>
      </c>
      <c r="BV16" s="45"/>
      <c r="BW16" s="45"/>
      <c r="BX16" s="45"/>
      <c r="BY16" s="45"/>
      <c r="BZ16" s="45"/>
      <c r="CA16" s="45"/>
      <c r="CB16" s="45"/>
      <c r="CC16" s="45" t="s">
        <v>433</v>
      </c>
      <c r="CD16" s="9" t="s">
        <v>341</v>
      </c>
      <c r="CE16" s="45"/>
      <c r="CF16" s="45"/>
    </row>
    <row r="17" spans="1:84" x14ac:dyDescent="0.3">
      <c r="A17" s="9" t="s">
        <v>42</v>
      </c>
      <c r="B17" s="9" t="s">
        <v>4</v>
      </c>
      <c r="C17" s="38" t="s">
        <v>193</v>
      </c>
      <c r="D17" s="20" t="s">
        <v>275</v>
      </c>
      <c r="E17" s="20"/>
      <c r="F17" s="20"/>
      <c r="G17" s="20"/>
      <c r="H17" s="20"/>
      <c r="I17" s="20"/>
      <c r="J17" s="20"/>
      <c r="K17" s="20"/>
      <c r="L17" s="20"/>
      <c r="M17" s="81">
        <f t="shared" si="0"/>
        <v>0.2</v>
      </c>
      <c r="N17" s="30">
        <v>0.2</v>
      </c>
      <c r="O17" s="22">
        <v>0</v>
      </c>
      <c r="P17" s="37">
        <v>0</v>
      </c>
      <c r="Q17" s="37">
        <v>0</v>
      </c>
      <c r="R17" s="37">
        <f t="shared" si="3"/>
        <v>0</v>
      </c>
      <c r="S17" s="23"/>
      <c r="T17" s="62"/>
      <c r="U17" s="67"/>
      <c r="V17" s="101" t="s">
        <v>364</v>
      </c>
      <c r="W17" s="28" t="s">
        <v>230</v>
      </c>
      <c r="X17" s="23" t="s">
        <v>35</v>
      </c>
      <c r="Y17" s="27" t="s">
        <v>226</v>
      </c>
      <c r="Z17" s="85"/>
      <c r="AA17" s="23" t="s">
        <v>231</v>
      </c>
      <c r="AB17" s="23"/>
      <c r="AC17" s="23"/>
      <c r="AD17" s="127" t="s">
        <v>159</v>
      </c>
      <c r="AE17" s="48"/>
      <c r="AF17" s="23" t="s">
        <v>214</v>
      </c>
      <c r="AG17" s="48" t="s">
        <v>473</v>
      </c>
      <c r="AH17" s="48" t="s">
        <v>500</v>
      </c>
      <c r="AI17" s="100" t="s">
        <v>364</v>
      </c>
      <c r="AJ17" s="8" t="s">
        <v>48</v>
      </c>
      <c r="AK17" s="8" t="s">
        <v>48</v>
      </c>
      <c r="AL17" s="8" t="s">
        <v>48</v>
      </c>
      <c r="AM17" s="8" t="s">
        <v>48</v>
      </c>
      <c r="AN17" s="8" t="s">
        <v>48</v>
      </c>
      <c r="AO17" s="135" t="s">
        <v>481</v>
      </c>
      <c r="AP17" s="135" t="s">
        <v>481</v>
      </c>
      <c r="AQ17" s="135"/>
      <c r="AR17" s="125">
        <v>44726</v>
      </c>
      <c r="AS17" s="12" t="s">
        <v>83</v>
      </c>
      <c r="AT17" s="73" t="s">
        <v>36</v>
      </c>
      <c r="AU17" s="73" t="s">
        <v>460</v>
      </c>
      <c r="AV17" s="48" t="s">
        <v>253</v>
      </c>
      <c r="AW17" s="23" t="s">
        <v>424</v>
      </c>
      <c r="AX17" s="110" t="s">
        <v>395</v>
      </c>
      <c r="AY17" s="9" t="s">
        <v>386</v>
      </c>
      <c r="AZ17" s="9" t="s">
        <v>27</v>
      </c>
      <c r="BA17" s="10" t="s">
        <v>91</v>
      </c>
      <c r="BB17" s="10"/>
      <c r="BC17" s="147" t="s">
        <v>361</v>
      </c>
      <c r="BD17" s="10" t="s">
        <v>93</v>
      </c>
      <c r="BE17" s="13" t="s">
        <v>56</v>
      </c>
      <c r="BF17" s="9" t="s">
        <v>70</v>
      </c>
      <c r="BG17" s="9" t="s">
        <v>62</v>
      </c>
      <c r="BH17" s="152" t="s">
        <v>361</v>
      </c>
      <c r="BI17" s="9" t="s">
        <v>82</v>
      </c>
      <c r="BJ17" s="10"/>
      <c r="BK17" s="10" t="s">
        <v>36</v>
      </c>
      <c r="BL17" s="103" t="s">
        <v>370</v>
      </c>
      <c r="BM17" s="103" t="s">
        <v>370</v>
      </c>
      <c r="BN17" s="23"/>
      <c r="BO17" s="10" t="s">
        <v>82</v>
      </c>
      <c r="BP17" s="97" t="s">
        <v>361</v>
      </c>
      <c r="BQ17" s="9" t="s">
        <v>337</v>
      </c>
      <c r="BR17" s="9" t="s">
        <v>288</v>
      </c>
      <c r="BS17" s="9" t="s">
        <v>304</v>
      </c>
      <c r="BT17" s="9" t="s">
        <v>325</v>
      </c>
      <c r="BU17" s="102" t="s">
        <v>364</v>
      </c>
      <c r="BV17" s="45"/>
      <c r="BW17" s="45"/>
      <c r="BX17" s="45"/>
      <c r="BY17" s="45"/>
      <c r="BZ17" s="45"/>
      <c r="CA17" s="45"/>
      <c r="CB17" s="45"/>
      <c r="CC17" s="45" t="s">
        <v>450</v>
      </c>
      <c r="CD17" s="9" t="s">
        <v>338</v>
      </c>
      <c r="CE17" s="45"/>
      <c r="CF17" s="45"/>
    </row>
    <row r="18" spans="1:84" x14ac:dyDescent="0.3">
      <c r="A18" s="9" t="s">
        <v>42</v>
      </c>
      <c r="B18" s="9" t="s">
        <v>416</v>
      </c>
      <c r="C18" s="38" t="s">
        <v>193</v>
      </c>
      <c r="D18" s="20" t="s">
        <v>108</v>
      </c>
      <c r="E18" s="20"/>
      <c r="F18" s="20"/>
      <c r="G18" s="20"/>
      <c r="H18" s="20"/>
      <c r="I18" s="20"/>
      <c r="J18" s="20"/>
      <c r="K18" s="20"/>
      <c r="L18" s="20"/>
      <c r="M18" s="81">
        <f t="shared" si="0"/>
        <v>0.25</v>
      </c>
      <c r="N18" s="30">
        <v>0.25</v>
      </c>
      <c r="O18" s="22">
        <v>0</v>
      </c>
      <c r="P18" s="37">
        <v>0</v>
      </c>
      <c r="Q18" s="37">
        <v>0</v>
      </c>
      <c r="R18" s="37">
        <f t="shared" si="3"/>
        <v>0</v>
      </c>
      <c r="S18" s="23"/>
      <c r="T18" s="62"/>
      <c r="U18" s="67"/>
      <c r="V18" s="101" t="s">
        <v>364</v>
      </c>
      <c r="W18" s="29"/>
      <c r="X18" s="23" t="s">
        <v>36</v>
      </c>
      <c r="Y18" s="86" t="s">
        <v>229</v>
      </c>
      <c r="Z18" s="85" t="s">
        <v>409</v>
      </c>
      <c r="AA18" s="23" t="s">
        <v>231</v>
      </c>
      <c r="AB18" s="23"/>
      <c r="AC18" s="23"/>
      <c r="AD18" s="127" t="s">
        <v>159</v>
      </c>
      <c r="AE18" s="48"/>
      <c r="AF18" s="23" t="s">
        <v>214</v>
      </c>
      <c r="AG18" s="48" t="s">
        <v>473</v>
      </c>
      <c r="AH18" s="48" t="s">
        <v>498</v>
      </c>
      <c r="AI18" s="100" t="s">
        <v>364</v>
      </c>
      <c r="AJ18" s="134" t="s">
        <v>99</v>
      </c>
      <c r="AK18" s="134" t="s">
        <v>99</v>
      </c>
      <c r="AL18" s="134" t="s">
        <v>99</v>
      </c>
      <c r="AM18" s="134" t="s">
        <v>99</v>
      </c>
      <c r="AN18" s="134" t="s">
        <v>99</v>
      </c>
      <c r="AO18" s="135"/>
      <c r="AP18" s="135"/>
      <c r="AQ18" s="135"/>
      <c r="AR18" s="124" t="s">
        <v>361</v>
      </c>
      <c r="AS18" s="12" t="s">
        <v>84</v>
      </c>
      <c r="AT18" s="73"/>
      <c r="AU18" s="73" t="s">
        <v>460</v>
      </c>
      <c r="AV18" s="48" t="s">
        <v>253</v>
      </c>
      <c r="AW18" s="23" t="s">
        <v>424</v>
      </c>
      <c r="AX18" s="110" t="s">
        <v>395</v>
      </c>
      <c r="AY18" s="9" t="s">
        <v>386</v>
      </c>
      <c r="AZ18" s="9" t="s">
        <v>27</v>
      </c>
      <c r="BA18" s="10" t="s">
        <v>39</v>
      </c>
      <c r="BB18" s="10" t="s">
        <v>197</v>
      </c>
      <c r="BC18" s="147" t="s">
        <v>361</v>
      </c>
      <c r="BD18" s="10" t="s">
        <v>93</v>
      </c>
      <c r="BE18" s="14"/>
      <c r="BF18" s="9" t="s">
        <v>70</v>
      </c>
      <c r="BG18" s="9" t="s">
        <v>28</v>
      </c>
      <c r="BH18" s="152" t="s">
        <v>361</v>
      </c>
      <c r="BI18" s="9" t="s">
        <v>82</v>
      </c>
      <c r="BJ18" s="9"/>
      <c r="BK18" s="10"/>
      <c r="BL18" s="103" t="s">
        <v>371</v>
      </c>
      <c r="BM18" s="103" t="s">
        <v>383</v>
      </c>
      <c r="BN18" s="23"/>
      <c r="BO18" s="10"/>
      <c r="BP18" s="97" t="s">
        <v>361</v>
      </c>
      <c r="BQ18" s="9"/>
      <c r="BR18" s="9" t="s">
        <v>290</v>
      </c>
      <c r="BS18" s="9" t="s">
        <v>305</v>
      </c>
      <c r="BT18" s="9" t="s">
        <v>321</v>
      </c>
      <c r="BU18" s="102" t="s">
        <v>364</v>
      </c>
      <c r="BV18" s="45" t="s">
        <v>462</v>
      </c>
      <c r="BW18" s="45"/>
      <c r="BX18" s="45"/>
      <c r="BY18" s="45"/>
      <c r="BZ18" s="45"/>
      <c r="CA18" s="45"/>
      <c r="CB18" s="9"/>
      <c r="CC18" s="45" t="s">
        <v>434</v>
      </c>
      <c r="CD18" s="9"/>
      <c r="CE18" s="9" t="s">
        <v>435</v>
      </c>
      <c r="CF18" s="9"/>
    </row>
    <row r="19" spans="1:84" x14ac:dyDescent="0.3">
      <c r="A19" s="9" t="s">
        <v>42</v>
      </c>
      <c r="B19" s="9" t="s">
        <v>5</v>
      </c>
      <c r="C19" s="38" t="s">
        <v>193</v>
      </c>
      <c r="D19" s="20" t="s">
        <v>109</v>
      </c>
      <c r="E19" s="20"/>
      <c r="F19" s="20"/>
      <c r="G19" s="20"/>
      <c r="H19" s="20"/>
      <c r="I19" s="20"/>
      <c r="J19" s="20"/>
      <c r="K19" s="20"/>
      <c r="L19" s="20"/>
      <c r="M19" s="81">
        <f t="shared" si="0"/>
        <v>0.25</v>
      </c>
      <c r="N19" s="30">
        <v>0.25</v>
      </c>
      <c r="O19" s="22">
        <v>0</v>
      </c>
      <c r="P19" s="37">
        <v>0</v>
      </c>
      <c r="Q19" s="37">
        <v>0</v>
      </c>
      <c r="R19" s="37">
        <f t="shared" si="3"/>
        <v>0</v>
      </c>
      <c r="S19" s="23"/>
      <c r="T19" s="62"/>
      <c r="U19" s="67"/>
      <c r="V19" s="101" t="s">
        <v>364</v>
      </c>
      <c r="W19" s="29"/>
      <c r="X19" s="23" t="s">
        <v>153</v>
      </c>
      <c r="Y19" s="86" t="s">
        <v>229</v>
      </c>
      <c r="Z19" s="85"/>
      <c r="AA19" s="23" t="s">
        <v>231</v>
      </c>
      <c r="AB19" s="23"/>
      <c r="AC19" s="23"/>
      <c r="AD19" s="127" t="s">
        <v>159</v>
      </c>
      <c r="AE19" s="48"/>
      <c r="AF19" s="23" t="s">
        <v>215</v>
      </c>
      <c r="AG19" s="48" t="s">
        <v>472</v>
      </c>
      <c r="AH19" s="48" t="s">
        <v>383</v>
      </c>
      <c r="AI19" s="100" t="s">
        <v>364</v>
      </c>
      <c r="AJ19" s="8" t="s">
        <v>48</v>
      </c>
      <c r="AK19" s="14" t="s">
        <v>99</v>
      </c>
      <c r="AL19" s="8" t="s">
        <v>48</v>
      </c>
      <c r="AM19" s="8" t="s">
        <v>48</v>
      </c>
      <c r="AN19" s="134" t="s">
        <v>99</v>
      </c>
      <c r="AO19" s="135"/>
      <c r="AP19" s="135"/>
      <c r="AQ19" s="135" t="s">
        <v>487</v>
      </c>
      <c r="AR19" s="124" t="s">
        <v>361</v>
      </c>
      <c r="AS19" s="12" t="s">
        <v>87</v>
      </c>
      <c r="AT19" s="73" t="s">
        <v>36</v>
      </c>
      <c r="AU19" s="73" t="s">
        <v>460</v>
      </c>
      <c r="AV19" s="48" t="s">
        <v>253</v>
      </c>
      <c r="AW19" s="23" t="s">
        <v>424</v>
      </c>
      <c r="AX19" s="110" t="s">
        <v>395</v>
      </c>
      <c r="AY19" s="9" t="s">
        <v>386</v>
      </c>
      <c r="AZ19" s="9" t="s">
        <v>27</v>
      </c>
      <c r="BA19" s="10" t="s">
        <v>39</v>
      </c>
      <c r="BB19" s="10" t="s">
        <v>197</v>
      </c>
      <c r="BC19" s="147" t="s">
        <v>361</v>
      </c>
      <c r="BD19" s="10" t="s">
        <v>93</v>
      </c>
      <c r="BE19" s="14"/>
      <c r="BF19" s="9" t="s">
        <v>70</v>
      </c>
      <c r="BG19" s="9" t="s">
        <v>28</v>
      </c>
      <c r="BH19" s="152" t="s">
        <v>361</v>
      </c>
      <c r="BI19" s="26" t="s">
        <v>154</v>
      </c>
      <c r="BJ19" s="9"/>
      <c r="BK19" s="10"/>
      <c r="BL19" s="103"/>
      <c r="BM19" s="103"/>
      <c r="BN19" s="23"/>
      <c r="BO19" s="10"/>
      <c r="BP19" s="97" t="s">
        <v>361</v>
      </c>
      <c r="BQ19" s="9"/>
      <c r="BR19" s="9" t="s">
        <v>288</v>
      </c>
      <c r="BS19" s="9" t="s">
        <v>306</v>
      </c>
      <c r="BT19" s="9" t="s">
        <v>324</v>
      </c>
      <c r="BU19" s="102" t="s">
        <v>364</v>
      </c>
      <c r="BV19" s="45"/>
      <c r="BW19" s="45"/>
      <c r="BX19" s="45"/>
      <c r="BY19" s="45"/>
      <c r="BZ19" s="45"/>
      <c r="CA19" s="45"/>
      <c r="CB19" s="45"/>
      <c r="CC19" s="45" t="s">
        <v>451</v>
      </c>
      <c r="CD19" s="9" t="s">
        <v>443</v>
      </c>
      <c r="CE19" s="45" t="s">
        <v>445</v>
      </c>
      <c r="CF19" s="45"/>
    </row>
    <row r="20" spans="1:84" x14ac:dyDescent="0.3">
      <c r="A20" s="9" t="s">
        <v>42</v>
      </c>
      <c r="B20" s="9" t="s">
        <v>6</v>
      </c>
      <c r="C20" s="38" t="s">
        <v>193</v>
      </c>
      <c r="D20" s="20" t="s">
        <v>110</v>
      </c>
      <c r="E20" s="20"/>
      <c r="F20" s="20"/>
      <c r="G20" s="20"/>
      <c r="H20" s="20"/>
      <c r="I20" s="20"/>
      <c r="J20" s="20"/>
      <c r="K20" s="20"/>
      <c r="L20" s="20"/>
      <c r="M20" s="81">
        <f t="shared" si="0"/>
        <v>0.2</v>
      </c>
      <c r="N20" s="30">
        <v>0.2</v>
      </c>
      <c r="O20" s="22">
        <v>0</v>
      </c>
      <c r="P20" s="37">
        <v>0</v>
      </c>
      <c r="Q20" s="37">
        <v>0</v>
      </c>
      <c r="R20" s="37">
        <f t="shared" si="3"/>
        <v>0</v>
      </c>
      <c r="S20" s="23"/>
      <c r="T20" s="62"/>
      <c r="U20" s="67"/>
      <c r="V20" s="101" t="s">
        <v>364</v>
      </c>
      <c r="W20" s="23"/>
      <c r="X20" s="23"/>
      <c r="Y20" s="27"/>
      <c r="Z20" s="85" t="s">
        <v>409</v>
      </c>
      <c r="AA20" s="23" t="s">
        <v>231</v>
      </c>
      <c r="AB20" s="23"/>
      <c r="AC20" s="23" t="s">
        <v>432</v>
      </c>
      <c r="AD20" s="127" t="s">
        <v>159</v>
      </c>
      <c r="AE20" s="48"/>
      <c r="AF20" s="23" t="s">
        <v>215</v>
      </c>
      <c r="AG20" s="48" t="s">
        <v>472</v>
      </c>
      <c r="AH20" s="48" t="s">
        <v>383</v>
      </c>
      <c r="AI20" s="100" t="s">
        <v>364</v>
      </c>
      <c r="AJ20" s="134" t="s">
        <v>99</v>
      </c>
      <c r="AK20" s="134" t="s">
        <v>99</v>
      </c>
      <c r="AL20" s="134" t="s">
        <v>99</v>
      </c>
      <c r="AM20" s="134" t="s">
        <v>99</v>
      </c>
      <c r="AN20" s="134" t="s">
        <v>99</v>
      </c>
      <c r="AO20" s="135"/>
      <c r="AP20" s="135"/>
      <c r="AQ20" s="135"/>
      <c r="AR20" s="124" t="s">
        <v>361</v>
      </c>
      <c r="AS20" s="12" t="s">
        <v>35</v>
      </c>
      <c r="AT20" s="73"/>
      <c r="AU20" s="73" t="s">
        <v>504</v>
      </c>
      <c r="AV20" s="59" t="s">
        <v>256</v>
      </c>
      <c r="AW20" s="23" t="s">
        <v>424</v>
      </c>
      <c r="AX20" s="110" t="s">
        <v>395</v>
      </c>
      <c r="AY20" s="9" t="s">
        <v>386</v>
      </c>
      <c r="AZ20" s="9"/>
      <c r="BA20" s="10" t="s">
        <v>136</v>
      </c>
      <c r="BB20" s="9"/>
      <c r="BC20" s="147" t="s">
        <v>361</v>
      </c>
      <c r="BD20" s="10" t="s">
        <v>93</v>
      </c>
      <c r="BE20" s="14"/>
      <c r="BF20" s="9" t="s">
        <v>70</v>
      </c>
      <c r="BG20" s="9"/>
      <c r="BH20" s="152" t="s">
        <v>361</v>
      </c>
      <c r="BI20" s="9" t="s">
        <v>82</v>
      </c>
      <c r="BJ20" s="9"/>
      <c r="BK20" s="10"/>
      <c r="BL20" s="103" t="s">
        <v>371</v>
      </c>
      <c r="BM20" s="103"/>
      <c r="BN20" s="23"/>
      <c r="BO20" s="10"/>
      <c r="BP20" s="97" t="s">
        <v>361</v>
      </c>
      <c r="BQ20" s="9" t="s">
        <v>339</v>
      </c>
      <c r="BR20" s="9" t="s">
        <v>291</v>
      </c>
      <c r="BS20" s="9" t="s">
        <v>307</v>
      </c>
      <c r="BT20" s="9" t="s">
        <v>321</v>
      </c>
      <c r="BU20" s="102" t="s">
        <v>364</v>
      </c>
      <c r="BV20" s="45"/>
      <c r="BW20" s="45"/>
      <c r="BX20" s="45"/>
      <c r="BY20" s="45"/>
      <c r="BZ20" s="45"/>
      <c r="CA20" s="45"/>
      <c r="CB20" s="45"/>
      <c r="CC20" s="45"/>
      <c r="CD20" s="9" t="s">
        <v>340</v>
      </c>
      <c r="CE20" s="45" t="s">
        <v>427</v>
      </c>
      <c r="CF20" s="45"/>
    </row>
    <row r="21" spans="1:84" ht="18" customHeight="1" x14ac:dyDescent="0.3">
      <c r="A21" s="9" t="s">
        <v>42</v>
      </c>
      <c r="B21" s="9" t="s">
        <v>9</v>
      </c>
      <c r="C21" s="38" t="s">
        <v>193</v>
      </c>
      <c r="D21" s="20" t="s">
        <v>113</v>
      </c>
      <c r="E21" s="20"/>
      <c r="F21" s="20"/>
      <c r="G21" s="20"/>
      <c r="H21" s="20"/>
      <c r="I21" s="20"/>
      <c r="J21" s="20"/>
      <c r="K21" s="20"/>
      <c r="L21" s="20"/>
      <c r="M21" s="81">
        <f t="shared" si="0"/>
        <v>0.25</v>
      </c>
      <c r="N21" s="30">
        <v>0.25</v>
      </c>
      <c r="O21" s="22">
        <v>0</v>
      </c>
      <c r="P21" s="37">
        <v>0</v>
      </c>
      <c r="Q21" s="37">
        <v>0</v>
      </c>
      <c r="R21" s="37">
        <f t="shared" si="3"/>
        <v>0</v>
      </c>
      <c r="S21" s="23">
        <v>0.2</v>
      </c>
      <c r="T21" s="62"/>
      <c r="U21" s="67"/>
      <c r="V21" s="101" t="s">
        <v>364</v>
      </c>
      <c r="W21" s="23"/>
      <c r="X21" s="29" t="s">
        <v>35</v>
      </c>
      <c r="Y21" s="27" t="s">
        <v>226</v>
      </c>
      <c r="Z21" s="85" t="s">
        <v>407</v>
      </c>
      <c r="AA21" s="23" t="s">
        <v>231</v>
      </c>
      <c r="AB21" s="23"/>
      <c r="AC21" s="23"/>
      <c r="AD21" s="127" t="s">
        <v>159</v>
      </c>
      <c r="AE21" s="48"/>
      <c r="AF21" s="23" t="s">
        <v>189</v>
      </c>
      <c r="AG21" s="48" t="s">
        <v>473</v>
      </c>
      <c r="AH21" s="48" t="s">
        <v>383</v>
      </c>
      <c r="AI21" s="100" t="s">
        <v>364</v>
      </c>
      <c r="AJ21" s="134" t="s">
        <v>99</v>
      </c>
      <c r="AK21" s="8" t="s">
        <v>48</v>
      </c>
      <c r="AL21" s="134" t="s">
        <v>99</v>
      </c>
      <c r="AM21" s="134" t="s">
        <v>99</v>
      </c>
      <c r="AN21" s="134" t="s">
        <v>99</v>
      </c>
      <c r="AO21" s="135"/>
      <c r="AP21" s="135"/>
      <c r="AQ21" s="135"/>
      <c r="AR21" s="124" t="s">
        <v>361</v>
      </c>
      <c r="AS21" s="12" t="s">
        <v>36</v>
      </c>
      <c r="AT21" s="73" t="s">
        <v>35</v>
      </c>
      <c r="AU21" s="73" t="s">
        <v>504</v>
      </c>
      <c r="AV21" s="58" t="s">
        <v>254</v>
      </c>
      <c r="AW21" s="23" t="s">
        <v>424</v>
      </c>
      <c r="AX21" s="110" t="s">
        <v>395</v>
      </c>
      <c r="AY21" s="9" t="s">
        <v>386</v>
      </c>
      <c r="AZ21" s="9" t="s">
        <v>24</v>
      </c>
      <c r="BA21" s="10" t="s">
        <v>91</v>
      </c>
      <c r="BB21" s="10"/>
      <c r="BC21" s="147" t="s">
        <v>361</v>
      </c>
      <c r="BD21" s="10" t="s">
        <v>93</v>
      </c>
      <c r="BE21" s="9" t="s">
        <v>57</v>
      </c>
      <c r="BF21" s="9" t="s">
        <v>70</v>
      </c>
      <c r="BG21" s="9" t="s">
        <v>64</v>
      </c>
      <c r="BH21" s="152" t="s">
        <v>361</v>
      </c>
      <c r="BI21" s="9" t="s">
        <v>82</v>
      </c>
      <c r="BJ21" s="10" t="s">
        <v>132</v>
      </c>
      <c r="BK21" s="10" t="s">
        <v>35</v>
      </c>
      <c r="BL21" s="103" t="s">
        <v>372</v>
      </c>
      <c r="BM21" s="103" t="s">
        <v>367</v>
      </c>
      <c r="BN21" s="23"/>
      <c r="BO21" s="10" t="s">
        <v>82</v>
      </c>
      <c r="BP21" s="97" t="s">
        <v>361</v>
      </c>
      <c r="BQ21" s="9"/>
      <c r="BR21" s="9" t="s">
        <v>288</v>
      </c>
      <c r="BS21" s="9" t="s">
        <v>156</v>
      </c>
      <c r="BT21" s="9" t="s">
        <v>324</v>
      </c>
      <c r="BU21" s="102" t="s">
        <v>364</v>
      </c>
      <c r="BV21" s="45"/>
      <c r="BW21" s="45"/>
      <c r="BX21" s="45"/>
      <c r="BY21" s="45"/>
      <c r="BZ21" s="45"/>
      <c r="CA21" s="45"/>
      <c r="CB21" s="9"/>
      <c r="CC21" s="45" t="s">
        <v>449</v>
      </c>
      <c r="CD21" s="9" t="s">
        <v>444</v>
      </c>
      <c r="CE21" s="9" t="s">
        <v>444</v>
      </c>
      <c r="CF21" s="9" t="s">
        <v>444</v>
      </c>
    </row>
    <row r="22" spans="1:84" ht="18" customHeight="1" x14ac:dyDescent="0.3">
      <c r="A22" s="9" t="s">
        <v>40</v>
      </c>
      <c r="B22" s="9" t="s">
        <v>255</v>
      </c>
      <c r="C22" s="38" t="s">
        <v>159</v>
      </c>
      <c r="D22" s="20" t="s">
        <v>260</v>
      </c>
      <c r="E22" s="20"/>
      <c r="F22" s="20"/>
      <c r="G22" s="20"/>
      <c r="H22" s="20"/>
      <c r="I22" s="20"/>
      <c r="J22" s="20"/>
      <c r="K22" s="20"/>
      <c r="L22" s="20"/>
      <c r="M22" s="81">
        <f t="shared" si="0"/>
        <v>0.11</v>
      </c>
      <c r="N22" s="30">
        <v>0.11</v>
      </c>
      <c r="O22" s="22">
        <v>0</v>
      </c>
      <c r="P22" s="37">
        <v>0</v>
      </c>
      <c r="Q22" s="37">
        <v>0</v>
      </c>
      <c r="R22" s="37">
        <f t="shared" si="3"/>
        <v>0</v>
      </c>
      <c r="S22" s="23"/>
      <c r="T22" s="62"/>
      <c r="U22" s="67"/>
      <c r="V22" s="101" t="s">
        <v>364</v>
      </c>
      <c r="W22" s="23"/>
      <c r="X22" s="29"/>
      <c r="Y22" s="27"/>
      <c r="Z22" s="85"/>
      <c r="AA22" s="23" t="s">
        <v>231</v>
      </c>
      <c r="AB22" s="23"/>
      <c r="AC22" s="23"/>
      <c r="AD22" s="23" t="s">
        <v>160</v>
      </c>
      <c r="AE22" s="48"/>
      <c r="AF22" s="23"/>
      <c r="AG22" s="48" t="s">
        <v>473</v>
      </c>
      <c r="AH22" s="48" t="s">
        <v>383</v>
      </c>
      <c r="AI22" s="100" t="s">
        <v>364</v>
      </c>
      <c r="AJ22" s="8" t="s">
        <v>48</v>
      </c>
      <c r="AK22" s="8" t="s">
        <v>48</v>
      </c>
      <c r="AL22" s="8" t="s">
        <v>48</v>
      </c>
      <c r="AM22" s="8" t="s">
        <v>48</v>
      </c>
      <c r="AN22" s="8" t="s">
        <v>48</v>
      </c>
      <c r="AO22" s="135"/>
      <c r="AP22" s="135"/>
      <c r="AQ22" s="135"/>
      <c r="AR22" s="124" t="s">
        <v>361</v>
      </c>
      <c r="AS22" s="12"/>
      <c r="AT22" s="73"/>
      <c r="AU22" s="73" t="s">
        <v>504</v>
      </c>
      <c r="AV22" s="58" t="s">
        <v>254</v>
      </c>
      <c r="AW22" s="23" t="s">
        <v>424</v>
      </c>
      <c r="AX22" s="110" t="s">
        <v>395</v>
      </c>
      <c r="AY22" s="9" t="s">
        <v>386</v>
      </c>
      <c r="AZ22" s="9"/>
      <c r="BA22" s="10"/>
      <c r="BB22" s="10"/>
      <c r="BC22" s="147" t="s">
        <v>361</v>
      </c>
      <c r="BD22" s="10"/>
      <c r="BE22" s="9"/>
      <c r="BF22" s="9"/>
      <c r="BG22" s="9"/>
      <c r="BH22" s="152" t="s">
        <v>361</v>
      </c>
      <c r="BI22" s="9"/>
      <c r="BJ22" s="10"/>
      <c r="BK22" s="10"/>
      <c r="BL22" s="103"/>
      <c r="BM22" s="103"/>
      <c r="BN22" s="23"/>
      <c r="BO22" s="10"/>
      <c r="BP22" s="97" t="s">
        <v>361</v>
      </c>
      <c r="BQ22" s="9"/>
      <c r="BR22" s="9" t="s">
        <v>287</v>
      </c>
      <c r="BS22" s="9" t="s">
        <v>156</v>
      </c>
      <c r="BT22" s="9" t="s">
        <v>324</v>
      </c>
      <c r="BU22" s="102" t="s">
        <v>364</v>
      </c>
      <c r="BV22" s="45"/>
      <c r="BW22" s="45"/>
      <c r="BX22" s="45"/>
      <c r="BY22" s="45"/>
      <c r="BZ22" s="45"/>
      <c r="CA22" s="45"/>
      <c r="CB22" s="45"/>
      <c r="CC22" s="45"/>
      <c r="CD22" s="9"/>
      <c r="CE22" s="45"/>
      <c r="CF22" s="45"/>
    </row>
    <row r="23" spans="1:84" ht="18" customHeight="1" x14ac:dyDescent="0.3">
      <c r="A23" s="9" t="s">
        <v>42</v>
      </c>
      <c r="B23" s="9" t="s">
        <v>168</v>
      </c>
      <c r="C23" s="38" t="s">
        <v>193</v>
      </c>
      <c r="D23" s="20" t="s">
        <v>173</v>
      </c>
      <c r="E23" s="20"/>
      <c r="F23" s="20"/>
      <c r="G23" s="20"/>
      <c r="H23" s="20"/>
      <c r="I23" s="20"/>
      <c r="J23" s="20"/>
      <c r="K23" s="20"/>
      <c r="L23" s="20"/>
      <c r="M23" s="81">
        <f t="shared" si="0"/>
        <v>0.2</v>
      </c>
      <c r="N23" s="30">
        <v>0.2</v>
      </c>
      <c r="O23" s="22">
        <v>0</v>
      </c>
      <c r="P23" s="37">
        <v>0</v>
      </c>
      <c r="Q23" s="37">
        <v>0</v>
      </c>
      <c r="R23" s="37">
        <f t="shared" si="3"/>
        <v>0</v>
      </c>
      <c r="S23" s="23"/>
      <c r="T23" s="62"/>
      <c r="U23" s="67"/>
      <c r="V23" s="101" t="s">
        <v>364</v>
      </c>
      <c r="W23" s="23"/>
      <c r="X23" s="23" t="s">
        <v>36</v>
      </c>
      <c r="Y23" s="27" t="s">
        <v>36</v>
      </c>
      <c r="Z23" s="85" t="s">
        <v>82</v>
      </c>
      <c r="AA23" s="23" t="s">
        <v>231</v>
      </c>
      <c r="AB23" s="23"/>
      <c r="AC23" s="23"/>
      <c r="AD23" s="127" t="s">
        <v>159</v>
      </c>
      <c r="AE23" s="48"/>
      <c r="AF23" s="23"/>
      <c r="AG23" s="48" t="s">
        <v>472</v>
      </c>
      <c r="AH23" s="48" t="s">
        <v>383</v>
      </c>
      <c r="AI23" s="100" t="s">
        <v>364</v>
      </c>
      <c r="AJ23" s="133" t="s">
        <v>48</v>
      </c>
      <c r="AK23" s="134" t="s">
        <v>99</v>
      </c>
      <c r="AL23" s="133"/>
      <c r="AM23" s="133"/>
      <c r="AN23" s="133"/>
      <c r="AO23" s="135"/>
      <c r="AP23" s="135"/>
      <c r="AQ23" s="135"/>
      <c r="AR23" s="124" t="s">
        <v>361</v>
      </c>
      <c r="AS23" s="12"/>
      <c r="AT23" s="73" t="s">
        <v>36</v>
      </c>
      <c r="AU23" s="73" t="s">
        <v>504</v>
      </c>
      <c r="AV23" s="48" t="s">
        <v>253</v>
      </c>
      <c r="AW23" s="27" t="s">
        <v>422</v>
      </c>
      <c r="AX23" s="110" t="s">
        <v>395</v>
      </c>
      <c r="AY23" s="9" t="s">
        <v>386</v>
      </c>
      <c r="AZ23" s="9"/>
      <c r="BA23" s="10" t="s">
        <v>179</v>
      </c>
      <c r="BB23" s="10" t="s">
        <v>196</v>
      </c>
      <c r="BC23" s="147" t="s">
        <v>361</v>
      </c>
      <c r="BD23" s="10"/>
      <c r="BE23" s="9"/>
      <c r="BF23" s="9"/>
      <c r="BG23" s="9"/>
      <c r="BH23" s="152" t="s">
        <v>361</v>
      </c>
      <c r="BI23" s="9" t="s">
        <v>82</v>
      </c>
      <c r="BJ23" s="10" t="s">
        <v>181</v>
      </c>
      <c r="BK23" s="10"/>
      <c r="BL23" s="103" t="s">
        <v>371</v>
      </c>
      <c r="BM23" s="103"/>
      <c r="BN23" s="23"/>
      <c r="BO23" s="10"/>
      <c r="BP23" s="97" t="s">
        <v>361</v>
      </c>
      <c r="BQ23" s="9" t="s">
        <v>334</v>
      </c>
      <c r="BR23" s="9" t="s">
        <v>287</v>
      </c>
      <c r="BS23" s="9" t="s">
        <v>308</v>
      </c>
      <c r="BT23" s="9" t="s">
        <v>321</v>
      </c>
      <c r="BU23" s="102" t="s">
        <v>364</v>
      </c>
      <c r="BV23" s="45"/>
      <c r="BW23" s="45"/>
      <c r="BX23" s="45"/>
      <c r="BY23" s="45"/>
      <c r="BZ23" s="45"/>
      <c r="CA23" s="45"/>
      <c r="CB23" s="45"/>
      <c r="CC23" s="45" t="s">
        <v>452</v>
      </c>
      <c r="CD23" s="9" t="s">
        <v>333</v>
      </c>
      <c r="CE23" s="45" t="s">
        <v>406</v>
      </c>
      <c r="CF23" s="45"/>
    </row>
    <row r="24" spans="1:84" x14ac:dyDescent="0.3">
      <c r="A24" s="9" t="s">
        <v>42</v>
      </c>
      <c r="B24" s="9" t="s">
        <v>412</v>
      </c>
      <c r="C24" s="38" t="s">
        <v>159</v>
      </c>
      <c r="D24" s="20" t="s">
        <v>238</v>
      </c>
      <c r="E24" s="20"/>
      <c r="F24" s="20"/>
      <c r="G24" s="20"/>
      <c r="H24" s="20"/>
      <c r="I24" s="20"/>
      <c r="J24" s="20"/>
      <c r="K24" s="20"/>
      <c r="L24" s="20"/>
      <c r="M24" s="81">
        <f t="shared" si="0"/>
        <v>0.15</v>
      </c>
      <c r="N24" s="30">
        <v>0.15</v>
      </c>
      <c r="O24" s="22">
        <v>0</v>
      </c>
      <c r="P24" s="37">
        <v>0</v>
      </c>
      <c r="Q24" s="37">
        <v>0</v>
      </c>
      <c r="R24" s="37">
        <f t="shared" si="3"/>
        <v>0</v>
      </c>
      <c r="S24" s="23"/>
      <c r="T24" s="62"/>
      <c r="U24" s="67"/>
      <c r="V24" s="101" t="s">
        <v>364</v>
      </c>
      <c r="W24" s="23"/>
      <c r="X24" s="23" t="s">
        <v>409</v>
      </c>
      <c r="Y24" s="27" t="s">
        <v>409</v>
      </c>
      <c r="Z24" s="85" t="s">
        <v>413</v>
      </c>
      <c r="AA24" s="23" t="s">
        <v>242</v>
      </c>
      <c r="AB24" s="23"/>
      <c r="AC24" s="23"/>
      <c r="AD24" s="23" t="s">
        <v>247</v>
      </c>
      <c r="AE24" s="48"/>
      <c r="AF24" s="23"/>
      <c r="AG24" s="48" t="s">
        <v>471</v>
      </c>
      <c r="AH24" s="48" t="s">
        <v>383</v>
      </c>
      <c r="AI24" s="100" t="s">
        <v>364</v>
      </c>
      <c r="AJ24" s="8" t="s">
        <v>48</v>
      </c>
      <c r="AK24" s="8" t="s">
        <v>48</v>
      </c>
      <c r="AL24" s="8" t="s">
        <v>48</v>
      </c>
      <c r="AM24" s="8" t="s">
        <v>48</v>
      </c>
      <c r="AN24" s="8" t="s">
        <v>48</v>
      </c>
      <c r="AO24" s="135" t="s">
        <v>481</v>
      </c>
      <c r="AP24" s="135" t="s">
        <v>481</v>
      </c>
      <c r="AQ24" s="135"/>
      <c r="AR24" s="124" t="s">
        <v>361</v>
      </c>
      <c r="AS24" s="12"/>
      <c r="AT24" s="73"/>
      <c r="AU24" s="73" t="s">
        <v>504</v>
      </c>
      <c r="AV24" s="48" t="s">
        <v>253</v>
      </c>
      <c r="AW24" s="23" t="s">
        <v>424</v>
      </c>
      <c r="AX24" s="110" t="s">
        <v>395</v>
      </c>
      <c r="AY24" s="9" t="s">
        <v>386</v>
      </c>
      <c r="AZ24" s="9"/>
      <c r="BA24" s="10" t="s">
        <v>285</v>
      </c>
      <c r="BB24" s="10"/>
      <c r="BC24" s="147" t="s">
        <v>361</v>
      </c>
      <c r="BD24" s="10"/>
      <c r="BE24" s="9"/>
      <c r="BF24" s="9"/>
      <c r="BG24" s="9"/>
      <c r="BH24" s="152" t="s">
        <v>361</v>
      </c>
      <c r="BI24" s="9" t="s">
        <v>82</v>
      </c>
      <c r="BJ24" s="10"/>
      <c r="BK24" s="10"/>
      <c r="BL24" s="103" t="s">
        <v>367</v>
      </c>
      <c r="BM24" s="103" t="s">
        <v>367</v>
      </c>
      <c r="BN24" s="23"/>
      <c r="BO24" s="10"/>
      <c r="BP24" s="97" t="s">
        <v>361</v>
      </c>
      <c r="BQ24" s="9" t="s">
        <v>353</v>
      </c>
      <c r="BR24" s="9" t="s">
        <v>288</v>
      </c>
      <c r="BS24" s="9" t="s">
        <v>309</v>
      </c>
      <c r="BT24" s="9" t="s">
        <v>321</v>
      </c>
      <c r="BU24" s="102" t="s">
        <v>364</v>
      </c>
      <c r="BV24" s="45"/>
      <c r="BW24" s="45"/>
      <c r="BX24" s="45"/>
      <c r="BY24" s="45"/>
      <c r="BZ24" s="45"/>
      <c r="CA24" s="45"/>
      <c r="CB24" s="45"/>
      <c r="CC24" s="45"/>
      <c r="CD24" s="9" t="s">
        <v>344</v>
      </c>
      <c r="CE24" s="45"/>
      <c r="CF24" s="45"/>
    </row>
    <row r="25" spans="1:84" x14ac:dyDescent="0.3">
      <c r="A25" s="41" t="s">
        <v>42</v>
      </c>
      <c r="B25" s="41" t="s">
        <v>415</v>
      </c>
      <c r="C25" s="38" t="s">
        <v>159</v>
      </c>
      <c r="D25" s="43" t="s">
        <v>128</v>
      </c>
      <c r="E25" s="43">
        <v>108089</v>
      </c>
      <c r="F25" s="43"/>
      <c r="G25" s="43"/>
      <c r="H25" s="43"/>
      <c r="I25" s="43"/>
      <c r="J25" s="43"/>
      <c r="K25" s="43"/>
      <c r="L25" s="43"/>
      <c r="M25" s="81">
        <v>0.15</v>
      </c>
      <c r="N25" s="41">
        <v>15</v>
      </c>
      <c r="O25" s="22">
        <v>0</v>
      </c>
      <c r="P25" s="37">
        <v>0</v>
      </c>
      <c r="Q25" s="37">
        <v>0</v>
      </c>
      <c r="R25" s="37">
        <f t="shared" ref="R25" si="4">P25*Q25</f>
        <v>0</v>
      </c>
      <c r="S25" s="23"/>
      <c r="T25" s="44"/>
      <c r="U25" s="77"/>
      <c r="V25" s="101" t="s">
        <v>364</v>
      </c>
      <c r="W25" s="41"/>
      <c r="X25" s="41"/>
      <c r="Y25" s="87"/>
      <c r="Z25" s="85" t="s">
        <v>409</v>
      </c>
      <c r="AA25" s="23" t="s">
        <v>231</v>
      </c>
      <c r="AB25" s="41"/>
      <c r="AC25" s="41"/>
      <c r="AD25" s="41"/>
      <c r="AE25" s="78"/>
      <c r="AF25" s="41"/>
      <c r="AG25" s="48" t="s">
        <v>471</v>
      </c>
      <c r="AH25" s="48" t="s">
        <v>383</v>
      </c>
      <c r="AI25" s="100" t="s">
        <v>364</v>
      </c>
      <c r="AJ25" s="133" t="s">
        <v>99</v>
      </c>
      <c r="AK25" s="134" t="s">
        <v>99</v>
      </c>
      <c r="AL25" s="133" t="s">
        <v>99</v>
      </c>
      <c r="AM25" s="133" t="s">
        <v>99</v>
      </c>
      <c r="AN25" s="133" t="s">
        <v>99</v>
      </c>
      <c r="AO25" s="135"/>
      <c r="AP25" s="135"/>
      <c r="AQ25" s="135"/>
      <c r="AR25" s="124" t="s">
        <v>361</v>
      </c>
      <c r="AS25" s="46"/>
      <c r="AT25" s="74"/>
      <c r="AU25" s="73" t="s">
        <v>506</v>
      </c>
      <c r="AV25" s="78"/>
      <c r="AW25" s="23" t="s">
        <v>424</v>
      </c>
      <c r="AX25" s="110" t="s">
        <v>395</v>
      </c>
      <c r="AY25" s="9" t="s">
        <v>386</v>
      </c>
      <c r="AZ25" s="45"/>
      <c r="BA25" s="46"/>
      <c r="BB25" s="46"/>
      <c r="BC25" s="147" t="s">
        <v>361</v>
      </c>
      <c r="BD25" s="46"/>
      <c r="BE25" s="45"/>
      <c r="BF25" s="45"/>
      <c r="BG25" s="45"/>
      <c r="BH25" s="152" t="s">
        <v>361</v>
      </c>
      <c r="BI25" s="45"/>
      <c r="BJ25" s="45"/>
      <c r="BK25" s="46"/>
      <c r="BL25" s="104"/>
      <c r="BM25" s="104"/>
      <c r="BN25" s="41"/>
      <c r="BO25" s="46"/>
      <c r="BP25" s="97" t="s">
        <v>361</v>
      </c>
      <c r="BQ25" s="45" t="s">
        <v>354</v>
      </c>
      <c r="BR25" s="45" t="s">
        <v>289</v>
      </c>
      <c r="BS25" s="45" t="s">
        <v>156</v>
      </c>
      <c r="BT25" s="45" t="s">
        <v>326</v>
      </c>
      <c r="BU25" s="102" t="s">
        <v>364</v>
      </c>
      <c r="BV25" s="45"/>
      <c r="BW25" s="45"/>
      <c r="BX25" s="45"/>
      <c r="BY25" s="45"/>
      <c r="BZ25" s="45"/>
      <c r="CA25" s="45"/>
      <c r="CB25" s="45"/>
      <c r="CC25" s="45"/>
      <c r="CD25" s="45" t="s">
        <v>426</v>
      </c>
      <c r="CE25" s="45" t="s">
        <v>426</v>
      </c>
      <c r="CF25" s="45"/>
    </row>
    <row r="26" spans="1:84" x14ac:dyDescent="0.3">
      <c r="A26" s="9" t="s">
        <v>43</v>
      </c>
      <c r="B26" s="9" t="s">
        <v>10</v>
      </c>
      <c r="C26" s="38" t="s">
        <v>193</v>
      </c>
      <c r="D26" s="20" t="s">
        <v>114</v>
      </c>
      <c r="E26" s="20"/>
      <c r="F26" s="20"/>
      <c r="G26" s="20"/>
      <c r="H26" s="20"/>
      <c r="I26" s="20"/>
      <c r="J26" s="20"/>
      <c r="K26" s="20"/>
      <c r="L26" s="20"/>
      <c r="M26" s="81">
        <f t="shared" ref="M26:M48" si="5">N26+O26+R26</f>
        <v>0.25</v>
      </c>
      <c r="N26" s="30">
        <v>0.25</v>
      </c>
      <c r="O26" s="22">
        <v>0</v>
      </c>
      <c r="P26" s="37">
        <v>0.2</v>
      </c>
      <c r="Q26" s="37">
        <v>0</v>
      </c>
      <c r="R26" s="37">
        <f t="shared" si="3"/>
        <v>0</v>
      </c>
      <c r="S26" s="24" t="s">
        <v>145</v>
      </c>
      <c r="T26" s="62"/>
      <c r="U26" s="67"/>
      <c r="V26" s="101" t="s">
        <v>364</v>
      </c>
      <c r="W26" s="29"/>
      <c r="X26" s="24" t="s">
        <v>153</v>
      </c>
      <c r="Y26" s="86" t="s">
        <v>417</v>
      </c>
      <c r="Z26" s="85" t="s">
        <v>95</v>
      </c>
      <c r="AA26" s="23" t="s">
        <v>231</v>
      </c>
      <c r="AB26" s="23"/>
      <c r="AC26" s="23"/>
      <c r="AD26" s="127" t="s">
        <v>159</v>
      </c>
      <c r="AE26" s="48"/>
      <c r="AF26" s="23"/>
      <c r="AG26" s="48" t="s">
        <v>472</v>
      </c>
      <c r="AH26" s="48" t="s">
        <v>383</v>
      </c>
      <c r="AI26" s="100" t="s">
        <v>364</v>
      </c>
      <c r="AJ26" s="14" t="s">
        <v>488</v>
      </c>
      <c r="AK26" s="14" t="s">
        <v>488</v>
      </c>
      <c r="AL26" s="14" t="s">
        <v>488</v>
      </c>
      <c r="AM26" s="8" t="s">
        <v>48</v>
      </c>
      <c r="AN26" s="8" t="s">
        <v>48</v>
      </c>
      <c r="AO26" s="136" t="s">
        <v>489</v>
      </c>
      <c r="AP26" s="135" t="s">
        <v>490</v>
      </c>
      <c r="AQ26" s="135"/>
      <c r="AR26" s="124" t="s">
        <v>361</v>
      </c>
      <c r="AS26" s="12" t="s">
        <v>36</v>
      </c>
      <c r="AT26" s="73" t="s">
        <v>211</v>
      </c>
      <c r="AU26" s="73" t="s">
        <v>506</v>
      </c>
      <c r="AV26" s="48" t="s">
        <v>253</v>
      </c>
      <c r="AW26" s="23" t="s">
        <v>424</v>
      </c>
      <c r="AX26" s="110" t="s">
        <v>395</v>
      </c>
      <c r="AY26" s="9" t="s">
        <v>386</v>
      </c>
      <c r="AZ26" s="9" t="s">
        <v>27</v>
      </c>
      <c r="BA26" s="10" t="s">
        <v>39</v>
      </c>
      <c r="BB26" s="10" t="s">
        <v>133</v>
      </c>
      <c r="BC26" s="147" t="s">
        <v>361</v>
      </c>
      <c r="BD26" s="10" t="s">
        <v>94</v>
      </c>
      <c r="BE26" s="9"/>
      <c r="BF26" s="9"/>
      <c r="BG26" s="9" t="s">
        <v>29</v>
      </c>
      <c r="BH26" s="152" t="s">
        <v>361</v>
      </c>
      <c r="BI26" s="9" t="s">
        <v>36</v>
      </c>
      <c r="BJ26" s="10" t="s">
        <v>132</v>
      </c>
      <c r="BK26" s="10" t="s">
        <v>35</v>
      </c>
      <c r="BL26" s="103" t="s">
        <v>367</v>
      </c>
      <c r="BM26" s="103" t="s">
        <v>367</v>
      </c>
      <c r="BN26" s="23"/>
      <c r="BO26" s="10"/>
      <c r="BP26" s="97" t="s">
        <v>361</v>
      </c>
      <c r="BQ26" s="9"/>
      <c r="BR26" s="9" t="s">
        <v>287</v>
      </c>
      <c r="BS26" s="9" t="s">
        <v>310</v>
      </c>
      <c r="BT26" s="9" t="s">
        <v>321</v>
      </c>
      <c r="BU26" s="102" t="s">
        <v>364</v>
      </c>
      <c r="BV26" s="45"/>
      <c r="BW26" s="45"/>
      <c r="BX26" s="45"/>
      <c r="BY26" s="45"/>
      <c r="BZ26" s="45"/>
      <c r="CA26" s="45"/>
      <c r="CB26" s="45"/>
      <c r="CC26" s="45"/>
      <c r="CD26" s="9"/>
      <c r="CE26" s="45"/>
      <c r="CF26" s="45"/>
    </row>
    <row r="27" spans="1:84" x14ac:dyDescent="0.3">
      <c r="A27" s="9" t="s">
        <v>43</v>
      </c>
      <c r="B27" s="9" t="s">
        <v>11</v>
      </c>
      <c r="C27" s="38" t="s">
        <v>193</v>
      </c>
      <c r="D27" s="20" t="s">
        <v>115</v>
      </c>
      <c r="E27" s="20"/>
      <c r="F27" s="20"/>
      <c r="G27" s="20"/>
      <c r="H27" s="20"/>
      <c r="I27" s="20"/>
      <c r="J27" s="20"/>
      <c r="K27" s="20"/>
      <c r="L27" s="20"/>
      <c r="M27" s="81">
        <f t="shared" si="5"/>
        <v>0.15</v>
      </c>
      <c r="N27" s="30">
        <v>0.15</v>
      </c>
      <c r="O27" s="30">
        <v>0</v>
      </c>
      <c r="P27" s="37">
        <v>0</v>
      </c>
      <c r="Q27" s="37">
        <v>0</v>
      </c>
      <c r="R27" s="37">
        <f t="shared" si="3"/>
        <v>0</v>
      </c>
      <c r="S27" s="23" t="s">
        <v>149</v>
      </c>
      <c r="T27" s="24"/>
      <c r="U27" s="67"/>
      <c r="V27" s="101" t="s">
        <v>364</v>
      </c>
      <c r="W27" s="28" t="s">
        <v>230</v>
      </c>
      <c r="X27" s="23" t="s">
        <v>35</v>
      </c>
      <c r="Y27" s="27"/>
      <c r="Z27" s="85" t="s">
        <v>82</v>
      </c>
      <c r="AA27" s="23" t="s">
        <v>231</v>
      </c>
      <c r="AB27" s="23"/>
      <c r="AC27" s="23" t="s">
        <v>496</v>
      </c>
      <c r="AD27" s="23" t="s">
        <v>247</v>
      </c>
      <c r="AE27" s="48"/>
      <c r="AF27" s="23"/>
      <c r="AG27" s="48" t="s">
        <v>471</v>
      </c>
      <c r="AH27" s="48" t="s">
        <v>383</v>
      </c>
      <c r="AI27" s="100" t="s">
        <v>364</v>
      </c>
      <c r="AJ27" s="8" t="s">
        <v>51</v>
      </c>
      <c r="AK27" s="8" t="s">
        <v>51</v>
      </c>
      <c r="AL27" s="8" t="s">
        <v>51</v>
      </c>
      <c r="AM27" s="8" t="s">
        <v>51</v>
      </c>
      <c r="AN27" s="8" t="s">
        <v>51</v>
      </c>
      <c r="AO27" s="135" t="s">
        <v>481</v>
      </c>
      <c r="AP27" s="135" t="s">
        <v>481</v>
      </c>
      <c r="AQ27" s="135"/>
      <c r="AR27" s="124" t="s">
        <v>361</v>
      </c>
      <c r="AS27" s="12" t="s">
        <v>36</v>
      </c>
      <c r="AT27" s="73" t="s">
        <v>207</v>
      </c>
      <c r="AU27" s="73" t="s">
        <v>35</v>
      </c>
      <c r="AV27" s="48" t="s">
        <v>253</v>
      </c>
      <c r="AW27" s="23" t="s">
        <v>424</v>
      </c>
      <c r="AX27" s="110" t="s">
        <v>395</v>
      </c>
      <c r="AY27" s="9" t="s">
        <v>386</v>
      </c>
      <c r="AZ27" s="9" t="s">
        <v>26</v>
      </c>
      <c r="BA27" s="10" t="s">
        <v>92</v>
      </c>
      <c r="BB27" s="10"/>
      <c r="BC27" s="147" t="s">
        <v>361</v>
      </c>
      <c r="BD27" s="10" t="s">
        <v>94</v>
      </c>
      <c r="BE27" s="9"/>
      <c r="BF27" s="9"/>
      <c r="BG27" s="9"/>
      <c r="BH27" s="152" t="s">
        <v>361</v>
      </c>
      <c r="BI27" s="9" t="s">
        <v>36</v>
      </c>
      <c r="BJ27" s="10" t="s">
        <v>132</v>
      </c>
      <c r="BK27" s="10" t="s">
        <v>35</v>
      </c>
      <c r="BL27" s="103" t="s">
        <v>373</v>
      </c>
      <c r="BM27" s="103" t="s">
        <v>373</v>
      </c>
      <c r="BN27" s="23"/>
      <c r="BO27" s="10"/>
      <c r="BP27" s="97" t="s">
        <v>361</v>
      </c>
      <c r="BQ27" s="9"/>
      <c r="BR27" s="9" t="s">
        <v>289</v>
      </c>
      <c r="BS27" s="9" t="s">
        <v>311</v>
      </c>
      <c r="BT27" s="9" t="s">
        <v>323</v>
      </c>
      <c r="BU27" s="102" t="s">
        <v>364</v>
      </c>
      <c r="BV27" s="45"/>
      <c r="BW27" s="45"/>
      <c r="BX27" s="45"/>
      <c r="BY27" s="45"/>
      <c r="BZ27" s="45"/>
      <c r="CA27" s="45"/>
      <c r="CB27" s="45"/>
      <c r="CC27" s="45"/>
      <c r="CD27" s="9"/>
      <c r="CE27" s="45"/>
      <c r="CF27" s="45"/>
    </row>
    <row r="28" spans="1:84" x14ac:dyDescent="0.3">
      <c r="A28" s="9" t="s">
        <v>43</v>
      </c>
      <c r="B28" s="9" t="s">
        <v>12</v>
      </c>
      <c r="C28" s="38" t="s">
        <v>193</v>
      </c>
      <c r="D28" s="20" t="s">
        <v>116</v>
      </c>
      <c r="E28" s="20"/>
      <c r="F28" s="20"/>
      <c r="G28" s="20"/>
      <c r="H28" s="20"/>
      <c r="I28" s="20"/>
      <c r="J28" s="20"/>
      <c r="K28" s="20"/>
      <c r="L28" s="20"/>
      <c r="M28" s="81">
        <f t="shared" si="5"/>
        <v>0.1</v>
      </c>
      <c r="N28" s="30">
        <v>0.1</v>
      </c>
      <c r="O28" s="22">
        <v>0</v>
      </c>
      <c r="P28" s="37">
        <v>0</v>
      </c>
      <c r="Q28" s="37">
        <v>0</v>
      </c>
      <c r="R28" s="37">
        <f t="shared" si="3"/>
        <v>0</v>
      </c>
      <c r="S28" s="23" t="s">
        <v>149</v>
      </c>
      <c r="T28" s="62"/>
      <c r="U28" s="67"/>
      <c r="V28" s="101" t="s">
        <v>364</v>
      </c>
      <c r="W28" s="29"/>
      <c r="X28" s="23" t="s">
        <v>153</v>
      </c>
      <c r="Y28" s="86" t="s">
        <v>229</v>
      </c>
      <c r="Z28" s="85" t="s">
        <v>82</v>
      </c>
      <c r="AA28" s="23" t="s">
        <v>231</v>
      </c>
      <c r="AB28" s="23"/>
      <c r="AC28" s="23"/>
      <c r="AD28" s="23" t="s">
        <v>247</v>
      </c>
      <c r="AE28" s="48"/>
      <c r="AF28" s="23" t="s">
        <v>188</v>
      </c>
      <c r="AG28" s="48" t="s">
        <v>472</v>
      </c>
      <c r="AH28" s="48" t="s">
        <v>383</v>
      </c>
      <c r="AI28" s="100" t="s">
        <v>364</v>
      </c>
      <c r="AJ28" s="14" t="s">
        <v>99</v>
      </c>
      <c r="AK28" s="14" t="s">
        <v>99</v>
      </c>
      <c r="AL28" s="14" t="s">
        <v>99</v>
      </c>
      <c r="AM28" s="14" t="s">
        <v>99</v>
      </c>
      <c r="AN28" s="8" t="s">
        <v>48</v>
      </c>
      <c r="AO28" s="136" t="s">
        <v>483</v>
      </c>
      <c r="AP28" s="135"/>
      <c r="AQ28" s="135"/>
      <c r="AR28" s="124" t="s">
        <v>361</v>
      </c>
      <c r="AS28" s="12" t="s">
        <v>36</v>
      </c>
      <c r="AT28" s="73" t="s">
        <v>208</v>
      </c>
      <c r="AU28" s="73" t="s">
        <v>504</v>
      </c>
      <c r="AV28" s="48" t="s">
        <v>253</v>
      </c>
      <c r="AW28" s="23" t="s">
        <v>424</v>
      </c>
      <c r="AX28" s="110" t="s">
        <v>395</v>
      </c>
      <c r="AY28" s="9" t="s">
        <v>386</v>
      </c>
      <c r="AZ28" s="9" t="s">
        <v>26</v>
      </c>
      <c r="BA28" s="10" t="s">
        <v>39</v>
      </c>
      <c r="BB28" s="10" t="s">
        <v>132</v>
      </c>
      <c r="BC28" s="147" t="s">
        <v>361</v>
      </c>
      <c r="BD28" s="10" t="s">
        <v>94</v>
      </c>
      <c r="BE28" s="9" t="s">
        <v>75</v>
      </c>
      <c r="BF28" s="9"/>
      <c r="BG28" s="9"/>
      <c r="BH28" s="152" t="s">
        <v>361</v>
      </c>
      <c r="BI28" s="9" t="s">
        <v>36</v>
      </c>
      <c r="BJ28" s="10" t="s">
        <v>132</v>
      </c>
      <c r="BK28" s="10" t="s">
        <v>96</v>
      </c>
      <c r="BL28" s="103" t="s">
        <v>374</v>
      </c>
      <c r="BM28" s="103"/>
      <c r="BN28" s="23"/>
      <c r="BO28" s="10"/>
      <c r="BP28" s="97" t="s">
        <v>361</v>
      </c>
      <c r="BQ28" s="9" t="s">
        <v>335</v>
      </c>
      <c r="BR28" s="9" t="s">
        <v>289</v>
      </c>
      <c r="BS28" s="9" t="s">
        <v>312</v>
      </c>
      <c r="BT28" s="9" t="s">
        <v>327</v>
      </c>
      <c r="BU28" s="102" t="s">
        <v>364</v>
      </c>
      <c r="BV28" s="45"/>
      <c r="BW28" s="45"/>
      <c r="BX28" s="45"/>
      <c r="BY28" s="45"/>
      <c r="BZ28" s="45"/>
      <c r="CA28" s="45"/>
      <c r="CB28" s="45"/>
      <c r="CC28" s="45"/>
      <c r="CD28" s="9" t="s">
        <v>336</v>
      </c>
      <c r="CE28" s="45"/>
      <c r="CF28" s="45"/>
    </row>
    <row r="29" spans="1:84" x14ac:dyDescent="0.3">
      <c r="A29" s="9" t="s">
        <v>43</v>
      </c>
      <c r="B29" s="9" t="s">
        <v>13</v>
      </c>
      <c r="C29" s="38" t="s">
        <v>193</v>
      </c>
      <c r="D29" s="20" t="s">
        <v>117</v>
      </c>
      <c r="E29" s="20" t="s">
        <v>277</v>
      </c>
      <c r="F29" s="20"/>
      <c r="G29" s="20"/>
      <c r="H29" s="20"/>
      <c r="I29" s="20"/>
      <c r="J29" s="20"/>
      <c r="K29" s="20"/>
      <c r="L29" s="20"/>
      <c r="M29" s="81">
        <f t="shared" si="5"/>
        <v>0.25</v>
      </c>
      <c r="N29" s="30">
        <v>0.25</v>
      </c>
      <c r="O29" s="22">
        <v>0</v>
      </c>
      <c r="P29" s="37">
        <v>0</v>
      </c>
      <c r="Q29" s="37">
        <v>0</v>
      </c>
      <c r="R29" s="37">
        <f t="shared" si="3"/>
        <v>0</v>
      </c>
      <c r="S29" s="23" t="s">
        <v>145</v>
      </c>
      <c r="T29" s="62"/>
      <c r="U29" s="67"/>
      <c r="V29" s="101" t="s">
        <v>364</v>
      </c>
      <c r="W29" s="28" t="s">
        <v>230</v>
      </c>
      <c r="X29" s="23" t="s">
        <v>35</v>
      </c>
      <c r="Y29" s="27" t="s">
        <v>226</v>
      </c>
      <c r="Z29" s="85" t="s">
        <v>95</v>
      </c>
      <c r="AA29" s="23" t="s">
        <v>231</v>
      </c>
      <c r="AB29" s="23"/>
      <c r="AC29" s="23"/>
      <c r="AD29" s="127" t="s">
        <v>159</v>
      </c>
      <c r="AE29" s="48"/>
      <c r="AF29" s="23" t="s">
        <v>188</v>
      </c>
      <c r="AG29" s="48" t="s">
        <v>419</v>
      </c>
      <c r="AH29" s="48" t="s">
        <v>383</v>
      </c>
      <c r="AI29" s="100" t="s">
        <v>364</v>
      </c>
      <c r="AJ29" s="134" t="s">
        <v>99</v>
      </c>
      <c r="AK29" s="134" t="s">
        <v>99</v>
      </c>
      <c r="AL29" s="134" t="s">
        <v>99</v>
      </c>
      <c r="AM29" s="134" t="s">
        <v>99</v>
      </c>
      <c r="AN29" s="8" t="s">
        <v>48</v>
      </c>
      <c r="AO29" s="135"/>
      <c r="AP29" s="135"/>
      <c r="AQ29" s="135"/>
      <c r="AR29" s="124" t="s">
        <v>361</v>
      </c>
      <c r="AS29" s="12" t="s">
        <v>36</v>
      </c>
      <c r="AT29" s="73" t="s">
        <v>208</v>
      </c>
      <c r="AU29" s="73" t="s">
        <v>460</v>
      </c>
      <c r="AV29" s="48" t="s">
        <v>253</v>
      </c>
      <c r="AW29" s="23" t="s">
        <v>424</v>
      </c>
      <c r="AX29" s="110" t="s">
        <v>395</v>
      </c>
      <c r="AY29" s="9" t="s">
        <v>386</v>
      </c>
      <c r="AZ29" s="9" t="s">
        <v>27</v>
      </c>
      <c r="BA29" s="10" t="s">
        <v>39</v>
      </c>
      <c r="BB29" s="10" t="s">
        <v>133</v>
      </c>
      <c r="BC29" s="147" t="s">
        <v>361</v>
      </c>
      <c r="BD29" s="10" t="s">
        <v>94</v>
      </c>
      <c r="BE29" s="9"/>
      <c r="BF29" s="9"/>
      <c r="BG29" s="9"/>
      <c r="BH29" s="152" t="s">
        <v>361</v>
      </c>
      <c r="BI29" s="9" t="s">
        <v>35</v>
      </c>
      <c r="BJ29" s="10" t="s">
        <v>132</v>
      </c>
      <c r="BK29" s="10" t="s">
        <v>35</v>
      </c>
      <c r="BL29" s="103" t="s">
        <v>375</v>
      </c>
      <c r="BM29" s="103" t="s">
        <v>367</v>
      </c>
      <c r="BN29" s="23"/>
      <c r="BO29" s="10"/>
      <c r="BP29" s="97" t="s">
        <v>361</v>
      </c>
      <c r="BQ29" s="9"/>
      <c r="BR29" s="9" t="s">
        <v>289</v>
      </c>
      <c r="BS29" s="9" t="s">
        <v>313</v>
      </c>
      <c r="BT29" s="9" t="s">
        <v>321</v>
      </c>
      <c r="BU29" s="102" t="s">
        <v>364</v>
      </c>
      <c r="BV29" s="45"/>
      <c r="BW29" s="45"/>
      <c r="BX29" s="45"/>
      <c r="BY29" s="45"/>
      <c r="BZ29" s="45"/>
      <c r="CA29" s="45"/>
      <c r="CB29" s="45"/>
      <c r="CC29" s="45"/>
      <c r="CD29" s="9"/>
      <c r="CE29" s="45"/>
      <c r="CF29" s="45"/>
    </row>
    <row r="30" spans="1:84" x14ac:dyDescent="0.3">
      <c r="A30" s="9" t="s">
        <v>43</v>
      </c>
      <c r="B30" s="9" t="s">
        <v>13</v>
      </c>
      <c r="C30" s="38" t="s">
        <v>159</v>
      </c>
      <c r="D30" s="20" t="s">
        <v>117</v>
      </c>
      <c r="E30" s="20" t="s">
        <v>278</v>
      </c>
      <c r="F30" s="20"/>
      <c r="G30" s="20"/>
      <c r="H30" s="20"/>
      <c r="I30" s="20"/>
      <c r="J30" s="20"/>
      <c r="K30" s="20"/>
      <c r="L30" s="20"/>
      <c r="M30" s="81">
        <v>0.27</v>
      </c>
      <c r="N30" s="30">
        <v>0.27</v>
      </c>
      <c r="O30" s="22">
        <v>0</v>
      </c>
      <c r="P30" s="37">
        <v>0</v>
      </c>
      <c r="Q30" s="37">
        <v>0</v>
      </c>
      <c r="R30" s="37">
        <f t="shared" si="3"/>
        <v>0</v>
      </c>
      <c r="S30" s="23"/>
      <c r="T30" s="62"/>
      <c r="U30" s="67"/>
      <c r="V30" s="101" t="s">
        <v>364</v>
      </c>
      <c r="W30" s="28" t="s">
        <v>35</v>
      </c>
      <c r="X30" s="23" t="s">
        <v>35</v>
      </c>
      <c r="Y30" s="27" t="s">
        <v>226</v>
      </c>
      <c r="Z30" s="85" t="s">
        <v>95</v>
      </c>
      <c r="AA30" s="23" t="s">
        <v>231</v>
      </c>
      <c r="AB30" s="23"/>
      <c r="AC30" s="23"/>
      <c r="AD30" s="127" t="s">
        <v>159</v>
      </c>
      <c r="AE30" s="48"/>
      <c r="AF30" s="23" t="s">
        <v>188</v>
      </c>
      <c r="AG30" s="48" t="s">
        <v>419</v>
      </c>
      <c r="AH30" s="48" t="s">
        <v>383</v>
      </c>
      <c r="AI30" s="100" t="s">
        <v>364</v>
      </c>
      <c r="AJ30" s="134" t="s">
        <v>99</v>
      </c>
      <c r="AK30" s="134" t="s">
        <v>99</v>
      </c>
      <c r="AL30" s="134" t="s">
        <v>99</v>
      </c>
      <c r="AM30" s="134" t="s">
        <v>99</v>
      </c>
      <c r="AN30" s="8" t="s">
        <v>48</v>
      </c>
      <c r="AO30" s="135"/>
      <c r="AP30" s="135"/>
      <c r="AQ30" s="135"/>
      <c r="AR30" s="124" t="s">
        <v>361</v>
      </c>
      <c r="AS30" s="12" t="s">
        <v>36</v>
      </c>
      <c r="AT30" s="73" t="s">
        <v>36</v>
      </c>
      <c r="AU30" s="73" t="s">
        <v>460</v>
      </c>
      <c r="AV30" s="48" t="s">
        <v>253</v>
      </c>
      <c r="AW30" s="23" t="s">
        <v>424</v>
      </c>
      <c r="AX30" s="110" t="s">
        <v>395</v>
      </c>
      <c r="AY30" s="9" t="s">
        <v>386</v>
      </c>
      <c r="AZ30" s="9" t="s">
        <v>27</v>
      </c>
      <c r="BA30" s="10" t="s">
        <v>39</v>
      </c>
      <c r="BB30" s="10" t="s">
        <v>133</v>
      </c>
      <c r="BC30" s="147" t="s">
        <v>361</v>
      </c>
      <c r="BD30" s="10" t="s">
        <v>94</v>
      </c>
      <c r="BE30" s="9"/>
      <c r="BF30" s="9"/>
      <c r="BG30" s="9"/>
      <c r="BH30" s="152" t="s">
        <v>361</v>
      </c>
      <c r="BI30" s="9" t="s">
        <v>36</v>
      </c>
      <c r="BJ30" s="10" t="s">
        <v>132</v>
      </c>
      <c r="BK30" s="10" t="s">
        <v>35</v>
      </c>
      <c r="BL30" s="103" t="s">
        <v>376</v>
      </c>
      <c r="BM30" s="103" t="s">
        <v>376</v>
      </c>
      <c r="BN30" s="23"/>
      <c r="BO30" s="10"/>
      <c r="BP30" s="97" t="s">
        <v>361</v>
      </c>
      <c r="BQ30" s="9"/>
      <c r="BR30" s="9" t="s">
        <v>289</v>
      </c>
      <c r="BS30" s="9" t="s">
        <v>313</v>
      </c>
      <c r="BT30" s="9" t="s">
        <v>321</v>
      </c>
      <c r="BU30" s="102" t="s">
        <v>364</v>
      </c>
      <c r="BV30" s="45"/>
      <c r="BW30" s="45"/>
      <c r="BX30" s="45"/>
      <c r="BY30" s="45"/>
      <c r="BZ30" s="45"/>
      <c r="CA30" s="45"/>
      <c r="CB30" s="45"/>
      <c r="CC30" s="45"/>
      <c r="CD30" s="9"/>
      <c r="CE30" s="45"/>
      <c r="CF30" s="45"/>
    </row>
    <row r="31" spans="1:84" x14ac:dyDescent="0.3">
      <c r="A31" s="9" t="s">
        <v>43</v>
      </c>
      <c r="B31" s="9" t="s">
        <v>14</v>
      </c>
      <c r="C31" s="38" t="s">
        <v>193</v>
      </c>
      <c r="D31" s="20" t="s">
        <v>118</v>
      </c>
      <c r="E31" s="20"/>
      <c r="F31" s="20"/>
      <c r="G31" s="20"/>
      <c r="H31" s="20"/>
      <c r="I31" s="20"/>
      <c r="J31" s="20"/>
      <c r="K31" s="20"/>
      <c r="L31" s="20"/>
      <c r="M31" s="81">
        <f t="shared" si="5"/>
        <v>0.15</v>
      </c>
      <c r="N31" s="30">
        <v>0.15</v>
      </c>
      <c r="O31" s="22">
        <v>0</v>
      </c>
      <c r="P31" s="37">
        <v>0</v>
      </c>
      <c r="Q31" s="37">
        <v>0</v>
      </c>
      <c r="R31" s="37">
        <f t="shared" si="3"/>
        <v>0</v>
      </c>
      <c r="S31" s="23" t="s">
        <v>144</v>
      </c>
      <c r="T31" s="62"/>
      <c r="U31" s="67"/>
      <c r="V31" s="101" t="s">
        <v>364</v>
      </c>
      <c r="W31" s="28" t="s">
        <v>230</v>
      </c>
      <c r="X31" s="23" t="s">
        <v>35</v>
      </c>
      <c r="Y31" s="27" t="s">
        <v>226</v>
      </c>
      <c r="Z31" s="85" t="s">
        <v>82</v>
      </c>
      <c r="AA31" s="23" t="s">
        <v>231</v>
      </c>
      <c r="AB31" s="23"/>
      <c r="AC31" s="23"/>
      <c r="AD31" s="127" t="s">
        <v>159</v>
      </c>
      <c r="AE31" s="48"/>
      <c r="AF31" s="23" t="s">
        <v>188</v>
      </c>
      <c r="AG31" s="48" t="s">
        <v>472</v>
      </c>
      <c r="AH31" s="48" t="s">
        <v>383</v>
      </c>
      <c r="AI31" s="100" t="s">
        <v>364</v>
      </c>
      <c r="AJ31" s="134" t="s">
        <v>99</v>
      </c>
      <c r="AK31" s="134" t="s">
        <v>99</v>
      </c>
      <c r="AL31" s="134" t="s">
        <v>99</v>
      </c>
      <c r="AM31" s="134" t="s">
        <v>99</v>
      </c>
      <c r="AN31" s="8" t="s">
        <v>48</v>
      </c>
      <c r="AO31" s="135" t="s">
        <v>492</v>
      </c>
      <c r="AP31" s="135" t="s">
        <v>493</v>
      </c>
      <c r="AQ31" s="135" t="s">
        <v>33</v>
      </c>
      <c r="AR31" s="124" t="s">
        <v>361</v>
      </c>
      <c r="AS31" s="12" t="s">
        <v>36</v>
      </c>
      <c r="AT31" s="73" t="s">
        <v>35</v>
      </c>
      <c r="AU31" s="73" t="s">
        <v>459</v>
      </c>
      <c r="AV31" s="59" t="s">
        <v>264</v>
      </c>
      <c r="AW31" s="23" t="s">
        <v>424</v>
      </c>
      <c r="AX31" s="110" t="s">
        <v>395</v>
      </c>
      <c r="AY31" s="9" t="s">
        <v>386</v>
      </c>
      <c r="AZ31" s="9" t="s">
        <v>26</v>
      </c>
      <c r="BA31" s="10" t="s">
        <v>39</v>
      </c>
      <c r="BB31" s="10" t="s">
        <v>133</v>
      </c>
      <c r="BC31" s="147" t="s">
        <v>361</v>
      </c>
      <c r="BD31" s="10" t="s">
        <v>94</v>
      </c>
      <c r="BE31" s="9"/>
      <c r="BF31" s="9"/>
      <c r="BG31" s="9"/>
      <c r="BH31" s="152" t="s">
        <v>361</v>
      </c>
      <c r="BI31" s="9" t="s">
        <v>36</v>
      </c>
      <c r="BJ31" s="10" t="s">
        <v>182</v>
      </c>
      <c r="BK31" s="10" t="s">
        <v>35</v>
      </c>
      <c r="BL31" s="103" t="s">
        <v>377</v>
      </c>
      <c r="BM31" s="103"/>
      <c r="BN31" s="23"/>
      <c r="BO31" s="10"/>
      <c r="BP31" s="97" t="s">
        <v>361</v>
      </c>
      <c r="BQ31" s="9"/>
      <c r="BR31" s="9" t="s">
        <v>289</v>
      </c>
      <c r="BS31" s="9" t="s">
        <v>314</v>
      </c>
      <c r="BT31" s="9" t="s">
        <v>321</v>
      </c>
      <c r="BU31" s="102" t="s">
        <v>364</v>
      </c>
      <c r="BV31" s="45"/>
      <c r="BW31" s="45"/>
      <c r="BX31" s="45"/>
      <c r="BY31" s="45"/>
      <c r="BZ31" s="45"/>
      <c r="CA31" s="45"/>
      <c r="CB31" s="45"/>
      <c r="CC31" s="45"/>
      <c r="CD31" s="9"/>
      <c r="CE31" s="45"/>
      <c r="CF31" s="45"/>
    </row>
    <row r="32" spans="1:84" x14ac:dyDescent="0.3">
      <c r="A32" s="9" t="s">
        <v>200</v>
      </c>
      <c r="B32" s="9" t="s">
        <v>203</v>
      </c>
      <c r="C32" s="38" t="s">
        <v>202</v>
      </c>
      <c r="D32" s="20" t="s">
        <v>201</v>
      </c>
      <c r="E32" s="20"/>
      <c r="F32" s="20"/>
      <c r="G32" s="20"/>
      <c r="H32" s="20"/>
      <c r="I32" s="20"/>
      <c r="J32" s="20"/>
      <c r="K32" s="20"/>
      <c r="L32" s="20"/>
      <c r="M32" s="81">
        <f t="shared" si="5"/>
        <v>0.25</v>
      </c>
      <c r="N32" s="30">
        <v>0.25</v>
      </c>
      <c r="O32" s="22">
        <v>0</v>
      </c>
      <c r="P32" s="37">
        <v>0</v>
      </c>
      <c r="Q32" s="37">
        <v>0</v>
      </c>
      <c r="R32" s="37">
        <f t="shared" si="3"/>
        <v>0</v>
      </c>
      <c r="S32" s="23"/>
      <c r="T32" s="62"/>
      <c r="U32" s="67"/>
      <c r="V32" s="101" t="s">
        <v>364</v>
      </c>
      <c r="W32" s="23"/>
      <c r="X32" s="23" t="s">
        <v>35</v>
      </c>
      <c r="Y32" s="113" t="s">
        <v>407</v>
      </c>
      <c r="Z32" s="85" t="s">
        <v>407</v>
      </c>
      <c r="AA32" s="23" t="s">
        <v>231</v>
      </c>
      <c r="AB32" s="23"/>
      <c r="AC32" s="23"/>
      <c r="AD32" s="127" t="s">
        <v>159</v>
      </c>
      <c r="AE32" s="48"/>
      <c r="AF32" s="23" t="s">
        <v>233</v>
      </c>
      <c r="AG32" s="48" t="s">
        <v>473</v>
      </c>
      <c r="AH32" s="48" t="s">
        <v>383</v>
      </c>
      <c r="AI32" s="100" t="s">
        <v>364</v>
      </c>
      <c r="AJ32" s="134" t="s">
        <v>99</v>
      </c>
      <c r="AK32" s="134" t="s">
        <v>99</v>
      </c>
      <c r="AL32" s="134" t="s">
        <v>99</v>
      </c>
      <c r="AM32" s="134" t="s">
        <v>99</v>
      </c>
      <c r="AN32" s="134" t="s">
        <v>99</v>
      </c>
      <c r="AO32" s="135" t="s">
        <v>492</v>
      </c>
      <c r="AP32" s="135"/>
      <c r="AQ32" s="135"/>
      <c r="AR32" s="124" t="s">
        <v>361</v>
      </c>
      <c r="AS32" s="12"/>
      <c r="AT32" s="73" t="s">
        <v>212</v>
      </c>
      <c r="AU32" s="73" t="s">
        <v>460</v>
      </c>
      <c r="AV32" s="48" t="s">
        <v>253</v>
      </c>
      <c r="AW32" s="115" t="s">
        <v>425</v>
      </c>
      <c r="AX32" s="110" t="s">
        <v>395</v>
      </c>
      <c r="AY32" s="9" t="s">
        <v>386</v>
      </c>
      <c r="AZ32" s="9"/>
      <c r="BA32" s="10"/>
      <c r="BB32" s="10"/>
      <c r="BC32" s="147" t="s">
        <v>361</v>
      </c>
      <c r="BD32" s="10"/>
      <c r="BE32" s="9"/>
      <c r="BF32" s="9"/>
      <c r="BG32" s="9"/>
      <c r="BH32" s="152" t="s">
        <v>361</v>
      </c>
      <c r="BI32" s="9" t="s">
        <v>36</v>
      </c>
      <c r="BJ32" s="10"/>
      <c r="BK32" s="10"/>
      <c r="BL32" s="103" t="s">
        <v>378</v>
      </c>
      <c r="BM32" s="103"/>
      <c r="BN32" s="23"/>
      <c r="BO32" s="10"/>
      <c r="BP32" s="97" t="s">
        <v>361</v>
      </c>
      <c r="BQ32" s="9" t="s">
        <v>351</v>
      </c>
      <c r="BR32" s="40" t="s">
        <v>289</v>
      </c>
      <c r="BS32" s="40" t="s">
        <v>315</v>
      </c>
      <c r="BT32" s="9" t="s">
        <v>327</v>
      </c>
      <c r="BU32" s="102" t="s">
        <v>364</v>
      </c>
      <c r="BV32" s="45"/>
      <c r="BW32" s="45"/>
      <c r="BX32" s="45"/>
      <c r="BY32" s="45"/>
      <c r="BZ32" s="45"/>
      <c r="CA32" s="45"/>
      <c r="CB32" s="45"/>
      <c r="CC32" s="116" t="s">
        <v>430</v>
      </c>
      <c r="CD32" s="9" t="s">
        <v>344</v>
      </c>
      <c r="CE32" s="45"/>
      <c r="CF32" s="45"/>
    </row>
    <row r="33" spans="1:84" x14ac:dyDescent="0.3">
      <c r="A33" s="9" t="s">
        <v>43</v>
      </c>
      <c r="B33" s="9" t="s">
        <v>18</v>
      </c>
      <c r="C33" s="38" t="s">
        <v>193</v>
      </c>
      <c r="D33" s="20" t="s">
        <v>123</v>
      </c>
      <c r="E33" s="20"/>
      <c r="F33" s="20"/>
      <c r="G33" s="20"/>
      <c r="H33" s="20"/>
      <c r="I33" s="20"/>
      <c r="J33" s="20"/>
      <c r="K33" s="20"/>
      <c r="L33" s="20"/>
      <c r="M33" s="81">
        <f>N33+O33+R33</f>
        <v>0.25</v>
      </c>
      <c r="N33" s="30">
        <v>0.25</v>
      </c>
      <c r="O33" s="22">
        <v>0</v>
      </c>
      <c r="P33" s="37">
        <v>0</v>
      </c>
      <c r="Q33" s="37">
        <v>0</v>
      </c>
      <c r="R33" s="37">
        <f t="shared" ref="R33:R38" si="6">P33*Q33</f>
        <v>0</v>
      </c>
      <c r="S33" s="23" t="s">
        <v>146</v>
      </c>
      <c r="T33" s="62"/>
      <c r="U33" s="67"/>
      <c r="V33" s="101" t="s">
        <v>364</v>
      </c>
      <c r="W33" s="28" t="s">
        <v>230</v>
      </c>
      <c r="X33" s="23" t="s">
        <v>35</v>
      </c>
      <c r="Y33" s="113" t="s">
        <v>407</v>
      </c>
      <c r="Z33" s="85" t="s">
        <v>409</v>
      </c>
      <c r="AA33" s="23" t="s">
        <v>231</v>
      </c>
      <c r="AB33" s="23"/>
      <c r="AC33" s="23"/>
      <c r="AD33" s="127" t="s">
        <v>159</v>
      </c>
      <c r="AE33" s="48"/>
      <c r="AF33" s="23"/>
      <c r="AG33" s="48" t="s">
        <v>472</v>
      </c>
      <c r="AH33" s="48" t="s">
        <v>383</v>
      </c>
      <c r="AI33" s="100" t="s">
        <v>364</v>
      </c>
      <c r="AJ33" s="134" t="s">
        <v>99</v>
      </c>
      <c r="AK33" s="134" t="s">
        <v>99</v>
      </c>
      <c r="AL33" s="134" t="s">
        <v>99</v>
      </c>
      <c r="AM33" s="134" t="s">
        <v>99</v>
      </c>
      <c r="AN33" s="8" t="s">
        <v>48</v>
      </c>
      <c r="AO33" s="135"/>
      <c r="AP33" s="135"/>
      <c r="AQ33" s="135"/>
      <c r="AR33" s="124" t="s">
        <v>361</v>
      </c>
      <c r="AS33" s="12" t="s">
        <v>87</v>
      </c>
      <c r="AT33" s="73" t="s">
        <v>36</v>
      </c>
      <c r="AU33" s="73" t="s">
        <v>506</v>
      </c>
      <c r="AV33" s="48" t="s">
        <v>252</v>
      </c>
      <c r="AW33" s="27" t="s">
        <v>423</v>
      </c>
      <c r="AX33" s="110" t="s">
        <v>395</v>
      </c>
      <c r="AY33" s="9" t="s">
        <v>386</v>
      </c>
      <c r="AZ33" s="9" t="s">
        <v>27</v>
      </c>
      <c r="BA33" s="10" t="s">
        <v>39</v>
      </c>
      <c r="BB33" s="10" t="s">
        <v>198</v>
      </c>
      <c r="BC33" s="147" t="s">
        <v>361</v>
      </c>
      <c r="BD33" s="10" t="s">
        <v>94</v>
      </c>
      <c r="BE33" s="9"/>
      <c r="BF33" s="9"/>
      <c r="BG33" s="9"/>
      <c r="BH33" s="152" t="s">
        <v>361</v>
      </c>
      <c r="BI33" s="9" t="s">
        <v>36</v>
      </c>
      <c r="BJ33" s="10"/>
      <c r="BK33" s="10"/>
      <c r="BL33" s="103" t="s">
        <v>367</v>
      </c>
      <c r="BM33" s="103" t="s">
        <v>367</v>
      </c>
      <c r="BN33" s="23"/>
      <c r="BO33" s="10"/>
      <c r="BP33" s="97" t="s">
        <v>361</v>
      </c>
      <c r="BQ33" s="9"/>
      <c r="BR33" s="9" t="s">
        <v>289</v>
      </c>
      <c r="BS33" s="9" t="s">
        <v>316</v>
      </c>
      <c r="BT33" s="9" t="s">
        <v>321</v>
      </c>
      <c r="BU33" s="102" t="s">
        <v>364</v>
      </c>
      <c r="BV33" s="45"/>
      <c r="BW33" s="45"/>
      <c r="BX33" s="45"/>
      <c r="BY33" s="45"/>
      <c r="BZ33" s="45"/>
      <c r="CA33" s="45"/>
      <c r="CB33" s="45"/>
      <c r="CC33" s="45"/>
      <c r="CD33" s="9"/>
      <c r="CE33" s="45"/>
      <c r="CF33" s="45"/>
    </row>
    <row r="34" spans="1:84" ht="18" customHeight="1" x14ac:dyDescent="0.3">
      <c r="A34" s="9" t="s">
        <v>43</v>
      </c>
      <c r="B34" s="9" t="s">
        <v>411</v>
      </c>
      <c r="C34" s="38" t="s">
        <v>193</v>
      </c>
      <c r="D34" s="20" t="s">
        <v>124</v>
      </c>
      <c r="E34" s="20"/>
      <c r="F34" s="20"/>
      <c r="G34" s="20"/>
      <c r="H34" s="20"/>
      <c r="I34" s="20"/>
      <c r="J34" s="20"/>
      <c r="K34" s="20"/>
      <c r="L34" s="20"/>
      <c r="M34" s="81">
        <f>N34+O34+R34</f>
        <v>0.2</v>
      </c>
      <c r="N34" s="30">
        <v>0.2</v>
      </c>
      <c r="O34" s="22">
        <v>0</v>
      </c>
      <c r="P34" s="37">
        <v>0</v>
      </c>
      <c r="Q34" s="37">
        <v>0</v>
      </c>
      <c r="R34" s="37">
        <f t="shared" si="6"/>
        <v>0</v>
      </c>
      <c r="S34" s="23" t="s">
        <v>146</v>
      </c>
      <c r="T34" s="62"/>
      <c r="U34" s="67"/>
      <c r="V34" s="101" t="s">
        <v>364</v>
      </c>
      <c r="W34" s="28" t="s">
        <v>230</v>
      </c>
      <c r="X34" s="23" t="s">
        <v>35</v>
      </c>
      <c r="Y34" s="113" t="s">
        <v>407</v>
      </c>
      <c r="Z34" s="85" t="s">
        <v>407</v>
      </c>
      <c r="AA34" s="23" t="s">
        <v>231</v>
      </c>
      <c r="AB34" s="23"/>
      <c r="AC34" s="23"/>
      <c r="AD34" s="122" t="s">
        <v>250</v>
      </c>
      <c r="AE34" s="48"/>
      <c r="AF34" s="23"/>
      <c r="AG34" s="48" t="s">
        <v>471</v>
      </c>
      <c r="AH34" s="48" t="s">
        <v>383</v>
      </c>
      <c r="AI34" s="100" t="s">
        <v>364</v>
      </c>
      <c r="AJ34" s="8" t="s">
        <v>48</v>
      </c>
      <c r="AK34" s="8" t="s">
        <v>48</v>
      </c>
      <c r="AL34" s="8" t="s">
        <v>48</v>
      </c>
      <c r="AM34" s="8" t="s">
        <v>48</v>
      </c>
      <c r="AN34" s="8" t="s">
        <v>48</v>
      </c>
      <c r="AO34" s="135" t="s">
        <v>481</v>
      </c>
      <c r="AP34" s="135" t="s">
        <v>481</v>
      </c>
      <c r="AQ34" s="135"/>
      <c r="AR34" s="124" t="s">
        <v>361</v>
      </c>
      <c r="AS34" s="12" t="s">
        <v>86</v>
      </c>
      <c r="AT34" s="73" t="s">
        <v>35</v>
      </c>
      <c r="AU34" s="73" t="s">
        <v>460</v>
      </c>
      <c r="AV34" s="48" t="s">
        <v>253</v>
      </c>
      <c r="AW34" s="23" t="s">
        <v>424</v>
      </c>
      <c r="AX34" s="110" t="s">
        <v>395</v>
      </c>
      <c r="AY34" s="9" t="s">
        <v>386</v>
      </c>
      <c r="AZ34" s="9" t="s">
        <v>74</v>
      </c>
      <c r="BA34" s="10" t="s">
        <v>39</v>
      </c>
      <c r="BB34" s="10" t="s">
        <v>198</v>
      </c>
      <c r="BC34" s="147" t="s">
        <v>361</v>
      </c>
      <c r="BD34" s="10" t="s">
        <v>94</v>
      </c>
      <c r="BE34" s="9"/>
      <c r="BF34" s="9"/>
      <c r="BG34" s="9"/>
      <c r="BH34" s="152" t="s">
        <v>361</v>
      </c>
      <c r="BI34" s="9" t="s">
        <v>36</v>
      </c>
      <c r="BJ34" s="10" t="s">
        <v>132</v>
      </c>
      <c r="BK34" s="10" t="s">
        <v>35</v>
      </c>
      <c r="BL34" s="103" t="s">
        <v>373</v>
      </c>
      <c r="BM34" s="103" t="s">
        <v>373</v>
      </c>
      <c r="BN34" s="23"/>
      <c r="BO34" s="10"/>
      <c r="BP34" s="97" t="s">
        <v>361</v>
      </c>
      <c r="BQ34" s="9"/>
      <c r="BR34" s="9" t="s">
        <v>289</v>
      </c>
      <c r="BS34" s="9" t="s">
        <v>317</v>
      </c>
      <c r="BT34" s="9" t="s">
        <v>327</v>
      </c>
      <c r="BU34" s="102" t="s">
        <v>364</v>
      </c>
      <c r="BV34" s="45"/>
      <c r="BW34" s="45"/>
      <c r="BX34" s="45"/>
      <c r="BY34" s="45"/>
      <c r="BZ34" s="45"/>
      <c r="CA34" s="45"/>
      <c r="CB34" s="45"/>
      <c r="CC34" s="45"/>
      <c r="CD34" s="9" t="s">
        <v>428</v>
      </c>
      <c r="CE34" s="45"/>
      <c r="CF34" s="45"/>
    </row>
    <row r="35" spans="1:84" x14ac:dyDescent="0.3">
      <c r="A35" s="9" t="s">
        <v>77</v>
      </c>
      <c r="B35" s="9" t="s">
        <v>78</v>
      </c>
      <c r="C35" s="38" t="s">
        <v>193</v>
      </c>
      <c r="D35" s="20" t="s">
        <v>127</v>
      </c>
      <c r="E35" s="20"/>
      <c r="F35" s="20"/>
      <c r="G35" s="20"/>
      <c r="H35" s="20"/>
      <c r="I35" s="20"/>
      <c r="J35" s="20"/>
      <c r="K35" s="20"/>
      <c r="L35" s="20"/>
      <c r="M35" s="81">
        <f>N35+O35+R35</f>
        <v>0.25</v>
      </c>
      <c r="N35" s="30">
        <v>0.25</v>
      </c>
      <c r="O35" s="22">
        <v>0</v>
      </c>
      <c r="P35" s="37">
        <v>0</v>
      </c>
      <c r="Q35" s="37">
        <v>0</v>
      </c>
      <c r="R35" s="37">
        <f t="shared" si="6"/>
        <v>0</v>
      </c>
      <c r="S35" s="23" t="s">
        <v>145</v>
      </c>
      <c r="T35" s="62"/>
      <c r="U35" s="67"/>
      <c r="V35" s="101" t="s">
        <v>364</v>
      </c>
      <c r="W35" s="23"/>
      <c r="X35" s="23"/>
      <c r="Y35" s="27"/>
      <c r="Z35" s="85"/>
      <c r="AA35" s="23" t="s">
        <v>231</v>
      </c>
      <c r="AB35" s="23"/>
      <c r="AC35" s="23"/>
      <c r="AD35" s="23" t="s">
        <v>247</v>
      </c>
      <c r="AE35" s="48"/>
      <c r="AF35" s="23"/>
      <c r="AG35" s="48" t="s">
        <v>471</v>
      </c>
      <c r="AH35" s="48" t="s">
        <v>383</v>
      </c>
      <c r="AI35" s="100" t="s">
        <v>364</v>
      </c>
      <c r="AJ35" s="134" t="s">
        <v>99</v>
      </c>
      <c r="AK35" s="134" t="s">
        <v>99</v>
      </c>
      <c r="AL35" s="134" t="s">
        <v>99</v>
      </c>
      <c r="AM35" s="134" t="s">
        <v>99</v>
      </c>
      <c r="AN35" s="134" t="s">
        <v>99</v>
      </c>
      <c r="AO35" s="136"/>
      <c r="AP35" s="135"/>
      <c r="AQ35" s="135"/>
      <c r="AR35" s="124" t="s">
        <v>361</v>
      </c>
      <c r="AS35" s="12" t="s">
        <v>36</v>
      </c>
      <c r="AT35" s="73"/>
      <c r="AU35" s="73" t="s">
        <v>35</v>
      </c>
      <c r="AV35" s="48" t="s">
        <v>35</v>
      </c>
      <c r="AW35" s="23" t="s">
        <v>424</v>
      </c>
      <c r="AX35" s="110" t="s">
        <v>395</v>
      </c>
      <c r="AY35" s="9" t="s">
        <v>386</v>
      </c>
      <c r="AZ35" s="9"/>
      <c r="BA35" s="10" t="s">
        <v>137</v>
      </c>
      <c r="BB35" s="10" t="s">
        <v>132</v>
      </c>
      <c r="BC35" s="147" t="s">
        <v>361</v>
      </c>
      <c r="BD35" s="10"/>
      <c r="BE35" s="9"/>
      <c r="BF35" s="9"/>
      <c r="BG35" s="9"/>
      <c r="BH35" s="152" t="s">
        <v>361</v>
      </c>
      <c r="BI35" s="9" t="s">
        <v>36</v>
      </c>
      <c r="BJ35" s="10" t="s">
        <v>132</v>
      </c>
      <c r="BK35" s="10"/>
      <c r="BL35" s="103" t="s">
        <v>367</v>
      </c>
      <c r="BM35" s="103"/>
      <c r="BN35" s="23"/>
      <c r="BO35" s="10"/>
      <c r="BP35" s="97" t="s">
        <v>361</v>
      </c>
      <c r="BQ35" s="9"/>
      <c r="BR35" s="9" t="s">
        <v>289</v>
      </c>
      <c r="BS35" s="9" t="s">
        <v>156</v>
      </c>
      <c r="BT35" s="9" t="s">
        <v>327</v>
      </c>
      <c r="BU35" s="102" t="s">
        <v>364</v>
      </c>
      <c r="BV35" s="45"/>
      <c r="BW35" s="45"/>
      <c r="BX35" s="45"/>
      <c r="BY35" s="45"/>
      <c r="BZ35" s="45"/>
      <c r="CA35" s="45"/>
      <c r="CB35" s="45"/>
      <c r="CC35" s="45"/>
      <c r="CD35" s="9"/>
      <c r="CE35" s="45"/>
      <c r="CF35" s="45"/>
    </row>
    <row r="36" spans="1:84" x14ac:dyDescent="0.3">
      <c r="A36" s="9" t="s">
        <v>217</v>
      </c>
      <c r="B36" s="9" t="s">
        <v>218</v>
      </c>
      <c r="C36" s="38" t="s">
        <v>159</v>
      </c>
      <c r="D36" s="20" t="s">
        <v>220</v>
      </c>
      <c r="E36" s="20"/>
      <c r="F36" s="20"/>
      <c r="G36" s="20"/>
      <c r="H36" s="20"/>
      <c r="I36" s="20"/>
      <c r="J36" s="20"/>
      <c r="K36" s="20"/>
      <c r="L36" s="20"/>
      <c r="M36" s="81">
        <f t="shared" ref="M36:M38" si="7">N36+O36+R36</f>
        <v>0.18</v>
      </c>
      <c r="N36" s="30">
        <v>0.18</v>
      </c>
      <c r="O36" s="22">
        <v>0</v>
      </c>
      <c r="P36" s="37">
        <v>0</v>
      </c>
      <c r="Q36" s="37">
        <v>0</v>
      </c>
      <c r="R36" s="37">
        <f t="shared" si="6"/>
        <v>0</v>
      </c>
      <c r="S36" s="23" t="s">
        <v>246</v>
      </c>
      <c r="T36" s="62"/>
      <c r="U36" s="68" t="s">
        <v>221</v>
      </c>
      <c r="V36" s="101" t="s">
        <v>364</v>
      </c>
      <c r="W36" s="23"/>
      <c r="X36" s="23" t="s">
        <v>35</v>
      </c>
      <c r="Y36" s="113" t="s">
        <v>407</v>
      </c>
      <c r="Z36" s="85"/>
      <c r="AA36" s="23" t="s">
        <v>231</v>
      </c>
      <c r="AB36" s="23"/>
      <c r="AC36" s="23"/>
      <c r="AD36" s="127" t="s">
        <v>159</v>
      </c>
      <c r="AE36" s="48"/>
      <c r="AF36" s="23"/>
      <c r="AG36" s="48" t="s">
        <v>474</v>
      </c>
      <c r="AH36" s="48" t="s">
        <v>383</v>
      </c>
      <c r="AI36" s="100" t="s">
        <v>364</v>
      </c>
      <c r="AJ36" s="133" t="s">
        <v>48</v>
      </c>
      <c r="AK36" s="133" t="s">
        <v>48</v>
      </c>
      <c r="AL36" s="133" t="s">
        <v>48</v>
      </c>
      <c r="AM36" s="133" t="s">
        <v>48</v>
      </c>
      <c r="AN36" s="133" t="s">
        <v>48</v>
      </c>
      <c r="AO36" s="135" t="s">
        <v>183</v>
      </c>
      <c r="AP36" s="135" t="s">
        <v>183</v>
      </c>
      <c r="AQ36" s="135"/>
      <c r="AR36" s="124" t="s">
        <v>361</v>
      </c>
      <c r="AS36" s="12"/>
      <c r="AT36" s="73"/>
      <c r="AU36" s="73" t="s">
        <v>460</v>
      </c>
      <c r="AV36" s="48" t="s">
        <v>253</v>
      </c>
      <c r="AW36" s="23" t="s">
        <v>424</v>
      </c>
      <c r="AX36" s="110" t="s">
        <v>395</v>
      </c>
      <c r="AY36" s="9" t="s">
        <v>386</v>
      </c>
      <c r="AZ36" s="9"/>
      <c r="BA36" s="10" t="s">
        <v>285</v>
      </c>
      <c r="BB36" s="10"/>
      <c r="BC36" s="147" t="s">
        <v>361</v>
      </c>
      <c r="BD36" s="10" t="s">
        <v>222</v>
      </c>
      <c r="BE36" s="9"/>
      <c r="BF36" s="9"/>
      <c r="BG36" s="9"/>
      <c r="BH36" s="152" t="s">
        <v>361</v>
      </c>
      <c r="BI36" s="9" t="s">
        <v>36</v>
      </c>
      <c r="BJ36" s="10"/>
      <c r="BK36" s="10"/>
      <c r="BL36" s="103" t="s">
        <v>367</v>
      </c>
      <c r="BM36" s="103"/>
      <c r="BN36" s="23"/>
      <c r="BO36" s="10"/>
      <c r="BP36" s="97" t="s">
        <v>361</v>
      </c>
      <c r="BQ36" s="9" t="s">
        <v>352</v>
      </c>
      <c r="BR36" s="9" t="s">
        <v>292</v>
      </c>
      <c r="BS36" s="9" t="s">
        <v>318</v>
      </c>
      <c r="BT36" s="9" t="s">
        <v>321</v>
      </c>
      <c r="BU36" s="102" t="s">
        <v>364</v>
      </c>
      <c r="BV36" s="45"/>
      <c r="BW36" s="45"/>
      <c r="BX36" s="45"/>
      <c r="BY36" s="45"/>
      <c r="BZ36" s="45"/>
      <c r="CA36" s="45"/>
      <c r="CB36" s="45"/>
      <c r="CC36" s="45"/>
      <c r="CD36" s="9" t="s">
        <v>463</v>
      </c>
      <c r="CE36" s="9" t="s">
        <v>463</v>
      </c>
      <c r="CF36" s="9"/>
    </row>
    <row r="37" spans="1:84" x14ac:dyDescent="0.3">
      <c r="A37" s="9" t="s">
        <v>217</v>
      </c>
      <c r="B37" s="9" t="s">
        <v>219</v>
      </c>
      <c r="C37" s="38" t="s">
        <v>159</v>
      </c>
      <c r="D37" s="20" t="s">
        <v>220</v>
      </c>
      <c r="E37" s="20"/>
      <c r="F37" s="20"/>
      <c r="G37" s="20"/>
      <c r="H37" s="20"/>
      <c r="I37" s="20"/>
      <c r="J37" s="20"/>
      <c r="K37" s="20"/>
      <c r="L37" s="20"/>
      <c r="M37" s="81">
        <f t="shared" si="7"/>
        <v>0.15</v>
      </c>
      <c r="N37" s="30">
        <v>0.15</v>
      </c>
      <c r="O37" s="22">
        <v>0</v>
      </c>
      <c r="P37" s="37">
        <v>0</v>
      </c>
      <c r="Q37" s="37">
        <v>0</v>
      </c>
      <c r="R37" s="37">
        <f t="shared" si="6"/>
        <v>0</v>
      </c>
      <c r="S37" s="23" t="s">
        <v>246</v>
      </c>
      <c r="T37" s="62"/>
      <c r="U37" s="68" t="s">
        <v>221</v>
      </c>
      <c r="V37" s="101" t="s">
        <v>364</v>
      </c>
      <c r="W37" s="23"/>
      <c r="X37" s="23" t="s">
        <v>35</v>
      </c>
      <c r="Y37" s="113" t="s">
        <v>407</v>
      </c>
      <c r="Z37" s="85"/>
      <c r="AA37" s="23" t="s">
        <v>231</v>
      </c>
      <c r="AB37" s="23"/>
      <c r="AC37" s="23"/>
      <c r="AD37" s="127" t="s">
        <v>159</v>
      </c>
      <c r="AE37" s="48"/>
      <c r="AF37" s="23"/>
      <c r="AG37" s="48" t="s">
        <v>474</v>
      </c>
      <c r="AH37" s="48" t="s">
        <v>383</v>
      </c>
      <c r="AI37" s="100" t="s">
        <v>364</v>
      </c>
      <c r="AJ37" s="133" t="s">
        <v>48</v>
      </c>
      <c r="AK37" s="133" t="s">
        <v>48</v>
      </c>
      <c r="AL37" s="133" t="s">
        <v>48</v>
      </c>
      <c r="AM37" s="133" t="s">
        <v>48</v>
      </c>
      <c r="AN37" s="133" t="s">
        <v>48</v>
      </c>
      <c r="AO37" s="135" t="s">
        <v>183</v>
      </c>
      <c r="AP37" s="135" t="s">
        <v>183</v>
      </c>
      <c r="AQ37" s="135"/>
      <c r="AR37" s="124" t="s">
        <v>361</v>
      </c>
      <c r="AS37" s="12"/>
      <c r="AT37" s="73"/>
      <c r="AU37" s="73" t="s">
        <v>460</v>
      </c>
      <c r="AV37" s="48" t="s">
        <v>253</v>
      </c>
      <c r="AW37" s="23" t="s">
        <v>424</v>
      </c>
      <c r="AX37" s="110" t="s">
        <v>395</v>
      </c>
      <c r="AY37" s="9" t="s">
        <v>386</v>
      </c>
      <c r="AZ37" s="9"/>
      <c r="BA37" s="10" t="s">
        <v>285</v>
      </c>
      <c r="BB37" s="10"/>
      <c r="BC37" s="147" t="s">
        <v>361</v>
      </c>
      <c r="BD37" s="10" t="s">
        <v>222</v>
      </c>
      <c r="BE37" s="9"/>
      <c r="BF37" s="9"/>
      <c r="BG37" s="9"/>
      <c r="BH37" s="152" t="s">
        <v>361</v>
      </c>
      <c r="BI37" s="9" t="s">
        <v>36</v>
      </c>
      <c r="BJ37" s="10"/>
      <c r="BK37" s="10"/>
      <c r="BL37" s="103" t="s">
        <v>367</v>
      </c>
      <c r="BM37" s="103" t="s">
        <v>367</v>
      </c>
      <c r="BN37" s="23"/>
      <c r="BO37" s="10"/>
      <c r="BP37" s="97" t="s">
        <v>361</v>
      </c>
      <c r="BQ37" s="9" t="s">
        <v>352</v>
      </c>
      <c r="BR37" s="9" t="s">
        <v>289</v>
      </c>
      <c r="BS37" s="9" t="s">
        <v>318</v>
      </c>
      <c r="BT37" s="9" t="s">
        <v>321</v>
      </c>
      <c r="BU37" s="102" t="s">
        <v>364</v>
      </c>
      <c r="BV37" s="45"/>
      <c r="BW37" s="45"/>
      <c r="BX37" s="45"/>
      <c r="BY37" s="45"/>
      <c r="BZ37" s="45"/>
      <c r="CA37" s="45"/>
      <c r="CB37" s="45"/>
      <c r="CC37" s="45" t="s">
        <v>448</v>
      </c>
      <c r="CD37" s="9" t="s">
        <v>344</v>
      </c>
      <c r="CE37" s="45"/>
      <c r="CF37" s="45"/>
    </row>
    <row r="38" spans="1:84" x14ac:dyDescent="0.3">
      <c r="A38" s="9" t="s">
        <v>43</v>
      </c>
      <c r="B38" s="9" t="s">
        <v>236</v>
      </c>
      <c r="C38" s="39" t="s">
        <v>36</v>
      </c>
      <c r="D38" s="20" t="s">
        <v>237</v>
      </c>
      <c r="E38" s="20"/>
      <c r="F38" s="20"/>
      <c r="G38" s="20"/>
      <c r="H38" s="20"/>
      <c r="I38" s="20"/>
      <c r="J38" s="20"/>
      <c r="K38" s="20"/>
      <c r="L38" s="20"/>
      <c r="M38" s="81">
        <f t="shared" si="7"/>
        <v>0.25</v>
      </c>
      <c r="N38" s="30">
        <v>0.25</v>
      </c>
      <c r="O38" s="23">
        <v>0</v>
      </c>
      <c r="P38" s="37">
        <v>0</v>
      </c>
      <c r="Q38" s="37">
        <v>0</v>
      </c>
      <c r="R38" s="37">
        <f t="shared" si="6"/>
        <v>0</v>
      </c>
      <c r="S38" s="23"/>
      <c r="T38" s="23"/>
      <c r="U38" s="67"/>
      <c r="V38" s="101" t="s">
        <v>364</v>
      </c>
      <c r="W38" s="23"/>
      <c r="X38" s="23"/>
      <c r="Y38" s="27"/>
      <c r="Z38" s="85"/>
      <c r="AA38" s="90" t="s">
        <v>467</v>
      </c>
      <c r="AB38" s="23"/>
      <c r="AC38" s="23"/>
      <c r="AD38" s="23" t="s">
        <v>247</v>
      </c>
      <c r="AE38" s="48"/>
      <c r="AF38" s="23"/>
      <c r="AG38" s="48" t="s">
        <v>183</v>
      </c>
      <c r="AH38" s="48" t="s">
        <v>383</v>
      </c>
      <c r="AI38" s="100" t="s">
        <v>364</v>
      </c>
      <c r="AJ38" s="133"/>
      <c r="AK38" s="133"/>
      <c r="AL38" s="133"/>
      <c r="AM38" s="133"/>
      <c r="AN38" s="133"/>
      <c r="AO38" s="135"/>
      <c r="AP38" s="135"/>
      <c r="AQ38" s="135"/>
      <c r="AR38" s="124" t="s">
        <v>361</v>
      </c>
      <c r="AS38" s="12"/>
      <c r="AT38" s="73"/>
      <c r="AU38" s="73" t="s">
        <v>35</v>
      </c>
      <c r="AV38" s="48" t="s">
        <v>35</v>
      </c>
      <c r="AW38" s="23" t="s">
        <v>424</v>
      </c>
      <c r="AX38" s="110" t="s">
        <v>395</v>
      </c>
      <c r="AY38" s="9" t="s">
        <v>386</v>
      </c>
      <c r="AZ38" s="9"/>
      <c r="BA38" s="10"/>
      <c r="BB38" s="10"/>
      <c r="BC38" s="147" t="s">
        <v>361</v>
      </c>
      <c r="BD38" s="10"/>
      <c r="BE38" s="9"/>
      <c r="BF38" s="9"/>
      <c r="BG38" s="9"/>
      <c r="BH38" s="152" t="s">
        <v>361</v>
      </c>
      <c r="BI38" s="9" t="s">
        <v>36</v>
      </c>
      <c r="BJ38" s="10"/>
      <c r="BK38" s="10"/>
      <c r="BL38" s="103"/>
      <c r="BM38" s="103"/>
      <c r="BN38" s="23"/>
      <c r="BO38" s="10"/>
      <c r="BP38" s="97" t="s">
        <v>361</v>
      </c>
      <c r="BQ38" s="9"/>
      <c r="BR38" s="9" t="s">
        <v>289</v>
      </c>
      <c r="BS38" s="9" t="s">
        <v>156</v>
      </c>
      <c r="BT38" s="9" t="s">
        <v>156</v>
      </c>
      <c r="BU38" s="102" t="s">
        <v>364</v>
      </c>
      <c r="BV38" s="45"/>
      <c r="BW38" s="45"/>
      <c r="BX38" s="45"/>
      <c r="BY38" s="45"/>
      <c r="BZ38" s="45"/>
      <c r="CA38" s="45"/>
      <c r="CB38" s="45"/>
      <c r="CC38" s="45"/>
      <c r="CD38" s="9"/>
      <c r="CE38" s="45"/>
      <c r="CF38" s="45"/>
    </row>
    <row r="39" spans="1:84" x14ac:dyDescent="0.3">
      <c r="A39" s="9" t="s">
        <v>234</v>
      </c>
      <c r="B39" s="9" t="s">
        <v>235</v>
      </c>
      <c r="C39" s="38" t="s">
        <v>159</v>
      </c>
      <c r="D39" s="20" t="s">
        <v>259</v>
      </c>
      <c r="E39" s="20"/>
      <c r="F39" s="20"/>
      <c r="G39" s="20"/>
      <c r="H39" s="20"/>
      <c r="I39" s="20"/>
      <c r="J39" s="20"/>
      <c r="K39" s="20"/>
      <c r="L39" s="20"/>
      <c r="M39" s="81">
        <f>N39+O39+R39</f>
        <v>0.2</v>
      </c>
      <c r="N39" s="30">
        <v>0.2</v>
      </c>
      <c r="O39" s="23">
        <v>0</v>
      </c>
      <c r="P39" s="37">
        <v>0</v>
      </c>
      <c r="Q39" s="37">
        <v>0</v>
      </c>
      <c r="R39" s="37">
        <v>0</v>
      </c>
      <c r="S39" s="23">
        <v>0.15</v>
      </c>
      <c r="T39" s="23"/>
      <c r="U39" s="67"/>
      <c r="V39" s="101" t="s">
        <v>364</v>
      </c>
      <c r="W39" s="23"/>
      <c r="X39" s="23"/>
      <c r="Y39" s="27"/>
      <c r="Z39" s="85"/>
      <c r="AA39" s="23" t="s">
        <v>468</v>
      </c>
      <c r="AB39" s="23"/>
      <c r="AC39" s="23"/>
      <c r="AD39" s="23" t="s">
        <v>160</v>
      </c>
      <c r="AE39" s="48"/>
      <c r="AF39" s="23"/>
      <c r="AG39" s="48" t="s">
        <v>475</v>
      </c>
      <c r="AH39" s="48" t="s">
        <v>383</v>
      </c>
      <c r="AI39" s="100" t="s">
        <v>364</v>
      </c>
      <c r="AJ39" s="133"/>
      <c r="AK39" s="133"/>
      <c r="AL39" s="133"/>
      <c r="AM39" s="133"/>
      <c r="AN39" s="133"/>
      <c r="AO39" s="135"/>
      <c r="AP39" s="135"/>
      <c r="AQ39" s="135"/>
      <c r="AR39" s="124" t="s">
        <v>361</v>
      </c>
      <c r="AS39" s="12"/>
      <c r="AT39" s="73"/>
      <c r="AU39" s="73" t="s">
        <v>35</v>
      </c>
      <c r="AV39" s="58" t="s">
        <v>36</v>
      </c>
      <c r="AW39" s="23"/>
      <c r="AX39" s="110" t="s">
        <v>395</v>
      </c>
      <c r="AY39" s="9" t="s">
        <v>386</v>
      </c>
      <c r="AZ39" s="9"/>
      <c r="BA39" s="10"/>
      <c r="BB39" s="10"/>
      <c r="BC39" s="147" t="s">
        <v>361</v>
      </c>
      <c r="BD39" s="10"/>
      <c r="BE39" s="9"/>
      <c r="BF39" s="9"/>
      <c r="BG39" s="9"/>
      <c r="BH39" s="152" t="s">
        <v>361</v>
      </c>
      <c r="BI39" s="9"/>
      <c r="BJ39" s="10"/>
      <c r="BK39" s="10"/>
      <c r="BL39" s="103" t="s">
        <v>367</v>
      </c>
      <c r="BM39" s="103" t="s">
        <v>367</v>
      </c>
      <c r="BN39" s="23"/>
      <c r="BO39" s="10"/>
      <c r="BP39" s="97" t="s">
        <v>361</v>
      </c>
      <c r="BQ39" s="9"/>
      <c r="BR39" s="9" t="s">
        <v>287</v>
      </c>
      <c r="BS39" s="9" t="s">
        <v>156</v>
      </c>
      <c r="BT39" s="9" t="s">
        <v>156</v>
      </c>
      <c r="BU39" s="102" t="s">
        <v>364</v>
      </c>
      <c r="BV39" s="45"/>
      <c r="BW39" s="45"/>
      <c r="BX39" s="45"/>
      <c r="BY39" s="45"/>
      <c r="BZ39" s="45"/>
      <c r="CA39" s="45"/>
      <c r="CB39" s="45"/>
      <c r="CC39" s="45"/>
      <c r="CD39" s="9"/>
      <c r="CE39" s="45"/>
      <c r="CF39" s="45"/>
    </row>
    <row r="40" spans="1:84" x14ac:dyDescent="0.3">
      <c r="A40" s="9" t="s">
        <v>45</v>
      </c>
      <c r="B40" s="9" t="s">
        <v>257</v>
      </c>
      <c r="C40" s="38" t="s">
        <v>159</v>
      </c>
      <c r="D40" s="20" t="s">
        <v>258</v>
      </c>
      <c r="E40" s="76" t="s">
        <v>279</v>
      </c>
      <c r="F40" s="76"/>
      <c r="G40" s="76"/>
      <c r="H40" s="76"/>
      <c r="I40" s="76" t="s">
        <v>446</v>
      </c>
      <c r="J40" s="76" t="s">
        <v>446</v>
      </c>
      <c r="K40" s="76" t="s">
        <v>447</v>
      </c>
      <c r="L40" s="76" t="s">
        <v>33</v>
      </c>
      <c r="M40" s="81">
        <f t="shared" si="5"/>
        <v>0.15</v>
      </c>
      <c r="N40" s="30">
        <v>0.15</v>
      </c>
      <c r="O40" s="22">
        <v>0</v>
      </c>
      <c r="P40" s="37">
        <v>0</v>
      </c>
      <c r="Q40" s="37">
        <v>0</v>
      </c>
      <c r="R40" s="37">
        <f t="shared" si="3"/>
        <v>0</v>
      </c>
      <c r="S40" s="23" t="s">
        <v>145</v>
      </c>
      <c r="T40" s="62"/>
      <c r="U40" s="67"/>
      <c r="V40" s="101" t="s">
        <v>364</v>
      </c>
      <c r="W40" s="29"/>
      <c r="X40" s="23" t="s">
        <v>153</v>
      </c>
      <c r="Y40" s="86" t="s">
        <v>229</v>
      </c>
      <c r="Z40" s="85"/>
      <c r="AA40" s="90" t="s">
        <v>467</v>
      </c>
      <c r="AB40" s="23"/>
      <c r="AC40" s="23"/>
      <c r="AD40" s="23" t="s">
        <v>247</v>
      </c>
      <c r="AE40" s="48"/>
      <c r="AF40" s="23" t="s">
        <v>189</v>
      </c>
      <c r="AG40" s="48" t="s">
        <v>420</v>
      </c>
      <c r="AH40" s="48" t="s">
        <v>383</v>
      </c>
      <c r="AI40" s="100" t="s">
        <v>364</v>
      </c>
      <c r="AJ40" s="14" t="s">
        <v>99</v>
      </c>
      <c r="AK40" s="14" t="s">
        <v>99</v>
      </c>
      <c r="AL40" s="14" t="s">
        <v>99</v>
      </c>
      <c r="AM40" s="14" t="s">
        <v>99</v>
      </c>
      <c r="AN40" s="8" t="s">
        <v>48</v>
      </c>
      <c r="AO40" s="136"/>
      <c r="AP40" s="136"/>
      <c r="AQ40" s="136"/>
      <c r="AR40" s="124" t="s">
        <v>361</v>
      </c>
      <c r="AS40" s="12" t="s">
        <v>86</v>
      </c>
      <c r="AT40" s="73" t="s">
        <v>204</v>
      </c>
      <c r="AU40" s="73" t="s">
        <v>35</v>
      </c>
      <c r="AV40" s="48" t="s">
        <v>253</v>
      </c>
      <c r="AW40" s="23" t="s">
        <v>424</v>
      </c>
      <c r="AX40" s="110" t="s">
        <v>395</v>
      </c>
      <c r="AY40" s="9" t="s">
        <v>386</v>
      </c>
      <c r="AZ40" s="9" t="s">
        <v>76</v>
      </c>
      <c r="BA40" s="10" t="s">
        <v>39</v>
      </c>
      <c r="BB40" s="10" t="s">
        <v>132</v>
      </c>
      <c r="BC40" s="147" t="s">
        <v>361</v>
      </c>
      <c r="BD40" s="10" t="s">
        <v>94</v>
      </c>
      <c r="BE40" s="9"/>
      <c r="BF40" s="9"/>
      <c r="BG40" s="9"/>
      <c r="BH40" s="152" t="s">
        <v>361</v>
      </c>
      <c r="BI40" s="26" t="s">
        <v>35</v>
      </c>
      <c r="BJ40" s="10" t="s">
        <v>132</v>
      </c>
      <c r="BK40" s="10" t="s">
        <v>36</v>
      </c>
      <c r="BL40" s="103"/>
      <c r="BM40" s="103"/>
      <c r="BN40" s="23"/>
      <c r="BO40" s="10"/>
      <c r="BP40" s="97" t="s">
        <v>361</v>
      </c>
      <c r="BQ40" s="9"/>
      <c r="BR40" s="9" t="s">
        <v>293</v>
      </c>
      <c r="BS40" s="9" t="s">
        <v>319</v>
      </c>
      <c r="BT40" s="9" t="s">
        <v>323</v>
      </c>
      <c r="BU40" s="102" t="s">
        <v>364</v>
      </c>
      <c r="BV40" s="45"/>
      <c r="BW40" s="45"/>
      <c r="BX40" s="45"/>
      <c r="BY40" s="45"/>
      <c r="BZ40" s="45"/>
      <c r="CA40" s="45"/>
      <c r="CB40" s="45"/>
      <c r="CC40" s="45"/>
      <c r="CD40" s="9"/>
      <c r="CE40" s="45"/>
      <c r="CF40" s="45"/>
    </row>
    <row r="41" spans="1:84" x14ac:dyDescent="0.3">
      <c r="A41" s="9" t="s">
        <v>45</v>
      </c>
      <c r="B41" s="9" t="s">
        <v>257</v>
      </c>
      <c r="C41" s="38" t="s">
        <v>159</v>
      </c>
      <c r="D41" s="20" t="s">
        <v>258</v>
      </c>
      <c r="E41" s="76" t="s">
        <v>280</v>
      </c>
      <c r="F41" s="76"/>
      <c r="G41" s="76"/>
      <c r="H41" s="76"/>
      <c r="I41" s="76" t="s">
        <v>446</v>
      </c>
      <c r="J41" s="76" t="s">
        <v>446</v>
      </c>
      <c r="K41" s="76" t="s">
        <v>447</v>
      </c>
      <c r="L41" s="76" t="s">
        <v>33</v>
      </c>
      <c r="M41" s="81">
        <v>0.2</v>
      </c>
      <c r="N41" s="30">
        <v>0.2</v>
      </c>
      <c r="O41" s="22">
        <v>0</v>
      </c>
      <c r="P41" s="37">
        <v>0</v>
      </c>
      <c r="Q41" s="37">
        <v>0</v>
      </c>
      <c r="R41" s="37">
        <f t="shared" si="3"/>
        <v>0</v>
      </c>
      <c r="S41" s="23" t="s">
        <v>145</v>
      </c>
      <c r="T41" s="62"/>
      <c r="U41" s="67"/>
      <c r="V41" s="101" t="s">
        <v>364</v>
      </c>
      <c r="W41" s="29"/>
      <c r="X41" s="23" t="s">
        <v>36</v>
      </c>
      <c r="Y41" s="86" t="s">
        <v>36</v>
      </c>
      <c r="Z41" s="85"/>
      <c r="AA41" s="90" t="s">
        <v>467</v>
      </c>
      <c r="AB41" s="23"/>
      <c r="AC41" s="23"/>
      <c r="AD41" s="23" t="s">
        <v>160</v>
      </c>
      <c r="AE41" s="48"/>
      <c r="AF41" s="23" t="s">
        <v>35</v>
      </c>
      <c r="AG41" s="48" t="s">
        <v>420</v>
      </c>
      <c r="AH41" s="48" t="s">
        <v>383</v>
      </c>
      <c r="AI41" s="100" t="s">
        <v>364</v>
      </c>
      <c r="AJ41" s="14" t="s">
        <v>99</v>
      </c>
      <c r="AK41" s="14" t="s">
        <v>99</v>
      </c>
      <c r="AL41" s="14" t="s">
        <v>99</v>
      </c>
      <c r="AM41" s="14" t="s">
        <v>99</v>
      </c>
      <c r="AN41" s="8" t="s">
        <v>48</v>
      </c>
      <c r="AO41" s="136"/>
      <c r="AP41" s="136"/>
      <c r="AQ41" s="136"/>
      <c r="AR41" s="124" t="s">
        <v>361</v>
      </c>
      <c r="AS41" s="12" t="s">
        <v>35</v>
      </c>
      <c r="AT41" s="73" t="s">
        <v>204</v>
      </c>
      <c r="AU41" s="73" t="s">
        <v>35</v>
      </c>
      <c r="AV41" s="48" t="s">
        <v>253</v>
      </c>
      <c r="AW41" s="23" t="s">
        <v>424</v>
      </c>
      <c r="AX41" s="110" t="s">
        <v>395</v>
      </c>
      <c r="AY41" s="9" t="s">
        <v>386</v>
      </c>
      <c r="AZ41" s="9" t="s">
        <v>76</v>
      </c>
      <c r="BA41" s="10" t="s">
        <v>39</v>
      </c>
      <c r="BB41" s="10" t="s">
        <v>132</v>
      </c>
      <c r="BC41" s="147" t="s">
        <v>361</v>
      </c>
      <c r="BD41" s="10" t="s">
        <v>94</v>
      </c>
      <c r="BE41" s="9"/>
      <c r="BF41" s="9"/>
      <c r="BG41" s="9"/>
      <c r="BH41" s="152" t="s">
        <v>361</v>
      </c>
      <c r="BI41" s="26" t="s">
        <v>35</v>
      </c>
      <c r="BJ41" s="10" t="s">
        <v>132</v>
      </c>
      <c r="BK41" s="10" t="s">
        <v>36</v>
      </c>
      <c r="BL41" s="103" t="s">
        <v>367</v>
      </c>
      <c r="BM41" s="103" t="s">
        <v>367</v>
      </c>
      <c r="BN41" s="23"/>
      <c r="BO41" s="10"/>
      <c r="BP41" s="97" t="s">
        <v>361</v>
      </c>
      <c r="BQ41" s="9"/>
      <c r="BR41" s="9" t="s">
        <v>289</v>
      </c>
      <c r="BS41" s="9" t="s">
        <v>319</v>
      </c>
      <c r="BT41" s="9" t="s">
        <v>323</v>
      </c>
      <c r="BU41" s="102" t="s">
        <v>364</v>
      </c>
      <c r="BV41" s="45"/>
      <c r="BW41" s="45"/>
      <c r="BX41" s="45"/>
      <c r="BY41" s="45"/>
      <c r="BZ41" s="45"/>
      <c r="CA41" s="45"/>
      <c r="CB41" s="45"/>
      <c r="CC41" s="45"/>
      <c r="CD41" s="9"/>
      <c r="CE41" s="45"/>
      <c r="CF41" s="45"/>
    </row>
    <row r="42" spans="1:84" x14ac:dyDescent="0.3">
      <c r="A42" s="9" t="s">
        <v>45</v>
      </c>
      <c r="B42" s="9" t="s">
        <v>80</v>
      </c>
      <c r="C42" s="38" t="s">
        <v>193</v>
      </c>
      <c r="D42" s="20" t="s">
        <v>126</v>
      </c>
      <c r="E42" s="20"/>
      <c r="F42" s="20"/>
      <c r="G42" s="20"/>
      <c r="H42" s="20"/>
      <c r="I42" s="20"/>
      <c r="J42" s="20"/>
      <c r="K42" s="20"/>
      <c r="L42" s="20"/>
      <c r="M42" s="81">
        <f t="shared" si="5"/>
        <v>5.5000000000000007E-2</v>
      </c>
      <c r="N42" s="34">
        <v>3.5000000000000003E-2</v>
      </c>
      <c r="O42" s="22">
        <v>0.02</v>
      </c>
      <c r="P42" s="37">
        <v>0</v>
      </c>
      <c r="Q42" s="37">
        <v>0</v>
      </c>
      <c r="R42" s="37">
        <f t="shared" si="3"/>
        <v>0</v>
      </c>
      <c r="S42" s="23" t="s">
        <v>157</v>
      </c>
      <c r="T42" s="62"/>
      <c r="U42" s="67"/>
      <c r="V42" s="101" t="s">
        <v>364</v>
      </c>
      <c r="W42" s="28" t="s">
        <v>36</v>
      </c>
      <c r="X42" s="23" t="s">
        <v>35</v>
      </c>
      <c r="Y42" s="85" t="s">
        <v>223</v>
      </c>
      <c r="Z42" s="85" t="s">
        <v>407</v>
      </c>
      <c r="AA42" s="57" t="s">
        <v>467</v>
      </c>
      <c r="AB42" s="23" t="s">
        <v>164</v>
      </c>
      <c r="AC42" s="23"/>
      <c r="AD42" s="23" t="s">
        <v>247</v>
      </c>
      <c r="AE42" s="48"/>
      <c r="AF42" s="23" t="s">
        <v>188</v>
      </c>
      <c r="AG42" s="48" t="s">
        <v>418</v>
      </c>
      <c r="AH42" s="48" t="s">
        <v>383</v>
      </c>
      <c r="AI42" s="100" t="s">
        <v>364</v>
      </c>
      <c r="AJ42" s="8" t="s">
        <v>48</v>
      </c>
      <c r="AK42" s="8" t="s">
        <v>48</v>
      </c>
      <c r="AL42" s="8" t="s">
        <v>48</v>
      </c>
      <c r="AM42" s="8" t="s">
        <v>48</v>
      </c>
      <c r="AN42" s="8" t="s">
        <v>48</v>
      </c>
      <c r="AO42" s="135" t="s">
        <v>48</v>
      </c>
      <c r="AP42" s="135" t="s">
        <v>48</v>
      </c>
      <c r="AQ42" s="135"/>
      <c r="AR42" s="124" t="s">
        <v>361</v>
      </c>
      <c r="AS42" s="12" t="s">
        <v>86</v>
      </c>
      <c r="AT42" s="73" t="s">
        <v>207</v>
      </c>
      <c r="AU42" s="73" t="s">
        <v>504</v>
      </c>
      <c r="AV42" s="48" t="s">
        <v>253</v>
      </c>
      <c r="AW42" s="23" t="s">
        <v>424</v>
      </c>
      <c r="AX42" s="110" t="s">
        <v>395</v>
      </c>
      <c r="AY42" s="9" t="s">
        <v>386</v>
      </c>
      <c r="AZ42" s="9"/>
      <c r="BA42" s="10" t="s">
        <v>137</v>
      </c>
      <c r="BB42" s="10" t="s">
        <v>132</v>
      </c>
      <c r="BC42" s="147" t="s">
        <v>361</v>
      </c>
      <c r="BD42" s="10"/>
      <c r="BE42" s="9"/>
      <c r="BF42" s="9"/>
      <c r="BG42" s="9"/>
      <c r="BH42" s="152" t="s">
        <v>361</v>
      </c>
      <c r="BI42" s="9" t="s">
        <v>35</v>
      </c>
      <c r="BJ42" s="10" t="s">
        <v>132</v>
      </c>
      <c r="BK42" s="10"/>
      <c r="BL42" s="103" t="s">
        <v>373</v>
      </c>
      <c r="BM42" s="103" t="s">
        <v>373</v>
      </c>
      <c r="BN42" s="23"/>
      <c r="BO42" s="10"/>
      <c r="BP42" s="97" t="s">
        <v>361</v>
      </c>
      <c r="BQ42" s="9" t="s">
        <v>349</v>
      </c>
      <c r="BR42" s="9" t="s">
        <v>289</v>
      </c>
      <c r="BS42" s="9" t="s">
        <v>319</v>
      </c>
      <c r="BT42" s="9" t="s">
        <v>323</v>
      </c>
      <c r="BU42" s="102" t="s">
        <v>364</v>
      </c>
      <c r="BV42" s="45"/>
      <c r="BW42" s="45"/>
      <c r="BX42" s="45"/>
      <c r="BY42" s="45"/>
      <c r="BZ42" s="45"/>
      <c r="CA42" s="45"/>
      <c r="CB42" s="45"/>
      <c r="CC42" s="45"/>
      <c r="CD42" s="9" t="s">
        <v>344</v>
      </c>
      <c r="CE42" s="45"/>
      <c r="CF42" s="45"/>
    </row>
    <row r="43" spans="1:84" x14ac:dyDescent="0.3">
      <c r="A43" s="9" t="s">
        <v>45</v>
      </c>
      <c r="B43" s="9" t="s">
        <v>239</v>
      </c>
      <c r="C43" s="39" t="s">
        <v>36</v>
      </c>
      <c r="D43" s="20" t="s">
        <v>240</v>
      </c>
      <c r="E43" s="20"/>
      <c r="F43" s="20"/>
      <c r="G43" s="20"/>
      <c r="H43" s="20"/>
      <c r="I43" s="20"/>
      <c r="J43" s="20"/>
      <c r="K43" s="20"/>
      <c r="L43" s="20"/>
      <c r="M43" s="81">
        <f t="shared" si="5"/>
        <v>0.3</v>
      </c>
      <c r="N43" s="30">
        <v>0.3</v>
      </c>
      <c r="O43" s="23">
        <v>0</v>
      </c>
      <c r="P43" s="37">
        <v>0</v>
      </c>
      <c r="Q43" s="37">
        <v>0</v>
      </c>
      <c r="R43" s="37">
        <f t="shared" si="3"/>
        <v>0</v>
      </c>
      <c r="S43" s="23"/>
      <c r="T43" s="23"/>
      <c r="U43" s="67"/>
      <c r="V43" s="101" t="s">
        <v>364</v>
      </c>
      <c r="W43" s="23"/>
      <c r="X43" s="23"/>
      <c r="Y43" s="27"/>
      <c r="Z43" s="85"/>
      <c r="AA43" s="23" t="s">
        <v>243</v>
      </c>
      <c r="AB43" s="23"/>
      <c r="AC43" s="23"/>
      <c r="AD43" s="23" t="s">
        <v>247</v>
      </c>
      <c r="AE43" s="48"/>
      <c r="AF43" s="23"/>
      <c r="AG43" s="48" t="s">
        <v>418</v>
      </c>
      <c r="AH43" s="48" t="s">
        <v>383</v>
      </c>
      <c r="AI43" s="100" t="s">
        <v>364</v>
      </c>
      <c r="AJ43" s="14" t="s">
        <v>478</v>
      </c>
      <c r="AK43" s="14" t="s">
        <v>478</v>
      </c>
      <c r="AL43" s="14" t="s">
        <v>478</v>
      </c>
      <c r="AM43" s="14" t="s">
        <v>478</v>
      </c>
      <c r="AN43" s="14" t="s">
        <v>478</v>
      </c>
      <c r="AO43" s="136"/>
      <c r="AP43" s="136"/>
      <c r="AQ43" s="136"/>
      <c r="AR43" s="124" t="s">
        <v>361</v>
      </c>
      <c r="AS43" s="73" t="s">
        <v>505</v>
      </c>
      <c r="AT43" s="73" t="s">
        <v>505</v>
      </c>
      <c r="AU43" s="73" t="s">
        <v>505</v>
      </c>
      <c r="AV43" s="73" t="s">
        <v>505</v>
      </c>
      <c r="AW43" s="73" t="s">
        <v>505</v>
      </c>
      <c r="AX43" s="110" t="s">
        <v>395</v>
      </c>
      <c r="AY43" s="9" t="s">
        <v>386</v>
      </c>
      <c r="AZ43" s="9"/>
      <c r="BA43" s="10" t="s">
        <v>286</v>
      </c>
      <c r="BB43" s="10"/>
      <c r="BC43" s="147" t="s">
        <v>361</v>
      </c>
      <c r="BD43" s="10"/>
      <c r="BE43" s="9"/>
      <c r="BF43" s="9"/>
      <c r="BG43" s="9"/>
      <c r="BH43" s="152" t="s">
        <v>361</v>
      </c>
      <c r="BI43" s="9" t="s">
        <v>35</v>
      </c>
      <c r="BJ43" s="10"/>
      <c r="BK43" s="10"/>
      <c r="BL43" s="10"/>
      <c r="BM43" s="10"/>
      <c r="BN43" s="23"/>
      <c r="BO43" s="10"/>
      <c r="BP43" s="97" t="s">
        <v>361</v>
      </c>
      <c r="BQ43" s="9"/>
      <c r="BR43" s="9" t="s">
        <v>289</v>
      </c>
      <c r="BS43" s="9" t="s">
        <v>294</v>
      </c>
      <c r="BT43" s="9" t="s">
        <v>294</v>
      </c>
      <c r="BU43" s="102" t="s">
        <v>364</v>
      </c>
      <c r="BV43" s="45"/>
      <c r="BW43" s="45"/>
      <c r="BX43" s="45"/>
      <c r="BY43" s="45"/>
      <c r="BZ43" s="45"/>
      <c r="CA43" s="45"/>
      <c r="CB43" s="45"/>
      <c r="CC43" s="45"/>
      <c r="CD43" s="9"/>
      <c r="CE43" s="45"/>
      <c r="CF43" s="45"/>
    </row>
    <row r="44" spans="1:84" x14ac:dyDescent="0.3">
      <c r="A44" s="9" t="s">
        <v>170</v>
      </c>
      <c r="B44" s="9" t="s">
        <v>171</v>
      </c>
      <c r="C44" s="39" t="s">
        <v>36</v>
      </c>
      <c r="D44" s="20" t="s">
        <v>261</v>
      </c>
      <c r="E44" s="20"/>
      <c r="F44" s="20"/>
      <c r="G44" s="20"/>
      <c r="H44" s="20"/>
      <c r="I44" s="20"/>
      <c r="J44" s="20"/>
      <c r="K44" s="20"/>
      <c r="L44" s="20"/>
      <c r="M44" s="81">
        <f t="shared" si="5"/>
        <v>0.16500000000000001</v>
      </c>
      <c r="N44" s="34">
        <v>0.16500000000000001</v>
      </c>
      <c r="O44" s="22">
        <v>0</v>
      </c>
      <c r="P44" s="37">
        <v>0</v>
      </c>
      <c r="Q44" s="37">
        <v>0</v>
      </c>
      <c r="R44" s="37">
        <f t="shared" si="3"/>
        <v>0</v>
      </c>
      <c r="S44" s="23"/>
      <c r="T44" s="62"/>
      <c r="U44" s="67"/>
      <c r="V44" s="101" t="s">
        <v>364</v>
      </c>
      <c r="W44" s="23"/>
      <c r="X44" s="23"/>
      <c r="Y44" s="27"/>
      <c r="Z44" s="85"/>
      <c r="AA44" s="90" t="s">
        <v>467</v>
      </c>
      <c r="AB44" s="23"/>
      <c r="AC44" s="23"/>
      <c r="AD44" s="23" t="s">
        <v>247</v>
      </c>
      <c r="AE44" s="48"/>
      <c r="AF44" s="23"/>
      <c r="AG44" s="48" t="s">
        <v>418</v>
      </c>
      <c r="AH44" s="48" t="s">
        <v>383</v>
      </c>
      <c r="AI44" s="100" t="s">
        <v>364</v>
      </c>
      <c r="AJ44" s="14" t="s">
        <v>478</v>
      </c>
      <c r="AK44" s="14" t="s">
        <v>478</v>
      </c>
      <c r="AL44" s="14" t="s">
        <v>478</v>
      </c>
      <c r="AM44" s="14" t="s">
        <v>478</v>
      </c>
      <c r="AN44" s="14" t="s">
        <v>478</v>
      </c>
      <c r="AO44" s="136"/>
      <c r="AP44" s="136"/>
      <c r="AQ44" s="136"/>
      <c r="AR44" s="124" t="s">
        <v>361</v>
      </c>
      <c r="AS44" s="73" t="s">
        <v>505</v>
      </c>
      <c r="AT44" s="73" t="s">
        <v>505</v>
      </c>
      <c r="AU44" s="73" t="s">
        <v>505</v>
      </c>
      <c r="AV44" s="73" t="s">
        <v>505</v>
      </c>
      <c r="AW44" s="73" t="s">
        <v>505</v>
      </c>
      <c r="AX44" s="110" t="s">
        <v>395</v>
      </c>
      <c r="AY44" s="9" t="s">
        <v>386</v>
      </c>
      <c r="AZ44" s="9"/>
      <c r="BA44" s="10" t="s">
        <v>179</v>
      </c>
      <c r="BB44" s="10" t="s">
        <v>132</v>
      </c>
      <c r="BC44" s="147" t="s">
        <v>361</v>
      </c>
      <c r="BD44" s="10"/>
      <c r="BE44" s="9"/>
      <c r="BF44" s="9"/>
      <c r="BG44" s="9"/>
      <c r="BH44" s="152" t="s">
        <v>361</v>
      </c>
      <c r="BI44" s="9"/>
      <c r="BJ44" s="10" t="s">
        <v>181</v>
      </c>
      <c r="BK44" s="10"/>
      <c r="BL44" s="10"/>
      <c r="BM44" s="10"/>
      <c r="BN44" s="23"/>
      <c r="BO44" s="10"/>
      <c r="BP44" s="97" t="s">
        <v>361</v>
      </c>
      <c r="BQ44" s="9"/>
      <c r="BR44" s="9" t="s">
        <v>294</v>
      </c>
      <c r="BS44" s="9" t="s">
        <v>295</v>
      </c>
      <c r="BT44" s="9" t="s">
        <v>295</v>
      </c>
      <c r="BU44" s="102" t="s">
        <v>364</v>
      </c>
      <c r="BV44" s="45"/>
      <c r="BW44" s="45"/>
      <c r="BX44" s="45"/>
      <c r="BY44" s="45"/>
      <c r="BZ44" s="45"/>
      <c r="CA44" s="45"/>
      <c r="CB44" s="45"/>
      <c r="CC44" s="45"/>
      <c r="CD44" s="9"/>
      <c r="CE44" s="45"/>
      <c r="CF44" s="45"/>
    </row>
    <row r="45" spans="1:84" x14ac:dyDescent="0.3">
      <c r="A45" s="9" t="s">
        <v>388</v>
      </c>
      <c r="B45" s="9" t="s">
        <v>389</v>
      </c>
      <c r="C45" s="39" t="s">
        <v>36</v>
      </c>
      <c r="D45" s="20" t="s">
        <v>390</v>
      </c>
      <c r="E45" s="20"/>
      <c r="F45" s="20"/>
      <c r="G45" s="20"/>
      <c r="H45" s="20"/>
      <c r="I45" s="20"/>
      <c r="J45" s="20"/>
      <c r="K45" s="20"/>
      <c r="L45" s="20"/>
      <c r="M45" s="81" t="s">
        <v>391</v>
      </c>
      <c r="N45" s="34"/>
      <c r="O45" s="22"/>
      <c r="P45" s="37"/>
      <c r="Q45" s="37"/>
      <c r="R45" s="37"/>
      <c r="S45" s="23"/>
      <c r="T45" s="62"/>
      <c r="U45" s="67"/>
      <c r="V45" s="108">
        <v>44635</v>
      </c>
      <c r="W45" s="28"/>
      <c r="X45" s="23"/>
      <c r="Y45" s="85"/>
      <c r="Z45" s="85"/>
      <c r="AA45" s="57" t="s">
        <v>469</v>
      </c>
      <c r="AB45" s="23"/>
      <c r="AC45" s="23"/>
      <c r="AD45" s="23" t="s">
        <v>160</v>
      </c>
      <c r="AE45" s="48"/>
      <c r="AF45" s="23"/>
      <c r="AG45" s="48" t="s">
        <v>183</v>
      </c>
      <c r="AH45" s="48" t="s">
        <v>383</v>
      </c>
      <c r="AI45" s="100"/>
      <c r="AJ45" s="130" t="s">
        <v>479</v>
      </c>
      <c r="AK45" s="131" t="s">
        <v>479</v>
      </c>
      <c r="AL45" s="131" t="s">
        <v>479</v>
      </c>
      <c r="AM45" s="131" t="s">
        <v>479</v>
      </c>
      <c r="AN45" s="131" t="s">
        <v>479</v>
      </c>
      <c r="AO45" s="137" t="s">
        <v>479</v>
      </c>
      <c r="AP45" s="137" t="s">
        <v>479</v>
      </c>
      <c r="AQ45" s="137"/>
      <c r="AR45" s="124"/>
      <c r="AS45" s="73" t="s">
        <v>505</v>
      </c>
      <c r="AT45" s="73" t="s">
        <v>505</v>
      </c>
      <c r="AU45" s="73" t="s">
        <v>505</v>
      </c>
      <c r="AV45" s="73" t="s">
        <v>505</v>
      </c>
      <c r="AW45" s="73" t="s">
        <v>505</v>
      </c>
      <c r="AX45" s="110" t="s">
        <v>395</v>
      </c>
      <c r="AY45" s="9"/>
      <c r="AZ45" s="9"/>
      <c r="BA45" s="10"/>
      <c r="BB45" s="10"/>
      <c r="BC45" s="147"/>
      <c r="BD45" s="10"/>
      <c r="BE45" s="9"/>
      <c r="BF45" s="9"/>
      <c r="BG45" s="9"/>
      <c r="BH45" s="152"/>
      <c r="BI45" s="9"/>
      <c r="BJ45" s="10"/>
      <c r="BK45" s="10"/>
      <c r="BL45" s="103"/>
      <c r="BM45" s="103"/>
      <c r="BN45" s="23"/>
      <c r="BO45" s="10"/>
      <c r="BP45" s="97"/>
      <c r="BQ45" s="9"/>
      <c r="BR45" s="9"/>
      <c r="BS45" s="9"/>
      <c r="BT45" s="9"/>
      <c r="BU45" s="102"/>
      <c r="BV45" s="45"/>
      <c r="BW45" s="45"/>
      <c r="BX45" s="45"/>
      <c r="BY45" s="45"/>
      <c r="BZ45" s="45"/>
      <c r="CA45" s="45"/>
      <c r="CB45" s="45"/>
      <c r="CC45" s="45"/>
      <c r="CD45" s="9"/>
      <c r="CE45" s="45"/>
      <c r="CF45" s="45"/>
    </row>
    <row r="46" spans="1:84" x14ac:dyDescent="0.3">
      <c r="A46" s="9" t="s">
        <v>174</v>
      </c>
      <c r="B46" s="9" t="s">
        <v>262</v>
      </c>
      <c r="C46" s="39" t="s">
        <v>36</v>
      </c>
      <c r="D46" s="20" t="s">
        <v>394</v>
      </c>
      <c r="E46" s="20"/>
      <c r="F46" s="20"/>
      <c r="G46" s="20"/>
      <c r="H46" s="20"/>
      <c r="I46" s="20"/>
      <c r="J46" s="20"/>
      <c r="K46" s="20"/>
      <c r="L46" s="20"/>
      <c r="M46" s="81">
        <f t="shared" si="5"/>
        <v>0</v>
      </c>
      <c r="N46" s="30">
        <v>0</v>
      </c>
      <c r="O46" s="22">
        <v>0</v>
      </c>
      <c r="P46" s="37">
        <v>0</v>
      </c>
      <c r="Q46" s="37">
        <v>0</v>
      </c>
      <c r="R46" s="37">
        <f t="shared" si="3"/>
        <v>0</v>
      </c>
      <c r="S46" s="23"/>
      <c r="T46" s="62"/>
      <c r="U46" s="67"/>
      <c r="V46" s="101" t="s">
        <v>364</v>
      </c>
      <c r="W46" s="23"/>
      <c r="X46" s="23"/>
      <c r="Y46" s="27"/>
      <c r="Z46" s="85"/>
      <c r="AA46" s="23" t="s">
        <v>191</v>
      </c>
      <c r="AB46" s="23"/>
      <c r="AC46" s="23"/>
      <c r="AD46" s="23" t="s">
        <v>249</v>
      </c>
      <c r="AE46" s="48"/>
      <c r="AF46" s="23"/>
      <c r="AG46" s="48" t="s">
        <v>418</v>
      </c>
      <c r="AH46" s="48" t="s">
        <v>383</v>
      </c>
      <c r="AI46" s="100" t="s">
        <v>364</v>
      </c>
      <c r="AJ46" s="130" t="s">
        <v>479</v>
      </c>
      <c r="AK46" s="131" t="s">
        <v>479</v>
      </c>
      <c r="AL46" s="131" t="s">
        <v>479</v>
      </c>
      <c r="AM46" s="131" t="s">
        <v>479</v>
      </c>
      <c r="AN46" s="131" t="s">
        <v>479</v>
      </c>
      <c r="AO46" s="137" t="s">
        <v>479</v>
      </c>
      <c r="AP46" s="137" t="s">
        <v>479</v>
      </c>
      <c r="AQ46" s="137"/>
      <c r="AR46" s="124" t="s">
        <v>361</v>
      </c>
      <c r="AS46" s="73" t="s">
        <v>505</v>
      </c>
      <c r="AT46" s="73" t="s">
        <v>505</v>
      </c>
      <c r="AU46" s="73" t="s">
        <v>505</v>
      </c>
      <c r="AV46" s="73" t="s">
        <v>505</v>
      </c>
      <c r="AW46" s="73" t="s">
        <v>505</v>
      </c>
      <c r="AX46" s="110" t="s">
        <v>395</v>
      </c>
      <c r="AY46" s="9" t="s">
        <v>386</v>
      </c>
      <c r="AZ46" s="9"/>
      <c r="BA46" s="10" t="s">
        <v>183</v>
      </c>
      <c r="BB46" s="10"/>
      <c r="BC46" s="147" t="s">
        <v>361</v>
      </c>
      <c r="BD46" s="10"/>
      <c r="BE46" s="9"/>
      <c r="BF46" s="9"/>
      <c r="BG46" s="9"/>
      <c r="BH46" s="152" t="s">
        <v>361</v>
      </c>
      <c r="BI46" s="9"/>
      <c r="BJ46" s="10"/>
      <c r="BK46" s="10"/>
      <c r="BL46" s="10"/>
      <c r="BM46" s="10"/>
      <c r="BN46" s="23"/>
      <c r="BO46" s="10"/>
      <c r="BP46" s="97" t="s">
        <v>361</v>
      </c>
      <c r="BQ46" s="9"/>
      <c r="BR46" s="9" t="s">
        <v>295</v>
      </c>
      <c r="BS46" s="9" t="s">
        <v>294</v>
      </c>
      <c r="BT46" s="9" t="s">
        <v>294</v>
      </c>
      <c r="BU46" s="102" t="s">
        <v>364</v>
      </c>
      <c r="BV46" s="45"/>
      <c r="BW46" s="45"/>
      <c r="BX46" s="45"/>
      <c r="BY46" s="45"/>
      <c r="BZ46" s="45"/>
      <c r="CA46" s="45"/>
      <c r="CB46" s="45"/>
      <c r="CC46" s="45"/>
      <c r="CD46" s="9"/>
      <c r="CE46" s="45"/>
      <c r="CF46" s="45"/>
    </row>
    <row r="47" spans="1:84" x14ac:dyDescent="0.3">
      <c r="A47" s="9" t="s">
        <v>184</v>
      </c>
      <c r="B47" s="9" t="s">
        <v>185</v>
      </c>
      <c r="C47" s="39" t="s">
        <v>36</v>
      </c>
      <c r="D47" s="20" t="s">
        <v>393</v>
      </c>
      <c r="E47" s="20"/>
      <c r="F47" s="20"/>
      <c r="G47" s="20"/>
      <c r="H47" s="20"/>
      <c r="I47" s="20"/>
      <c r="J47" s="20"/>
      <c r="K47" s="20"/>
      <c r="L47" s="20"/>
      <c r="M47" s="81">
        <f t="shared" si="5"/>
        <v>0</v>
      </c>
      <c r="N47" s="30">
        <v>0</v>
      </c>
      <c r="O47" s="22">
        <v>0</v>
      </c>
      <c r="P47" s="37">
        <v>0</v>
      </c>
      <c r="Q47" s="37">
        <v>0</v>
      </c>
      <c r="R47" s="37">
        <f t="shared" si="3"/>
        <v>0</v>
      </c>
      <c r="S47" s="23"/>
      <c r="T47" s="62"/>
      <c r="U47" s="67"/>
      <c r="V47" s="101" t="s">
        <v>364</v>
      </c>
      <c r="W47" s="23"/>
      <c r="X47" s="23"/>
      <c r="Y47" s="27"/>
      <c r="Z47" s="85"/>
      <c r="AA47" s="23" t="s">
        <v>191</v>
      </c>
      <c r="AB47" s="23"/>
      <c r="AC47" s="23"/>
      <c r="AD47" s="23" t="s">
        <v>249</v>
      </c>
      <c r="AE47" s="48"/>
      <c r="AF47" s="23"/>
      <c r="AG47" s="48" t="s">
        <v>418</v>
      </c>
      <c r="AH47" s="48" t="s">
        <v>383</v>
      </c>
      <c r="AI47" s="100" t="s">
        <v>364</v>
      </c>
      <c r="AJ47" s="131" t="s">
        <v>479</v>
      </c>
      <c r="AK47" s="131" t="s">
        <v>479</v>
      </c>
      <c r="AL47" s="131" t="s">
        <v>479</v>
      </c>
      <c r="AM47" s="131" t="s">
        <v>479</v>
      </c>
      <c r="AN47" s="131" t="s">
        <v>479</v>
      </c>
      <c r="AO47" s="137" t="s">
        <v>479</v>
      </c>
      <c r="AP47" s="137" t="s">
        <v>479</v>
      </c>
      <c r="AQ47" s="137"/>
      <c r="AR47" s="124" t="s">
        <v>361</v>
      </c>
      <c r="AS47" s="73" t="s">
        <v>505</v>
      </c>
      <c r="AT47" s="73" t="s">
        <v>505</v>
      </c>
      <c r="AU47" s="73" t="s">
        <v>505</v>
      </c>
      <c r="AV47" s="73" t="s">
        <v>505</v>
      </c>
      <c r="AW47" s="73" t="s">
        <v>505</v>
      </c>
      <c r="AX47" s="110" t="s">
        <v>395</v>
      </c>
      <c r="AY47" s="9" t="s">
        <v>386</v>
      </c>
      <c r="AZ47" s="9"/>
      <c r="BA47" s="10" t="s">
        <v>183</v>
      </c>
      <c r="BB47" s="10"/>
      <c r="BC47" s="147" t="s">
        <v>361</v>
      </c>
      <c r="BD47" s="10"/>
      <c r="BE47" s="9"/>
      <c r="BF47" s="9"/>
      <c r="BG47" s="9"/>
      <c r="BH47" s="152" t="s">
        <v>361</v>
      </c>
      <c r="BI47" s="9"/>
      <c r="BJ47" s="10"/>
      <c r="BK47" s="10"/>
      <c r="BL47" s="10"/>
      <c r="BM47" s="10"/>
      <c r="BN47" s="23"/>
      <c r="BO47" s="10"/>
      <c r="BP47" s="97" t="s">
        <v>361</v>
      </c>
      <c r="BQ47" s="9"/>
      <c r="BR47" s="9" t="s">
        <v>294</v>
      </c>
      <c r="BS47" s="9" t="s">
        <v>294</v>
      </c>
      <c r="BT47" s="9" t="s">
        <v>294</v>
      </c>
      <c r="BU47" s="102" t="s">
        <v>364</v>
      </c>
      <c r="BV47" s="45"/>
      <c r="BW47" s="45"/>
      <c r="BX47" s="45"/>
      <c r="BY47" s="45"/>
      <c r="BZ47" s="45"/>
      <c r="CA47" s="45"/>
      <c r="CB47" s="45"/>
      <c r="CC47" s="45"/>
      <c r="CD47" s="9"/>
      <c r="CE47" s="45"/>
      <c r="CF47" s="45"/>
    </row>
    <row r="48" spans="1:84" x14ac:dyDescent="0.3">
      <c r="A48" s="9" t="s">
        <v>184</v>
      </c>
      <c r="B48" s="9" t="s">
        <v>186</v>
      </c>
      <c r="C48" s="39" t="s">
        <v>36</v>
      </c>
      <c r="D48" s="20" t="s">
        <v>392</v>
      </c>
      <c r="E48" s="20"/>
      <c r="F48" s="20"/>
      <c r="G48" s="20"/>
      <c r="H48" s="20"/>
      <c r="I48" s="20"/>
      <c r="J48" s="20"/>
      <c r="K48" s="20"/>
      <c r="L48" s="20"/>
      <c r="M48" s="81">
        <f t="shared" si="5"/>
        <v>0</v>
      </c>
      <c r="N48" s="30">
        <v>0</v>
      </c>
      <c r="O48" s="22">
        <v>0</v>
      </c>
      <c r="P48" s="37">
        <v>0</v>
      </c>
      <c r="Q48" s="37">
        <v>0</v>
      </c>
      <c r="R48" s="37">
        <f t="shared" si="3"/>
        <v>0</v>
      </c>
      <c r="S48" s="23"/>
      <c r="T48" s="62"/>
      <c r="U48" s="67"/>
      <c r="V48" s="101" t="s">
        <v>364</v>
      </c>
      <c r="W48" s="23"/>
      <c r="X48" s="23"/>
      <c r="Y48" s="27"/>
      <c r="Z48" s="85"/>
      <c r="AA48" s="23" t="s">
        <v>191</v>
      </c>
      <c r="AB48" s="23"/>
      <c r="AC48" s="23"/>
      <c r="AD48" s="23" t="s">
        <v>249</v>
      </c>
      <c r="AE48" s="48"/>
      <c r="AF48" s="23" t="s">
        <v>189</v>
      </c>
      <c r="AG48" s="48" t="s">
        <v>418</v>
      </c>
      <c r="AH48" s="48" t="s">
        <v>383</v>
      </c>
      <c r="AI48" s="100" t="s">
        <v>364</v>
      </c>
      <c r="AJ48" s="131" t="s">
        <v>479</v>
      </c>
      <c r="AK48" s="131" t="s">
        <v>479</v>
      </c>
      <c r="AL48" s="131" t="s">
        <v>479</v>
      </c>
      <c r="AM48" s="131" t="s">
        <v>479</v>
      </c>
      <c r="AN48" s="131" t="s">
        <v>479</v>
      </c>
      <c r="AO48" s="137" t="s">
        <v>479</v>
      </c>
      <c r="AP48" s="137" t="s">
        <v>479</v>
      </c>
      <c r="AQ48" s="137"/>
      <c r="AR48" s="124" t="s">
        <v>361</v>
      </c>
      <c r="AS48" s="73" t="s">
        <v>505</v>
      </c>
      <c r="AT48" s="73" t="s">
        <v>505</v>
      </c>
      <c r="AU48" s="73" t="s">
        <v>505</v>
      </c>
      <c r="AV48" s="73" t="s">
        <v>505</v>
      </c>
      <c r="AW48" s="73" t="s">
        <v>505</v>
      </c>
      <c r="AX48" s="110" t="s">
        <v>395</v>
      </c>
      <c r="AY48" s="9" t="s">
        <v>386</v>
      </c>
      <c r="AZ48" s="9"/>
      <c r="BA48" s="10" t="s">
        <v>183</v>
      </c>
      <c r="BB48" s="10"/>
      <c r="BC48" s="147" t="s">
        <v>361</v>
      </c>
      <c r="BD48" s="10"/>
      <c r="BE48" s="9"/>
      <c r="BF48" s="9"/>
      <c r="BG48" s="9"/>
      <c r="BH48" s="152" t="s">
        <v>361</v>
      </c>
      <c r="BI48" s="9"/>
      <c r="BJ48" s="10"/>
      <c r="BK48" s="10"/>
      <c r="BL48" s="10"/>
      <c r="BM48" s="10"/>
      <c r="BN48" s="23"/>
      <c r="BO48" s="10"/>
      <c r="BP48" s="97" t="s">
        <v>361</v>
      </c>
      <c r="BQ48" s="9"/>
      <c r="BR48" s="9" t="s">
        <v>294</v>
      </c>
      <c r="BS48" s="9" t="s">
        <v>294</v>
      </c>
      <c r="BT48" s="9" t="s">
        <v>294</v>
      </c>
      <c r="BU48" s="102" t="s">
        <v>364</v>
      </c>
      <c r="BV48" s="45"/>
      <c r="BW48" s="45"/>
      <c r="BX48" s="45"/>
      <c r="BY48" s="45"/>
      <c r="BZ48" s="45"/>
      <c r="CA48" s="45"/>
      <c r="CB48" s="45"/>
      <c r="CC48" s="45"/>
      <c r="CD48" s="9"/>
      <c r="CE48" s="45"/>
      <c r="CF48" s="45"/>
    </row>
    <row r="49" spans="1:84" x14ac:dyDescent="0.3">
      <c r="A49" s="15" t="s">
        <v>42</v>
      </c>
      <c r="B49" s="15" t="s">
        <v>167</v>
      </c>
      <c r="C49" s="49" t="s">
        <v>159</v>
      </c>
      <c r="D49" s="21" t="s">
        <v>172</v>
      </c>
      <c r="E49" s="21"/>
      <c r="F49" s="21"/>
      <c r="G49" s="21"/>
      <c r="H49" s="21"/>
      <c r="I49" s="21"/>
      <c r="J49" s="21"/>
      <c r="K49" s="21"/>
      <c r="L49" s="21"/>
      <c r="M49" s="82">
        <f>N49+O49+R49</f>
        <v>0.15</v>
      </c>
      <c r="N49" s="50">
        <v>0.15</v>
      </c>
      <c r="O49" s="50">
        <v>0</v>
      </c>
      <c r="P49" s="51"/>
      <c r="Q49" s="51"/>
      <c r="R49" s="51"/>
      <c r="S49" s="52"/>
      <c r="T49" s="54"/>
      <c r="U49" s="69"/>
      <c r="V49" s="101" t="s">
        <v>364</v>
      </c>
      <c r="W49" s="53" t="s">
        <v>36</v>
      </c>
      <c r="X49" s="52" t="s">
        <v>36</v>
      </c>
      <c r="Y49" s="88" t="s">
        <v>36</v>
      </c>
      <c r="Z49" s="88"/>
      <c r="AA49" s="52" t="s">
        <v>231</v>
      </c>
      <c r="AB49" s="52"/>
      <c r="AC49" s="52"/>
      <c r="AD49" s="52" t="s">
        <v>160</v>
      </c>
      <c r="AE49" s="55"/>
      <c r="AF49" s="52" t="s">
        <v>188</v>
      </c>
      <c r="AG49" s="55"/>
      <c r="AH49" s="55" t="s">
        <v>383</v>
      </c>
      <c r="AI49" s="100" t="s">
        <v>364</v>
      </c>
      <c r="AJ49" s="17"/>
      <c r="AK49" s="17"/>
      <c r="AL49" s="17"/>
      <c r="AM49" s="17"/>
      <c r="AN49" s="17"/>
      <c r="AO49" s="17"/>
      <c r="AP49" s="17"/>
      <c r="AQ49" s="17"/>
      <c r="AR49" s="124" t="s">
        <v>361</v>
      </c>
      <c r="AS49" s="18"/>
      <c r="AT49" s="75" t="s">
        <v>35</v>
      </c>
      <c r="AU49" s="75"/>
      <c r="AV49" s="55"/>
      <c r="AW49" s="88"/>
      <c r="AX49" s="110" t="s">
        <v>395</v>
      </c>
      <c r="AY49" s="15" t="s">
        <v>385</v>
      </c>
      <c r="AZ49" s="15"/>
      <c r="BA49" s="16" t="s">
        <v>92</v>
      </c>
      <c r="BB49" s="16"/>
      <c r="BC49" s="147" t="s">
        <v>361</v>
      </c>
      <c r="BD49" s="16"/>
      <c r="BE49" s="15"/>
      <c r="BF49" s="15"/>
      <c r="BG49" s="15"/>
      <c r="BH49" s="152" t="s">
        <v>361</v>
      </c>
      <c r="BI49" s="15"/>
      <c r="BJ49" s="16"/>
      <c r="BK49" s="16"/>
      <c r="BL49" s="16"/>
      <c r="BM49" s="16"/>
      <c r="BN49" s="52"/>
      <c r="BO49" s="16"/>
      <c r="BP49" s="97" t="s">
        <v>361</v>
      </c>
      <c r="BQ49" s="15"/>
      <c r="BR49" s="15" t="s">
        <v>294</v>
      </c>
      <c r="BS49" s="15"/>
      <c r="BT49" s="15"/>
      <c r="BU49" s="102" t="s">
        <v>364</v>
      </c>
      <c r="BV49" s="18"/>
      <c r="BW49" s="18"/>
      <c r="BX49" s="18"/>
      <c r="BY49" s="18"/>
      <c r="BZ49" s="18"/>
      <c r="CA49" s="18"/>
      <c r="CB49" s="18"/>
      <c r="CC49" s="18"/>
      <c r="CD49" s="15"/>
      <c r="CE49" s="18"/>
      <c r="CF49" s="18"/>
    </row>
    <row r="50" spans="1:84" x14ac:dyDescent="0.3">
      <c r="A50" s="15" t="s">
        <v>42</v>
      </c>
      <c r="B50" s="15" t="s">
        <v>7</v>
      </c>
      <c r="C50" s="49" t="s">
        <v>159</v>
      </c>
      <c r="D50" s="21" t="s">
        <v>111</v>
      </c>
      <c r="E50" s="21"/>
      <c r="F50" s="21"/>
      <c r="G50" s="21"/>
      <c r="H50" s="21"/>
      <c r="I50" s="21"/>
      <c r="J50" s="21"/>
      <c r="K50" s="21"/>
      <c r="L50" s="21"/>
      <c r="M50" s="82">
        <f>N50+O50+R50</f>
        <v>0.2</v>
      </c>
      <c r="N50" s="50">
        <v>0.2</v>
      </c>
      <c r="O50" s="50">
        <v>0</v>
      </c>
      <c r="P50" s="51">
        <v>0</v>
      </c>
      <c r="Q50" s="51">
        <v>0</v>
      </c>
      <c r="R50" s="51">
        <f>P50*Q50</f>
        <v>0</v>
      </c>
      <c r="S50" s="52" t="s">
        <v>145</v>
      </c>
      <c r="T50" s="54"/>
      <c r="U50" s="69"/>
      <c r="V50" s="101" t="s">
        <v>364</v>
      </c>
      <c r="W50" s="53"/>
      <c r="X50" s="52" t="s">
        <v>36</v>
      </c>
      <c r="Y50" s="88" t="s">
        <v>36</v>
      </c>
      <c r="Z50" s="88"/>
      <c r="AA50" s="52" t="s">
        <v>231</v>
      </c>
      <c r="AB50" s="52"/>
      <c r="AC50" s="52"/>
      <c r="AD50" s="52" t="s">
        <v>248</v>
      </c>
      <c r="AE50" s="55"/>
      <c r="AF50" s="52" t="s">
        <v>216</v>
      </c>
      <c r="AG50" s="55"/>
      <c r="AH50" s="55" t="s">
        <v>383</v>
      </c>
      <c r="AI50" s="100" t="s">
        <v>364</v>
      </c>
      <c r="AJ50" s="17" t="s">
        <v>99</v>
      </c>
      <c r="AK50" s="17" t="s">
        <v>99</v>
      </c>
      <c r="AL50" s="17" t="s">
        <v>99</v>
      </c>
      <c r="AM50" s="17" t="s">
        <v>99</v>
      </c>
      <c r="AN50" s="17" t="s">
        <v>99</v>
      </c>
      <c r="AO50" s="17"/>
      <c r="AP50" s="17"/>
      <c r="AQ50" s="17"/>
      <c r="AR50" s="124" t="s">
        <v>361</v>
      </c>
      <c r="AS50" s="18" t="s">
        <v>36</v>
      </c>
      <c r="AT50" s="75" t="s">
        <v>36</v>
      </c>
      <c r="AU50" s="75"/>
      <c r="AV50" s="55"/>
      <c r="AW50" s="88"/>
      <c r="AX50" s="110" t="s">
        <v>395</v>
      </c>
      <c r="AY50" s="15" t="s">
        <v>385</v>
      </c>
      <c r="AZ50" s="15" t="s">
        <v>27</v>
      </c>
      <c r="BA50" s="16" t="s">
        <v>92</v>
      </c>
      <c r="BB50" s="16"/>
      <c r="BC50" s="147" t="s">
        <v>361</v>
      </c>
      <c r="BD50" s="16" t="s">
        <v>93</v>
      </c>
      <c r="BE50" s="15" t="s">
        <v>57</v>
      </c>
      <c r="BF50" s="15" t="s">
        <v>70</v>
      </c>
      <c r="BG50" s="15" t="s">
        <v>63</v>
      </c>
      <c r="BH50" s="152" t="s">
        <v>361</v>
      </c>
      <c r="BI50" s="15" t="s">
        <v>154</v>
      </c>
      <c r="BJ50" s="16" t="s">
        <v>133</v>
      </c>
      <c r="BK50" s="16"/>
      <c r="BL50" s="16"/>
      <c r="BM50" s="16"/>
      <c r="BN50" s="52"/>
      <c r="BO50" s="16" t="s">
        <v>82</v>
      </c>
      <c r="BP50" s="97" t="s">
        <v>361</v>
      </c>
      <c r="BQ50" s="15"/>
      <c r="BR50" s="15" t="s">
        <v>130</v>
      </c>
      <c r="BS50" s="15"/>
      <c r="BT50" s="15" t="s">
        <v>100</v>
      </c>
      <c r="BU50" s="102" t="s">
        <v>364</v>
      </c>
      <c r="BV50" s="18"/>
      <c r="BW50" s="18"/>
      <c r="BX50" s="18"/>
      <c r="BY50" s="18"/>
      <c r="BZ50" s="18"/>
      <c r="CA50" s="18"/>
      <c r="CB50" s="18"/>
      <c r="CC50" s="18"/>
      <c r="CD50" s="15"/>
      <c r="CE50" s="18"/>
      <c r="CF50" s="18"/>
    </row>
    <row r="51" spans="1:84" x14ac:dyDescent="0.3">
      <c r="A51" s="15" t="s">
        <v>42</v>
      </c>
      <c r="B51" s="15" t="s">
        <v>8</v>
      </c>
      <c r="C51" s="49" t="s">
        <v>159</v>
      </c>
      <c r="D51" s="21" t="s">
        <v>112</v>
      </c>
      <c r="E51" s="21"/>
      <c r="F51" s="21"/>
      <c r="G51" s="21"/>
      <c r="H51" s="21"/>
      <c r="I51" s="21"/>
      <c r="J51" s="21"/>
      <c r="K51" s="21"/>
      <c r="L51" s="21"/>
      <c r="M51" s="82">
        <f>N51+O51+R51</f>
        <v>0.2</v>
      </c>
      <c r="N51" s="50">
        <v>0.2</v>
      </c>
      <c r="O51" s="50">
        <v>0</v>
      </c>
      <c r="P51" s="51">
        <v>0</v>
      </c>
      <c r="Q51" s="51">
        <v>0</v>
      </c>
      <c r="R51" s="51">
        <f>P51*Q51</f>
        <v>0</v>
      </c>
      <c r="S51" s="52" t="s">
        <v>145</v>
      </c>
      <c r="T51" s="54"/>
      <c r="U51" s="69"/>
      <c r="V51" s="101" t="s">
        <v>364</v>
      </c>
      <c r="W51" s="53"/>
      <c r="X51" s="52" t="s">
        <v>35</v>
      </c>
      <c r="Y51" s="88" t="s">
        <v>226</v>
      </c>
      <c r="Z51" s="88"/>
      <c r="AA51" s="52" t="s">
        <v>231</v>
      </c>
      <c r="AB51" s="52"/>
      <c r="AC51" s="52"/>
      <c r="AD51" s="52"/>
      <c r="AE51" s="55"/>
      <c r="AF51" s="52" t="s">
        <v>35</v>
      </c>
      <c r="AG51" s="55"/>
      <c r="AH51" s="55" t="s">
        <v>383</v>
      </c>
      <c r="AI51" s="100" t="s">
        <v>364</v>
      </c>
      <c r="AJ51" s="17" t="s">
        <v>99</v>
      </c>
      <c r="AK51" s="17" t="s">
        <v>99</v>
      </c>
      <c r="AL51" s="17" t="s">
        <v>99</v>
      </c>
      <c r="AM51" s="17" t="s">
        <v>99</v>
      </c>
      <c r="AN51" s="17" t="s">
        <v>99</v>
      </c>
      <c r="AO51" s="17"/>
      <c r="AP51" s="17"/>
      <c r="AQ51" s="17"/>
      <c r="AR51" s="124" t="s">
        <v>361</v>
      </c>
      <c r="AS51" s="18" t="s">
        <v>36</v>
      </c>
      <c r="AT51" s="75" t="s">
        <v>35</v>
      </c>
      <c r="AU51" s="75"/>
      <c r="AV51" s="55"/>
      <c r="AW51" s="88"/>
      <c r="AX51" s="110" t="s">
        <v>395</v>
      </c>
      <c r="AY51" s="15" t="s">
        <v>385</v>
      </c>
      <c r="AZ51" s="15" t="s">
        <v>24</v>
      </c>
      <c r="BA51" s="16" t="s">
        <v>92</v>
      </c>
      <c r="BB51" s="16"/>
      <c r="BC51" s="147" t="s">
        <v>361</v>
      </c>
      <c r="BD51" s="16" t="s">
        <v>93</v>
      </c>
      <c r="BE51" s="15" t="s">
        <v>57</v>
      </c>
      <c r="BF51" s="15" t="s">
        <v>70</v>
      </c>
      <c r="BG51" s="15" t="s">
        <v>64</v>
      </c>
      <c r="BH51" s="152" t="s">
        <v>361</v>
      </c>
      <c r="BI51" s="15"/>
      <c r="BJ51" s="16" t="s">
        <v>132</v>
      </c>
      <c r="BK51" s="16" t="s">
        <v>35</v>
      </c>
      <c r="BL51" s="16"/>
      <c r="BM51" s="16"/>
      <c r="BN51" s="52"/>
      <c r="BO51" s="16" t="s">
        <v>82</v>
      </c>
      <c r="BP51" s="97" t="s">
        <v>361</v>
      </c>
      <c r="BQ51" s="15"/>
      <c r="BR51" s="15" t="s">
        <v>131</v>
      </c>
      <c r="BS51" s="15"/>
      <c r="BT51" s="15" t="s">
        <v>100</v>
      </c>
      <c r="BU51" s="102" t="s">
        <v>364</v>
      </c>
      <c r="BV51" s="18"/>
      <c r="BW51" s="18"/>
      <c r="BX51" s="18"/>
      <c r="BY51" s="18"/>
      <c r="BZ51" s="18"/>
      <c r="CA51" s="18"/>
      <c r="CB51" s="18"/>
      <c r="CC51" s="18"/>
      <c r="CD51" s="15"/>
      <c r="CE51" s="18"/>
      <c r="CF51" s="18"/>
    </row>
    <row r="52" spans="1:84" x14ac:dyDescent="0.3">
      <c r="A52" s="15" t="s">
        <v>43</v>
      </c>
      <c r="B52" s="15" t="s">
        <v>15</v>
      </c>
      <c r="C52" s="49" t="s">
        <v>193</v>
      </c>
      <c r="D52" s="21" t="s">
        <v>119</v>
      </c>
      <c r="E52" s="21"/>
      <c r="F52" s="21"/>
      <c r="G52" s="21"/>
      <c r="H52" s="21"/>
      <c r="I52" s="21"/>
      <c r="J52" s="21"/>
      <c r="K52" s="21"/>
      <c r="L52" s="21"/>
      <c r="M52" s="82">
        <f>N52+O52+R52</f>
        <v>0.25</v>
      </c>
      <c r="N52" s="50">
        <v>0.25</v>
      </c>
      <c r="O52" s="50">
        <v>0</v>
      </c>
      <c r="P52" s="51">
        <v>0</v>
      </c>
      <c r="Q52" s="51">
        <v>0</v>
      </c>
      <c r="R52" s="51">
        <f>P52*Q52</f>
        <v>0</v>
      </c>
      <c r="S52" s="52" t="s">
        <v>148</v>
      </c>
      <c r="T52" s="54"/>
      <c r="U52" s="69"/>
      <c r="V52" s="101" t="s">
        <v>364</v>
      </c>
      <c r="W52" s="53" t="s">
        <v>230</v>
      </c>
      <c r="X52" s="52" t="s">
        <v>35</v>
      </c>
      <c r="Y52" s="88"/>
      <c r="Z52" s="88"/>
      <c r="AA52" s="52" t="s">
        <v>231</v>
      </c>
      <c r="AB52" s="52"/>
      <c r="AC52" s="52"/>
      <c r="AD52" s="52"/>
      <c r="AE52" s="55"/>
      <c r="AF52" s="52" t="s">
        <v>188</v>
      </c>
      <c r="AG52" s="55"/>
      <c r="AH52" s="55" t="s">
        <v>383</v>
      </c>
      <c r="AI52" s="100" t="s">
        <v>364</v>
      </c>
      <c r="AJ52" s="17" t="s">
        <v>99</v>
      </c>
      <c r="AK52" s="17" t="s">
        <v>99</v>
      </c>
      <c r="AL52" s="17" t="s">
        <v>99</v>
      </c>
      <c r="AM52" s="17" t="s">
        <v>99</v>
      </c>
      <c r="AN52" s="17" t="s">
        <v>99</v>
      </c>
      <c r="AO52" s="17"/>
      <c r="AP52" s="17"/>
      <c r="AQ52" s="17"/>
      <c r="AR52" s="124" t="s">
        <v>361</v>
      </c>
      <c r="AS52" s="18" t="s">
        <v>86</v>
      </c>
      <c r="AT52" s="75" t="s">
        <v>207</v>
      </c>
      <c r="AU52" s="75" t="s">
        <v>466</v>
      </c>
      <c r="AV52" s="55"/>
      <c r="AW52" s="88"/>
      <c r="AX52" s="110" t="s">
        <v>395</v>
      </c>
      <c r="AY52" s="15" t="s">
        <v>385</v>
      </c>
      <c r="AZ52" s="15" t="s">
        <v>27</v>
      </c>
      <c r="BA52" s="16" t="s">
        <v>39</v>
      </c>
      <c r="BB52" s="16" t="s">
        <v>133</v>
      </c>
      <c r="BC52" s="147" t="s">
        <v>361</v>
      </c>
      <c r="BD52" s="16" t="s">
        <v>94</v>
      </c>
      <c r="BE52" s="15"/>
      <c r="BF52" s="15"/>
      <c r="BG52" s="15"/>
      <c r="BH52" s="152" t="s">
        <v>361</v>
      </c>
      <c r="BI52" s="15"/>
      <c r="BJ52" s="16" t="s">
        <v>182</v>
      </c>
      <c r="BK52" s="16"/>
      <c r="BL52" s="16"/>
      <c r="BM52" s="16"/>
      <c r="BN52" s="52"/>
      <c r="BO52" s="16"/>
      <c r="BP52" s="97" t="s">
        <v>361</v>
      </c>
      <c r="BQ52" s="15"/>
      <c r="BR52" s="15" t="s">
        <v>32</v>
      </c>
      <c r="BS52" s="15"/>
      <c r="BT52" s="15" t="s">
        <v>100</v>
      </c>
      <c r="BU52" s="102" t="s">
        <v>364</v>
      </c>
      <c r="BV52" s="18"/>
      <c r="BW52" s="18"/>
      <c r="BX52" s="18"/>
      <c r="BY52" s="18"/>
      <c r="BZ52" s="18"/>
      <c r="CA52" s="18"/>
      <c r="CB52" s="18"/>
      <c r="CC52" s="18"/>
      <c r="CD52" s="15"/>
      <c r="CE52" s="18"/>
      <c r="CF52" s="18"/>
    </row>
    <row r="53" spans="1:84" x14ac:dyDescent="0.3">
      <c r="A53" s="15" t="s">
        <v>44</v>
      </c>
      <c r="B53" s="15" t="s">
        <v>16</v>
      </c>
      <c r="C53" s="21"/>
      <c r="D53" s="21" t="s">
        <v>120</v>
      </c>
      <c r="E53" s="21"/>
      <c r="F53" s="21"/>
      <c r="G53" s="21"/>
      <c r="H53" s="21"/>
      <c r="I53" s="21"/>
      <c r="J53" s="21"/>
      <c r="K53" s="21"/>
      <c r="L53" s="21"/>
      <c r="M53" s="83"/>
      <c r="N53" s="15"/>
      <c r="O53" s="15"/>
      <c r="P53" s="15"/>
      <c r="Q53" s="15"/>
      <c r="R53" s="15"/>
      <c r="S53" s="15"/>
      <c r="T53" s="16"/>
      <c r="U53" s="70"/>
      <c r="V53" s="101" t="s">
        <v>364</v>
      </c>
      <c r="W53" s="15"/>
      <c r="X53" s="15"/>
      <c r="Y53" s="89"/>
      <c r="Z53" s="89"/>
      <c r="AA53" s="15"/>
      <c r="AB53" s="15"/>
      <c r="AC53" s="15"/>
      <c r="AD53" s="15"/>
      <c r="AE53" s="56"/>
      <c r="AF53" s="15"/>
      <c r="AG53" s="56"/>
      <c r="AH53" s="56" t="s">
        <v>383</v>
      </c>
      <c r="AI53" s="100" t="s">
        <v>364</v>
      </c>
      <c r="AJ53" s="17" t="s">
        <v>99</v>
      </c>
      <c r="AK53" s="17" t="s">
        <v>99</v>
      </c>
      <c r="AL53" s="17" t="s">
        <v>99</v>
      </c>
      <c r="AM53" s="17" t="s">
        <v>99</v>
      </c>
      <c r="AN53" s="17" t="s">
        <v>99</v>
      </c>
      <c r="AO53" s="17"/>
      <c r="AP53" s="17"/>
      <c r="AQ53" s="17"/>
      <c r="AR53" s="124" t="s">
        <v>361</v>
      </c>
      <c r="AS53" s="18" t="s">
        <v>86</v>
      </c>
      <c r="AT53" s="75"/>
      <c r="AU53" s="75"/>
      <c r="AV53" s="56"/>
      <c r="AW53" s="89"/>
      <c r="AX53" s="110" t="s">
        <v>395</v>
      </c>
      <c r="AY53" s="15" t="s">
        <v>385</v>
      </c>
      <c r="AZ53" s="15" t="s">
        <v>30</v>
      </c>
      <c r="BA53" s="16" t="s">
        <v>39</v>
      </c>
      <c r="BB53" s="16"/>
      <c r="BC53" s="147" t="s">
        <v>361</v>
      </c>
      <c r="BD53" s="16" t="s">
        <v>93</v>
      </c>
      <c r="BE53" s="15" t="s">
        <v>57</v>
      </c>
      <c r="BF53" s="15" t="s">
        <v>70</v>
      </c>
      <c r="BG53" s="15" t="s">
        <v>65</v>
      </c>
      <c r="BH53" s="152" t="s">
        <v>361</v>
      </c>
      <c r="BI53" s="15"/>
      <c r="BJ53" s="15"/>
      <c r="BK53" s="16"/>
      <c r="BL53" s="16"/>
      <c r="BM53" s="16"/>
      <c r="BN53" s="15"/>
      <c r="BO53" s="16" t="s">
        <v>82</v>
      </c>
      <c r="BP53" s="97" t="s">
        <v>361</v>
      </c>
      <c r="BQ53" s="15"/>
      <c r="BR53" s="15" t="s">
        <v>31</v>
      </c>
      <c r="BS53" s="15"/>
      <c r="BT53" s="15" t="s">
        <v>100</v>
      </c>
      <c r="BU53" s="102" t="s">
        <v>364</v>
      </c>
      <c r="BV53" s="18"/>
      <c r="BW53" s="18"/>
      <c r="BX53" s="18"/>
      <c r="BY53" s="18"/>
      <c r="BZ53" s="18"/>
      <c r="CA53" s="18"/>
      <c r="CB53" s="18"/>
      <c r="CC53" s="18"/>
      <c r="CD53" s="15"/>
      <c r="CE53" s="18"/>
      <c r="CF53" s="18"/>
    </row>
    <row r="54" spans="1:84" x14ac:dyDescent="0.3">
      <c r="A54" s="15" t="s">
        <v>43</v>
      </c>
      <c r="B54" s="15" t="s">
        <v>20</v>
      </c>
      <c r="C54" s="21"/>
      <c r="D54" s="21" t="s">
        <v>129</v>
      </c>
      <c r="E54" s="21"/>
      <c r="F54" s="21"/>
      <c r="G54" s="21"/>
      <c r="H54" s="21"/>
      <c r="I54" s="21"/>
      <c r="J54" s="21"/>
      <c r="K54" s="21"/>
      <c r="L54" s="21"/>
      <c r="M54" s="83"/>
      <c r="N54" s="15"/>
      <c r="O54" s="15"/>
      <c r="P54" s="15"/>
      <c r="Q54" s="15"/>
      <c r="R54" s="15"/>
      <c r="S54" s="15"/>
      <c r="T54" s="16"/>
      <c r="U54" s="70"/>
      <c r="V54" s="101" t="s">
        <v>364</v>
      </c>
      <c r="W54" s="15"/>
      <c r="X54" s="15"/>
      <c r="Y54" s="89"/>
      <c r="Z54" s="89"/>
      <c r="AA54" s="15"/>
      <c r="AB54" s="15"/>
      <c r="AC54" s="15"/>
      <c r="AD54" s="15"/>
      <c r="AE54" s="56"/>
      <c r="AF54" s="15"/>
      <c r="AG54" s="56"/>
      <c r="AH54" s="56" t="s">
        <v>383</v>
      </c>
      <c r="AI54" s="100" t="s">
        <v>364</v>
      </c>
      <c r="AJ54" s="17"/>
      <c r="AK54" s="17"/>
      <c r="AL54" s="17"/>
      <c r="AM54" s="17"/>
      <c r="AN54" s="17"/>
      <c r="AO54" s="17"/>
      <c r="AP54" s="17"/>
      <c r="AQ54" s="17"/>
      <c r="AR54" s="124" t="s">
        <v>361</v>
      </c>
      <c r="AS54" s="18"/>
      <c r="AT54" s="75"/>
      <c r="AU54" s="75"/>
      <c r="AV54" s="56"/>
      <c r="AW54" s="89"/>
      <c r="AX54" s="110" t="s">
        <v>395</v>
      </c>
      <c r="AY54" s="17" t="s">
        <v>385</v>
      </c>
      <c r="AZ54" s="17"/>
      <c r="BA54" s="18"/>
      <c r="BB54" s="18"/>
      <c r="BC54" s="147" t="s">
        <v>361</v>
      </c>
      <c r="BD54" s="18"/>
      <c r="BE54" s="17"/>
      <c r="BF54" s="17"/>
      <c r="BG54" s="17"/>
      <c r="BH54" s="152" t="s">
        <v>361</v>
      </c>
      <c r="BI54" s="17"/>
      <c r="BJ54" s="17"/>
      <c r="BK54" s="18"/>
      <c r="BL54" s="18"/>
      <c r="BM54" s="18"/>
      <c r="BN54" s="15"/>
      <c r="BO54" s="18"/>
      <c r="BP54" s="97" t="s">
        <v>361</v>
      </c>
      <c r="BQ54" s="17"/>
      <c r="BR54" s="17"/>
      <c r="BS54" s="17"/>
      <c r="BT54" s="17"/>
      <c r="BU54" s="102" t="s">
        <v>364</v>
      </c>
      <c r="BV54" s="18"/>
      <c r="BW54" s="18"/>
      <c r="BX54" s="18"/>
      <c r="BY54" s="18"/>
      <c r="BZ54" s="18"/>
      <c r="CA54" s="18"/>
      <c r="CB54" s="18"/>
      <c r="CC54" s="18"/>
      <c r="CD54" s="17"/>
      <c r="CE54" s="18"/>
      <c r="CF54" s="18"/>
    </row>
  </sheetData>
  <autoFilter ref="A4:CF54"/>
  <mergeCells count="7">
    <mergeCell ref="A1:K1"/>
    <mergeCell ref="AY2:AZ2"/>
    <mergeCell ref="BR2:BT2"/>
    <mergeCell ref="BQ1:BU1"/>
    <mergeCell ref="W1:AI1"/>
    <mergeCell ref="AS1:AX1"/>
    <mergeCell ref="AY1:BB1"/>
  </mergeCells>
  <phoneticPr fontId="1" type="noConversion"/>
  <dataValidations xWindow="880" yWindow="329" count="1">
    <dataValidation allowBlank="1" showInputMessage="1" showErrorMessage="1" prompt="2022-02-16 박종혁_x000a_가능/불가능 여부만 조사되어있습니다._x000a_앞으로는 &quot;취소처리 메뉴&quot;가 기재되도록 정리됐으면 좋겠습니다." sqref="BL2:BM54 BC5:BI54 BP5:BP54"/>
  </dataValidations>
  <hyperlinks>
    <hyperlink ref="BR32" r:id="rId1" display="artboxamd@artbox.co.k로 메일 보내기 (업체명, 업체번호, 배송마감일, 출고재개일)"/>
    <hyperlink ref="E40" r:id="rId2"/>
    <hyperlink ref="E41" r:id="rId3"/>
    <hyperlink ref="CC32" r:id="rId4"/>
    <hyperlink ref="J40" r:id="rId5"/>
    <hyperlink ref="J41" r:id="rId6"/>
    <hyperlink ref="I40" r:id="rId7"/>
    <hyperlink ref="I41" r:id="rId8"/>
  </hyperlinks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2023-01-06T00:35:58Z</dcterms:modified>
</cp:coreProperties>
</file>