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2420" windowHeight="5328"/>
  </bookViews>
  <sheets>
    <sheet name="Process Insight" sheetId="2" r:id="rId1"/>
    <sheet name="Department Insight" sheetId="1" r:id="rId2"/>
    <sheet name="Blad3" sheetId="3" r:id="rId3"/>
  </sheets>
  <definedNames>
    <definedName name="_xlnm.Print_Area" localSheetId="1">'Department Insight'!$A$1:$I$88</definedName>
  </definedNames>
  <calcPr calcId="145621"/>
</workbook>
</file>

<file path=xl/calcChain.xml><?xml version="1.0" encoding="utf-8"?>
<calcChain xmlns="http://schemas.openxmlformats.org/spreadsheetml/2006/main">
  <c r="D38" i="2" l="1"/>
  <c r="D37" i="2"/>
  <c r="D36" i="2"/>
  <c r="D39" i="2"/>
  <c r="D40" i="2"/>
  <c r="D35" i="2"/>
  <c r="F4" i="2"/>
  <c r="E4" i="2"/>
  <c r="D4" i="2"/>
  <c r="C4" i="2"/>
  <c r="A4" i="2"/>
  <c r="B4" i="2"/>
  <c r="D53" i="1" l="1"/>
  <c r="D52" i="1"/>
  <c r="B7" i="1"/>
  <c r="B2" i="1"/>
</calcChain>
</file>

<file path=xl/sharedStrings.xml><?xml version="1.0" encoding="utf-8"?>
<sst xmlns="http://schemas.openxmlformats.org/spreadsheetml/2006/main" count="252" uniqueCount="110">
  <si>
    <t>Buddy</t>
  </si>
  <si>
    <t>CT</t>
  </si>
  <si>
    <t>Marie</t>
  </si>
  <si>
    <t>Michael</t>
  </si>
  <si>
    <t>MRI</t>
  </si>
  <si>
    <t>Paul</t>
  </si>
  <si>
    <t>Charles</t>
  </si>
  <si>
    <t>Dominique</t>
  </si>
  <si>
    <t>Total number of examinations</t>
  </si>
  <si>
    <t>Examinations per employee</t>
  </si>
  <si>
    <t>Examinations per type</t>
  </si>
  <si>
    <t>Average examinations per FTE</t>
  </si>
  <si>
    <t>FTE</t>
  </si>
  <si>
    <t>Design requirements</t>
  </si>
  <si>
    <t>No</t>
  </si>
  <si>
    <t>Scope</t>
  </si>
  <si>
    <t>Widget</t>
  </si>
  <si>
    <t>Description</t>
  </si>
  <si>
    <t>Description of the Widget</t>
  </si>
  <si>
    <t>This widget will show the number of examinations per month over the dimensions FTE, examination type and employee</t>
  </si>
  <si>
    <t>Layout</t>
  </si>
  <si>
    <t>Name</t>
  </si>
  <si>
    <t>4 Areas A B C and D</t>
  </si>
  <si>
    <t>See muckup</t>
  </si>
  <si>
    <t>Area A</t>
  </si>
  <si>
    <t>Format</t>
  </si>
  <si>
    <t>Integer</t>
  </si>
  <si>
    <t>Dataset</t>
  </si>
  <si>
    <t>Single value</t>
  </si>
  <si>
    <t>Remark or example</t>
  </si>
  <si>
    <t>Alignment</t>
  </si>
  <si>
    <t>Centered</t>
  </si>
  <si>
    <t>Fontsize</t>
  </si>
  <si>
    <t>Best looking</t>
  </si>
  <si>
    <t>Label</t>
  </si>
  <si>
    <t>Defined in data file</t>
  </si>
  <si>
    <t>Content</t>
  </si>
  <si>
    <t>Area B</t>
  </si>
  <si>
    <t>Area C</t>
  </si>
  <si>
    <t>Chart</t>
  </si>
  <si>
    <t>Pie, Bar or something innovative</t>
  </si>
  <si>
    <t>Array</t>
  </si>
  <si>
    <t>((MRI, 40), (Buddy, 33), (CT, 27))</t>
  </si>
  <si>
    <t>Area D</t>
  </si>
  <si>
    <t>((Charles, 15), (Paul, 20), (Marie, 25), ...)</t>
  </si>
  <si>
    <t>Absolute value</t>
  </si>
  <si>
    <t>Relative value</t>
  </si>
  <si>
    <t>Data set</t>
  </si>
  <si>
    <t>A</t>
  </si>
  <si>
    <t>B</t>
  </si>
  <si>
    <t>C</t>
  </si>
  <si>
    <t>Na</t>
  </si>
  <si>
    <t>D</t>
  </si>
  <si>
    <t>Database</t>
  </si>
  <si>
    <t>Employee table</t>
  </si>
  <si>
    <t>Type</t>
  </si>
  <si>
    <t>Date</t>
  </si>
  <si>
    <t>Patient</t>
  </si>
  <si>
    <t>Status</t>
  </si>
  <si>
    <t>Examination table example</t>
  </si>
  <si>
    <t>x</t>
  </si>
  <si>
    <t>y</t>
  </si>
  <si>
    <t>z</t>
  </si>
  <si>
    <t>a</t>
  </si>
  <si>
    <t>b</t>
  </si>
  <si>
    <t>c</t>
  </si>
  <si>
    <t>d</t>
  </si>
  <si>
    <t>e</t>
  </si>
  <si>
    <t>Done</t>
  </si>
  <si>
    <t>Planned</t>
  </si>
  <si>
    <t>Cancelled</t>
  </si>
  <si>
    <t>…</t>
  </si>
  <si>
    <t>Target table</t>
  </si>
  <si>
    <t>Target</t>
  </si>
  <si>
    <t>Examinations per FTE</t>
  </si>
  <si>
    <t>Target name</t>
  </si>
  <si>
    <t>Planning</t>
  </si>
  <si>
    <t>From</t>
  </si>
  <si>
    <t>To</t>
  </si>
  <si>
    <t>Waiting</t>
  </si>
  <si>
    <t>Booking</t>
  </si>
  <si>
    <t>Request</t>
  </si>
  <si>
    <t>Date of examination</t>
  </si>
  <si>
    <t>Present</t>
  </si>
  <si>
    <t>In examination</t>
  </si>
  <si>
    <t>Examination</t>
  </si>
  <si>
    <t>Examination completed</t>
  </si>
  <si>
    <t>Process step</t>
  </si>
  <si>
    <t>From date</t>
  </si>
  <si>
    <t>To date</t>
  </si>
  <si>
    <t>Unit</t>
  </si>
  <si>
    <t>Day</t>
  </si>
  <si>
    <t>Minutes</t>
  </si>
  <si>
    <t>Reporting</t>
  </si>
  <si>
    <t>Report ready</t>
  </si>
  <si>
    <t>Invoicing</t>
  </si>
  <si>
    <t>Invoice sent</t>
  </si>
  <si>
    <t>Average time</t>
  </si>
  <si>
    <t>Process table</t>
  </si>
  <si>
    <t>Example of a single examination</t>
  </si>
  <si>
    <t>time</t>
  </si>
  <si>
    <t>This widget will show the leadtimes of the different steps concerning an examination</t>
  </si>
  <si>
    <t>1 Area as a heatmap</t>
  </si>
  <si>
    <t>Integer/Time</t>
  </si>
  <si>
    <t>Depending on the unit</t>
  </si>
  <si>
    <t>(('Booking', 1, 100%),..., ('Waiting', '0:20', 75%), …)</t>
  </si>
  <si>
    <t>Area</t>
  </si>
  <si>
    <t>Colour</t>
  </si>
  <si>
    <t>&lt;50% is Red, 50%-75% is Orange, 75% - 90% is Yellow, &gt; 90% is Green)</t>
  </si>
  <si>
    <t>See muckup, number of blocks dynamic depending on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</si>
</sst>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scheme val="minor"/>
    </font>
    <font>
      <sz val="36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1" applyBorder="1"/>
    <xf numFmtId="0" fontId="2" fillId="0" borderId="0" xfId="1"/>
    <xf numFmtId="0" fontId="2" fillId="0" borderId="2" xfId="1" applyBorder="1"/>
    <xf numFmtId="0" fontId="2" fillId="0" borderId="4" xfId="1" applyBorder="1"/>
    <xf numFmtId="0" fontId="2" fillId="0" borderId="5" xfId="1" applyBorder="1"/>
    <xf numFmtId="0" fontId="2" fillId="0" borderId="1" xfId="1" applyBorder="1"/>
    <xf numFmtId="0" fontId="2" fillId="0" borderId="3" xfId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6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14" fontId="0" fillId="0" borderId="0" xfId="0" applyNumberFormat="1"/>
    <xf numFmtId="20" fontId="0" fillId="0" borderId="0" xfId="0" applyNumberFormat="1"/>
    <xf numFmtId="9" fontId="0" fillId="0" borderId="0" xfId="2" applyFont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0" fontId="0" fillId="3" borderId="0" xfId="0" applyNumberFormat="1" applyFill="1" applyBorder="1" applyAlignment="1">
      <alignment horizontal="center" vertical="center"/>
    </xf>
    <xf numFmtId="20" fontId="0" fillId="2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3">
    <cellStyle name="Procent" xfId="2" builtinId="5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219059156066994E-2"/>
          <c:y val="9.7014925373134303E-2"/>
          <c:w val="0.52307692307692299"/>
          <c:h val="0.76119402985074602"/>
        </c:manualLayout>
      </c:layout>
      <c:pieChart>
        <c:varyColors val="1"/>
        <c:ser>
          <c:idx val="0"/>
          <c:order val="0"/>
          <c:cat>
            <c:strRef>
              <c:f>'Department Insight'!$B$54:$B$56</c:f>
              <c:strCache>
                <c:ptCount val="3"/>
                <c:pt idx="0">
                  <c:v>MRI</c:v>
                </c:pt>
                <c:pt idx="1">
                  <c:v>Buddy</c:v>
                </c:pt>
                <c:pt idx="2">
                  <c:v>CT</c:v>
                </c:pt>
              </c:strCache>
            </c:strRef>
          </c:cat>
          <c:val>
            <c:numRef>
              <c:f>'Department Insight'!$C$54:$C$56</c:f>
              <c:numCache>
                <c:formatCode>General</c:formatCode>
                <c:ptCount val="3"/>
                <c:pt idx="0">
                  <c:v>40</c:v>
                </c:pt>
                <c:pt idx="1">
                  <c:v>33</c:v>
                </c:pt>
                <c:pt idx="2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7.19491725210996E-2"/>
          <c:y val="0.83723446439698601"/>
          <c:w val="0.89212268376632597"/>
          <c:h val="0.16006287883079401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237009799203"/>
          <c:y val="4.5936395759717301E-2"/>
          <c:w val="0.54278728606356996"/>
          <c:h val="0.78445229681978801"/>
        </c:manualLayout>
      </c:layout>
      <c:pieChart>
        <c:varyColors val="1"/>
        <c:ser>
          <c:idx val="0"/>
          <c:order val="0"/>
          <c:cat>
            <c:strRef>
              <c:f>'Department Insight'!$B$57:$B$61</c:f>
              <c:strCache>
                <c:ptCount val="5"/>
                <c:pt idx="0">
                  <c:v>Charles</c:v>
                </c:pt>
                <c:pt idx="1">
                  <c:v>Paul</c:v>
                </c:pt>
                <c:pt idx="2">
                  <c:v>Marie</c:v>
                </c:pt>
                <c:pt idx="3">
                  <c:v>Dominique</c:v>
                </c:pt>
                <c:pt idx="4">
                  <c:v>Michael</c:v>
                </c:pt>
              </c:strCache>
            </c:strRef>
          </c:cat>
          <c:val>
            <c:numRef>
              <c:f>'Department Insight'!$C$57:$C$62</c:f>
              <c:numCache>
                <c:formatCode>General</c:formatCode>
                <c:ptCount val="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10</c:v>
                </c:pt>
                <c:pt idx="4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1.37600831680881E-2"/>
          <c:y val="0.86675857655602195"/>
          <c:w val="0.91533527135513904"/>
          <c:h val="0.13220695027962501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6</xdr:row>
      <xdr:rowOff>0</xdr:rowOff>
    </xdr:from>
    <xdr:to>
      <xdr:col>5</xdr:col>
      <xdr:colOff>883920</xdr:colOff>
      <xdr:row>13</xdr:row>
      <xdr:rowOff>198120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6</xdr:row>
      <xdr:rowOff>7620</xdr:rowOff>
    </xdr:from>
    <xdr:to>
      <xdr:col>8</xdr:col>
      <xdr:colOff>1973580</xdr:colOff>
      <xdr:row>13</xdr:row>
      <xdr:rowOff>198120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289560</xdr:colOff>
      <xdr:row>2</xdr:row>
      <xdr:rowOff>30480</xdr:rowOff>
    </xdr:from>
    <xdr:to>
      <xdr:col>2</xdr:col>
      <xdr:colOff>45720</xdr:colOff>
      <xdr:row>4</xdr:row>
      <xdr:rowOff>106680</xdr:rowOff>
    </xdr:to>
    <xdr:sp macro="" textlink="">
      <xdr:nvSpPr>
        <xdr:cNvPr id="4" name="Tekstvak 3"/>
        <xdr:cNvSpPr txBox="1"/>
      </xdr:nvSpPr>
      <xdr:spPr>
        <a:xfrm>
          <a:off x="6987540" y="434340"/>
          <a:ext cx="36576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/>
            <a:t>A</a:t>
          </a:r>
        </a:p>
      </xdr:txBody>
    </xdr:sp>
    <xdr:clientData/>
  </xdr:twoCellAnchor>
  <xdr:twoCellAnchor>
    <xdr:from>
      <xdr:col>1</xdr:col>
      <xdr:colOff>297180</xdr:colOff>
      <xdr:row>6</xdr:row>
      <xdr:rowOff>121920</xdr:rowOff>
    </xdr:from>
    <xdr:to>
      <xdr:col>2</xdr:col>
      <xdr:colOff>53340</xdr:colOff>
      <xdr:row>9</xdr:row>
      <xdr:rowOff>0</xdr:rowOff>
    </xdr:to>
    <xdr:sp macro="" textlink="">
      <xdr:nvSpPr>
        <xdr:cNvPr id="5" name="Tekstvak 4"/>
        <xdr:cNvSpPr txBox="1"/>
      </xdr:nvSpPr>
      <xdr:spPr>
        <a:xfrm>
          <a:off x="6995160" y="1333500"/>
          <a:ext cx="36576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/>
            <a:t>B</a:t>
          </a:r>
        </a:p>
      </xdr:txBody>
    </xdr:sp>
    <xdr:clientData/>
  </xdr:twoCellAnchor>
  <xdr:twoCellAnchor>
    <xdr:from>
      <xdr:col>5</xdr:col>
      <xdr:colOff>365760</xdr:colOff>
      <xdr:row>6</xdr:row>
      <xdr:rowOff>114300</xdr:rowOff>
    </xdr:from>
    <xdr:to>
      <xdr:col>5</xdr:col>
      <xdr:colOff>731520</xdr:colOff>
      <xdr:row>8</xdr:row>
      <xdr:rowOff>190500</xdr:rowOff>
    </xdr:to>
    <xdr:sp macro="" textlink="">
      <xdr:nvSpPr>
        <xdr:cNvPr id="6" name="Tekstvak 5"/>
        <xdr:cNvSpPr txBox="1"/>
      </xdr:nvSpPr>
      <xdr:spPr>
        <a:xfrm>
          <a:off x="10904220" y="1325880"/>
          <a:ext cx="36576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/>
            <a:t>C</a:t>
          </a:r>
        </a:p>
      </xdr:txBody>
    </xdr:sp>
    <xdr:clientData/>
  </xdr:twoCellAnchor>
  <xdr:twoCellAnchor>
    <xdr:from>
      <xdr:col>8</xdr:col>
      <xdr:colOff>1447800</xdr:colOff>
      <xdr:row>6</xdr:row>
      <xdr:rowOff>121920</xdr:rowOff>
    </xdr:from>
    <xdr:to>
      <xdr:col>8</xdr:col>
      <xdr:colOff>1813560</xdr:colOff>
      <xdr:row>9</xdr:row>
      <xdr:rowOff>0</xdr:rowOff>
    </xdr:to>
    <xdr:sp macro="" textlink="">
      <xdr:nvSpPr>
        <xdr:cNvPr id="7" name="Tekstvak 6"/>
        <xdr:cNvSpPr txBox="1"/>
      </xdr:nvSpPr>
      <xdr:spPr>
        <a:xfrm>
          <a:off x="14104620" y="1333500"/>
          <a:ext cx="36576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/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abSelected="1" zoomScaleNormal="100" workbookViewId="0"/>
  </sheetViews>
  <sheetFormatPr defaultRowHeight="14.4" x14ac:dyDescent="0.3"/>
  <cols>
    <col min="1" max="9" width="20.88671875" customWidth="1"/>
  </cols>
  <sheetData>
    <row r="2" spans="1:9" ht="15" thickBot="1" x14ac:dyDescent="0.35"/>
    <row r="3" spans="1:9" ht="15" thickBot="1" x14ac:dyDescent="0.35">
      <c r="A3" s="40" t="s">
        <v>80</v>
      </c>
      <c r="B3" s="41" t="s">
        <v>76</v>
      </c>
      <c r="C3" s="41" t="s">
        <v>79</v>
      </c>
      <c r="D3" s="41" t="s">
        <v>85</v>
      </c>
      <c r="E3" s="41" t="s">
        <v>93</v>
      </c>
      <c r="F3" s="42" t="s">
        <v>95</v>
      </c>
    </row>
    <row r="4" spans="1:9" x14ac:dyDescent="0.3">
      <c r="A4" s="30">
        <f>F25</f>
        <v>1</v>
      </c>
      <c r="B4" s="31">
        <f>F26</f>
        <v>6</v>
      </c>
      <c r="C4" s="32">
        <f>F27</f>
        <v>1.3888888888888888E-2</v>
      </c>
      <c r="D4" s="33">
        <f>F28</f>
        <v>1.7361111111111112E-2</v>
      </c>
      <c r="E4" s="34">
        <f>F29</f>
        <v>7</v>
      </c>
      <c r="F4" s="35">
        <f>F30</f>
        <v>6</v>
      </c>
    </row>
    <row r="5" spans="1:9" x14ac:dyDescent="0.3">
      <c r="A5" s="30"/>
      <c r="B5" s="31"/>
      <c r="C5" s="34"/>
      <c r="D5" s="31"/>
      <c r="E5" s="34"/>
      <c r="F5" s="35"/>
    </row>
    <row r="6" spans="1:9" ht="15" thickBot="1" x14ac:dyDescent="0.35">
      <c r="A6" s="36"/>
      <c r="B6" s="37"/>
      <c r="C6" s="38"/>
      <c r="D6" s="37"/>
      <c r="E6" s="38"/>
      <c r="F6" s="39"/>
    </row>
    <row r="8" spans="1:9" x14ac:dyDescent="0.3">
      <c r="A8" s="16" t="s">
        <v>18</v>
      </c>
      <c r="B8" s="16"/>
      <c r="C8" s="16"/>
      <c r="D8" s="16"/>
      <c r="E8" s="16"/>
      <c r="F8" s="16"/>
    </row>
    <row r="9" spans="1:9" ht="31.2" customHeight="1" x14ac:dyDescent="0.3">
      <c r="A9" s="17" t="s">
        <v>101</v>
      </c>
      <c r="B9" s="17"/>
      <c r="C9" s="17"/>
      <c r="D9" s="17"/>
      <c r="E9" s="17"/>
      <c r="F9" s="17"/>
    </row>
    <row r="10" spans="1:9" x14ac:dyDescent="0.3">
      <c r="A10" s="16" t="s">
        <v>13</v>
      </c>
      <c r="B10" s="16"/>
      <c r="C10" s="16"/>
    </row>
    <row r="11" spans="1:9" x14ac:dyDescent="0.3">
      <c r="A11" s="8" t="s">
        <v>14</v>
      </c>
      <c r="B11" s="8" t="s">
        <v>15</v>
      </c>
      <c r="C11" s="8" t="s">
        <v>21</v>
      </c>
      <c r="D11" s="44" t="s">
        <v>17</v>
      </c>
      <c r="E11" s="44" t="s">
        <v>29</v>
      </c>
      <c r="F11" s="44"/>
      <c r="H11" s="44"/>
      <c r="I11" s="44"/>
    </row>
    <row r="12" spans="1:9" x14ac:dyDescent="0.3">
      <c r="A12">
        <v>1</v>
      </c>
      <c r="B12" t="s">
        <v>16</v>
      </c>
      <c r="C12" t="s">
        <v>20</v>
      </c>
      <c r="D12" s="43" t="s">
        <v>102</v>
      </c>
      <c r="E12" s="45" t="s">
        <v>109</v>
      </c>
      <c r="F12" s="43"/>
      <c r="H12" s="45"/>
      <c r="I12" s="45"/>
    </row>
    <row r="13" spans="1:9" x14ac:dyDescent="0.3">
      <c r="A13">
        <v>2</v>
      </c>
      <c r="B13" t="s">
        <v>106</v>
      </c>
      <c r="C13" t="s">
        <v>25</v>
      </c>
      <c r="D13" s="43" t="s">
        <v>103</v>
      </c>
      <c r="E13" s="45" t="s">
        <v>104</v>
      </c>
      <c r="F13" s="43"/>
      <c r="H13" s="45"/>
      <c r="I13" s="45"/>
    </row>
    <row r="14" spans="1:9" x14ac:dyDescent="0.3">
      <c r="A14">
        <v>3</v>
      </c>
      <c r="B14" t="s">
        <v>106</v>
      </c>
      <c r="C14" t="s">
        <v>27</v>
      </c>
      <c r="D14" s="43" t="s">
        <v>41</v>
      </c>
      <c r="E14" s="45" t="s">
        <v>105</v>
      </c>
      <c r="F14" s="43"/>
      <c r="H14" s="45"/>
      <c r="I14" s="45"/>
    </row>
    <row r="15" spans="1:9" x14ac:dyDescent="0.3">
      <c r="A15">
        <v>4</v>
      </c>
      <c r="B15" t="s">
        <v>106</v>
      </c>
      <c r="C15" t="s">
        <v>30</v>
      </c>
      <c r="D15" s="43" t="s">
        <v>31</v>
      </c>
      <c r="E15" s="45"/>
      <c r="F15" s="43"/>
      <c r="H15" s="45"/>
      <c r="I15" s="45"/>
    </row>
    <row r="16" spans="1:9" x14ac:dyDescent="0.3">
      <c r="A16">
        <v>5</v>
      </c>
      <c r="B16" t="s">
        <v>106</v>
      </c>
      <c r="C16" t="s">
        <v>32</v>
      </c>
      <c r="D16" s="43" t="s">
        <v>33</v>
      </c>
      <c r="E16" s="45"/>
      <c r="F16" s="43"/>
      <c r="H16" s="45"/>
      <c r="I16" s="45"/>
    </row>
    <row r="17" spans="1:9" x14ac:dyDescent="0.3">
      <c r="A17">
        <v>6</v>
      </c>
      <c r="B17" t="s">
        <v>106</v>
      </c>
      <c r="C17" t="s">
        <v>34</v>
      </c>
      <c r="D17" s="43" t="s">
        <v>35</v>
      </c>
      <c r="E17" s="45" t="s">
        <v>80</v>
      </c>
      <c r="F17" s="43"/>
      <c r="H17" s="45"/>
      <c r="I17" s="45"/>
    </row>
    <row r="18" spans="1:9" x14ac:dyDescent="0.3">
      <c r="A18">
        <v>7</v>
      </c>
      <c r="B18" t="s">
        <v>106</v>
      </c>
      <c r="C18" t="s">
        <v>36</v>
      </c>
      <c r="D18" s="43" t="s">
        <v>35</v>
      </c>
      <c r="E18" s="45">
        <v>1</v>
      </c>
      <c r="F18" s="43"/>
      <c r="H18" s="45"/>
      <c r="I18" s="45"/>
    </row>
    <row r="19" spans="1:9" x14ac:dyDescent="0.3">
      <c r="A19">
        <v>8</v>
      </c>
      <c r="B19" t="s">
        <v>106</v>
      </c>
      <c r="C19" t="s">
        <v>107</v>
      </c>
      <c r="D19" s="43" t="s">
        <v>108</v>
      </c>
    </row>
    <row r="20" spans="1:9" x14ac:dyDescent="0.3">
      <c r="D20" s="43"/>
    </row>
    <row r="21" spans="1:9" x14ac:dyDescent="0.3">
      <c r="D21" s="43"/>
    </row>
    <row r="22" spans="1:9" x14ac:dyDescent="0.3">
      <c r="A22" t="s">
        <v>98</v>
      </c>
    </row>
    <row r="24" spans="1:9" x14ac:dyDescent="0.3">
      <c r="A24" s="8" t="s">
        <v>87</v>
      </c>
      <c r="B24" s="8" t="s">
        <v>77</v>
      </c>
      <c r="C24" s="8" t="s">
        <v>78</v>
      </c>
      <c r="D24" s="8" t="s">
        <v>90</v>
      </c>
      <c r="E24" s="8" t="s">
        <v>73</v>
      </c>
      <c r="F24" s="8" t="s">
        <v>97</v>
      </c>
      <c r="G24" s="8"/>
    </row>
    <row r="25" spans="1:9" x14ac:dyDescent="0.3">
      <c r="A25" t="s">
        <v>80</v>
      </c>
      <c r="B25" t="s">
        <v>81</v>
      </c>
      <c r="C25" t="s">
        <v>69</v>
      </c>
      <c r="D25" t="s">
        <v>91</v>
      </c>
      <c r="E25">
        <v>1</v>
      </c>
      <c r="F25">
        <v>1</v>
      </c>
      <c r="G25" s="29"/>
    </row>
    <row r="26" spans="1:9" x14ac:dyDescent="0.3">
      <c r="A26" t="s">
        <v>76</v>
      </c>
      <c r="B26" t="s">
        <v>69</v>
      </c>
      <c r="C26" t="s">
        <v>82</v>
      </c>
      <c r="D26" t="s">
        <v>91</v>
      </c>
      <c r="E26">
        <v>7</v>
      </c>
      <c r="F26">
        <v>6</v>
      </c>
      <c r="G26" s="29"/>
    </row>
    <row r="27" spans="1:9" x14ac:dyDescent="0.3">
      <c r="A27" t="s">
        <v>79</v>
      </c>
      <c r="B27" t="s">
        <v>83</v>
      </c>
      <c r="C27" t="s">
        <v>84</v>
      </c>
      <c r="D27" t="s">
        <v>92</v>
      </c>
      <c r="E27" s="28">
        <v>1.0416666666666666E-2</v>
      </c>
      <c r="F27" s="28">
        <v>1.3888888888888888E-2</v>
      </c>
      <c r="G27" s="29"/>
    </row>
    <row r="28" spans="1:9" x14ac:dyDescent="0.3">
      <c r="A28" t="s">
        <v>85</v>
      </c>
      <c r="B28" t="s">
        <v>84</v>
      </c>
      <c r="C28" t="s">
        <v>86</v>
      </c>
      <c r="D28" t="s">
        <v>92</v>
      </c>
      <c r="E28" s="28">
        <v>2.0833333333333332E-2</v>
      </c>
      <c r="F28" s="28">
        <v>1.7361111111111112E-2</v>
      </c>
      <c r="G28" s="29"/>
    </row>
    <row r="29" spans="1:9" x14ac:dyDescent="0.3">
      <c r="A29" t="s">
        <v>93</v>
      </c>
      <c r="B29" t="s">
        <v>86</v>
      </c>
      <c r="C29" t="s">
        <v>94</v>
      </c>
      <c r="D29" t="s">
        <v>91</v>
      </c>
      <c r="E29">
        <v>5</v>
      </c>
      <c r="F29">
        <v>7</v>
      </c>
      <c r="G29" s="29"/>
    </row>
    <row r="30" spans="1:9" x14ac:dyDescent="0.3">
      <c r="A30" t="s">
        <v>95</v>
      </c>
      <c r="B30" t="s">
        <v>94</v>
      </c>
      <c r="C30" t="s">
        <v>96</v>
      </c>
      <c r="D30" t="s">
        <v>91</v>
      </c>
      <c r="E30">
        <v>3</v>
      </c>
      <c r="F30">
        <v>6</v>
      </c>
      <c r="G30" s="29"/>
    </row>
    <row r="32" spans="1:9" x14ac:dyDescent="0.3">
      <c r="A32" t="s">
        <v>99</v>
      </c>
    </row>
    <row r="34" spans="1:7" x14ac:dyDescent="0.3">
      <c r="A34" s="8" t="s">
        <v>87</v>
      </c>
      <c r="B34" s="8" t="s">
        <v>88</v>
      </c>
      <c r="C34" s="8" t="s">
        <v>89</v>
      </c>
      <c r="D34" s="8" t="s">
        <v>100</v>
      </c>
      <c r="E34" s="8"/>
      <c r="F34" s="8"/>
      <c r="G34" s="8"/>
    </row>
    <row r="35" spans="1:7" x14ac:dyDescent="0.3">
      <c r="A35" t="s">
        <v>80</v>
      </c>
      <c r="B35" s="27">
        <v>42248</v>
      </c>
      <c r="C35" s="27">
        <v>42250</v>
      </c>
      <c r="D35">
        <f>C35-B35</f>
        <v>2</v>
      </c>
      <c r="F35" s="29"/>
    </row>
    <row r="36" spans="1:7" x14ac:dyDescent="0.3">
      <c r="A36" t="s">
        <v>76</v>
      </c>
      <c r="B36" s="27">
        <v>42250</v>
      </c>
      <c r="C36" s="27">
        <v>42257</v>
      </c>
      <c r="D36">
        <f t="shared" ref="D36:D40" si="0">C36-B36</f>
        <v>7</v>
      </c>
      <c r="F36" s="29"/>
    </row>
    <row r="37" spans="1:7" x14ac:dyDescent="0.3">
      <c r="A37" t="s">
        <v>79</v>
      </c>
      <c r="B37" s="28">
        <v>0.48958333333333331</v>
      </c>
      <c r="C37" s="28">
        <v>0.49652777777777773</v>
      </c>
      <c r="D37" s="28">
        <f>C37-B37</f>
        <v>6.9444444444444198E-3</v>
      </c>
      <c r="E37" s="28"/>
      <c r="F37" s="29"/>
    </row>
    <row r="38" spans="1:7" x14ac:dyDescent="0.3">
      <c r="A38" t="s">
        <v>85</v>
      </c>
      <c r="B38" s="28">
        <v>0.49652777777777773</v>
      </c>
      <c r="C38" s="28">
        <v>0.52083333333333337</v>
      </c>
      <c r="D38" s="28">
        <f>C38-B38</f>
        <v>2.4305555555555636E-2</v>
      </c>
      <c r="E38" s="28"/>
      <c r="F38" s="29"/>
    </row>
    <row r="39" spans="1:7" x14ac:dyDescent="0.3">
      <c r="A39" t="s">
        <v>93</v>
      </c>
      <c r="B39" s="27">
        <v>42257</v>
      </c>
      <c r="C39" s="27">
        <v>42263</v>
      </c>
      <c r="D39">
        <f t="shared" si="0"/>
        <v>6</v>
      </c>
      <c r="F39" s="29"/>
    </row>
    <row r="40" spans="1:7" x14ac:dyDescent="0.3">
      <c r="A40" t="s">
        <v>95</v>
      </c>
      <c r="B40" s="27">
        <v>42263</v>
      </c>
      <c r="C40" s="27">
        <v>42265</v>
      </c>
      <c r="D40">
        <f t="shared" si="0"/>
        <v>2</v>
      </c>
      <c r="F40" s="29"/>
    </row>
  </sheetData>
  <mergeCells count="9">
    <mergeCell ref="E4:E6"/>
    <mergeCell ref="F4:F6"/>
    <mergeCell ref="A8:F8"/>
    <mergeCell ref="A9:F9"/>
    <mergeCell ref="A10:C10"/>
    <mergeCell ref="A4:A6"/>
    <mergeCell ref="B4:B6"/>
    <mergeCell ref="C4:C6"/>
    <mergeCell ref="D4:D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20" zoomScaleNormal="100" workbookViewId="0">
      <selection activeCell="A21" sqref="A21:XFD31"/>
    </sheetView>
  </sheetViews>
  <sheetFormatPr defaultRowHeight="14.4" x14ac:dyDescent="0.3"/>
  <cols>
    <col min="1" max="1" width="10.6640625" bestFit="1" customWidth="1"/>
    <col min="3" max="3" width="22.5546875" customWidth="1"/>
    <col min="4" max="4" width="12.33203125" bestFit="1" customWidth="1"/>
    <col min="5" max="5" width="12.6640625" customWidth="1"/>
    <col min="6" max="6" width="13.109375" customWidth="1"/>
    <col min="9" max="9" width="28.88671875" customWidth="1"/>
    <col min="10" max="10" width="13.6640625" bestFit="1" customWidth="1"/>
    <col min="11" max="11" width="9.33203125" bestFit="1" customWidth="1"/>
    <col min="12" max="12" width="25.88671875" bestFit="1" customWidth="1"/>
    <col min="13" max="13" width="15" bestFit="1" customWidth="1"/>
    <col min="14" max="14" width="12.33203125" bestFit="1" customWidth="1"/>
  </cols>
  <sheetData>
    <row r="1" spans="1:9" ht="16.2" thickBot="1" x14ac:dyDescent="0.35">
      <c r="B1" s="13" t="s">
        <v>8</v>
      </c>
      <c r="C1" s="14"/>
      <c r="D1" s="14"/>
      <c r="E1" s="14"/>
      <c r="F1" s="14"/>
      <c r="G1" s="14"/>
      <c r="H1" s="14"/>
      <c r="I1" s="15"/>
    </row>
    <row r="2" spans="1:9" x14ac:dyDescent="0.3">
      <c r="B2" s="18">
        <f>C52</f>
        <v>100</v>
      </c>
      <c r="C2" s="19"/>
      <c r="D2" s="19"/>
      <c r="E2" s="19"/>
      <c r="F2" s="19"/>
      <c r="G2" s="19"/>
      <c r="H2" s="19"/>
      <c r="I2" s="20"/>
    </row>
    <row r="3" spans="1:9" x14ac:dyDescent="0.3">
      <c r="B3" s="21"/>
      <c r="C3" s="19"/>
      <c r="D3" s="19"/>
      <c r="E3" s="19"/>
      <c r="F3" s="19"/>
      <c r="G3" s="19"/>
      <c r="H3" s="19"/>
      <c r="I3" s="20"/>
    </row>
    <row r="4" spans="1:9" x14ac:dyDescent="0.3">
      <c r="B4" s="21"/>
      <c r="C4" s="19"/>
      <c r="D4" s="19"/>
      <c r="E4" s="19"/>
      <c r="F4" s="19"/>
      <c r="G4" s="19"/>
      <c r="H4" s="19"/>
      <c r="I4" s="20"/>
    </row>
    <row r="5" spans="1:9" ht="15" thickBot="1" x14ac:dyDescent="0.35">
      <c r="B5" s="21"/>
      <c r="C5" s="19"/>
      <c r="D5" s="19"/>
      <c r="E5" s="19"/>
      <c r="F5" s="19"/>
      <c r="G5" s="19"/>
      <c r="H5" s="19"/>
      <c r="I5" s="20"/>
    </row>
    <row r="6" spans="1:9" ht="16.2" thickBot="1" x14ac:dyDescent="0.35">
      <c r="B6" s="13" t="s">
        <v>11</v>
      </c>
      <c r="C6" s="15"/>
      <c r="D6" s="13" t="s">
        <v>10</v>
      </c>
      <c r="E6" s="14"/>
      <c r="F6" s="15"/>
      <c r="G6" s="13" t="s">
        <v>9</v>
      </c>
      <c r="H6" s="14"/>
      <c r="I6" s="15"/>
    </row>
    <row r="7" spans="1:9" ht="15.6" x14ac:dyDescent="0.3">
      <c r="B7" s="22">
        <f>C53</f>
        <v>5</v>
      </c>
      <c r="C7" s="23"/>
      <c r="D7" s="6"/>
      <c r="E7" s="1"/>
      <c r="F7" s="3"/>
      <c r="G7" s="6"/>
      <c r="H7" s="1"/>
      <c r="I7" s="3"/>
    </row>
    <row r="8" spans="1:9" ht="15.6" x14ac:dyDescent="0.3">
      <c r="B8" s="22"/>
      <c r="C8" s="23"/>
      <c r="D8" s="6"/>
      <c r="E8" s="1"/>
      <c r="F8" s="3"/>
      <c r="G8" s="6"/>
      <c r="H8" s="1"/>
      <c r="I8" s="3"/>
    </row>
    <row r="9" spans="1:9" ht="15.6" x14ac:dyDescent="0.3">
      <c r="B9" s="22"/>
      <c r="C9" s="23"/>
      <c r="D9" s="6"/>
      <c r="E9" s="1"/>
      <c r="F9" s="3"/>
      <c r="G9" s="6"/>
      <c r="H9" s="1"/>
      <c r="I9" s="3"/>
    </row>
    <row r="10" spans="1:9" ht="15.6" x14ac:dyDescent="0.3">
      <c r="A10" s="2"/>
      <c r="B10" s="22"/>
      <c r="C10" s="23"/>
      <c r="D10" s="6"/>
      <c r="E10" s="1"/>
      <c r="F10" s="3"/>
      <c r="G10" s="6"/>
      <c r="H10" s="1"/>
      <c r="I10" s="3"/>
    </row>
    <row r="11" spans="1:9" ht="15.6" x14ac:dyDescent="0.3">
      <c r="A11" s="2"/>
      <c r="B11" s="22"/>
      <c r="C11" s="23"/>
      <c r="D11" s="6"/>
      <c r="E11" s="1"/>
      <c r="F11" s="3"/>
      <c r="G11" s="6"/>
      <c r="H11" s="1"/>
      <c r="I11" s="3"/>
    </row>
    <row r="12" spans="1:9" ht="15.6" x14ac:dyDescent="0.3">
      <c r="A12" s="2"/>
      <c r="B12" s="22"/>
      <c r="C12" s="23"/>
      <c r="D12" s="6"/>
      <c r="E12" s="1"/>
      <c r="F12" s="3"/>
      <c r="G12" s="6"/>
      <c r="H12" s="1"/>
      <c r="I12" s="3"/>
    </row>
    <row r="13" spans="1:9" ht="15.6" x14ac:dyDescent="0.3">
      <c r="A13" s="2"/>
      <c r="B13" s="22"/>
      <c r="C13" s="23"/>
      <c r="D13" s="6"/>
      <c r="E13" s="1"/>
      <c r="F13" s="3"/>
      <c r="G13" s="6"/>
      <c r="H13" s="1"/>
      <c r="I13" s="3"/>
    </row>
    <row r="14" spans="1:9" ht="16.8" customHeight="1" thickBot="1" x14ac:dyDescent="0.35">
      <c r="A14" s="2"/>
      <c r="B14" s="24"/>
      <c r="C14" s="25"/>
      <c r="D14" s="7"/>
      <c r="E14" s="4"/>
      <c r="F14" s="5"/>
      <c r="G14" s="7"/>
      <c r="H14" s="4"/>
      <c r="I14" s="5"/>
    </row>
    <row r="21" spans="1:9" x14ac:dyDescent="0.3">
      <c r="A21" s="16" t="s">
        <v>18</v>
      </c>
      <c r="B21" s="16"/>
      <c r="C21" s="16"/>
      <c r="D21" s="16"/>
      <c r="E21" s="16"/>
      <c r="F21" s="16"/>
    </row>
    <row r="22" spans="1:9" ht="31.2" customHeight="1" x14ac:dyDescent="0.3">
      <c r="A22" s="17" t="s">
        <v>19</v>
      </c>
      <c r="B22" s="17"/>
      <c r="C22" s="17"/>
      <c r="D22" s="17"/>
      <c r="E22" s="17"/>
      <c r="F22" s="17"/>
    </row>
    <row r="23" spans="1:9" x14ac:dyDescent="0.3">
      <c r="A23" s="16" t="s">
        <v>13</v>
      </c>
      <c r="B23" s="16"/>
      <c r="C23" s="16"/>
    </row>
    <row r="24" spans="1:9" x14ac:dyDescent="0.3">
      <c r="A24" s="8" t="s">
        <v>14</v>
      </c>
      <c r="B24" s="8" t="s">
        <v>15</v>
      </c>
      <c r="C24" s="8" t="s">
        <v>21</v>
      </c>
      <c r="D24" s="16" t="s">
        <v>17</v>
      </c>
      <c r="E24" s="16"/>
      <c r="F24" s="16"/>
      <c r="G24" s="16" t="s">
        <v>29</v>
      </c>
      <c r="H24" s="16"/>
      <c r="I24" s="16"/>
    </row>
    <row r="25" spans="1:9" x14ac:dyDescent="0.3">
      <c r="A25">
        <v>1</v>
      </c>
      <c r="B25" t="s">
        <v>16</v>
      </c>
      <c r="C25" t="s">
        <v>20</v>
      </c>
      <c r="D25" s="12" t="s">
        <v>22</v>
      </c>
      <c r="E25" s="12"/>
      <c r="F25" s="12"/>
      <c r="G25" s="26" t="s">
        <v>23</v>
      </c>
      <c r="H25" s="26"/>
      <c r="I25" s="26"/>
    </row>
    <row r="26" spans="1:9" x14ac:dyDescent="0.3">
      <c r="A26">
        <v>2</v>
      </c>
      <c r="B26" t="s">
        <v>24</v>
      </c>
      <c r="C26" t="s">
        <v>25</v>
      </c>
      <c r="D26" s="12" t="s">
        <v>26</v>
      </c>
      <c r="E26" s="12"/>
      <c r="F26" s="12"/>
      <c r="G26" s="26">
        <v>100</v>
      </c>
      <c r="H26" s="26"/>
      <c r="I26" s="26"/>
    </row>
    <row r="27" spans="1:9" x14ac:dyDescent="0.3">
      <c r="A27">
        <v>3</v>
      </c>
      <c r="B27" t="s">
        <v>24</v>
      </c>
      <c r="C27" t="s">
        <v>27</v>
      </c>
      <c r="D27" s="12" t="s">
        <v>28</v>
      </c>
      <c r="E27" s="12"/>
      <c r="F27" s="12"/>
      <c r="G27" s="26">
        <v>100</v>
      </c>
      <c r="H27" s="26"/>
      <c r="I27" s="26"/>
    </row>
    <row r="28" spans="1:9" x14ac:dyDescent="0.3">
      <c r="A28">
        <v>4</v>
      </c>
      <c r="B28" t="s">
        <v>24</v>
      </c>
      <c r="C28" t="s">
        <v>30</v>
      </c>
      <c r="D28" s="12" t="s">
        <v>31</v>
      </c>
      <c r="E28" s="12"/>
      <c r="F28" s="12"/>
      <c r="G28" s="26"/>
      <c r="H28" s="26"/>
      <c r="I28" s="26"/>
    </row>
    <row r="29" spans="1:9" x14ac:dyDescent="0.3">
      <c r="A29">
        <v>5</v>
      </c>
      <c r="B29" t="s">
        <v>24</v>
      </c>
      <c r="C29" t="s">
        <v>32</v>
      </c>
      <c r="D29" s="12" t="s">
        <v>33</v>
      </c>
      <c r="E29" s="12"/>
      <c r="F29" s="12"/>
      <c r="G29" s="26"/>
      <c r="H29" s="26"/>
      <c r="I29" s="26"/>
    </row>
    <row r="30" spans="1:9" x14ac:dyDescent="0.3">
      <c r="A30">
        <v>6</v>
      </c>
      <c r="B30" t="s">
        <v>24</v>
      </c>
      <c r="C30" t="s">
        <v>34</v>
      </c>
      <c r="D30" s="12" t="s">
        <v>35</v>
      </c>
      <c r="E30" s="12"/>
      <c r="F30" s="12"/>
      <c r="G30" s="26" t="s">
        <v>8</v>
      </c>
      <c r="H30" s="26"/>
      <c r="I30" s="26"/>
    </row>
    <row r="31" spans="1:9" x14ac:dyDescent="0.3">
      <c r="A31">
        <v>7</v>
      </c>
      <c r="B31" t="s">
        <v>24</v>
      </c>
      <c r="C31" t="s">
        <v>36</v>
      </c>
      <c r="D31" s="12" t="s">
        <v>35</v>
      </c>
      <c r="E31" s="12"/>
      <c r="F31" s="12"/>
      <c r="G31" s="26">
        <v>100</v>
      </c>
      <c r="H31" s="26"/>
      <c r="I31" s="26"/>
    </row>
    <row r="32" spans="1:9" x14ac:dyDescent="0.3">
      <c r="A32">
        <v>8</v>
      </c>
      <c r="B32" t="s">
        <v>37</v>
      </c>
      <c r="C32" t="s">
        <v>25</v>
      </c>
      <c r="D32" s="12" t="s">
        <v>26</v>
      </c>
      <c r="E32" s="12"/>
      <c r="F32" s="12"/>
      <c r="G32" s="26">
        <v>5</v>
      </c>
      <c r="H32" s="26"/>
      <c r="I32" s="26"/>
    </row>
    <row r="33" spans="1:9" x14ac:dyDescent="0.3">
      <c r="A33">
        <v>9</v>
      </c>
      <c r="B33" t="s">
        <v>37</v>
      </c>
      <c r="C33" t="s">
        <v>27</v>
      </c>
      <c r="D33" s="12" t="s">
        <v>28</v>
      </c>
      <c r="E33" s="12"/>
      <c r="F33" s="12"/>
      <c r="G33" s="26"/>
      <c r="H33" s="26"/>
      <c r="I33" s="26"/>
    </row>
    <row r="34" spans="1:9" x14ac:dyDescent="0.3">
      <c r="A34">
        <v>10</v>
      </c>
      <c r="B34" t="s">
        <v>37</v>
      </c>
      <c r="C34" t="s">
        <v>30</v>
      </c>
      <c r="D34" s="12" t="s">
        <v>31</v>
      </c>
      <c r="E34" s="12"/>
      <c r="F34" s="12"/>
      <c r="G34" s="26"/>
      <c r="H34" s="26"/>
      <c r="I34" s="26"/>
    </row>
    <row r="35" spans="1:9" x14ac:dyDescent="0.3">
      <c r="A35">
        <v>11</v>
      </c>
      <c r="B35" t="s">
        <v>37</v>
      </c>
      <c r="C35" t="s">
        <v>32</v>
      </c>
      <c r="D35" s="12" t="s">
        <v>33</v>
      </c>
      <c r="E35" s="12"/>
      <c r="F35" s="12"/>
      <c r="G35" s="26"/>
      <c r="H35" s="26"/>
      <c r="I35" s="26"/>
    </row>
    <row r="36" spans="1:9" x14ac:dyDescent="0.3">
      <c r="A36">
        <v>12</v>
      </c>
      <c r="B36" t="s">
        <v>37</v>
      </c>
      <c r="C36" t="s">
        <v>34</v>
      </c>
      <c r="D36" s="12" t="s">
        <v>35</v>
      </c>
      <c r="E36" s="12"/>
      <c r="F36" s="12"/>
      <c r="G36" s="26" t="s">
        <v>11</v>
      </c>
      <c r="H36" s="26"/>
      <c r="I36" s="26"/>
    </row>
    <row r="37" spans="1:9" x14ac:dyDescent="0.3">
      <c r="A37">
        <v>13</v>
      </c>
      <c r="B37" t="s">
        <v>37</v>
      </c>
      <c r="C37" t="s">
        <v>36</v>
      </c>
      <c r="D37" s="12" t="s">
        <v>35</v>
      </c>
      <c r="E37" s="12"/>
      <c r="F37" s="12"/>
      <c r="G37" s="26">
        <v>5</v>
      </c>
      <c r="H37" s="26"/>
      <c r="I37" s="26"/>
    </row>
    <row r="38" spans="1:9" x14ac:dyDescent="0.3">
      <c r="A38">
        <v>14</v>
      </c>
      <c r="B38" t="s">
        <v>38</v>
      </c>
      <c r="C38" t="s">
        <v>25</v>
      </c>
      <c r="D38" s="12" t="s">
        <v>39</v>
      </c>
      <c r="E38" s="12"/>
      <c r="F38" s="12"/>
      <c r="G38" s="26" t="s">
        <v>40</v>
      </c>
      <c r="H38" s="26"/>
      <c r="I38" s="26"/>
    </row>
    <row r="39" spans="1:9" x14ac:dyDescent="0.3">
      <c r="A39">
        <v>15</v>
      </c>
      <c r="B39" t="s">
        <v>38</v>
      </c>
      <c r="C39" t="s">
        <v>27</v>
      </c>
      <c r="D39" s="12" t="s">
        <v>41</v>
      </c>
      <c r="E39" s="12"/>
      <c r="F39" s="12"/>
      <c r="G39" s="26" t="s">
        <v>42</v>
      </c>
      <c r="H39" s="26"/>
      <c r="I39" s="26"/>
    </row>
    <row r="40" spans="1:9" x14ac:dyDescent="0.3">
      <c r="A40">
        <v>16</v>
      </c>
      <c r="B40" t="s">
        <v>38</v>
      </c>
      <c r="C40" t="s">
        <v>30</v>
      </c>
      <c r="D40" s="12" t="s">
        <v>31</v>
      </c>
      <c r="E40" s="12"/>
      <c r="F40" s="12"/>
      <c r="G40" s="26"/>
      <c r="H40" s="26"/>
      <c r="I40" s="26"/>
    </row>
    <row r="41" spans="1:9" x14ac:dyDescent="0.3">
      <c r="A41">
        <v>17</v>
      </c>
      <c r="B41" t="s">
        <v>38</v>
      </c>
      <c r="C41" t="s">
        <v>34</v>
      </c>
      <c r="D41" s="12" t="s">
        <v>35</v>
      </c>
      <c r="E41" s="12"/>
      <c r="F41" s="12"/>
      <c r="G41" s="26" t="s">
        <v>10</v>
      </c>
      <c r="H41" s="26"/>
      <c r="I41" s="26"/>
    </row>
    <row r="42" spans="1:9" x14ac:dyDescent="0.3">
      <c r="A42">
        <v>18</v>
      </c>
      <c r="B42" t="s">
        <v>38</v>
      </c>
      <c r="C42" t="s">
        <v>36</v>
      </c>
      <c r="D42" s="12" t="s">
        <v>35</v>
      </c>
      <c r="E42" s="12"/>
      <c r="F42" s="12"/>
      <c r="G42" s="26" t="s">
        <v>23</v>
      </c>
      <c r="H42" s="26"/>
      <c r="I42" s="26"/>
    </row>
    <row r="43" spans="1:9" x14ac:dyDescent="0.3">
      <c r="A43">
        <v>19</v>
      </c>
      <c r="B43" t="s">
        <v>43</v>
      </c>
      <c r="C43" t="s">
        <v>25</v>
      </c>
      <c r="D43" s="12" t="s">
        <v>39</v>
      </c>
      <c r="E43" s="12"/>
      <c r="F43" s="12"/>
      <c r="G43" s="26" t="s">
        <v>40</v>
      </c>
      <c r="H43" s="26"/>
      <c r="I43" s="26"/>
    </row>
    <row r="44" spans="1:9" x14ac:dyDescent="0.3">
      <c r="A44">
        <v>20</v>
      </c>
      <c r="B44" t="s">
        <v>43</v>
      </c>
      <c r="C44" t="s">
        <v>27</v>
      </c>
      <c r="D44" s="12" t="s">
        <v>41</v>
      </c>
      <c r="E44" s="12"/>
      <c r="F44" s="12"/>
      <c r="G44" s="26" t="s">
        <v>44</v>
      </c>
      <c r="H44" s="26"/>
      <c r="I44" s="26"/>
    </row>
    <row r="45" spans="1:9" x14ac:dyDescent="0.3">
      <c r="A45">
        <v>21</v>
      </c>
      <c r="B45" t="s">
        <v>43</v>
      </c>
      <c r="C45" t="s">
        <v>30</v>
      </c>
      <c r="D45" s="12" t="s">
        <v>31</v>
      </c>
      <c r="E45" s="12"/>
      <c r="F45" s="12"/>
      <c r="G45" s="26"/>
      <c r="H45" s="26"/>
      <c r="I45" s="26"/>
    </row>
    <row r="46" spans="1:9" x14ac:dyDescent="0.3">
      <c r="A46">
        <v>22</v>
      </c>
      <c r="B46" t="s">
        <v>43</v>
      </c>
      <c r="C46" t="s">
        <v>34</v>
      </c>
      <c r="D46" s="12" t="s">
        <v>35</v>
      </c>
      <c r="E46" s="12"/>
      <c r="F46" s="12"/>
      <c r="G46" s="26" t="s">
        <v>9</v>
      </c>
      <c r="H46" s="26"/>
      <c r="I46" s="26"/>
    </row>
    <row r="47" spans="1:9" x14ac:dyDescent="0.3">
      <c r="A47">
        <v>23</v>
      </c>
      <c r="B47" t="s">
        <v>43</v>
      </c>
      <c r="C47" t="s">
        <v>36</v>
      </c>
      <c r="D47" s="12" t="s">
        <v>35</v>
      </c>
      <c r="E47" s="12"/>
      <c r="F47" s="12"/>
      <c r="G47" s="26" t="s">
        <v>23</v>
      </c>
      <c r="H47" s="26"/>
      <c r="I47" s="26"/>
    </row>
    <row r="48" spans="1:9" x14ac:dyDescent="0.3">
      <c r="D48" s="9"/>
      <c r="E48" s="9"/>
      <c r="F48" s="9"/>
      <c r="G48" s="10"/>
      <c r="H48" s="10"/>
      <c r="I48" s="10"/>
    </row>
    <row r="49" spans="1:9" x14ac:dyDescent="0.3">
      <c r="D49" s="9"/>
      <c r="E49" s="9"/>
      <c r="F49" s="9"/>
      <c r="G49" s="10"/>
      <c r="H49" s="10"/>
      <c r="I49" s="10"/>
    </row>
    <row r="51" spans="1:9" x14ac:dyDescent="0.3">
      <c r="A51" s="8" t="s">
        <v>47</v>
      </c>
      <c r="B51" s="8" t="s">
        <v>34</v>
      </c>
      <c r="C51" s="8" t="s">
        <v>45</v>
      </c>
      <c r="D51" s="8" t="s">
        <v>46</v>
      </c>
    </row>
    <row r="52" spans="1:9" x14ac:dyDescent="0.3">
      <c r="A52" t="s">
        <v>48</v>
      </c>
      <c r="B52" t="s">
        <v>51</v>
      </c>
      <c r="C52">
        <v>100</v>
      </c>
      <c r="D52" s="11">
        <f>C52/C88</f>
        <v>1</v>
      </c>
    </row>
    <row r="53" spans="1:9" x14ac:dyDescent="0.3">
      <c r="A53" t="s">
        <v>49</v>
      </c>
      <c r="B53" t="s">
        <v>51</v>
      </c>
      <c r="C53">
        <v>5</v>
      </c>
      <c r="D53" s="11">
        <f>C53/C87</f>
        <v>0.83333333333333337</v>
      </c>
    </row>
    <row r="54" spans="1:9" x14ac:dyDescent="0.3">
      <c r="A54" t="s">
        <v>50</v>
      </c>
      <c r="B54" t="s">
        <v>4</v>
      </c>
      <c r="C54">
        <v>40</v>
      </c>
      <c r="D54" t="s">
        <v>51</v>
      </c>
    </row>
    <row r="55" spans="1:9" x14ac:dyDescent="0.3">
      <c r="B55" t="s">
        <v>0</v>
      </c>
      <c r="C55">
        <v>33</v>
      </c>
      <c r="D55" t="s">
        <v>51</v>
      </c>
    </row>
    <row r="56" spans="1:9" x14ac:dyDescent="0.3">
      <c r="B56" t="s">
        <v>1</v>
      </c>
      <c r="C56">
        <v>27</v>
      </c>
      <c r="D56" t="s">
        <v>51</v>
      </c>
    </row>
    <row r="57" spans="1:9" ht="15.6" x14ac:dyDescent="0.3">
      <c r="A57" t="s">
        <v>52</v>
      </c>
      <c r="B57" s="2" t="s">
        <v>6</v>
      </c>
      <c r="C57" s="2">
        <v>15</v>
      </c>
      <c r="D57" t="s">
        <v>51</v>
      </c>
    </row>
    <row r="58" spans="1:9" ht="15.6" x14ac:dyDescent="0.3">
      <c r="B58" s="2" t="s">
        <v>5</v>
      </c>
      <c r="C58" s="2">
        <v>20</v>
      </c>
      <c r="D58" t="s">
        <v>51</v>
      </c>
    </row>
    <row r="59" spans="1:9" ht="15.6" x14ac:dyDescent="0.3">
      <c r="B59" s="2" t="s">
        <v>2</v>
      </c>
      <c r="C59" s="2">
        <v>25</v>
      </c>
      <c r="D59" t="s">
        <v>51</v>
      </c>
    </row>
    <row r="60" spans="1:9" ht="15.6" x14ac:dyDescent="0.3">
      <c r="B60" s="2" t="s">
        <v>7</v>
      </c>
      <c r="C60" s="2">
        <v>10</v>
      </c>
      <c r="D60" t="s">
        <v>51</v>
      </c>
    </row>
    <row r="61" spans="1:9" ht="15.6" x14ac:dyDescent="0.3">
      <c r="B61" s="2" t="s">
        <v>3</v>
      </c>
      <c r="C61" s="2">
        <v>30</v>
      </c>
      <c r="D61" t="s">
        <v>51</v>
      </c>
    </row>
    <row r="63" spans="1:9" x14ac:dyDescent="0.3">
      <c r="A63" t="s">
        <v>53</v>
      </c>
    </row>
    <row r="65" spans="1:5" x14ac:dyDescent="0.3">
      <c r="A65" t="s">
        <v>54</v>
      </c>
    </row>
    <row r="67" spans="1:5" x14ac:dyDescent="0.3">
      <c r="A67" s="8" t="s">
        <v>21</v>
      </c>
      <c r="B67" s="8" t="s">
        <v>12</v>
      </c>
    </row>
    <row r="68" spans="1:5" x14ac:dyDescent="0.3">
      <c r="A68" t="s">
        <v>6</v>
      </c>
      <c r="B68">
        <v>5</v>
      </c>
    </row>
    <row r="69" spans="1:5" x14ac:dyDescent="0.3">
      <c r="A69" t="s">
        <v>5</v>
      </c>
      <c r="B69">
        <v>5</v>
      </c>
    </row>
    <row r="70" spans="1:5" x14ac:dyDescent="0.3">
      <c r="A70" t="s">
        <v>2</v>
      </c>
      <c r="B70">
        <v>3</v>
      </c>
    </row>
    <row r="71" spans="1:5" x14ac:dyDescent="0.3">
      <c r="A71" t="s">
        <v>7</v>
      </c>
      <c r="B71">
        <v>5</v>
      </c>
    </row>
    <row r="72" spans="1:5" x14ac:dyDescent="0.3">
      <c r="A72" t="s">
        <v>3</v>
      </c>
      <c r="B72">
        <v>2</v>
      </c>
    </row>
    <row r="74" spans="1:5" x14ac:dyDescent="0.3">
      <c r="A74" t="s">
        <v>59</v>
      </c>
    </row>
    <row r="76" spans="1:5" x14ac:dyDescent="0.3">
      <c r="A76" s="8" t="s">
        <v>21</v>
      </c>
      <c r="B76" s="8" t="s">
        <v>55</v>
      </c>
      <c r="C76" s="8" t="s">
        <v>56</v>
      </c>
      <c r="D76" s="8" t="s">
        <v>57</v>
      </c>
      <c r="E76" s="8" t="s">
        <v>58</v>
      </c>
    </row>
    <row r="77" spans="1:5" x14ac:dyDescent="0.3">
      <c r="A77" t="s">
        <v>6</v>
      </c>
      <c r="B77" t="s">
        <v>4</v>
      </c>
      <c r="C77" t="s">
        <v>60</v>
      </c>
      <c r="D77" t="s">
        <v>63</v>
      </c>
      <c r="E77" t="s">
        <v>68</v>
      </c>
    </row>
    <row r="78" spans="1:5" x14ac:dyDescent="0.3">
      <c r="A78" t="s">
        <v>5</v>
      </c>
      <c r="B78" t="s">
        <v>1</v>
      </c>
      <c r="C78" t="s">
        <v>61</v>
      </c>
      <c r="D78" t="s">
        <v>64</v>
      </c>
      <c r="E78" t="s">
        <v>69</v>
      </c>
    </row>
    <row r="79" spans="1:5" x14ac:dyDescent="0.3">
      <c r="A79" t="s">
        <v>2</v>
      </c>
      <c r="B79" t="s">
        <v>0</v>
      </c>
      <c r="C79" t="s">
        <v>62</v>
      </c>
      <c r="D79" t="s">
        <v>65</v>
      </c>
      <c r="E79" t="s">
        <v>70</v>
      </c>
    </row>
    <row r="80" spans="1:5" x14ac:dyDescent="0.3">
      <c r="A80" t="s">
        <v>7</v>
      </c>
      <c r="B80" t="s">
        <v>4</v>
      </c>
      <c r="C80" t="s">
        <v>60</v>
      </c>
      <c r="D80" t="s">
        <v>66</v>
      </c>
      <c r="E80" t="s">
        <v>68</v>
      </c>
    </row>
    <row r="81" spans="1:5" x14ac:dyDescent="0.3">
      <c r="A81" t="s">
        <v>3</v>
      </c>
      <c r="B81" t="s">
        <v>4</v>
      </c>
      <c r="C81" t="s">
        <v>62</v>
      </c>
      <c r="D81" t="s">
        <v>67</v>
      </c>
      <c r="E81" t="s">
        <v>68</v>
      </c>
    </row>
    <row r="82" spans="1:5" x14ac:dyDescent="0.3">
      <c r="A82" t="s">
        <v>71</v>
      </c>
      <c r="B82" t="s">
        <v>71</v>
      </c>
      <c r="C82" t="s">
        <v>71</v>
      </c>
      <c r="D82" t="s">
        <v>71</v>
      </c>
      <c r="E82" t="s">
        <v>71</v>
      </c>
    </row>
    <row r="84" spans="1:5" x14ac:dyDescent="0.3">
      <c r="A84" t="s">
        <v>72</v>
      </c>
    </row>
    <row r="86" spans="1:5" x14ac:dyDescent="0.3">
      <c r="A86" s="16" t="s">
        <v>75</v>
      </c>
      <c r="B86" s="16"/>
      <c r="C86" s="8" t="s">
        <v>73</v>
      </c>
    </row>
    <row r="87" spans="1:5" x14ac:dyDescent="0.3">
      <c r="A87" s="12" t="s">
        <v>74</v>
      </c>
      <c r="B87" s="12"/>
      <c r="C87">
        <v>6</v>
      </c>
    </row>
    <row r="88" spans="1:5" x14ac:dyDescent="0.3">
      <c r="A88" t="s">
        <v>8</v>
      </c>
      <c r="C88">
        <v>100</v>
      </c>
    </row>
  </sheetData>
  <mergeCells count="59">
    <mergeCell ref="D46:F46"/>
    <mergeCell ref="G46:I46"/>
    <mergeCell ref="D47:F47"/>
    <mergeCell ref="G47:I47"/>
    <mergeCell ref="D43:F43"/>
    <mergeCell ref="G43:I43"/>
    <mergeCell ref="D44:F44"/>
    <mergeCell ref="G44:I44"/>
    <mergeCell ref="D45:F45"/>
    <mergeCell ref="G45:I45"/>
    <mergeCell ref="G38:I38"/>
    <mergeCell ref="G39:I39"/>
    <mergeCell ref="G40:I40"/>
    <mergeCell ref="G41:I41"/>
    <mergeCell ref="G42:I42"/>
    <mergeCell ref="D41:F41"/>
    <mergeCell ref="D42:F42"/>
    <mergeCell ref="D38:F38"/>
    <mergeCell ref="D39:F39"/>
    <mergeCell ref="D40:F40"/>
    <mergeCell ref="G37:I37"/>
    <mergeCell ref="D33:F33"/>
    <mergeCell ref="D34:F34"/>
    <mergeCell ref="D35:F35"/>
    <mergeCell ref="D36:F36"/>
    <mergeCell ref="D37:F37"/>
    <mergeCell ref="G35:I35"/>
    <mergeCell ref="G36:I36"/>
    <mergeCell ref="G33:I33"/>
    <mergeCell ref="G34:I34"/>
    <mergeCell ref="D32:F32"/>
    <mergeCell ref="G25:I25"/>
    <mergeCell ref="G26:I26"/>
    <mergeCell ref="G27:I27"/>
    <mergeCell ref="G28:I28"/>
    <mergeCell ref="G32:I32"/>
    <mergeCell ref="D28:F28"/>
    <mergeCell ref="D29:F29"/>
    <mergeCell ref="D30:F30"/>
    <mergeCell ref="D31:F31"/>
    <mergeCell ref="G29:I29"/>
    <mergeCell ref="G30:I30"/>
    <mergeCell ref="G31:I31"/>
    <mergeCell ref="A87:B87"/>
    <mergeCell ref="B1:I1"/>
    <mergeCell ref="D6:F6"/>
    <mergeCell ref="G6:I6"/>
    <mergeCell ref="A86:B86"/>
    <mergeCell ref="A21:F21"/>
    <mergeCell ref="A22:F22"/>
    <mergeCell ref="B2:I5"/>
    <mergeCell ref="B7:C14"/>
    <mergeCell ref="B6:C6"/>
    <mergeCell ref="A23:C23"/>
    <mergeCell ref="D24:F24"/>
    <mergeCell ref="D25:F25"/>
    <mergeCell ref="D26:F26"/>
    <mergeCell ref="D27:F27"/>
    <mergeCell ref="G24:I24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Process Insight</vt:lpstr>
      <vt:lpstr>Department Insight</vt:lpstr>
      <vt:lpstr>Blad3</vt:lpstr>
      <vt:lpstr>'Department Insight'!Afdrukbereik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Jeroenski</dc:creator>
  <cp:lastModifiedBy>Jeroenski</cp:lastModifiedBy>
  <dcterms:created xsi:type="dcterms:W3CDTF">2015-09-15T18:37:33Z</dcterms:created>
  <dcterms:modified xsi:type="dcterms:W3CDTF">2015-09-16T22:29:10Z</dcterms:modified>
</cp:coreProperties>
</file>