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8"/>
  <workbookPr/>
  <mc:AlternateContent xmlns:mc="http://schemas.openxmlformats.org/markup-compatibility/2006">
    <mc:Choice Requires="x15">
      <x15ac:absPath xmlns:x15ac="http://schemas.microsoft.com/office/spreadsheetml/2010/11/ac" url="C:\Users\wiyu\Documents\Zip08\2022 Q4 Fall_Harvard\Assignment\Assignment00\"/>
    </mc:Choice>
  </mc:AlternateContent>
  <xr:revisionPtr revIDLastSave="0" documentId="13_ncr:1_{4B4E3E3D-9A07-44CF-A6A7-12B6F40CD288}" xr6:coauthVersionLast="36" xr6:coauthVersionMax="36" xr10:uidLastSave="{00000000-0000-0000-0000-000000000000}"/>
  <bookViews>
    <workbookView xWindow="0" yWindow="0" windowWidth="25200" windowHeight="11988" tabRatio="383" xr2:uid="{00000000-000D-0000-FFFF-FFFF00000000}"/>
  </bookViews>
  <sheets>
    <sheet name="W02b_homeprice" sheetId="1" r:id="rId1"/>
    <sheet name="description" sheetId="2" r:id="rId2"/>
    <sheet name="matrix_multiplication" sheetId="3" r:id="rId3"/>
  </sheets>
  <calcPr calcId="191029" concurrentCalc="0"/>
</workbook>
</file>

<file path=xl/calcChain.xml><?xml version="1.0" encoding="utf-8"?>
<calcChain xmlns="http://schemas.openxmlformats.org/spreadsheetml/2006/main">
  <c r="M8" i="3" l="1"/>
  <c r="M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7" i="3"/>
  <c r="C7" i="3"/>
  <c r="D7" i="3"/>
  <c r="E7" i="3"/>
  <c r="F7" i="3"/>
  <c r="G7" i="3"/>
  <c r="H7" i="3"/>
  <c r="I7" i="3"/>
  <c r="C8" i="3"/>
  <c r="D8" i="3"/>
  <c r="E8" i="3"/>
  <c r="F8" i="3"/>
  <c r="G8" i="3"/>
  <c r="H8" i="3"/>
  <c r="I8" i="3"/>
  <c r="C9" i="3"/>
  <c r="D9" i="3"/>
  <c r="E9" i="3"/>
  <c r="F9" i="3"/>
  <c r="G9" i="3"/>
  <c r="H9" i="3"/>
  <c r="I9" i="3"/>
  <c r="C10" i="3"/>
  <c r="D10" i="3"/>
  <c r="E10" i="3"/>
  <c r="F10" i="3"/>
  <c r="G10" i="3"/>
  <c r="H10" i="3"/>
  <c r="I10" i="3"/>
  <c r="C11" i="3"/>
  <c r="D11" i="3"/>
  <c r="E11" i="3"/>
  <c r="F11" i="3"/>
  <c r="G11" i="3"/>
  <c r="H11" i="3"/>
  <c r="I11" i="3"/>
  <c r="C12" i="3"/>
  <c r="M12" i="3"/>
  <c r="D12" i="3"/>
  <c r="E12" i="3"/>
  <c r="F12" i="3"/>
  <c r="G12" i="3"/>
  <c r="H12" i="3"/>
  <c r="I12" i="3"/>
  <c r="C13" i="3"/>
  <c r="D13" i="3"/>
  <c r="E13" i="3"/>
  <c r="F13" i="3"/>
  <c r="G13" i="3"/>
  <c r="H13" i="3"/>
  <c r="I13" i="3"/>
  <c r="C14" i="3"/>
  <c r="D14" i="3"/>
  <c r="E14" i="3"/>
  <c r="F14" i="3"/>
  <c r="G14" i="3"/>
  <c r="H14" i="3"/>
  <c r="I14" i="3"/>
  <c r="C15" i="3"/>
  <c r="D15" i="3"/>
  <c r="E15" i="3"/>
  <c r="F15" i="3"/>
  <c r="G15" i="3"/>
  <c r="H15" i="3"/>
  <c r="I15" i="3"/>
  <c r="C16" i="3"/>
  <c r="D16" i="3"/>
  <c r="E16" i="3"/>
  <c r="F16" i="3"/>
  <c r="G16" i="3"/>
  <c r="H16" i="3"/>
  <c r="I16" i="3"/>
  <c r="C17" i="3"/>
  <c r="D17" i="3"/>
  <c r="E17" i="3"/>
  <c r="F17" i="3"/>
  <c r="G17" i="3"/>
  <c r="H17" i="3"/>
  <c r="I17" i="3"/>
  <c r="C18" i="3"/>
  <c r="D18" i="3"/>
  <c r="E18" i="3"/>
  <c r="F18" i="3"/>
  <c r="G18" i="3"/>
  <c r="H18" i="3"/>
  <c r="I18" i="3"/>
  <c r="C19" i="3"/>
  <c r="D19" i="3"/>
  <c r="E19" i="3"/>
  <c r="F19" i="3"/>
  <c r="G19" i="3"/>
  <c r="H19" i="3"/>
  <c r="I19" i="3"/>
  <c r="C20" i="3"/>
  <c r="D20" i="3"/>
  <c r="E20" i="3"/>
  <c r="F20" i="3"/>
  <c r="G20" i="3"/>
  <c r="H20" i="3"/>
  <c r="I20" i="3"/>
  <c r="C21" i="3"/>
  <c r="D21" i="3"/>
  <c r="E21" i="3"/>
  <c r="F21" i="3"/>
  <c r="G21" i="3"/>
  <c r="H21" i="3"/>
  <c r="I21" i="3"/>
  <c r="C22" i="3"/>
  <c r="D22" i="3"/>
  <c r="E22" i="3"/>
  <c r="F22" i="3"/>
  <c r="G22" i="3"/>
  <c r="H22" i="3"/>
  <c r="I22" i="3"/>
  <c r="C23" i="3"/>
  <c r="D23" i="3"/>
  <c r="E23" i="3"/>
  <c r="F23" i="3"/>
  <c r="G23" i="3"/>
  <c r="H23" i="3"/>
  <c r="I23" i="3"/>
  <c r="C24" i="3"/>
  <c r="M24" i="3"/>
  <c r="D24" i="3"/>
  <c r="E24" i="3"/>
  <c r="F24" i="3"/>
  <c r="G24" i="3"/>
  <c r="H24" i="3"/>
  <c r="I24" i="3"/>
  <c r="C25" i="3"/>
  <c r="D25" i="3"/>
  <c r="E25" i="3"/>
  <c r="F25" i="3"/>
  <c r="G25" i="3"/>
  <c r="H25" i="3"/>
  <c r="I25" i="3"/>
  <c r="C26" i="3"/>
  <c r="D26" i="3"/>
  <c r="E26" i="3"/>
  <c r="F26" i="3"/>
  <c r="G26" i="3"/>
  <c r="H26" i="3"/>
  <c r="I26" i="3"/>
  <c r="C27" i="3"/>
  <c r="D27" i="3"/>
  <c r="E27" i="3"/>
  <c r="F27" i="3"/>
  <c r="G27" i="3"/>
  <c r="H27" i="3"/>
  <c r="I27" i="3"/>
  <c r="C28" i="3"/>
  <c r="D28" i="3"/>
  <c r="E28" i="3"/>
  <c r="F28" i="3"/>
  <c r="G28" i="3"/>
  <c r="H28" i="3"/>
  <c r="I28" i="3"/>
  <c r="C29" i="3"/>
  <c r="D29" i="3"/>
  <c r="E29" i="3"/>
  <c r="F29" i="3"/>
  <c r="G29" i="3"/>
  <c r="H29" i="3"/>
  <c r="I29" i="3"/>
  <c r="C30" i="3"/>
  <c r="D30" i="3"/>
  <c r="E30" i="3"/>
  <c r="F30" i="3"/>
  <c r="G30" i="3"/>
  <c r="H30" i="3"/>
  <c r="I30" i="3"/>
  <c r="C31" i="3"/>
  <c r="D31" i="3"/>
  <c r="E31" i="3"/>
  <c r="F31" i="3"/>
  <c r="G31" i="3"/>
  <c r="H31" i="3"/>
  <c r="I31" i="3"/>
  <c r="C32" i="3"/>
  <c r="D32" i="3"/>
  <c r="E32" i="3"/>
  <c r="F32" i="3"/>
  <c r="G32" i="3"/>
  <c r="H32" i="3"/>
  <c r="I32" i="3"/>
  <c r="C33" i="3"/>
  <c r="D33" i="3"/>
  <c r="E33" i="3"/>
  <c r="F33" i="3"/>
  <c r="G33" i="3"/>
  <c r="H33" i="3"/>
  <c r="I33" i="3"/>
  <c r="C34" i="3"/>
  <c r="D34" i="3"/>
  <c r="E34" i="3"/>
  <c r="F34" i="3"/>
  <c r="G34" i="3"/>
  <c r="H34" i="3"/>
  <c r="I34" i="3"/>
  <c r="C35" i="3"/>
  <c r="D35" i="3"/>
  <c r="E35" i="3"/>
  <c r="F35" i="3"/>
  <c r="G35" i="3"/>
  <c r="H35" i="3"/>
  <c r="I35" i="3"/>
  <c r="C36" i="3"/>
  <c r="M36" i="3"/>
  <c r="D36" i="3"/>
  <c r="E36" i="3"/>
  <c r="F36" i="3"/>
  <c r="G36" i="3"/>
  <c r="H36" i="3"/>
  <c r="I36" i="3"/>
  <c r="C37" i="3"/>
  <c r="D37" i="3"/>
  <c r="E37" i="3"/>
  <c r="F37" i="3"/>
  <c r="G37" i="3"/>
  <c r="H37" i="3"/>
  <c r="I37" i="3"/>
  <c r="C38" i="3"/>
  <c r="D38" i="3"/>
  <c r="E38" i="3"/>
  <c r="F38" i="3"/>
  <c r="G38" i="3"/>
  <c r="H38" i="3"/>
  <c r="I38" i="3"/>
  <c r="C39" i="3"/>
  <c r="D39" i="3"/>
  <c r="E39" i="3"/>
  <c r="F39" i="3"/>
  <c r="G39" i="3"/>
  <c r="H39" i="3"/>
  <c r="I39" i="3"/>
  <c r="C40" i="3"/>
  <c r="D40" i="3"/>
  <c r="E40" i="3"/>
  <c r="F40" i="3"/>
  <c r="G40" i="3"/>
  <c r="H40" i="3"/>
  <c r="I40" i="3"/>
  <c r="C41" i="3"/>
  <c r="D41" i="3"/>
  <c r="E41" i="3"/>
  <c r="F41" i="3"/>
  <c r="G41" i="3"/>
  <c r="H41" i="3"/>
  <c r="I41" i="3"/>
  <c r="C42" i="3"/>
  <c r="D42" i="3"/>
  <c r="E42" i="3"/>
  <c r="F42" i="3"/>
  <c r="G42" i="3"/>
  <c r="H42" i="3"/>
  <c r="I42" i="3"/>
  <c r="C43" i="3"/>
  <c r="D43" i="3"/>
  <c r="E43" i="3"/>
  <c r="F43" i="3"/>
  <c r="G43" i="3"/>
  <c r="H43" i="3"/>
  <c r="I43" i="3"/>
  <c r="C44" i="3"/>
  <c r="D44" i="3"/>
  <c r="E44" i="3"/>
  <c r="F44" i="3"/>
  <c r="G44" i="3"/>
  <c r="H44" i="3"/>
  <c r="I44" i="3"/>
  <c r="C45" i="3"/>
  <c r="D45" i="3"/>
  <c r="E45" i="3"/>
  <c r="F45" i="3"/>
  <c r="G45" i="3"/>
  <c r="H45" i="3"/>
  <c r="I45" i="3"/>
  <c r="C46" i="3"/>
  <c r="D46" i="3"/>
  <c r="E46" i="3"/>
  <c r="F46" i="3"/>
  <c r="G46" i="3"/>
  <c r="H46" i="3"/>
  <c r="I46" i="3"/>
  <c r="C47" i="3"/>
  <c r="D47" i="3"/>
  <c r="E47" i="3"/>
  <c r="F47" i="3"/>
  <c r="G47" i="3"/>
  <c r="H47" i="3"/>
  <c r="I47" i="3"/>
  <c r="C48" i="3"/>
  <c r="M48" i="3"/>
  <c r="D48" i="3"/>
  <c r="E48" i="3"/>
  <c r="F48" i="3"/>
  <c r="G48" i="3"/>
  <c r="H48" i="3"/>
  <c r="I48" i="3"/>
  <c r="C49" i="3"/>
  <c r="D49" i="3"/>
  <c r="E49" i="3"/>
  <c r="F49" i="3"/>
  <c r="G49" i="3"/>
  <c r="H49" i="3"/>
  <c r="I49" i="3"/>
  <c r="C50" i="3"/>
  <c r="D50" i="3"/>
  <c r="E50" i="3"/>
  <c r="F50" i="3"/>
  <c r="G50" i="3"/>
  <c r="H50" i="3"/>
  <c r="I50" i="3"/>
  <c r="C51" i="3"/>
  <c r="D51" i="3"/>
  <c r="E51" i="3"/>
  <c r="F51" i="3"/>
  <c r="G51" i="3"/>
  <c r="H51" i="3"/>
  <c r="I51" i="3"/>
  <c r="C52" i="3"/>
  <c r="D52" i="3"/>
  <c r="E52" i="3"/>
  <c r="F52" i="3"/>
  <c r="G52" i="3"/>
  <c r="H52" i="3"/>
  <c r="I52" i="3"/>
  <c r="C53" i="3"/>
  <c r="D53" i="3"/>
  <c r="E53" i="3"/>
  <c r="F53" i="3"/>
  <c r="G53" i="3"/>
  <c r="H53" i="3"/>
  <c r="I53" i="3"/>
  <c r="C54" i="3"/>
  <c r="D54" i="3"/>
  <c r="E54" i="3"/>
  <c r="F54" i="3"/>
  <c r="G54" i="3"/>
  <c r="H54" i="3"/>
  <c r="I54" i="3"/>
  <c r="C55" i="3"/>
  <c r="D55" i="3"/>
  <c r="E55" i="3"/>
  <c r="F55" i="3"/>
  <c r="G55" i="3"/>
  <c r="H55" i="3"/>
  <c r="I55" i="3"/>
  <c r="C56" i="3"/>
  <c r="D56" i="3"/>
  <c r="E56" i="3"/>
  <c r="F56" i="3"/>
  <c r="G56" i="3"/>
  <c r="H56" i="3"/>
  <c r="I56" i="3"/>
  <c r="C57" i="3"/>
  <c r="D57" i="3"/>
  <c r="E57" i="3"/>
  <c r="F57" i="3"/>
  <c r="G57" i="3"/>
  <c r="H57" i="3"/>
  <c r="I57" i="3"/>
  <c r="C58" i="3"/>
  <c r="D58" i="3"/>
  <c r="E58" i="3"/>
  <c r="F58" i="3"/>
  <c r="G58" i="3"/>
  <c r="H58" i="3"/>
  <c r="I58" i="3"/>
  <c r="C59" i="3"/>
  <c r="D59" i="3"/>
  <c r="E59" i="3"/>
  <c r="F59" i="3"/>
  <c r="G59" i="3"/>
  <c r="H59" i="3"/>
  <c r="I59" i="3"/>
  <c r="C60" i="3"/>
  <c r="M60" i="3"/>
  <c r="D60" i="3"/>
  <c r="E60" i="3"/>
  <c r="F60" i="3"/>
  <c r="G60" i="3"/>
  <c r="H60" i="3"/>
  <c r="I60" i="3"/>
  <c r="C61" i="3"/>
  <c r="D61" i="3"/>
  <c r="E61" i="3"/>
  <c r="F61" i="3"/>
  <c r="G61" i="3"/>
  <c r="H61" i="3"/>
  <c r="I61" i="3"/>
  <c r="C62" i="3"/>
  <c r="D62" i="3"/>
  <c r="E62" i="3"/>
  <c r="F62" i="3"/>
  <c r="G62" i="3"/>
  <c r="H62" i="3"/>
  <c r="I62" i="3"/>
  <c r="C63" i="3"/>
  <c r="D63" i="3"/>
  <c r="E63" i="3"/>
  <c r="F63" i="3"/>
  <c r="G63" i="3"/>
  <c r="H63" i="3"/>
  <c r="I63" i="3"/>
  <c r="C64" i="3"/>
  <c r="D64" i="3"/>
  <c r="E64" i="3"/>
  <c r="F64" i="3"/>
  <c r="G64" i="3"/>
  <c r="H64" i="3"/>
  <c r="I64" i="3"/>
  <c r="C65" i="3"/>
  <c r="D65" i="3"/>
  <c r="E65" i="3"/>
  <c r="F65" i="3"/>
  <c r="G65" i="3"/>
  <c r="H65" i="3"/>
  <c r="I65" i="3"/>
  <c r="C66" i="3"/>
  <c r="D66" i="3"/>
  <c r="E66" i="3"/>
  <c r="F66" i="3"/>
  <c r="G66" i="3"/>
  <c r="H66" i="3"/>
  <c r="I66" i="3"/>
  <c r="C67" i="3"/>
  <c r="D67" i="3"/>
  <c r="E67" i="3"/>
  <c r="F67" i="3"/>
  <c r="G67" i="3"/>
  <c r="H67" i="3"/>
  <c r="I67" i="3"/>
  <c r="C68" i="3"/>
  <c r="D68" i="3"/>
  <c r="E68" i="3"/>
  <c r="F68" i="3"/>
  <c r="G68" i="3"/>
  <c r="H68" i="3"/>
  <c r="I68" i="3"/>
  <c r="C69" i="3"/>
  <c r="D69" i="3"/>
  <c r="E69" i="3"/>
  <c r="F69" i="3"/>
  <c r="G69" i="3"/>
  <c r="H69" i="3"/>
  <c r="I69" i="3"/>
  <c r="C70" i="3"/>
  <c r="D70" i="3"/>
  <c r="E70" i="3"/>
  <c r="F70" i="3"/>
  <c r="G70" i="3"/>
  <c r="H70" i="3"/>
  <c r="I70" i="3"/>
  <c r="C71" i="3"/>
  <c r="D71" i="3"/>
  <c r="E71" i="3"/>
  <c r="F71" i="3"/>
  <c r="G71" i="3"/>
  <c r="H71" i="3"/>
  <c r="I71" i="3"/>
  <c r="C72" i="3"/>
  <c r="M72" i="3"/>
  <c r="D72" i="3"/>
  <c r="E72" i="3"/>
  <c r="F72" i="3"/>
  <c r="G72" i="3"/>
  <c r="H72" i="3"/>
  <c r="I72" i="3"/>
  <c r="C73" i="3"/>
  <c r="D73" i="3"/>
  <c r="E73" i="3"/>
  <c r="F73" i="3"/>
  <c r="G73" i="3"/>
  <c r="H73" i="3"/>
  <c r="I73" i="3"/>
  <c r="C74" i="3"/>
  <c r="D74" i="3"/>
  <c r="E74" i="3"/>
  <c r="F74" i="3"/>
  <c r="G74" i="3"/>
  <c r="H74" i="3"/>
  <c r="I74" i="3"/>
  <c r="C75" i="3"/>
  <c r="D75" i="3"/>
  <c r="E75" i="3"/>
  <c r="F75" i="3"/>
  <c r="G75" i="3"/>
  <c r="H75" i="3"/>
  <c r="I75" i="3"/>
  <c r="C76" i="3"/>
  <c r="D76" i="3"/>
  <c r="E76" i="3"/>
  <c r="F76" i="3"/>
  <c r="G76" i="3"/>
  <c r="H76" i="3"/>
  <c r="I76" i="3"/>
  <c r="C77" i="3"/>
  <c r="D77" i="3"/>
  <c r="E77" i="3"/>
  <c r="F77" i="3"/>
  <c r="G77" i="3"/>
  <c r="H77" i="3"/>
  <c r="I77" i="3"/>
  <c r="C78" i="3"/>
  <c r="D78" i="3"/>
  <c r="E78" i="3"/>
  <c r="F78" i="3"/>
  <c r="G78" i="3"/>
  <c r="H78" i="3"/>
  <c r="I78" i="3"/>
  <c r="C79" i="3"/>
  <c r="D79" i="3"/>
  <c r="E79" i="3"/>
  <c r="F79" i="3"/>
  <c r="G79" i="3"/>
  <c r="H79" i="3"/>
  <c r="I79" i="3"/>
  <c r="C80" i="3"/>
  <c r="D80" i="3"/>
  <c r="E80" i="3"/>
  <c r="F80" i="3"/>
  <c r="G80" i="3"/>
  <c r="H80" i="3"/>
  <c r="I80" i="3"/>
  <c r="C81" i="3"/>
  <c r="D81" i="3"/>
  <c r="E81" i="3"/>
  <c r="F81" i="3"/>
  <c r="G81" i="3"/>
  <c r="H81" i="3"/>
  <c r="I81" i="3"/>
  <c r="C82" i="3"/>
  <c r="D82" i="3"/>
  <c r="E82" i="3"/>
  <c r="F82" i="3"/>
  <c r="G82" i="3"/>
  <c r="H82" i="3"/>
  <c r="I82" i="3"/>
  <c r="C83" i="3"/>
  <c r="D83" i="3"/>
  <c r="E83" i="3"/>
  <c r="F83" i="3"/>
  <c r="G83" i="3"/>
  <c r="H83" i="3"/>
  <c r="I83" i="3"/>
  <c r="C84" i="3"/>
  <c r="M84" i="3"/>
  <c r="D84" i="3"/>
  <c r="E84" i="3"/>
  <c r="F84" i="3"/>
  <c r="G84" i="3"/>
  <c r="H84" i="3"/>
  <c r="I84" i="3"/>
  <c r="C85" i="3"/>
  <c r="D85" i="3"/>
  <c r="E85" i="3"/>
  <c r="F85" i="3"/>
  <c r="G85" i="3"/>
  <c r="H85" i="3"/>
  <c r="I85" i="3"/>
  <c r="C86" i="3"/>
  <c r="D86" i="3"/>
  <c r="E86" i="3"/>
  <c r="F86" i="3"/>
  <c r="G86" i="3"/>
  <c r="H86" i="3"/>
  <c r="I86" i="3"/>
  <c r="C87" i="3"/>
  <c r="D87" i="3"/>
  <c r="E87" i="3"/>
  <c r="F87" i="3"/>
  <c r="G87" i="3"/>
  <c r="H87" i="3"/>
  <c r="I87" i="3"/>
  <c r="C88" i="3"/>
  <c r="D88" i="3"/>
  <c r="E88" i="3"/>
  <c r="F88" i="3"/>
  <c r="G88" i="3"/>
  <c r="H88" i="3"/>
  <c r="I88" i="3"/>
  <c r="C89" i="3"/>
  <c r="D89" i="3"/>
  <c r="E89" i="3"/>
  <c r="F89" i="3"/>
  <c r="G89" i="3"/>
  <c r="H89" i="3"/>
  <c r="I89" i="3"/>
  <c r="C90" i="3"/>
  <c r="D90" i="3"/>
  <c r="E90" i="3"/>
  <c r="F90" i="3"/>
  <c r="G90" i="3"/>
  <c r="H90" i="3"/>
  <c r="I90" i="3"/>
  <c r="C91" i="3"/>
  <c r="D91" i="3"/>
  <c r="E91" i="3"/>
  <c r="F91" i="3"/>
  <c r="G91" i="3"/>
  <c r="H91" i="3"/>
  <c r="I91" i="3"/>
  <c r="C92" i="3"/>
  <c r="D92" i="3"/>
  <c r="E92" i="3"/>
  <c r="F92" i="3"/>
  <c r="G92" i="3"/>
  <c r="H92" i="3"/>
  <c r="I92" i="3"/>
  <c r="C93" i="3"/>
  <c r="D93" i="3"/>
  <c r="E93" i="3"/>
  <c r="F93" i="3"/>
  <c r="G93" i="3"/>
  <c r="H93" i="3"/>
  <c r="I93" i="3"/>
  <c r="C94" i="3"/>
  <c r="D94" i="3"/>
  <c r="E94" i="3"/>
  <c r="F94" i="3"/>
  <c r="G94" i="3"/>
  <c r="H94" i="3"/>
  <c r="I94" i="3"/>
  <c r="C95" i="3"/>
  <c r="D95" i="3"/>
  <c r="E95" i="3"/>
  <c r="F95" i="3"/>
  <c r="G95" i="3"/>
  <c r="H95" i="3"/>
  <c r="I95" i="3"/>
  <c r="C96" i="3"/>
  <c r="M96" i="3"/>
  <c r="D96" i="3"/>
  <c r="E96" i="3"/>
  <c r="F96" i="3"/>
  <c r="G96" i="3"/>
  <c r="H96" i="3"/>
  <c r="I96" i="3"/>
  <c r="C97" i="3"/>
  <c r="D97" i="3"/>
  <c r="E97" i="3"/>
  <c r="F97" i="3"/>
  <c r="G97" i="3"/>
  <c r="H97" i="3"/>
  <c r="I97" i="3"/>
  <c r="C98" i="3"/>
  <c r="D98" i="3"/>
  <c r="E98" i="3"/>
  <c r="F98" i="3"/>
  <c r="G98" i="3"/>
  <c r="H98" i="3"/>
  <c r="I98" i="3"/>
  <c r="C99" i="3"/>
  <c r="D99" i="3"/>
  <c r="E99" i="3"/>
  <c r="F99" i="3"/>
  <c r="G99" i="3"/>
  <c r="H99" i="3"/>
  <c r="I99" i="3"/>
  <c r="C100" i="3"/>
  <c r="D100" i="3"/>
  <c r="E100" i="3"/>
  <c r="F100" i="3"/>
  <c r="G100" i="3"/>
  <c r="H100" i="3"/>
  <c r="I100" i="3"/>
  <c r="C101" i="3"/>
  <c r="D101" i="3"/>
  <c r="E101" i="3"/>
  <c r="F101" i="3"/>
  <c r="G101" i="3"/>
  <c r="H101" i="3"/>
  <c r="I101" i="3"/>
  <c r="C102" i="3"/>
  <c r="D102" i="3"/>
  <c r="E102" i="3"/>
  <c r="F102" i="3"/>
  <c r="G102" i="3"/>
  <c r="H102" i="3"/>
  <c r="I102" i="3"/>
  <c r="C103" i="3"/>
  <c r="D103" i="3"/>
  <c r="E103" i="3"/>
  <c r="F103" i="3"/>
  <c r="G103" i="3"/>
  <c r="H103" i="3"/>
  <c r="I103" i="3"/>
  <c r="C104" i="3"/>
  <c r="D104" i="3"/>
  <c r="E104" i="3"/>
  <c r="F104" i="3"/>
  <c r="G104" i="3"/>
  <c r="H104" i="3"/>
  <c r="I104" i="3"/>
  <c r="C105" i="3"/>
  <c r="D105" i="3"/>
  <c r="E105" i="3"/>
  <c r="F105" i="3"/>
  <c r="G105" i="3"/>
  <c r="H105" i="3"/>
  <c r="I105" i="3"/>
  <c r="C106" i="3"/>
  <c r="D106" i="3"/>
  <c r="E106" i="3"/>
  <c r="F106" i="3"/>
  <c r="G106" i="3"/>
  <c r="H106" i="3"/>
  <c r="I106" i="3"/>
  <c r="C107" i="3"/>
  <c r="D107" i="3"/>
  <c r="E107" i="3"/>
  <c r="F107" i="3"/>
  <c r="G107" i="3"/>
  <c r="H107" i="3"/>
  <c r="I107" i="3"/>
  <c r="C108" i="3"/>
  <c r="M108" i="3"/>
  <c r="D108" i="3"/>
  <c r="E108" i="3"/>
  <c r="F108" i="3"/>
  <c r="G108" i="3"/>
  <c r="H108" i="3"/>
  <c r="I108" i="3"/>
  <c r="C109" i="3"/>
  <c r="D109" i="3"/>
  <c r="E109" i="3"/>
  <c r="F109" i="3"/>
  <c r="G109" i="3"/>
  <c r="H109" i="3"/>
  <c r="I109" i="3"/>
  <c r="C110" i="3"/>
  <c r="D110" i="3"/>
  <c r="E110" i="3"/>
  <c r="F110" i="3"/>
  <c r="G110" i="3"/>
  <c r="H110" i="3"/>
  <c r="I110" i="3"/>
  <c r="C111" i="3"/>
  <c r="D111" i="3"/>
  <c r="E111" i="3"/>
  <c r="F111" i="3"/>
  <c r="G111" i="3"/>
  <c r="H111" i="3"/>
  <c r="I111" i="3"/>
  <c r="C112" i="3"/>
  <c r="D112" i="3"/>
  <c r="E112" i="3"/>
  <c r="F112" i="3"/>
  <c r="G112" i="3"/>
  <c r="H112" i="3"/>
  <c r="I112" i="3"/>
  <c r="C113" i="3"/>
  <c r="D113" i="3"/>
  <c r="E113" i="3"/>
  <c r="F113" i="3"/>
  <c r="G113" i="3"/>
  <c r="H113" i="3"/>
  <c r="I113" i="3"/>
  <c r="C114" i="3"/>
  <c r="D114" i="3"/>
  <c r="E114" i="3"/>
  <c r="F114" i="3"/>
  <c r="G114" i="3"/>
  <c r="H114" i="3"/>
  <c r="I114" i="3"/>
  <c r="C115" i="3"/>
  <c r="D115" i="3"/>
  <c r="E115" i="3"/>
  <c r="F115" i="3"/>
  <c r="G115" i="3"/>
  <c r="H115" i="3"/>
  <c r="I115" i="3"/>
  <c r="C116" i="3"/>
  <c r="D116" i="3"/>
  <c r="E116" i="3"/>
  <c r="F116" i="3"/>
  <c r="G116" i="3"/>
  <c r="H116" i="3"/>
  <c r="I116" i="3"/>
  <c r="C117" i="3"/>
  <c r="D117" i="3"/>
  <c r="E117" i="3"/>
  <c r="F117" i="3"/>
  <c r="G117" i="3"/>
  <c r="H117" i="3"/>
  <c r="I117" i="3"/>
  <c r="C118" i="3"/>
  <c r="D118" i="3"/>
  <c r="E118" i="3"/>
  <c r="F118" i="3"/>
  <c r="G118" i="3"/>
  <c r="H118" i="3"/>
  <c r="I118" i="3"/>
  <c r="C119" i="3"/>
  <c r="D119" i="3"/>
  <c r="E119" i="3"/>
  <c r="F119" i="3"/>
  <c r="G119" i="3"/>
  <c r="H119" i="3"/>
  <c r="I119" i="3"/>
  <c r="C120" i="3"/>
  <c r="M120" i="3"/>
  <c r="D120" i="3"/>
  <c r="E120" i="3"/>
  <c r="F120" i="3"/>
  <c r="G120" i="3"/>
  <c r="H120" i="3"/>
  <c r="I120" i="3"/>
  <c r="C121" i="3"/>
  <c r="D121" i="3"/>
  <c r="E121" i="3"/>
  <c r="F121" i="3"/>
  <c r="G121" i="3"/>
  <c r="H121" i="3"/>
  <c r="I121" i="3"/>
  <c r="C122" i="3"/>
  <c r="D122" i="3"/>
  <c r="E122" i="3"/>
  <c r="F122" i="3"/>
  <c r="G122" i="3"/>
  <c r="H122" i="3"/>
  <c r="I122" i="3"/>
  <c r="C123" i="3"/>
  <c r="D123" i="3"/>
  <c r="E123" i="3"/>
  <c r="F123" i="3"/>
  <c r="G123" i="3"/>
  <c r="H123" i="3"/>
  <c r="I123" i="3"/>
  <c r="C124" i="3"/>
  <c r="D124" i="3"/>
  <c r="E124" i="3"/>
  <c r="F124" i="3"/>
  <c r="G124" i="3"/>
  <c r="H124" i="3"/>
  <c r="I124" i="3"/>
  <c r="C125" i="3"/>
  <c r="D125" i="3"/>
  <c r="E125" i="3"/>
  <c r="F125" i="3"/>
  <c r="G125" i="3"/>
  <c r="H125" i="3"/>
  <c r="I125" i="3"/>
  <c r="C126" i="3"/>
  <c r="D126" i="3"/>
  <c r="E126" i="3"/>
  <c r="F126" i="3"/>
  <c r="G126" i="3"/>
  <c r="H126" i="3"/>
  <c r="I126" i="3"/>
  <c r="C127" i="3"/>
  <c r="D127" i="3"/>
  <c r="E127" i="3"/>
  <c r="F127" i="3"/>
  <c r="G127" i="3"/>
  <c r="H127" i="3"/>
  <c r="I127" i="3"/>
  <c r="C128" i="3"/>
  <c r="D128" i="3"/>
  <c r="E128" i="3"/>
  <c r="F128" i="3"/>
  <c r="G128" i="3"/>
  <c r="H128" i="3"/>
  <c r="I128" i="3"/>
  <c r="C129" i="3"/>
  <c r="D129" i="3"/>
  <c r="E129" i="3"/>
  <c r="F129" i="3"/>
  <c r="G129" i="3"/>
  <c r="H129" i="3"/>
  <c r="I129" i="3"/>
  <c r="C130" i="3"/>
  <c r="D130" i="3"/>
  <c r="E130" i="3"/>
  <c r="F130" i="3"/>
  <c r="G130" i="3"/>
  <c r="H130" i="3"/>
  <c r="I130" i="3"/>
  <c r="C131" i="3"/>
  <c r="D131" i="3"/>
  <c r="E131" i="3"/>
  <c r="F131" i="3"/>
  <c r="G131" i="3"/>
  <c r="H131" i="3"/>
  <c r="I131" i="3"/>
  <c r="C132" i="3"/>
  <c r="M132" i="3"/>
  <c r="D132" i="3"/>
  <c r="E132" i="3"/>
  <c r="F132" i="3"/>
  <c r="G132" i="3"/>
  <c r="H132" i="3"/>
  <c r="I132" i="3"/>
  <c r="C133" i="3"/>
  <c r="D133" i="3"/>
  <c r="E133" i="3"/>
  <c r="F133" i="3"/>
  <c r="G133" i="3"/>
  <c r="H133" i="3"/>
  <c r="I133" i="3"/>
  <c r="C134" i="3"/>
  <c r="D134" i="3"/>
  <c r="E134" i="3"/>
  <c r="F134" i="3"/>
  <c r="G134" i="3"/>
  <c r="H134" i="3"/>
  <c r="I134" i="3"/>
  <c r="C135" i="3"/>
  <c r="D135" i="3"/>
  <c r="E135" i="3"/>
  <c r="F135" i="3"/>
  <c r="G135" i="3"/>
  <c r="H135" i="3"/>
  <c r="I135" i="3"/>
  <c r="C136" i="3"/>
  <c r="D136" i="3"/>
  <c r="E136" i="3"/>
  <c r="F136" i="3"/>
  <c r="G136" i="3"/>
  <c r="H136" i="3"/>
  <c r="I136" i="3"/>
  <c r="C137" i="3"/>
  <c r="D137" i="3"/>
  <c r="E137" i="3"/>
  <c r="F137" i="3"/>
  <c r="G137" i="3"/>
  <c r="H137" i="3"/>
  <c r="I137" i="3"/>
  <c r="C138" i="3"/>
  <c r="D138" i="3"/>
  <c r="E138" i="3"/>
  <c r="F138" i="3"/>
  <c r="G138" i="3"/>
  <c r="H138" i="3"/>
  <c r="I138" i="3"/>
  <c r="C139" i="3"/>
  <c r="D139" i="3"/>
  <c r="E139" i="3"/>
  <c r="F139" i="3"/>
  <c r="G139" i="3"/>
  <c r="H139" i="3"/>
  <c r="I139" i="3"/>
  <c r="C140" i="3"/>
  <c r="D140" i="3"/>
  <c r="E140" i="3"/>
  <c r="F140" i="3"/>
  <c r="G140" i="3"/>
  <c r="H140" i="3"/>
  <c r="I140" i="3"/>
  <c r="C141" i="3"/>
  <c r="D141" i="3"/>
  <c r="E141" i="3"/>
  <c r="F141" i="3"/>
  <c r="G141" i="3"/>
  <c r="H141" i="3"/>
  <c r="I141" i="3"/>
  <c r="C142" i="3"/>
  <c r="D142" i="3"/>
  <c r="E142" i="3"/>
  <c r="F142" i="3"/>
  <c r="G142" i="3"/>
  <c r="H142" i="3"/>
  <c r="I142" i="3"/>
  <c r="C143" i="3"/>
  <c r="D143" i="3"/>
  <c r="E143" i="3"/>
  <c r="F143" i="3"/>
  <c r="G143" i="3"/>
  <c r="H143" i="3"/>
  <c r="I143" i="3"/>
  <c r="C144" i="3"/>
  <c r="M144" i="3"/>
  <c r="D144" i="3"/>
  <c r="E144" i="3"/>
  <c r="F144" i="3"/>
  <c r="G144" i="3"/>
  <c r="H144" i="3"/>
  <c r="I144" i="3"/>
  <c r="C145" i="3"/>
  <c r="D145" i="3"/>
  <c r="E145" i="3"/>
  <c r="F145" i="3"/>
  <c r="G145" i="3"/>
  <c r="H145" i="3"/>
  <c r="I145" i="3"/>
  <c r="C146" i="3"/>
  <c r="D146" i="3"/>
  <c r="E146" i="3"/>
  <c r="F146" i="3"/>
  <c r="G146" i="3"/>
  <c r="H146" i="3"/>
  <c r="I146" i="3"/>
  <c r="C147" i="3"/>
  <c r="D147" i="3"/>
  <c r="E147" i="3"/>
  <c r="F147" i="3"/>
  <c r="G147" i="3"/>
  <c r="H147" i="3"/>
  <c r="I147" i="3"/>
  <c r="C148" i="3"/>
  <c r="D148" i="3"/>
  <c r="E148" i="3"/>
  <c r="F148" i="3"/>
  <c r="G148" i="3"/>
  <c r="H148" i="3"/>
  <c r="I148" i="3"/>
  <c r="C149" i="3"/>
  <c r="D149" i="3"/>
  <c r="E149" i="3"/>
  <c r="F149" i="3"/>
  <c r="G149" i="3"/>
  <c r="H149" i="3"/>
  <c r="I149" i="3"/>
  <c r="C150" i="3"/>
  <c r="D150" i="3"/>
  <c r="E150" i="3"/>
  <c r="F150" i="3"/>
  <c r="G150" i="3"/>
  <c r="H150" i="3"/>
  <c r="I150" i="3"/>
  <c r="C151" i="3"/>
  <c r="D151" i="3"/>
  <c r="E151" i="3"/>
  <c r="F151" i="3"/>
  <c r="G151" i="3"/>
  <c r="H151" i="3"/>
  <c r="I151" i="3"/>
  <c r="C152" i="3"/>
  <c r="D152" i="3"/>
  <c r="E152" i="3"/>
  <c r="F152" i="3"/>
  <c r="G152" i="3"/>
  <c r="H152" i="3"/>
  <c r="I152" i="3"/>
  <c r="C153" i="3"/>
  <c r="D153" i="3"/>
  <c r="E153" i="3"/>
  <c r="F153" i="3"/>
  <c r="G153" i="3"/>
  <c r="H153" i="3"/>
  <c r="I153" i="3"/>
  <c r="C154" i="3"/>
  <c r="D154" i="3"/>
  <c r="E154" i="3"/>
  <c r="F154" i="3"/>
  <c r="G154" i="3"/>
  <c r="H154" i="3"/>
  <c r="I154" i="3"/>
  <c r="C155" i="3"/>
  <c r="D155" i="3"/>
  <c r="E155" i="3"/>
  <c r="F155" i="3"/>
  <c r="G155" i="3"/>
  <c r="H155" i="3"/>
  <c r="I155" i="3"/>
  <c r="C156" i="3"/>
  <c r="M156" i="3"/>
  <c r="D156" i="3"/>
  <c r="E156" i="3"/>
  <c r="F156" i="3"/>
  <c r="G156" i="3"/>
  <c r="H156" i="3"/>
  <c r="I156" i="3"/>
  <c r="C157" i="3"/>
  <c r="D157" i="3"/>
  <c r="E157" i="3"/>
  <c r="F157" i="3"/>
  <c r="G157" i="3"/>
  <c r="H157" i="3"/>
  <c r="I157" i="3"/>
  <c r="C158" i="3"/>
  <c r="D158" i="3"/>
  <c r="E158" i="3"/>
  <c r="F158" i="3"/>
  <c r="G158" i="3"/>
  <c r="H158" i="3"/>
  <c r="I158" i="3"/>
  <c r="C159" i="3"/>
  <c r="D159" i="3"/>
  <c r="E159" i="3"/>
  <c r="F159" i="3"/>
  <c r="G159" i="3"/>
  <c r="H159" i="3"/>
  <c r="I159" i="3"/>
  <c r="C160" i="3"/>
  <c r="D160" i="3"/>
  <c r="E160" i="3"/>
  <c r="F160" i="3"/>
  <c r="G160" i="3"/>
  <c r="H160" i="3"/>
  <c r="I160" i="3"/>
  <c r="C161" i="3"/>
  <c r="D161" i="3"/>
  <c r="E161" i="3"/>
  <c r="F161" i="3"/>
  <c r="G161" i="3"/>
  <c r="H161" i="3"/>
  <c r="I161" i="3"/>
  <c r="C162" i="3"/>
  <c r="D162" i="3"/>
  <c r="E162" i="3"/>
  <c r="F162" i="3"/>
  <c r="G162" i="3"/>
  <c r="H162" i="3"/>
  <c r="I162" i="3"/>
  <c r="C163" i="3"/>
  <c r="D163" i="3"/>
  <c r="E163" i="3"/>
  <c r="F163" i="3"/>
  <c r="G163" i="3"/>
  <c r="H163" i="3"/>
  <c r="I163" i="3"/>
  <c r="C164" i="3"/>
  <c r="D164" i="3"/>
  <c r="E164" i="3"/>
  <c r="F164" i="3"/>
  <c r="G164" i="3"/>
  <c r="H164" i="3"/>
  <c r="I164" i="3"/>
  <c r="C165" i="3"/>
  <c r="D165" i="3"/>
  <c r="E165" i="3"/>
  <c r="F165" i="3"/>
  <c r="G165" i="3"/>
  <c r="H165" i="3"/>
  <c r="I165" i="3"/>
  <c r="C166" i="3"/>
  <c r="D166" i="3"/>
  <c r="E166" i="3"/>
  <c r="F166" i="3"/>
  <c r="G166" i="3"/>
  <c r="H166" i="3"/>
  <c r="I166" i="3"/>
  <c r="C167" i="3"/>
  <c r="D167" i="3"/>
  <c r="E167" i="3"/>
  <c r="F167" i="3"/>
  <c r="G167" i="3"/>
  <c r="H167" i="3"/>
  <c r="I167" i="3"/>
  <c r="C168" i="3"/>
  <c r="M168" i="3"/>
  <c r="D168" i="3"/>
  <c r="E168" i="3"/>
  <c r="F168" i="3"/>
  <c r="G168" i="3"/>
  <c r="H168" i="3"/>
  <c r="I168" i="3"/>
  <c r="C169" i="3"/>
  <c r="D169" i="3"/>
  <c r="E169" i="3"/>
  <c r="F169" i="3"/>
  <c r="G169" i="3"/>
  <c r="H169" i="3"/>
  <c r="I169" i="3"/>
  <c r="C170" i="3"/>
  <c r="D170" i="3"/>
  <c r="E170" i="3"/>
  <c r="F170" i="3"/>
  <c r="G170" i="3"/>
  <c r="H170" i="3"/>
  <c r="I170" i="3"/>
  <c r="C171" i="3"/>
  <c r="D171" i="3"/>
  <c r="E171" i="3"/>
  <c r="F171" i="3"/>
  <c r="G171" i="3"/>
  <c r="H171" i="3"/>
  <c r="I171" i="3"/>
  <c r="C172" i="3"/>
  <c r="D172" i="3"/>
  <c r="E172" i="3"/>
  <c r="F172" i="3"/>
  <c r="G172" i="3"/>
  <c r="H172" i="3"/>
  <c r="I172" i="3"/>
  <c r="C173" i="3"/>
  <c r="D173" i="3"/>
  <c r="E173" i="3"/>
  <c r="F173" i="3"/>
  <c r="G173" i="3"/>
  <c r="H173" i="3"/>
  <c r="I173" i="3"/>
  <c r="C174" i="3"/>
  <c r="D174" i="3"/>
  <c r="E174" i="3"/>
  <c r="F174" i="3"/>
  <c r="G174" i="3"/>
  <c r="H174" i="3"/>
  <c r="I174" i="3"/>
  <c r="C175" i="3"/>
  <c r="D175" i="3"/>
  <c r="E175" i="3"/>
  <c r="F175" i="3"/>
  <c r="G175" i="3"/>
  <c r="H175" i="3"/>
  <c r="I175" i="3"/>
  <c r="C176" i="3"/>
  <c r="D176" i="3"/>
  <c r="E176" i="3"/>
  <c r="F176" i="3"/>
  <c r="G176" i="3"/>
  <c r="H176" i="3"/>
  <c r="I176" i="3"/>
  <c r="C177" i="3"/>
  <c r="D177" i="3"/>
  <c r="E177" i="3"/>
  <c r="F177" i="3"/>
  <c r="G177" i="3"/>
  <c r="H177" i="3"/>
  <c r="I177" i="3"/>
  <c r="C178" i="3"/>
  <c r="D178" i="3"/>
  <c r="E178" i="3"/>
  <c r="F178" i="3"/>
  <c r="G178" i="3"/>
  <c r="H178" i="3"/>
  <c r="I178" i="3"/>
  <c r="C179" i="3"/>
  <c r="D179" i="3"/>
  <c r="E179" i="3"/>
  <c r="F179" i="3"/>
  <c r="G179" i="3"/>
  <c r="H179" i="3"/>
  <c r="I179" i="3"/>
  <c r="C180" i="3"/>
  <c r="M180" i="3"/>
  <c r="D180" i="3"/>
  <c r="E180" i="3"/>
  <c r="F180" i="3"/>
  <c r="G180" i="3"/>
  <c r="H180" i="3"/>
  <c r="I180" i="3"/>
  <c r="C181" i="3"/>
  <c r="D181" i="3"/>
  <c r="E181" i="3"/>
  <c r="F181" i="3"/>
  <c r="G181" i="3"/>
  <c r="H181" i="3"/>
  <c r="I181" i="3"/>
  <c r="C182" i="3"/>
  <c r="D182" i="3"/>
  <c r="E182" i="3"/>
  <c r="F182" i="3"/>
  <c r="G182" i="3"/>
  <c r="H182" i="3"/>
  <c r="I182" i="3"/>
  <c r="C183" i="3"/>
  <c r="D183" i="3"/>
  <c r="E183" i="3"/>
  <c r="F183" i="3"/>
  <c r="G183" i="3"/>
  <c r="H183" i="3"/>
  <c r="I183" i="3"/>
  <c r="C184" i="3"/>
  <c r="D184" i="3"/>
  <c r="E184" i="3"/>
  <c r="F184" i="3"/>
  <c r="G184" i="3"/>
  <c r="H184" i="3"/>
  <c r="I184" i="3"/>
  <c r="C185" i="3"/>
  <c r="D185" i="3"/>
  <c r="E185" i="3"/>
  <c r="F185" i="3"/>
  <c r="G185" i="3"/>
  <c r="H185" i="3"/>
  <c r="I185" i="3"/>
  <c r="C186" i="3"/>
  <c r="D186" i="3"/>
  <c r="E186" i="3"/>
  <c r="F186" i="3"/>
  <c r="G186" i="3"/>
  <c r="H186" i="3"/>
  <c r="I186" i="3"/>
  <c r="C187" i="3"/>
  <c r="D187" i="3"/>
  <c r="E187" i="3"/>
  <c r="F187" i="3"/>
  <c r="G187" i="3"/>
  <c r="H187" i="3"/>
  <c r="I187" i="3"/>
  <c r="C188" i="3"/>
  <c r="D188" i="3"/>
  <c r="E188" i="3"/>
  <c r="F188" i="3"/>
  <c r="G188" i="3"/>
  <c r="H188" i="3"/>
  <c r="I188" i="3"/>
  <c r="C189" i="3"/>
  <c r="D189" i="3"/>
  <c r="E189" i="3"/>
  <c r="F189" i="3"/>
  <c r="G189" i="3"/>
  <c r="H189" i="3"/>
  <c r="I189" i="3"/>
  <c r="C190" i="3"/>
  <c r="D190" i="3"/>
  <c r="E190" i="3"/>
  <c r="F190" i="3"/>
  <c r="G190" i="3"/>
  <c r="H190" i="3"/>
  <c r="I190" i="3"/>
  <c r="C191" i="3"/>
  <c r="D191" i="3"/>
  <c r="E191" i="3"/>
  <c r="F191" i="3"/>
  <c r="G191" i="3"/>
  <c r="H191" i="3"/>
  <c r="I191" i="3"/>
  <c r="C192" i="3"/>
  <c r="M192" i="3"/>
  <c r="D192" i="3"/>
  <c r="E192" i="3"/>
  <c r="F192" i="3"/>
  <c r="G192" i="3"/>
  <c r="H192" i="3"/>
  <c r="I192" i="3"/>
  <c r="C193" i="3"/>
  <c r="D193" i="3"/>
  <c r="E193" i="3"/>
  <c r="F193" i="3"/>
  <c r="G193" i="3"/>
  <c r="H193" i="3"/>
  <c r="I193" i="3"/>
  <c r="C194" i="3"/>
  <c r="D194" i="3"/>
  <c r="E194" i="3"/>
  <c r="F194" i="3"/>
  <c r="G194" i="3"/>
  <c r="H194" i="3"/>
  <c r="I194" i="3"/>
  <c r="C195" i="3"/>
  <c r="D195" i="3"/>
  <c r="E195" i="3"/>
  <c r="F195" i="3"/>
  <c r="G195" i="3"/>
  <c r="H195" i="3"/>
  <c r="I195" i="3"/>
  <c r="C196" i="3"/>
  <c r="D196" i="3"/>
  <c r="E196" i="3"/>
  <c r="F196" i="3"/>
  <c r="G196" i="3"/>
  <c r="H196" i="3"/>
  <c r="I196" i="3"/>
  <c r="C197" i="3"/>
  <c r="D197" i="3"/>
  <c r="E197" i="3"/>
  <c r="F197" i="3"/>
  <c r="G197" i="3"/>
  <c r="H197" i="3"/>
  <c r="I197" i="3"/>
  <c r="C198" i="3"/>
  <c r="D198" i="3"/>
  <c r="E198" i="3"/>
  <c r="F198" i="3"/>
  <c r="G198" i="3"/>
  <c r="H198" i="3"/>
  <c r="I198" i="3"/>
  <c r="C199" i="3"/>
  <c r="D199" i="3"/>
  <c r="E199" i="3"/>
  <c r="F199" i="3"/>
  <c r="G199" i="3"/>
  <c r="H199" i="3"/>
  <c r="I199" i="3"/>
  <c r="C200" i="3"/>
  <c r="D200" i="3"/>
  <c r="E200" i="3"/>
  <c r="F200" i="3"/>
  <c r="G200" i="3"/>
  <c r="H200" i="3"/>
  <c r="I200" i="3"/>
  <c r="C201" i="3"/>
  <c r="D201" i="3"/>
  <c r="E201" i="3"/>
  <c r="F201" i="3"/>
  <c r="G201" i="3"/>
  <c r="H201" i="3"/>
  <c r="I201" i="3"/>
  <c r="C202" i="3"/>
  <c r="D202" i="3"/>
  <c r="E202" i="3"/>
  <c r="F202" i="3"/>
  <c r="G202" i="3"/>
  <c r="H202" i="3"/>
  <c r="I202" i="3"/>
  <c r="C203" i="3"/>
  <c r="D203" i="3"/>
  <c r="E203" i="3"/>
  <c r="F203" i="3"/>
  <c r="G203" i="3"/>
  <c r="H203" i="3"/>
  <c r="I203" i="3"/>
  <c r="C204" i="3"/>
  <c r="M204" i="3"/>
  <c r="D204" i="3"/>
  <c r="E204" i="3"/>
  <c r="F204" i="3"/>
  <c r="G204" i="3"/>
  <c r="H204" i="3"/>
  <c r="I204" i="3"/>
  <c r="C205" i="3"/>
  <c r="D205" i="3"/>
  <c r="E205" i="3"/>
  <c r="F205" i="3"/>
  <c r="G205" i="3"/>
  <c r="H205" i="3"/>
  <c r="I205" i="3"/>
  <c r="C206" i="3"/>
  <c r="D206" i="3"/>
  <c r="E206" i="3"/>
  <c r="F206" i="3"/>
  <c r="G206" i="3"/>
  <c r="H206" i="3"/>
  <c r="I206" i="3"/>
  <c r="C207" i="3"/>
  <c r="D207" i="3"/>
  <c r="E207" i="3"/>
  <c r="F207" i="3"/>
  <c r="G207" i="3"/>
  <c r="H207" i="3"/>
  <c r="I207" i="3"/>
  <c r="C208" i="3"/>
  <c r="D208" i="3"/>
  <c r="E208" i="3"/>
  <c r="F208" i="3"/>
  <c r="G208" i="3"/>
  <c r="H208" i="3"/>
  <c r="I208" i="3"/>
  <c r="C209" i="3"/>
  <c r="D209" i="3"/>
  <c r="E209" i="3"/>
  <c r="F209" i="3"/>
  <c r="G209" i="3"/>
  <c r="H209" i="3"/>
  <c r="I209" i="3"/>
  <c r="C210" i="3"/>
  <c r="D210" i="3"/>
  <c r="E210" i="3"/>
  <c r="F210" i="3"/>
  <c r="G210" i="3"/>
  <c r="H210" i="3"/>
  <c r="I210" i="3"/>
  <c r="C211" i="3"/>
  <c r="D211" i="3"/>
  <c r="E211" i="3"/>
  <c r="F211" i="3"/>
  <c r="G211" i="3"/>
  <c r="H211" i="3"/>
  <c r="I211" i="3"/>
  <c r="C212" i="3"/>
  <c r="D212" i="3"/>
  <c r="E212" i="3"/>
  <c r="F212" i="3"/>
  <c r="G212" i="3"/>
  <c r="H212" i="3"/>
  <c r="I212" i="3"/>
  <c r="C213" i="3"/>
  <c r="D213" i="3"/>
  <c r="E213" i="3"/>
  <c r="F213" i="3"/>
  <c r="G213" i="3"/>
  <c r="H213" i="3"/>
  <c r="I213" i="3"/>
  <c r="C214" i="3"/>
  <c r="D214" i="3"/>
  <c r="E214" i="3"/>
  <c r="F214" i="3"/>
  <c r="G214" i="3"/>
  <c r="H214" i="3"/>
  <c r="I214" i="3"/>
  <c r="C215" i="3"/>
  <c r="D215" i="3"/>
  <c r="E215" i="3"/>
  <c r="F215" i="3"/>
  <c r="G215" i="3"/>
  <c r="H215" i="3"/>
  <c r="I215" i="3"/>
  <c r="C216" i="3"/>
  <c r="M216" i="3"/>
  <c r="D216" i="3"/>
  <c r="E216" i="3"/>
  <c r="F216" i="3"/>
  <c r="G216" i="3"/>
  <c r="H216" i="3"/>
  <c r="I216" i="3"/>
  <c r="C217" i="3"/>
  <c r="D217" i="3"/>
  <c r="E217" i="3"/>
  <c r="F217" i="3"/>
  <c r="G217" i="3"/>
  <c r="H217" i="3"/>
  <c r="I217" i="3"/>
  <c r="C218" i="3"/>
  <c r="D218" i="3"/>
  <c r="E218" i="3"/>
  <c r="F218" i="3"/>
  <c r="G218" i="3"/>
  <c r="H218" i="3"/>
  <c r="I218" i="3"/>
  <c r="C219" i="3"/>
  <c r="D219" i="3"/>
  <c r="E219" i="3"/>
  <c r="F219" i="3"/>
  <c r="G219" i="3"/>
  <c r="H219" i="3"/>
  <c r="I219" i="3"/>
  <c r="C220" i="3"/>
  <c r="D220" i="3"/>
  <c r="E220" i="3"/>
  <c r="F220" i="3"/>
  <c r="G220" i="3"/>
  <c r="H220" i="3"/>
  <c r="I220" i="3"/>
  <c r="C221" i="3"/>
  <c r="D221" i="3"/>
  <c r="E221" i="3"/>
  <c r="F221" i="3"/>
  <c r="G221" i="3"/>
  <c r="H221" i="3"/>
  <c r="I221" i="3"/>
  <c r="C222" i="3"/>
  <c r="D222" i="3"/>
  <c r="E222" i="3"/>
  <c r="F222" i="3"/>
  <c r="G222" i="3"/>
  <c r="H222" i="3"/>
  <c r="I222" i="3"/>
  <c r="C223" i="3"/>
  <c r="D223" i="3"/>
  <c r="E223" i="3"/>
  <c r="F223" i="3"/>
  <c r="G223" i="3"/>
  <c r="H223" i="3"/>
  <c r="I223" i="3"/>
  <c r="C224" i="3"/>
  <c r="D224" i="3"/>
  <c r="E224" i="3"/>
  <c r="F224" i="3"/>
  <c r="G224" i="3"/>
  <c r="H224" i="3"/>
  <c r="I224" i="3"/>
  <c r="C225" i="3"/>
  <c r="D225" i="3"/>
  <c r="E225" i="3"/>
  <c r="F225" i="3"/>
  <c r="G225" i="3"/>
  <c r="H225" i="3"/>
  <c r="I225" i="3"/>
  <c r="C226" i="3"/>
  <c r="D226" i="3"/>
  <c r="E226" i="3"/>
  <c r="F226" i="3"/>
  <c r="G226" i="3"/>
  <c r="H226" i="3"/>
  <c r="I226" i="3"/>
  <c r="C227" i="3"/>
  <c r="D227" i="3"/>
  <c r="E227" i="3"/>
  <c r="F227" i="3"/>
  <c r="G227" i="3"/>
  <c r="H227" i="3"/>
  <c r="I227" i="3"/>
  <c r="C228" i="3"/>
  <c r="M228" i="3"/>
  <c r="D228" i="3"/>
  <c r="E228" i="3"/>
  <c r="F228" i="3"/>
  <c r="G228" i="3"/>
  <c r="H228" i="3"/>
  <c r="I228" i="3"/>
  <c r="C229" i="3"/>
  <c r="D229" i="3"/>
  <c r="E229" i="3"/>
  <c r="F229" i="3"/>
  <c r="G229" i="3"/>
  <c r="H229" i="3"/>
  <c r="I229" i="3"/>
  <c r="C230" i="3"/>
  <c r="D230" i="3"/>
  <c r="E230" i="3"/>
  <c r="F230" i="3"/>
  <c r="G230" i="3"/>
  <c r="H230" i="3"/>
  <c r="I230" i="3"/>
  <c r="C231" i="3"/>
  <c r="D231" i="3"/>
  <c r="E231" i="3"/>
  <c r="F231" i="3"/>
  <c r="G231" i="3"/>
  <c r="H231" i="3"/>
  <c r="I231" i="3"/>
  <c r="C232" i="3"/>
  <c r="D232" i="3"/>
  <c r="E232" i="3"/>
  <c r="F232" i="3"/>
  <c r="G232" i="3"/>
  <c r="H232" i="3"/>
  <c r="I232" i="3"/>
  <c r="C233" i="3"/>
  <c r="D233" i="3"/>
  <c r="E233" i="3"/>
  <c r="F233" i="3"/>
  <c r="G233" i="3"/>
  <c r="H233" i="3"/>
  <c r="I233" i="3"/>
  <c r="C234" i="3"/>
  <c r="D234" i="3"/>
  <c r="E234" i="3"/>
  <c r="F234" i="3"/>
  <c r="G234" i="3"/>
  <c r="H234" i="3"/>
  <c r="I234" i="3"/>
  <c r="C235" i="3"/>
  <c r="D235" i="3"/>
  <c r="E235" i="3"/>
  <c r="F235" i="3"/>
  <c r="G235" i="3"/>
  <c r="H235" i="3"/>
  <c r="I235" i="3"/>
  <c r="C236" i="3"/>
  <c r="D236" i="3"/>
  <c r="E236" i="3"/>
  <c r="F236" i="3"/>
  <c r="G236" i="3"/>
  <c r="H236" i="3"/>
  <c r="I236" i="3"/>
  <c r="C237" i="3"/>
  <c r="D237" i="3"/>
  <c r="E237" i="3"/>
  <c r="F237" i="3"/>
  <c r="G237" i="3"/>
  <c r="H237" i="3"/>
  <c r="I237" i="3"/>
  <c r="C238" i="3"/>
  <c r="D238" i="3"/>
  <c r="E238" i="3"/>
  <c r="F238" i="3"/>
  <c r="G238" i="3"/>
  <c r="H238" i="3"/>
  <c r="I238" i="3"/>
  <c r="C239" i="3"/>
  <c r="D239" i="3"/>
  <c r="E239" i="3"/>
  <c r="F239" i="3"/>
  <c r="G239" i="3"/>
  <c r="H239" i="3"/>
  <c r="I239" i="3"/>
  <c r="C240" i="3"/>
  <c r="M240" i="3"/>
  <c r="D240" i="3"/>
  <c r="E240" i="3"/>
  <c r="F240" i="3"/>
  <c r="G240" i="3"/>
  <c r="H240" i="3"/>
  <c r="I240" i="3"/>
  <c r="C241" i="3"/>
  <c r="D241" i="3"/>
  <c r="E241" i="3"/>
  <c r="F241" i="3"/>
  <c r="G241" i="3"/>
  <c r="H241" i="3"/>
  <c r="I241" i="3"/>
  <c r="C242" i="3"/>
  <c r="D242" i="3"/>
  <c r="E242" i="3"/>
  <c r="F242" i="3"/>
  <c r="G242" i="3"/>
  <c r="H242" i="3"/>
  <c r="I242" i="3"/>
  <c r="C243" i="3"/>
  <c r="D243" i="3"/>
  <c r="E243" i="3"/>
  <c r="F243" i="3"/>
  <c r="G243" i="3"/>
  <c r="H243" i="3"/>
  <c r="I243" i="3"/>
  <c r="C244" i="3"/>
  <c r="D244" i="3"/>
  <c r="E244" i="3"/>
  <c r="F244" i="3"/>
  <c r="G244" i="3"/>
  <c r="H244" i="3"/>
  <c r="I244" i="3"/>
  <c r="C245" i="3"/>
  <c r="D245" i="3"/>
  <c r="E245" i="3"/>
  <c r="F245" i="3"/>
  <c r="G245" i="3"/>
  <c r="H245" i="3"/>
  <c r="I245" i="3"/>
  <c r="C246" i="3"/>
  <c r="D246" i="3"/>
  <c r="E246" i="3"/>
  <c r="F246" i="3"/>
  <c r="G246" i="3"/>
  <c r="H246" i="3"/>
  <c r="I246" i="3"/>
  <c r="C247" i="3"/>
  <c r="D247" i="3"/>
  <c r="E247" i="3"/>
  <c r="F247" i="3"/>
  <c r="G247" i="3"/>
  <c r="H247" i="3"/>
  <c r="I247" i="3"/>
  <c r="C248" i="3"/>
  <c r="D248" i="3"/>
  <c r="E248" i="3"/>
  <c r="F248" i="3"/>
  <c r="G248" i="3"/>
  <c r="H248" i="3"/>
  <c r="I248" i="3"/>
  <c r="C249" i="3"/>
  <c r="D249" i="3"/>
  <c r="E249" i="3"/>
  <c r="F249" i="3"/>
  <c r="G249" i="3"/>
  <c r="H249" i="3"/>
  <c r="I249" i="3"/>
  <c r="C250" i="3"/>
  <c r="D250" i="3"/>
  <c r="E250" i="3"/>
  <c r="F250" i="3"/>
  <c r="G250" i="3"/>
  <c r="H250" i="3"/>
  <c r="I250" i="3"/>
  <c r="C251" i="3"/>
  <c r="D251" i="3"/>
  <c r="E251" i="3"/>
  <c r="F251" i="3"/>
  <c r="G251" i="3"/>
  <c r="H251" i="3"/>
  <c r="I251" i="3"/>
  <c r="D6" i="3"/>
  <c r="E6" i="3"/>
  <c r="F6" i="3"/>
  <c r="G6" i="3"/>
  <c r="H6" i="3"/>
  <c r="I6" i="3"/>
  <c r="C6" i="3"/>
  <c r="Q247" i="3"/>
  <c r="Q163" i="3"/>
  <c r="M247" i="3"/>
  <c r="M235" i="3"/>
  <c r="Q235" i="3"/>
  <c r="M223" i="3"/>
  <c r="Q223" i="3"/>
  <c r="M211" i="3"/>
  <c r="Q211" i="3"/>
  <c r="M199" i="3"/>
  <c r="Q199" i="3"/>
  <c r="M187" i="3"/>
  <c r="Q187" i="3"/>
  <c r="M175" i="3"/>
  <c r="Q175" i="3"/>
  <c r="M163" i="3"/>
  <c r="Q240" i="3"/>
  <c r="Q228" i="3"/>
  <c r="Q216" i="3"/>
  <c r="Q204" i="3"/>
  <c r="Q192" i="3"/>
  <c r="Q180" i="3"/>
  <c r="Q168" i="3"/>
  <c r="Q156" i="3"/>
  <c r="Q144" i="3"/>
  <c r="Q132" i="3"/>
  <c r="Q120" i="3"/>
  <c r="Q108" i="3"/>
  <c r="Q96" i="3"/>
  <c r="Q84" i="3"/>
  <c r="Q72" i="3"/>
  <c r="Q60" i="3"/>
  <c r="Q48" i="3"/>
  <c r="Q36" i="3"/>
  <c r="Q24" i="3"/>
  <c r="Q12" i="3"/>
  <c r="Q115" i="3"/>
  <c r="Q31" i="3"/>
  <c r="Q230" i="3"/>
  <c r="Q122" i="3"/>
  <c r="Q110" i="3"/>
  <c r="Q86" i="3"/>
  <c r="Q229" i="3"/>
  <c r="Q238" i="3"/>
  <c r="Q154" i="3"/>
  <c r="Q94" i="3"/>
  <c r="Q81" i="3"/>
  <c r="Q224" i="3"/>
  <c r="Q80" i="3"/>
  <c r="M242" i="3"/>
  <c r="Q242" i="3"/>
  <c r="M230" i="3"/>
  <c r="M218" i="3"/>
  <c r="Q218" i="3"/>
  <c r="M206" i="3"/>
  <c r="Q206" i="3"/>
  <c r="M194" i="3"/>
  <c r="Q194" i="3"/>
  <c r="M182" i="3"/>
  <c r="Q182" i="3"/>
  <c r="M170" i="3"/>
  <c r="Q170" i="3"/>
  <c r="M158" i="3"/>
  <c r="Q158" i="3"/>
  <c r="M146" i="3"/>
  <c r="Q146" i="3"/>
  <c r="M134" i="3"/>
  <c r="Q134" i="3"/>
  <c r="M122" i="3"/>
  <c r="M110" i="3"/>
  <c r="M98" i="3"/>
  <c r="Q98" i="3"/>
  <c r="M86" i="3"/>
  <c r="M74" i="3"/>
  <c r="Q74" i="3"/>
  <c r="M62" i="3"/>
  <c r="Q62" i="3"/>
  <c r="M50" i="3"/>
  <c r="Q50" i="3"/>
  <c r="M38" i="3"/>
  <c r="Q38" i="3"/>
  <c r="M26" i="3"/>
  <c r="Q26" i="3"/>
  <c r="M14" i="3"/>
  <c r="Q14" i="3"/>
  <c r="M151" i="3"/>
  <c r="Q151" i="3"/>
  <c r="M139" i="3"/>
  <c r="Q139" i="3"/>
  <c r="M127" i="3"/>
  <c r="Q127" i="3"/>
  <c r="M115" i="3"/>
  <c r="M103" i="3"/>
  <c r="Q103" i="3"/>
  <c r="M91" i="3"/>
  <c r="Q91" i="3"/>
  <c r="M79" i="3"/>
  <c r="Q79" i="3"/>
  <c r="M67" i="3"/>
  <c r="Q67" i="3"/>
  <c r="M55" i="3"/>
  <c r="Q55" i="3"/>
  <c r="M43" i="3"/>
  <c r="Q43" i="3"/>
  <c r="M31" i="3"/>
  <c r="M19" i="3"/>
  <c r="Q19" i="3"/>
  <c r="M245" i="3"/>
  <c r="Q245" i="3"/>
  <c r="M209" i="3"/>
  <c r="Q209" i="3"/>
  <c r="M197" i="3"/>
  <c r="Q197" i="3"/>
  <c r="M185" i="3"/>
  <c r="Q185" i="3"/>
  <c r="M173" i="3"/>
  <c r="Q173" i="3"/>
  <c r="M161" i="3"/>
  <c r="Q161" i="3"/>
  <c r="M149" i="3"/>
  <c r="Q149" i="3"/>
  <c r="M137" i="3"/>
  <c r="Q137" i="3"/>
  <c r="M125" i="3"/>
  <c r="Q125" i="3"/>
  <c r="M113" i="3"/>
  <c r="Q113" i="3"/>
  <c r="M101" i="3"/>
  <c r="Q101" i="3"/>
  <c r="M89" i="3"/>
  <c r="Q89" i="3"/>
  <c r="M77" i="3"/>
  <c r="Q77" i="3"/>
  <c r="M65" i="3"/>
  <c r="Q65" i="3"/>
  <c r="M53" i="3"/>
  <c r="Q53" i="3"/>
  <c r="M41" i="3"/>
  <c r="Q41" i="3"/>
  <c r="M29" i="3"/>
  <c r="Q29" i="3"/>
  <c r="M17" i="3"/>
  <c r="Q17" i="3"/>
  <c r="M226" i="3"/>
  <c r="Q226" i="3"/>
  <c r="M214" i="3"/>
  <c r="Q214" i="3"/>
  <c r="M202" i="3"/>
  <c r="Q202" i="3"/>
  <c r="M190" i="3"/>
  <c r="Q190" i="3"/>
  <c r="M178" i="3"/>
  <c r="Q178" i="3"/>
  <c r="M166" i="3"/>
  <c r="Q166" i="3"/>
  <c r="M154" i="3"/>
  <c r="M142" i="3"/>
  <c r="Q142" i="3"/>
  <c r="M130" i="3"/>
  <c r="Q130" i="3"/>
  <c r="M118" i="3"/>
  <c r="Q118" i="3"/>
  <c r="M106" i="3"/>
  <c r="Q106" i="3"/>
  <c r="M94" i="3"/>
  <c r="M82" i="3"/>
  <c r="Q82" i="3"/>
  <c r="M70" i="3"/>
  <c r="Q70" i="3"/>
  <c r="M58" i="3"/>
  <c r="Q58" i="3"/>
  <c r="M46" i="3"/>
  <c r="Q46" i="3"/>
  <c r="M34" i="3"/>
  <c r="Q34" i="3"/>
  <c r="M22" i="3"/>
  <c r="Q22" i="3"/>
  <c r="M10" i="3"/>
  <c r="Q10" i="3"/>
  <c r="M231" i="3"/>
  <c r="Q231" i="3"/>
  <c r="M219" i="3"/>
  <c r="Q219" i="3"/>
  <c r="M207" i="3"/>
  <c r="Q207" i="3"/>
  <c r="M195" i="3"/>
  <c r="Q195" i="3"/>
  <c r="M183" i="3"/>
  <c r="Q183" i="3"/>
  <c r="M171" i="3"/>
  <c r="Q171" i="3"/>
  <c r="M159" i="3"/>
  <c r="Q159" i="3"/>
  <c r="M147" i="3"/>
  <c r="Q147" i="3"/>
  <c r="M135" i="3"/>
  <c r="Q135" i="3"/>
  <c r="M123" i="3"/>
  <c r="Q123" i="3"/>
  <c r="M111" i="3"/>
  <c r="Q111" i="3"/>
  <c r="M99" i="3"/>
  <c r="Q99" i="3"/>
  <c r="M87" i="3"/>
  <c r="Q87" i="3"/>
  <c r="M75" i="3"/>
  <c r="Q75" i="3"/>
  <c r="M63" i="3"/>
  <c r="Q63" i="3"/>
  <c r="M51" i="3"/>
  <c r="Q51" i="3"/>
  <c r="M39" i="3"/>
  <c r="Q39" i="3"/>
  <c r="M27" i="3"/>
  <c r="Q27" i="3"/>
  <c r="M15" i="3"/>
  <c r="Q15" i="3"/>
  <c r="M221" i="3"/>
  <c r="Q221" i="3"/>
  <c r="M250" i="3"/>
  <c r="Q250" i="3"/>
  <c r="M238" i="3"/>
  <c r="M243" i="3"/>
  <c r="Q243" i="3"/>
  <c r="M248" i="3"/>
  <c r="Q248" i="3"/>
  <c r="M236" i="3"/>
  <c r="Q236" i="3"/>
  <c r="M224" i="3"/>
  <c r="M212" i="3"/>
  <c r="Q212" i="3"/>
  <c r="M200" i="3"/>
  <c r="Q200" i="3"/>
  <c r="M188" i="3"/>
  <c r="Q188" i="3"/>
  <c r="M176" i="3"/>
  <c r="Q176" i="3"/>
  <c r="M164" i="3"/>
  <c r="Q164" i="3"/>
  <c r="M152" i="3"/>
  <c r="Q152" i="3"/>
  <c r="M140" i="3"/>
  <c r="Q140" i="3"/>
  <c r="M128" i="3"/>
  <c r="Q128" i="3"/>
  <c r="M116" i="3"/>
  <c r="Q116" i="3"/>
  <c r="M104" i="3"/>
  <c r="Q104" i="3"/>
  <c r="M92" i="3"/>
  <c r="Q92" i="3"/>
  <c r="M80" i="3"/>
  <c r="M68" i="3"/>
  <c r="Q68" i="3"/>
  <c r="M56" i="3"/>
  <c r="Q56" i="3"/>
  <c r="M44" i="3"/>
  <c r="Q44" i="3"/>
  <c r="M32" i="3"/>
  <c r="Q32" i="3"/>
  <c r="M20" i="3"/>
  <c r="Q20" i="3"/>
  <c r="Q8" i="3"/>
  <c r="M241" i="3"/>
  <c r="Q241" i="3"/>
  <c r="M229" i="3"/>
  <c r="M217" i="3"/>
  <c r="Q217" i="3"/>
  <c r="M205" i="3"/>
  <c r="Q205" i="3"/>
  <c r="M193" i="3"/>
  <c r="Q193" i="3"/>
  <c r="M181" i="3"/>
  <c r="Q181" i="3"/>
  <c r="M169" i="3"/>
  <c r="Q169" i="3"/>
  <c r="M157" i="3"/>
  <c r="Q157" i="3"/>
  <c r="M145" i="3"/>
  <c r="Q145" i="3"/>
  <c r="M133" i="3"/>
  <c r="Q133" i="3"/>
  <c r="M121" i="3"/>
  <c r="Q121" i="3"/>
  <c r="M109" i="3"/>
  <c r="Q109" i="3"/>
  <c r="M97" i="3"/>
  <c r="Q97" i="3"/>
  <c r="M85" i="3"/>
  <c r="Q85" i="3"/>
  <c r="M73" i="3"/>
  <c r="Q73" i="3"/>
  <c r="M61" i="3"/>
  <c r="Q61" i="3"/>
  <c r="M49" i="3"/>
  <c r="Q49" i="3"/>
  <c r="M37" i="3"/>
  <c r="Q37" i="3"/>
  <c r="M25" i="3"/>
  <c r="Q25" i="3"/>
  <c r="M13" i="3"/>
  <c r="Q13" i="3"/>
  <c r="M246" i="3"/>
  <c r="Q246" i="3"/>
  <c r="M234" i="3"/>
  <c r="Q234" i="3"/>
  <c r="M222" i="3"/>
  <c r="Q222" i="3"/>
  <c r="M210" i="3"/>
  <c r="Q210" i="3"/>
  <c r="M198" i="3"/>
  <c r="Q198" i="3"/>
  <c r="M186" i="3"/>
  <c r="Q186" i="3"/>
  <c r="M174" i="3"/>
  <c r="Q174" i="3"/>
  <c r="M162" i="3"/>
  <c r="Q162" i="3"/>
  <c r="M150" i="3"/>
  <c r="Q150" i="3"/>
  <c r="M138" i="3"/>
  <c r="Q138" i="3"/>
  <c r="M126" i="3"/>
  <c r="Q126" i="3"/>
  <c r="M114" i="3"/>
  <c r="Q114" i="3"/>
  <c r="M102" i="3"/>
  <c r="Q102" i="3"/>
  <c r="M90" i="3"/>
  <c r="Q90" i="3"/>
  <c r="M78" i="3"/>
  <c r="Q78" i="3"/>
  <c r="M66" i="3"/>
  <c r="Q66" i="3"/>
  <c r="M54" i="3"/>
  <c r="Q54" i="3"/>
  <c r="M42" i="3"/>
  <c r="Q42" i="3"/>
  <c r="M30" i="3"/>
  <c r="Q30" i="3"/>
  <c r="M18" i="3"/>
  <c r="Q18" i="3"/>
  <c r="Q7" i="3"/>
  <c r="M233" i="3"/>
  <c r="Q233" i="3"/>
  <c r="M239" i="3"/>
  <c r="Q239" i="3"/>
  <c r="M227" i="3"/>
  <c r="Q227" i="3"/>
  <c r="M215" i="3"/>
  <c r="Q215" i="3"/>
  <c r="M203" i="3"/>
  <c r="Q203" i="3"/>
  <c r="M191" i="3"/>
  <c r="Q191" i="3"/>
  <c r="M179" i="3"/>
  <c r="Q179" i="3"/>
  <c r="M167" i="3"/>
  <c r="Q167" i="3"/>
  <c r="M155" i="3"/>
  <c r="Q155" i="3"/>
  <c r="M143" i="3"/>
  <c r="Q143" i="3"/>
  <c r="M131" i="3"/>
  <c r="Q131" i="3"/>
  <c r="M119" i="3"/>
  <c r="Q119" i="3"/>
  <c r="M107" i="3"/>
  <c r="Q107" i="3"/>
  <c r="M95" i="3"/>
  <c r="Q95" i="3"/>
  <c r="M83" i="3"/>
  <c r="Q83" i="3"/>
  <c r="M71" i="3"/>
  <c r="Q71" i="3"/>
  <c r="M59" i="3"/>
  <c r="Q59" i="3"/>
  <c r="M47" i="3"/>
  <c r="Q47" i="3"/>
  <c r="M35" i="3"/>
  <c r="Q35" i="3"/>
  <c r="M23" i="3"/>
  <c r="Q23" i="3"/>
  <c r="M11" i="3"/>
  <c r="Q11" i="3"/>
  <c r="M251" i="3"/>
  <c r="Q251" i="3"/>
  <c r="M244" i="3"/>
  <c r="Q244" i="3"/>
  <c r="M232" i="3"/>
  <c r="Q232" i="3"/>
  <c r="M220" i="3"/>
  <c r="Q220" i="3"/>
  <c r="M208" i="3"/>
  <c r="Q208" i="3"/>
  <c r="M196" i="3"/>
  <c r="Q196" i="3"/>
  <c r="M184" i="3"/>
  <c r="Q184" i="3"/>
  <c r="M172" i="3"/>
  <c r="Q172" i="3"/>
  <c r="M160" i="3"/>
  <c r="Q160" i="3"/>
  <c r="M148" i="3"/>
  <c r="Q148" i="3"/>
  <c r="M136" i="3"/>
  <c r="Q136" i="3"/>
  <c r="M124" i="3"/>
  <c r="Q124" i="3"/>
  <c r="M112" i="3"/>
  <c r="Q112" i="3"/>
  <c r="M100" i="3"/>
  <c r="Q100" i="3"/>
  <c r="M88" i="3"/>
  <c r="Q88" i="3"/>
  <c r="M76" i="3"/>
  <c r="Q76" i="3"/>
  <c r="M64" i="3"/>
  <c r="Q64" i="3"/>
  <c r="M52" i="3"/>
  <c r="Q52" i="3"/>
  <c r="M40" i="3"/>
  <c r="Q40" i="3"/>
  <c r="M28" i="3"/>
  <c r="Q28" i="3"/>
  <c r="M16" i="3"/>
  <c r="Q16" i="3"/>
  <c r="M249" i="3"/>
  <c r="Q249" i="3"/>
  <c r="M237" i="3"/>
  <c r="Q237" i="3"/>
  <c r="M225" i="3"/>
  <c r="Q225" i="3"/>
  <c r="M213" i="3"/>
  <c r="Q213" i="3"/>
  <c r="M201" i="3"/>
  <c r="Q201" i="3"/>
  <c r="M189" i="3"/>
  <c r="Q189" i="3"/>
  <c r="M177" i="3"/>
  <c r="Q177" i="3"/>
  <c r="M165" i="3"/>
  <c r="Q165" i="3"/>
  <c r="M153" i="3"/>
  <c r="Q153" i="3"/>
  <c r="M141" i="3"/>
  <c r="Q141" i="3"/>
  <c r="M129" i="3"/>
  <c r="Q129" i="3"/>
  <c r="M117" i="3"/>
  <c r="Q117" i="3"/>
  <c r="M105" i="3"/>
  <c r="Q105" i="3"/>
  <c r="M93" i="3"/>
  <c r="Q93" i="3"/>
  <c r="M81" i="3"/>
  <c r="M69" i="3"/>
  <c r="Q69" i="3"/>
  <c r="M57" i="3"/>
  <c r="Q57" i="3"/>
  <c r="M45" i="3"/>
  <c r="Q45" i="3"/>
  <c r="M33" i="3"/>
  <c r="Q33" i="3"/>
  <c r="M21" i="3"/>
  <c r="Q21" i="3"/>
  <c r="M9" i="3"/>
  <c r="Q9" i="3"/>
</calcChain>
</file>

<file path=xl/sharedStrings.xml><?xml version="1.0" encoding="utf-8"?>
<sst xmlns="http://schemas.openxmlformats.org/spreadsheetml/2006/main" count="289" uniqueCount="281">
  <si>
    <t>MSA (Metropolitan Statistical Area)</t>
  </si>
  <si>
    <t>homepriceg</t>
  </si>
  <si>
    <t>bpo_pop03</t>
  </si>
  <si>
    <t>pincomeg</t>
  </si>
  <si>
    <t>chci</t>
  </si>
  <si>
    <t>jante</t>
  </si>
  <si>
    <t>ocean</t>
  </si>
  <si>
    <t>unaval</t>
  </si>
  <si>
    <t>pop03</t>
  </si>
  <si>
    <t>Abilene, TX (Metropolitan Statistical Area)</t>
  </si>
  <si>
    <t>Akron, OH (Metropolitan Statistical Area)</t>
  </si>
  <si>
    <t>Albany, GA (Metropolitan Statistical Area)</t>
  </si>
  <si>
    <t>Albany-Schenectady-Troy, NY (Metropolitan Statistical Area)</t>
  </si>
  <si>
    <t>Albuquerque, NM (Metropolitan Statistical Area)</t>
  </si>
  <si>
    <t>Alexandria, LA (Metropolitan Statistical Area)</t>
  </si>
  <si>
    <t>Allentown-Bethlehem-Easton, PA-NJ (Metropolitan Statistical Area)</t>
  </si>
  <si>
    <t>Altoona, PA (Metropolitan Statistical Area)</t>
  </si>
  <si>
    <t>Amarillo, TX (Metropolitan Statistical Area)</t>
  </si>
  <si>
    <t>Ann Arbor, MI (Metropolitan Statistical Area)</t>
  </si>
  <si>
    <t>Appleton, WI (Metropolitan Statistical Area)</t>
  </si>
  <si>
    <t>Asheville, NC (Metropolitan Statistical Area)</t>
  </si>
  <si>
    <t>Atlanta-Sandy Springs-Marietta, GA (Metropolitan Statistical Area)</t>
  </si>
  <si>
    <t>Atlantic City-Hammonton, NJ (Metropolitan Statistical Area)</t>
  </si>
  <si>
    <t>Augusta-Richmond County, GA-SC (Metropolitan Statistical Area)</t>
  </si>
  <si>
    <t>Austin-Round Rock-San Marcos, TX (Metropolitan Statistical Area)</t>
  </si>
  <si>
    <t>Bakersfield-Delano, CA (Metropolitan Statistical Area)</t>
  </si>
  <si>
    <t>Baltimore-Towson, MD (Metropolitan Statistical Area)</t>
  </si>
  <si>
    <t>Bangor, ME (Metropolitan Statistical Area)</t>
  </si>
  <si>
    <t>Barnstable Town, MA (Metropolitan Statistical Area)</t>
  </si>
  <si>
    <t>Baton Rouge, LA (Metropolitan Statistical Area)</t>
  </si>
  <si>
    <t>Beaumont-Port Arthur, TX (Metropolitan Statistical Area)</t>
  </si>
  <si>
    <t>Billings, MT (Metropolitan Statistical Area)</t>
  </si>
  <si>
    <t>Binghamton, NY (Metropolitan Statistical Area)</t>
  </si>
  <si>
    <t>Birmingham-Hoover, AL (Metropolitan Statistical Area)</t>
  </si>
  <si>
    <t>Bismarck, ND (Metropolitan Statistical Area)</t>
  </si>
  <si>
    <t>Bloomington-Normal, IL (Metropolitan Statistical Area)</t>
  </si>
  <si>
    <t>Boise City-Nampa, ID (Metropolitan Statistical Area)</t>
  </si>
  <si>
    <t>Boston-Cambridge-Quincy, MA-NH (Metropolitan Statistical Area)</t>
  </si>
  <si>
    <t>Boulder, CO (Metropolitan Statistical Area)</t>
  </si>
  <si>
    <t>Bremerton-Silverdale, WA (Metropolitan Statistical Area)</t>
  </si>
  <si>
    <t>Brownsville-Harlingen, TX (Metropolitan Statistical Area)</t>
  </si>
  <si>
    <t>Buffalo-Niagara Falls, NY (Metropolitan Statistical Area)</t>
  </si>
  <si>
    <t>Burlington-South Burlington, VT (Metropolitan Statistical Area)</t>
  </si>
  <si>
    <t>Canton-Massillon, OH (Metropolitan Statistical Area)</t>
  </si>
  <si>
    <t>Cape Coral-Fort Myers, FL (Metropolitan Statistical Area)</t>
  </si>
  <si>
    <t>Casper, WY (Metropolitan Statistical Area)</t>
  </si>
  <si>
    <t>Cedar Rapids, IA (Metropolitan Statistical Area)</t>
  </si>
  <si>
    <t>Champaign-Urbana, IL (Metropolitan Statistical Area)</t>
  </si>
  <si>
    <t>Charleston, WV (Metropolitan Statistical Area)</t>
  </si>
  <si>
    <t>Charleston-North Charleston-Summerville, SC (Metropolitan Statistical Area)</t>
  </si>
  <si>
    <t>Charlotte-Gastonia-Rock Hill, NC-SC (Metropolitan Statistical Area)</t>
  </si>
  <si>
    <t>Charlottesville, VA (Metropolitan Statistical Area)</t>
  </si>
  <si>
    <t>Chattanooga, TN-GA (Metropolitan Statistical Area)</t>
  </si>
  <si>
    <t>Chicago-Joliet-Naperville, IL-IN-WI (Metropolitan Statistical Area)</t>
  </si>
  <si>
    <t>Chico, CA (Metropolitan Statistical Area)</t>
  </si>
  <si>
    <t>Cincinnati-Middletown, OH-KY-IN (Metropolitan Statistical Area)</t>
  </si>
  <si>
    <t>Cleveland-Elyria-Mentor, OH (Metropolitan Statistical Area)</t>
  </si>
  <si>
    <t>College Station-Bryan, TX (Metropolitan Statistical Area)</t>
  </si>
  <si>
    <t>Colorado Springs, CO (Metropolitan Statistical Area)</t>
  </si>
  <si>
    <t>Columbia, MO (Metropolitan Statistical Area)</t>
  </si>
  <si>
    <t>Columbia, SC (Metropolitan Statistical Area)</t>
  </si>
  <si>
    <t>Columbus, GA-AL (Metropolitan Statistical Area)</t>
  </si>
  <si>
    <t>Columbus, OH (Metropolitan Statistical Area)</t>
  </si>
  <si>
    <t>Corpus Christi, TX (Metropolitan Statistical Area)</t>
  </si>
  <si>
    <t>Crestview-Fort Walton Beach-Destin, FL (Metropolitan Statistical Area)</t>
  </si>
  <si>
    <t>Dallas-Fort Worth-Arlington, TX (Metropolitan Statistical Area)</t>
  </si>
  <si>
    <t>Davenport-Moline-Rock Island, IA-IL (Metropolitan Statistical Area)</t>
  </si>
  <si>
    <t>Dayton, OH (Metropolitan Statistical Area)</t>
  </si>
  <si>
    <t>Decatur, AL (Metropolitan Statistical Area)</t>
  </si>
  <si>
    <t>Decatur, IL (Metropolitan Statistical Area)</t>
  </si>
  <si>
    <t>Deltona-Daytona Beach-Ormond Beach, FL (Metropolitan Statistical Area)</t>
  </si>
  <si>
    <t>Denver-Aurora-Broomfield, CO (Metropolitan Statistical Area)</t>
  </si>
  <si>
    <t>Des Moines-West Des Moines, IA (Metropolitan Statistical Area)</t>
  </si>
  <si>
    <t>Detroit-Warren-Livonia, MI (Metropolitan Statistical Area)</t>
  </si>
  <si>
    <t>Dothan, AL (Metropolitan Statistical Area)</t>
  </si>
  <si>
    <t>Dover, DE (Metropolitan Statistical Area)</t>
  </si>
  <si>
    <t>Dubuque, IA (Metropolitan Statistical Area)</t>
  </si>
  <si>
    <t>Duluth, MN-WI (Metropolitan Statistical Area)</t>
  </si>
  <si>
    <t>Elkhart-Goshen, IN (Metropolitan Statistical Area)</t>
  </si>
  <si>
    <t>Elmira, NY (Metropolitan Statistical Area)</t>
  </si>
  <si>
    <t>El Paso, TX (Metropolitan Statistical Area)</t>
  </si>
  <si>
    <t>Erie, PA (Metropolitan Statistical Area)</t>
  </si>
  <si>
    <t>Eugene-Springfield, OR (Metropolitan Statistical Area)</t>
  </si>
  <si>
    <t>Evansville, IN-KY (Metropolitan Statistical Area)</t>
  </si>
  <si>
    <t>Fargo, ND-MN (Metropolitan Statistical Area)</t>
  </si>
  <si>
    <t>Fayetteville, NC (Metropolitan Statistical Area)</t>
  </si>
  <si>
    <t>Fayetteville-Springdale-Rogers, AR-MO (Metropolitan Statistical Area)</t>
  </si>
  <si>
    <t>Flagstaff, AZ (Metropolitan Statistical Area)</t>
  </si>
  <si>
    <t>Flint, MI (Metropolitan Statistical Area)</t>
  </si>
  <si>
    <t>Florence, SC (Metropolitan Statistical Area)</t>
  </si>
  <si>
    <t>Fort Collins-Loveland, CO (Metropolitan Statistical Area)</t>
  </si>
  <si>
    <t>Fort Smith, AR-OK (Metropolitan Statistical Area)</t>
  </si>
  <si>
    <t>Fort Wayne, IN (Metropolitan Statistical Area)</t>
  </si>
  <si>
    <t>Fresno, CA (Metropolitan Statistical Area)</t>
  </si>
  <si>
    <t>Gadsden, AL (Metropolitan Statistical Area)</t>
  </si>
  <si>
    <t>Gainesville, FL (Metropolitan Statistical Area)</t>
  </si>
  <si>
    <t>Glens Falls, NY (Metropolitan Statistical Area)</t>
  </si>
  <si>
    <t>Goldsboro, NC (Metropolitan Statistical Area)</t>
  </si>
  <si>
    <t>Grand Junction, CO (Metropolitan Statistical Area)</t>
  </si>
  <si>
    <t>Grand Rapids-Wyoming, MI (Metropolitan Statistical Area)</t>
  </si>
  <si>
    <t>Great Falls, MT (Metropolitan Statistical Area)</t>
  </si>
  <si>
    <t>Greeley, CO (Metropolitan Statistical Area)</t>
  </si>
  <si>
    <t>Green Bay, WI (Metropolitan Statistical Area)</t>
  </si>
  <si>
    <t>Greensboro-High Point, NC (Metropolitan Statistical Area)</t>
  </si>
  <si>
    <t>Greenville, NC (Metropolitan Statistical Area)</t>
  </si>
  <si>
    <t>Greenville-Mauldin-Easley, SC (Metropolitan Statistical Area)</t>
  </si>
  <si>
    <t>Gulfport-Biloxi, MS (Metropolitan Statistical Area)</t>
  </si>
  <si>
    <t>Hagerstown-Martinsburg, MD-WV (Metropolitan Statistical Area)</t>
  </si>
  <si>
    <t>Harrisburg-Carlisle, PA (Metropolitan Statistical Area)</t>
  </si>
  <si>
    <t>Hartford-West Hartford-East Hartford, CT (Metropolitan Statistical Area)</t>
  </si>
  <si>
    <t>Hickory-Lenoir-Morganton, NC (Metropolitan Statistical Area)</t>
  </si>
  <si>
    <t>Houston-Sugar Land-Baytown, TX (Metropolitan Statistical Area)</t>
  </si>
  <si>
    <t>Huntington-Ashland, WV-KY-OH (Metropolitan Statistical Area)</t>
  </si>
  <si>
    <t>Huntsville, AL (Metropolitan Statistical Area)</t>
  </si>
  <si>
    <t>Indianapolis-Carmel, IN (Metropolitan Statistical Area)</t>
  </si>
  <si>
    <t>Iowa City, IA (Metropolitan Statistical Area)</t>
  </si>
  <si>
    <t>Jackson, MS (Metropolitan Statistical Area)</t>
  </si>
  <si>
    <t>Jackson, TN (Metropolitan Statistical Area)</t>
  </si>
  <si>
    <t>Jacksonville, FL (Metropolitan Statistical Area)</t>
  </si>
  <si>
    <t>Janesville, WI (Metropolitan Statistical Area)</t>
  </si>
  <si>
    <t>Johnson City, TN (Metropolitan Statistical Area)</t>
  </si>
  <si>
    <t>Joplin, MO (Metropolitan Statistical Area)</t>
  </si>
  <si>
    <t>Kalamazoo-Portage, MI (Metropolitan Statistical Area)</t>
  </si>
  <si>
    <t>Kansas City, MO-KS (Metropolitan Statistical Area)</t>
  </si>
  <si>
    <t>Kennewick-Pasco-Richland, WA (Metropolitan Statistical Area)</t>
  </si>
  <si>
    <t>Killeen-Temple-Fort Hood, TX (Metropolitan Statistical Area)</t>
  </si>
  <si>
    <t>Knoxville, TN (Metropolitan Statistical Area)</t>
  </si>
  <si>
    <t>Kokomo, IN (Metropolitan Statistical Area)</t>
  </si>
  <si>
    <t>La Crosse, WI-MN (Metropolitan Statistical Area)</t>
  </si>
  <si>
    <t>Lafayette, IN (Metropolitan Statistical Area)</t>
  </si>
  <si>
    <t>Lafayette, LA (Metropolitan Statistical Area)</t>
  </si>
  <si>
    <t>Lake Charles, LA (Metropolitan Statistical Area)</t>
  </si>
  <si>
    <t>Lakeland-Winter Haven, FL (Metropolitan Statistical Area)</t>
  </si>
  <si>
    <t>Lancaster, PA (Metropolitan Statistical Area)</t>
  </si>
  <si>
    <t>Lansing-East Lansing, MI (Metropolitan Statistical Area)</t>
  </si>
  <si>
    <t>Las Vegas-Paradise, NV (Metropolitan Statistical Area)</t>
  </si>
  <si>
    <t>Lawrence, KS (Metropolitan Statistical Area)</t>
  </si>
  <si>
    <t>Lexington-Fayette, KY (Metropolitan Statistical Area)</t>
  </si>
  <si>
    <t>Lima, OH (Metropolitan Statistical Area)</t>
  </si>
  <si>
    <t>Lincoln, NE (Metropolitan Statistical Area)</t>
  </si>
  <si>
    <t>Little Rock-North Little Rock-Conway, AR (Metropolitan Statistical Area)</t>
  </si>
  <si>
    <t>Longview, TX (Metropolitan Statistical Area)</t>
  </si>
  <si>
    <t>Los Angeles-Long Beach-Santa Ana, CA (Metropolitan Statistical Area)</t>
  </si>
  <si>
    <t>Louisville-Jefferson County, KY-IN (Metropolitan Statistical Area)</t>
  </si>
  <si>
    <t>Lubbock, TX (Metropolitan Statistical Area)</t>
  </si>
  <si>
    <t>Lynchburg, VA (Metropolitan Statistical Area)</t>
  </si>
  <si>
    <t>Macon, GA (Metropolitan Statistical Area)</t>
  </si>
  <si>
    <t>Madison, WI (Metropolitan Statistical Area)</t>
  </si>
  <si>
    <t>Mansfield, OH (Metropolitan Statistical Area)</t>
  </si>
  <si>
    <t>McAllen-Edinburg-Mission, TX (Metropolitan Statistical Area)</t>
  </si>
  <si>
    <t>Medford, OR (Metropolitan Statistical Area)</t>
  </si>
  <si>
    <t>Memphis, TN-MS-AR (Metropolitan Statistical Area)</t>
  </si>
  <si>
    <t>Merced, CA (Metropolitan Statistical Area)</t>
  </si>
  <si>
    <t>Miami-Fort Lauderdale-Pompano Beach, FL (Metropolitan Statistical Area)</t>
  </si>
  <si>
    <t>Milwaukee-Waukesha-West Allis, WI (Metropolitan Statistical Area)</t>
  </si>
  <si>
    <t>Minneapolis-St. Paul-Bloomington, MN-WI (Metropolitan Statistical Area)</t>
  </si>
  <si>
    <t>Mobile, AL (Metropolitan Statistical Area)</t>
  </si>
  <si>
    <t>Modesto, CA (Metropolitan Statistical Area)</t>
  </si>
  <si>
    <t>Monroe, LA (Metropolitan Statistical Area)</t>
  </si>
  <si>
    <t>Montgomery, AL (Metropolitan Statistical Area)</t>
  </si>
  <si>
    <t>Myrtle Beach-North Myrtle Beach-Conway, SC (Metropolitan Statistical Area)</t>
  </si>
  <si>
    <t>Naples-Marco Island, FL (Metropolitan Statistical Area)</t>
  </si>
  <si>
    <t>Nashville-Davidson-Murfreesboro-Franklin, TN (Metropolitan Statistical Area)</t>
  </si>
  <si>
    <t>New Haven-Milford, CT (Metropolitan Statistical Area)</t>
  </si>
  <si>
    <t>New Orleans-Metairie-Kenner, LA (Metropolitan Statistical Area)</t>
  </si>
  <si>
    <t>New York-Northern New Jersey-Long Island, NY-NJ-PA (Metropolitan Statistical Are</t>
  </si>
  <si>
    <t>Niles-Benton Harbor, MI (Metropolitan Statistical Area)</t>
  </si>
  <si>
    <t>North Port-Bradenton-Sarasota, FL (Metropolitan Statistical Area)</t>
  </si>
  <si>
    <t>Norwich-New London, CT (Metropolitan Statistical Area)</t>
  </si>
  <si>
    <t>Ocala, FL (Metropolitan Statistical Area)</t>
  </si>
  <si>
    <t>Oklahoma City, OK (Metropolitan Statistical Area)</t>
  </si>
  <si>
    <t>Olympia, WA (Metropolitan Statistical Area)</t>
  </si>
  <si>
    <t>Omaha-Council Bluffs, NE-IA (Metropolitan Statistical Area)</t>
  </si>
  <si>
    <t>Orlando-Kissimmee-Sanford, FL (Metropolitan Statistical Area)</t>
  </si>
  <si>
    <t>Oxnard-Thousand Oaks-Ventura, CA (Metropolitan Statistical Area)</t>
  </si>
  <si>
    <t>Palm Bay-Melbourne-Titusville, FL (Metropolitan Statistical Area)</t>
  </si>
  <si>
    <t>Parkersburg-Marietta-Vienna, WV-OH (Metropolitan Statistical Area)</t>
  </si>
  <si>
    <t>Peoria, IL (Metropolitan Statistical Area)</t>
  </si>
  <si>
    <t>Philadelphia-Camden-Wilmington, PA-NJ-DE-MD (Metropolitan Statistical Area)</t>
  </si>
  <si>
    <t>Phoenix-Mesa-Glendale, AZ (Metropolitan Statistical Area)</t>
  </si>
  <si>
    <t>Pine Bluff, AR (Metropolitan Statistical Area)</t>
  </si>
  <si>
    <t>Pittsburgh, PA (Metropolitan Statistical Area)</t>
  </si>
  <si>
    <t>Pittsfield, MA (Metropolitan Statistical Area)</t>
  </si>
  <si>
    <t>Portland-South Portland-Biddeford, ME (Metropolitan Statistical Area)</t>
  </si>
  <si>
    <t>Portland-Vancouver-Hillsboro, OR-WA (Metropolitan Statistical Area)</t>
  </si>
  <si>
    <t>Port St. Lucie, FL (Metropolitan Statistical Area)</t>
  </si>
  <si>
    <t>Poughkeepsie-Newburgh-Middletown, NY (Metropolitan Statistical Area)</t>
  </si>
  <si>
    <t>Providence-New Bedford-Fall River, RI-MA (Metropolitan Statistical Area)</t>
  </si>
  <si>
    <t>Provo-Orem, UT (Metropolitan Statistical Area)</t>
  </si>
  <si>
    <t>Racine, WI (Metropolitan Statistical Area)</t>
  </si>
  <si>
    <t>Raleigh-Cary, NC (Metropolitan Statistical Area)</t>
  </si>
  <si>
    <t>Rapid City, SD (Metropolitan Statistical Area)</t>
  </si>
  <si>
    <t>Reading, PA (Metropolitan Statistical Area)</t>
  </si>
  <si>
    <t>Redding, CA (Metropolitan Statistical Area)</t>
  </si>
  <si>
    <t>Reno-Sparks, NV (Metropolitan Statistical Area)</t>
  </si>
  <si>
    <t>Richmond, VA (Metropolitan Statistical Area)</t>
  </si>
  <si>
    <t>Riverside-San Bernardino-Ontario, CA (Metropolitan Statistical Area)</t>
  </si>
  <si>
    <t>Roanoke, VA (Metropolitan Statistical Area)</t>
  </si>
  <si>
    <t>Rochester, NY (Metropolitan Statistical Area)</t>
  </si>
  <si>
    <t>Rockford, IL (Metropolitan Statistical Area)</t>
  </si>
  <si>
    <t>Rocky Mount, NC (Metropolitan Statistical Area)</t>
  </si>
  <si>
    <t>Saginaw-Saginaw Township North, MI (Metropolitan Statistical Area)</t>
  </si>
  <si>
    <t>Salem, OR (Metropolitan Statistical Area)</t>
  </si>
  <si>
    <t>Salinas, CA (Metropolitan Statistical Area)</t>
  </si>
  <si>
    <t>Salt Lake City, UT (Metropolitan Statistical Area)</t>
  </si>
  <si>
    <t>San Antonio-New Braunfels, TX (Metropolitan Statistical Area)</t>
  </si>
  <si>
    <t>San Diego-Carlsbad-San Marcos, CA (Metropolitan Statistical Area)</t>
  </si>
  <si>
    <t>San Francisco-Oakland-Fremont, CA (Metropolitan Statistical Area)</t>
  </si>
  <si>
    <t>San Jose-Sunnyvale-Santa Clara, CA (Metropolitan Statistical Area)</t>
  </si>
  <si>
    <t>Santa Barbara-Santa Maria-Goleta, CA (Metropolitan Statistical Area)</t>
  </si>
  <si>
    <t>Santa Cruz-Watsonville, CA (Metropolitan Statistical Area)</t>
  </si>
  <si>
    <t>Santa Fe, NM (Metropolitan Statistical Area)</t>
  </si>
  <si>
    <t>Santa Rosa-Petaluma, CA (Metropolitan Statistical Area)</t>
  </si>
  <si>
    <t>Savannah, GA (Metropolitan Statistical Area)</t>
  </si>
  <si>
    <t>Scranton-Wilkes-Barre, PA (Metropolitan Statistical Area)</t>
  </si>
  <si>
    <t>Seattle-Tacoma-Bellevue, WA (Metropolitan Statistical Area)</t>
  </si>
  <si>
    <t>Sherman-Denison, TX (Metropolitan Statistical Area)</t>
  </si>
  <si>
    <t>Sioux City, IA-NE-SD (Metropolitan Statistical Area)</t>
  </si>
  <si>
    <t>Sioux Falls, SD (Metropolitan Statistical Area)</t>
  </si>
  <si>
    <t>South Bend-Mishawaka, IN-MI (Metropolitan Statistical Area)</t>
  </si>
  <si>
    <t>Spokane, WA (Metropolitan Statistical Area)</t>
  </si>
  <si>
    <t>Springfield, MA (Metropolitan Statistical Area)</t>
  </si>
  <si>
    <t>Springfield, MO (Metropolitan Statistical Area)</t>
  </si>
  <si>
    <t>St. Cloud, MN (Metropolitan Statistical Area)</t>
  </si>
  <si>
    <t>St. Joseph, MO-KS (Metropolitan Statistical Area)</t>
  </si>
  <si>
    <t>St. Louis, MO-IL (Metropolitan Statistical Area)</t>
  </si>
  <si>
    <t>State College, PA (Metropolitan Statistical Area)</t>
  </si>
  <si>
    <t>Steubenville-Weirton, OH-WV (Metropolitan Statistical Area)</t>
  </si>
  <si>
    <t>Stockton, CA (Metropolitan Statistical Area)</t>
  </si>
  <si>
    <t>Sumter, SC (Metropolitan Statistical Area)</t>
  </si>
  <si>
    <t>Syracuse, NY (Metropolitan Statistical Area)</t>
  </si>
  <si>
    <t>Tampa-St. Petersburg-Clearwater, FL (Metropolitan Statistical Area)</t>
  </si>
  <si>
    <t>Terre Haute, IN (Metropolitan Statistical Area)</t>
  </si>
  <si>
    <t>Texarkana, TX-Texarkana, AR (Metropolitan Statistical Area)</t>
  </si>
  <si>
    <t>Toledo, OH (Metropolitan Statistical Area)</t>
  </si>
  <si>
    <t>Topeka, KS (Metropolitan Statistical Area)</t>
  </si>
  <si>
    <t>Tucson, AZ (Metropolitan Statistical Area)</t>
  </si>
  <si>
    <t>Tulsa, OK (Metropolitan Statistical Area)</t>
  </si>
  <si>
    <t>Tyler, TX (Metropolitan Statistical Area)</t>
  </si>
  <si>
    <t>Utica-Rome, NY (Metropolitan Statistical Area)</t>
  </si>
  <si>
    <t>Vallejo-Fairfield, CA (Metropolitan Statistical Area)</t>
  </si>
  <si>
    <t>Vineland-Millville-Bridgeton, NJ (Metropolitan Statistical Area)</t>
  </si>
  <si>
    <t>Virginia Beach-Norfolk-Newport News, VA-NC (Metropolitan Statistical Area)</t>
  </si>
  <si>
    <t>Visalia-Porterville, CA (Metropolitan Statistical Area)</t>
  </si>
  <si>
    <t>Washington-Arlington-Alexandria, DC-VA-MD-WV (Metropolitan Statistical Area)</t>
  </si>
  <si>
    <t>Waterloo-Cedar Falls, IA (Metropolitan Statistical Area)</t>
  </si>
  <si>
    <t>Wausau, WI (Metropolitan Statistical Area)</t>
  </si>
  <si>
    <t>Wheeling, WV-OH (Metropolitan Statistical Area)</t>
  </si>
  <si>
    <t>Wichita, KS (Metropolitan Statistical Area)</t>
  </si>
  <si>
    <t>Wichita Falls, TX (Metropolitan Statistical Area)</t>
  </si>
  <si>
    <t>York-Hanover, PA (Metropolitan Statistical Area)</t>
  </si>
  <si>
    <t>Youngstown-Warren-Boardman, OH-PA (Metropolitan Statistical Area)</t>
  </si>
  <si>
    <t>Yuba City, CA (Metropolitan Statistical Area)</t>
  </si>
  <si>
    <t>Yuma, AZ (Metropolitan Statistical Area)</t>
  </si>
  <si>
    <t>Variable</t>
  </si>
  <si>
    <t>Description</t>
  </si>
  <si>
    <t>Home price growth 1995-2012</t>
  </si>
  <si>
    <t>Total building permits issued 1995-2012 over 2003 population</t>
  </si>
  <si>
    <t>Personal income growh 1995 - 2011</t>
  </si>
  <si>
    <t>City human capital index</t>
  </si>
  <si>
    <t>Average temperature in January</t>
  </si>
  <si>
    <t xml:space="preserve">Ocean dummy. 1 for metros adjacent to Atlantic or Pacific Ocean; o otherwise </t>
  </si>
  <si>
    <t>Metro size: 2003 population.</t>
  </si>
  <si>
    <t>Geographic constraint: % of undevelopable area</t>
  </si>
  <si>
    <t>one</t>
  </si>
  <si>
    <t>[n by k]=[245 by 8]</t>
  </si>
  <si>
    <t>[k by 1] = [8 by 1]</t>
  </si>
  <si>
    <t>[245 by 1]</t>
  </si>
  <si>
    <t>Prediction</t>
  </si>
  <si>
    <t>Data</t>
  </si>
  <si>
    <t>Parameter</t>
  </si>
  <si>
    <t>Y</t>
  </si>
  <si>
    <t>Pattern</t>
  </si>
  <si>
    <t>Noise</t>
  </si>
  <si>
    <t>Y hat</t>
  </si>
  <si>
    <t>X Data</t>
  </si>
  <si>
    <t>e</t>
  </si>
  <si>
    <t>alpha &amp; betas</t>
  </si>
  <si>
    <t>Regression result</t>
  </si>
  <si>
    <t>Model</t>
  </si>
  <si>
    <t>Matrix Multiplication [n by k]*[k by 1] = [n by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</si>
</sst>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6" fillId="0" borderId="0" xfId="0" applyFont="1"/>
    <xf numFmtId="164" fontId="0" fillId="0" borderId="0" xfId="0" applyNumberFormat="1"/>
    <xf numFmtId="0" fontId="19" fillId="0" borderId="0" xfId="0" applyFont="1"/>
    <xf numFmtId="0" fontId="20" fillId="0" borderId="0" xfId="0" applyFont="1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0" fillId="33" borderId="0" xfId="0" applyFill="1"/>
    <xf numFmtId="2" fontId="0" fillId="35" borderId="0" xfId="0" applyNumberFormat="1" applyFill="1"/>
    <xf numFmtId="2" fontId="16" fillId="34" borderId="0" xfId="0" applyNumberFormat="1" applyFont="1" applyFill="1"/>
    <xf numFmtId="0" fontId="19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6"/>
  <sheetViews>
    <sheetView tabSelected="1" zoomScale="90" zoomScaleNormal="90" workbookViewId="0"/>
  </sheetViews>
  <sheetFormatPr defaultRowHeight="14.4" x14ac:dyDescent="0.55000000000000004"/>
  <cols>
    <col min="1" max="1" width="51.89453125" customWidth="1"/>
    <col min="2" max="2" width="10.3125" customWidth="1"/>
  </cols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 t="s">
        <v>9</v>
      </c>
      <c r="B2">
        <v>66.3</v>
      </c>
      <c r="C2">
        <v>3.4</v>
      </c>
      <c r="D2">
        <v>108.8</v>
      </c>
      <c r="E2">
        <v>126</v>
      </c>
      <c r="F2">
        <v>44</v>
      </c>
      <c r="G2">
        <v>0</v>
      </c>
      <c r="H2">
        <v>2</v>
      </c>
      <c r="I2">
        <v>158810</v>
      </c>
    </row>
    <row r="3" spans="1:9" x14ac:dyDescent="0.55000000000000004">
      <c r="A3" t="s">
        <v>10</v>
      </c>
      <c r="B3">
        <v>28.6</v>
      </c>
      <c r="C3">
        <v>5.8</v>
      </c>
      <c r="D3">
        <v>75.900000000000006</v>
      </c>
      <c r="E3">
        <v>133.1</v>
      </c>
      <c r="F3">
        <v>26</v>
      </c>
      <c r="G3">
        <v>0</v>
      </c>
      <c r="H3">
        <v>6.5</v>
      </c>
      <c r="I3">
        <v>701139</v>
      </c>
    </row>
    <row r="4" spans="1:9" x14ac:dyDescent="0.55000000000000004">
      <c r="A4" t="s">
        <v>11</v>
      </c>
      <c r="B4">
        <v>45.4</v>
      </c>
      <c r="C4">
        <v>6.8</v>
      </c>
      <c r="D4">
        <v>77.3</v>
      </c>
      <c r="E4">
        <v>124.1</v>
      </c>
      <c r="F4">
        <v>51</v>
      </c>
      <c r="G4">
        <v>0</v>
      </c>
      <c r="H4">
        <v>12.7</v>
      </c>
      <c r="I4">
        <v>156914</v>
      </c>
    </row>
    <row r="5" spans="1:9" x14ac:dyDescent="0.55000000000000004">
      <c r="A5" t="s">
        <v>12</v>
      </c>
      <c r="B5">
        <v>86.6</v>
      </c>
      <c r="C5">
        <v>4.5999999999999996</v>
      </c>
      <c r="D5">
        <v>98.5</v>
      </c>
      <c r="E5">
        <v>136.1</v>
      </c>
      <c r="F5">
        <v>25</v>
      </c>
      <c r="G5">
        <v>0</v>
      </c>
      <c r="H5">
        <v>23.3</v>
      </c>
      <c r="I5">
        <v>844619</v>
      </c>
    </row>
    <row r="6" spans="1:9" x14ac:dyDescent="0.55000000000000004">
      <c r="A6" t="s">
        <v>13</v>
      </c>
      <c r="B6">
        <v>49.4</v>
      </c>
      <c r="C6">
        <v>11.7</v>
      </c>
      <c r="D6">
        <v>111.6</v>
      </c>
      <c r="E6">
        <v>131.19999999999999</v>
      </c>
      <c r="F6">
        <v>35</v>
      </c>
      <c r="G6">
        <v>0</v>
      </c>
      <c r="H6">
        <v>11.6</v>
      </c>
      <c r="I6">
        <v>772128</v>
      </c>
    </row>
    <row r="7" spans="1:9" x14ac:dyDescent="0.55000000000000004">
      <c r="A7" t="s">
        <v>14</v>
      </c>
      <c r="B7">
        <v>90.2</v>
      </c>
      <c r="C7">
        <v>5.9</v>
      </c>
      <c r="D7">
        <v>107.8</v>
      </c>
      <c r="E7">
        <v>124.4</v>
      </c>
      <c r="F7">
        <v>48</v>
      </c>
      <c r="G7">
        <v>0</v>
      </c>
      <c r="H7">
        <v>19.2</v>
      </c>
      <c r="I7">
        <v>146017</v>
      </c>
    </row>
    <row r="8" spans="1:9" x14ac:dyDescent="0.55000000000000004">
      <c r="A8" t="s">
        <v>15</v>
      </c>
      <c r="B8">
        <v>61.6</v>
      </c>
      <c r="C8">
        <v>6.3</v>
      </c>
      <c r="D8">
        <v>96.3</v>
      </c>
      <c r="E8">
        <v>130.4</v>
      </c>
      <c r="F8">
        <v>28</v>
      </c>
      <c r="G8">
        <v>0</v>
      </c>
      <c r="H8">
        <v>20.9</v>
      </c>
      <c r="I8">
        <v>766938</v>
      </c>
    </row>
    <row r="9" spans="1:9" x14ac:dyDescent="0.55000000000000004">
      <c r="A9" t="s">
        <v>16</v>
      </c>
      <c r="B9">
        <v>88.5</v>
      </c>
      <c r="C9">
        <v>3.4</v>
      </c>
      <c r="D9">
        <v>76.099999999999994</v>
      </c>
      <c r="E9">
        <v>127.1</v>
      </c>
      <c r="F9">
        <v>23.3</v>
      </c>
      <c r="G9">
        <v>0</v>
      </c>
      <c r="H9">
        <v>36.1</v>
      </c>
      <c r="I9">
        <v>127353</v>
      </c>
    </row>
    <row r="10" spans="1:9" x14ac:dyDescent="0.55000000000000004">
      <c r="A10" t="s">
        <v>17</v>
      </c>
      <c r="B10">
        <v>64</v>
      </c>
      <c r="C10">
        <v>6.4</v>
      </c>
      <c r="D10">
        <v>116.9</v>
      </c>
      <c r="E10">
        <v>127.2</v>
      </c>
      <c r="F10">
        <v>36</v>
      </c>
      <c r="G10">
        <v>0</v>
      </c>
      <c r="H10">
        <v>3.5</v>
      </c>
      <c r="I10">
        <v>233066</v>
      </c>
    </row>
    <row r="11" spans="1:9" x14ac:dyDescent="0.55000000000000004">
      <c r="A11" t="s">
        <v>18</v>
      </c>
      <c r="B11">
        <v>41</v>
      </c>
      <c r="C11">
        <v>15.1</v>
      </c>
      <c r="D11">
        <v>67.8</v>
      </c>
      <c r="E11">
        <v>146.30000000000001</v>
      </c>
      <c r="F11">
        <v>24.1</v>
      </c>
      <c r="G11">
        <v>0</v>
      </c>
      <c r="H11">
        <v>9.6999999999999993</v>
      </c>
      <c r="I11">
        <v>336154</v>
      </c>
    </row>
    <row r="12" spans="1:9" x14ac:dyDescent="0.55000000000000004">
      <c r="A12" t="s">
        <v>19</v>
      </c>
      <c r="B12">
        <v>50.1</v>
      </c>
      <c r="C12">
        <v>8</v>
      </c>
      <c r="D12">
        <v>108.1</v>
      </c>
      <c r="E12">
        <v>131.69999999999999</v>
      </c>
      <c r="F12">
        <v>16.7</v>
      </c>
      <c r="G12">
        <v>0</v>
      </c>
      <c r="H12">
        <v>17.899999999999999</v>
      </c>
      <c r="I12">
        <v>211350</v>
      </c>
    </row>
    <row r="13" spans="1:9" x14ac:dyDescent="0.55000000000000004">
      <c r="A13" t="s">
        <v>20</v>
      </c>
      <c r="B13">
        <v>106.5</v>
      </c>
      <c r="C13">
        <v>9.8000000000000007</v>
      </c>
      <c r="D13">
        <v>100.8</v>
      </c>
      <c r="E13">
        <v>130.80000000000001</v>
      </c>
      <c r="F13">
        <v>38</v>
      </c>
      <c r="G13">
        <v>0</v>
      </c>
      <c r="H13">
        <v>67.5</v>
      </c>
      <c r="I13">
        <v>385178</v>
      </c>
    </row>
    <row r="14" spans="1:9" x14ac:dyDescent="0.55000000000000004">
      <c r="A14" t="s">
        <v>21</v>
      </c>
      <c r="B14">
        <v>35.299999999999997</v>
      </c>
      <c r="C14">
        <v>18.5</v>
      </c>
      <c r="D14">
        <v>129.5</v>
      </c>
      <c r="E14">
        <v>133.1</v>
      </c>
      <c r="F14">
        <v>43</v>
      </c>
      <c r="G14">
        <v>0</v>
      </c>
      <c r="H14">
        <v>4.0999999999999996</v>
      </c>
      <c r="I14">
        <v>4556144</v>
      </c>
    </row>
    <row r="15" spans="1:9" x14ac:dyDescent="0.55000000000000004">
      <c r="A15" t="s">
        <v>22</v>
      </c>
      <c r="B15">
        <v>100.4</v>
      </c>
      <c r="C15">
        <v>12.4</v>
      </c>
      <c r="D15">
        <v>74</v>
      </c>
      <c r="E15">
        <v>128</v>
      </c>
      <c r="F15">
        <v>32</v>
      </c>
      <c r="G15">
        <v>1</v>
      </c>
      <c r="H15">
        <v>65.2</v>
      </c>
      <c r="I15">
        <v>263285</v>
      </c>
    </row>
    <row r="16" spans="1:9" x14ac:dyDescent="0.55000000000000004">
      <c r="A16" t="s">
        <v>23</v>
      </c>
      <c r="B16">
        <v>50.5</v>
      </c>
      <c r="C16">
        <v>9.1999999999999993</v>
      </c>
      <c r="D16">
        <v>106.4</v>
      </c>
      <c r="E16">
        <v>127.4</v>
      </c>
      <c r="F16">
        <v>45</v>
      </c>
      <c r="G16">
        <v>0</v>
      </c>
      <c r="H16">
        <v>10.4</v>
      </c>
      <c r="I16">
        <v>511763</v>
      </c>
    </row>
    <row r="17" spans="1:9" x14ac:dyDescent="0.55000000000000004">
      <c r="A17" t="s">
        <v>24</v>
      </c>
      <c r="B17">
        <v>97.2</v>
      </c>
      <c r="C17">
        <v>21.5</v>
      </c>
      <c r="D17">
        <v>208.6</v>
      </c>
      <c r="E17">
        <v>135</v>
      </c>
      <c r="F17">
        <v>50.1</v>
      </c>
      <c r="G17">
        <v>0</v>
      </c>
      <c r="H17">
        <v>3.8</v>
      </c>
      <c r="I17">
        <v>1376030</v>
      </c>
    </row>
    <row r="18" spans="1:9" x14ac:dyDescent="0.55000000000000004">
      <c r="A18" t="s">
        <v>25</v>
      </c>
      <c r="B18">
        <v>41.1</v>
      </c>
      <c r="C18">
        <v>9.1</v>
      </c>
      <c r="D18">
        <v>139.80000000000001</v>
      </c>
      <c r="E18">
        <v>116.7</v>
      </c>
      <c r="F18">
        <v>48</v>
      </c>
      <c r="G18">
        <v>0</v>
      </c>
      <c r="H18">
        <v>24.2</v>
      </c>
      <c r="I18">
        <v>714272</v>
      </c>
    </row>
    <row r="19" spans="1:9" x14ac:dyDescent="0.55000000000000004">
      <c r="A19" t="s">
        <v>26</v>
      </c>
      <c r="B19">
        <v>97.7</v>
      </c>
      <c r="C19">
        <v>6.3</v>
      </c>
      <c r="D19">
        <v>119.5</v>
      </c>
      <c r="E19">
        <v>134.80000000000001</v>
      </c>
      <c r="F19">
        <v>33</v>
      </c>
      <c r="G19">
        <v>1</v>
      </c>
      <c r="H19">
        <v>21.9</v>
      </c>
      <c r="I19">
        <v>2614232</v>
      </c>
    </row>
    <row r="20" spans="1:9" x14ac:dyDescent="0.55000000000000004">
      <c r="A20" t="s">
        <v>27</v>
      </c>
      <c r="B20">
        <v>71.400000000000006</v>
      </c>
      <c r="C20">
        <v>3.2</v>
      </c>
      <c r="D20">
        <v>92.3</v>
      </c>
      <c r="E20">
        <v>131.1</v>
      </c>
      <c r="F20">
        <v>19.5</v>
      </c>
      <c r="G20">
        <v>0</v>
      </c>
      <c r="H20">
        <v>18.8</v>
      </c>
      <c r="I20">
        <v>148759</v>
      </c>
    </row>
    <row r="21" spans="1:9" x14ac:dyDescent="0.55000000000000004">
      <c r="A21" t="s">
        <v>28</v>
      </c>
      <c r="B21">
        <v>149.5</v>
      </c>
      <c r="C21">
        <v>7.5</v>
      </c>
      <c r="D21">
        <v>108.8</v>
      </c>
      <c r="E21">
        <v>140.19999999999999</v>
      </c>
      <c r="F21">
        <v>30.2</v>
      </c>
      <c r="G21">
        <v>1</v>
      </c>
      <c r="H21">
        <v>74</v>
      </c>
      <c r="I21">
        <v>226011</v>
      </c>
    </row>
    <row r="22" spans="1:9" x14ac:dyDescent="0.55000000000000004">
      <c r="A22" t="s">
        <v>29</v>
      </c>
      <c r="B22">
        <v>85.3</v>
      </c>
      <c r="C22">
        <v>10</v>
      </c>
      <c r="D22">
        <v>128.69999999999999</v>
      </c>
      <c r="E22">
        <v>128.9</v>
      </c>
      <c r="F22">
        <v>51.7</v>
      </c>
      <c r="G22">
        <v>0</v>
      </c>
      <c r="H22">
        <v>33.5</v>
      </c>
      <c r="I22">
        <v>722274</v>
      </c>
    </row>
    <row r="23" spans="1:9" x14ac:dyDescent="0.55000000000000004">
      <c r="A23" t="s">
        <v>30</v>
      </c>
      <c r="B23">
        <v>64.400000000000006</v>
      </c>
      <c r="C23">
        <v>4.5999999999999996</v>
      </c>
      <c r="D23">
        <v>106</v>
      </c>
      <c r="E23">
        <v>124.2</v>
      </c>
      <c r="F23">
        <v>52</v>
      </c>
      <c r="G23">
        <v>0</v>
      </c>
      <c r="H23">
        <v>18.899999999999999</v>
      </c>
      <c r="I23">
        <v>383208</v>
      </c>
    </row>
    <row r="24" spans="1:9" x14ac:dyDescent="0.55000000000000004">
      <c r="A24" t="s">
        <v>31</v>
      </c>
      <c r="B24">
        <v>102.1</v>
      </c>
      <c r="C24">
        <v>7</v>
      </c>
      <c r="D24">
        <v>123.3</v>
      </c>
      <c r="E24">
        <v>132.4</v>
      </c>
      <c r="F24">
        <v>23</v>
      </c>
      <c r="G24">
        <v>0</v>
      </c>
      <c r="H24">
        <v>11.3</v>
      </c>
      <c r="I24">
        <v>143462</v>
      </c>
    </row>
    <row r="25" spans="1:9" x14ac:dyDescent="0.55000000000000004">
      <c r="A25" t="s">
        <v>32</v>
      </c>
      <c r="B25">
        <v>69.900000000000006</v>
      </c>
      <c r="C25">
        <v>2.6</v>
      </c>
      <c r="D25">
        <v>71.7</v>
      </c>
      <c r="E25">
        <v>131.80000000000001</v>
      </c>
      <c r="F25">
        <v>25.7</v>
      </c>
      <c r="G25">
        <v>0</v>
      </c>
      <c r="H25">
        <v>34.299999999999997</v>
      </c>
      <c r="I25">
        <v>252932</v>
      </c>
    </row>
    <row r="26" spans="1:9" x14ac:dyDescent="0.55000000000000004">
      <c r="A26" t="s">
        <v>33</v>
      </c>
      <c r="B26">
        <v>56.9</v>
      </c>
      <c r="C26">
        <v>8.6</v>
      </c>
      <c r="D26">
        <v>101</v>
      </c>
      <c r="E26">
        <v>129.80000000000001</v>
      </c>
      <c r="F26">
        <v>43</v>
      </c>
      <c r="G26">
        <v>0</v>
      </c>
      <c r="H26">
        <v>14.4</v>
      </c>
      <c r="I26">
        <v>1070886</v>
      </c>
    </row>
    <row r="27" spans="1:9" x14ac:dyDescent="0.55000000000000004">
      <c r="A27" t="s">
        <v>34</v>
      </c>
      <c r="B27">
        <v>114.6</v>
      </c>
      <c r="C27">
        <v>14.6</v>
      </c>
      <c r="D27">
        <v>158</v>
      </c>
      <c r="E27">
        <v>132.69999999999999</v>
      </c>
      <c r="F27">
        <v>9</v>
      </c>
      <c r="G27">
        <v>0</v>
      </c>
      <c r="H27">
        <v>5.9</v>
      </c>
      <c r="I27">
        <v>97184</v>
      </c>
    </row>
    <row r="28" spans="1:9" x14ac:dyDescent="0.55000000000000004">
      <c r="A28" t="s">
        <v>35</v>
      </c>
      <c r="B28">
        <v>42.7</v>
      </c>
      <c r="C28">
        <v>11</v>
      </c>
      <c r="D28">
        <v>118.6</v>
      </c>
      <c r="E28">
        <v>139.4</v>
      </c>
      <c r="F28">
        <v>26</v>
      </c>
      <c r="G28">
        <v>0</v>
      </c>
      <c r="H28">
        <v>1.4</v>
      </c>
      <c r="I28">
        <v>157795</v>
      </c>
    </row>
    <row r="29" spans="1:9" x14ac:dyDescent="0.55000000000000004">
      <c r="A29" t="s">
        <v>36</v>
      </c>
      <c r="B29">
        <v>38.5</v>
      </c>
      <c r="C29">
        <v>19.3</v>
      </c>
      <c r="D29">
        <v>134.4</v>
      </c>
      <c r="E29">
        <v>131.6</v>
      </c>
      <c r="F29">
        <v>29</v>
      </c>
      <c r="G29">
        <v>0</v>
      </c>
      <c r="H29">
        <v>36.299999999999997</v>
      </c>
      <c r="I29">
        <v>512491</v>
      </c>
    </row>
    <row r="30" spans="1:9" x14ac:dyDescent="0.55000000000000004">
      <c r="A30" t="s">
        <v>37</v>
      </c>
      <c r="B30">
        <v>124.4</v>
      </c>
      <c r="C30">
        <v>3.6</v>
      </c>
      <c r="D30">
        <v>110.8</v>
      </c>
      <c r="E30">
        <v>138.69999999999999</v>
      </c>
      <c r="F30">
        <v>29.6</v>
      </c>
      <c r="G30">
        <v>1</v>
      </c>
      <c r="H30">
        <v>33.9</v>
      </c>
      <c r="I30">
        <v>4434723</v>
      </c>
    </row>
    <row r="31" spans="1:9" x14ac:dyDescent="0.55000000000000004">
      <c r="A31" t="s">
        <v>38</v>
      </c>
      <c r="B31">
        <v>95.5</v>
      </c>
      <c r="C31">
        <v>12</v>
      </c>
      <c r="D31">
        <v>110</v>
      </c>
      <c r="E31">
        <v>146.9</v>
      </c>
      <c r="F31">
        <v>33</v>
      </c>
      <c r="G31">
        <v>0</v>
      </c>
      <c r="H31">
        <v>43.1</v>
      </c>
      <c r="I31">
        <v>278768</v>
      </c>
    </row>
    <row r="32" spans="1:9" x14ac:dyDescent="0.55000000000000004">
      <c r="A32" t="s">
        <v>39</v>
      </c>
      <c r="B32">
        <v>76.7</v>
      </c>
      <c r="C32">
        <v>7.7</v>
      </c>
      <c r="D32">
        <v>117.9</v>
      </c>
      <c r="E32">
        <v>134.19999999999999</v>
      </c>
      <c r="F32">
        <v>39.799999999999997</v>
      </c>
      <c r="G32">
        <v>1</v>
      </c>
      <c r="H32">
        <v>51.9</v>
      </c>
      <c r="I32">
        <v>239758</v>
      </c>
    </row>
    <row r="33" spans="1:9" x14ac:dyDescent="0.55000000000000004">
      <c r="A33" t="s">
        <v>40</v>
      </c>
      <c r="B33">
        <v>49.8</v>
      </c>
      <c r="C33">
        <v>11.4</v>
      </c>
      <c r="D33">
        <v>157.30000000000001</v>
      </c>
      <c r="E33">
        <v>110</v>
      </c>
      <c r="F33">
        <v>41</v>
      </c>
      <c r="G33">
        <v>0</v>
      </c>
      <c r="H33">
        <v>27.6</v>
      </c>
      <c r="I33">
        <v>358492</v>
      </c>
    </row>
    <row r="34" spans="1:9" x14ac:dyDescent="0.55000000000000004">
      <c r="A34" t="s">
        <v>41</v>
      </c>
      <c r="B34">
        <v>49.2</v>
      </c>
      <c r="C34">
        <v>5.2</v>
      </c>
      <c r="D34">
        <v>72.400000000000006</v>
      </c>
      <c r="E34">
        <v>133</v>
      </c>
      <c r="F34">
        <v>25</v>
      </c>
      <c r="G34">
        <v>0</v>
      </c>
      <c r="H34">
        <v>19</v>
      </c>
      <c r="I34">
        <v>1159918</v>
      </c>
    </row>
    <row r="35" spans="1:9" x14ac:dyDescent="0.55000000000000004">
      <c r="A35" t="s">
        <v>42</v>
      </c>
      <c r="B35">
        <v>106.9</v>
      </c>
      <c r="C35">
        <v>6.1</v>
      </c>
      <c r="D35">
        <v>116.4</v>
      </c>
      <c r="E35">
        <v>138.69999999999999</v>
      </c>
      <c r="F35">
        <v>18.100000000000001</v>
      </c>
      <c r="G35">
        <v>0</v>
      </c>
      <c r="H35">
        <v>44.7</v>
      </c>
      <c r="I35">
        <v>204201</v>
      </c>
    </row>
    <row r="36" spans="1:9" x14ac:dyDescent="0.55000000000000004">
      <c r="A36" t="s">
        <v>43</v>
      </c>
      <c r="B36">
        <v>34.700000000000003</v>
      </c>
      <c r="C36">
        <v>4.3</v>
      </c>
      <c r="D36">
        <v>62.8</v>
      </c>
      <c r="E36">
        <v>127.9</v>
      </c>
      <c r="F36">
        <v>26</v>
      </c>
      <c r="G36">
        <v>0</v>
      </c>
      <c r="H36">
        <v>12.6</v>
      </c>
      <c r="I36">
        <v>406046</v>
      </c>
    </row>
    <row r="37" spans="1:9" x14ac:dyDescent="0.55000000000000004">
      <c r="A37" t="s">
        <v>44</v>
      </c>
      <c r="B37">
        <v>48.1</v>
      </c>
      <c r="C37">
        <v>32.6</v>
      </c>
      <c r="D37">
        <v>196.1</v>
      </c>
      <c r="E37">
        <v>129.30000000000001</v>
      </c>
      <c r="F37">
        <v>64.099999999999994</v>
      </c>
      <c r="G37">
        <v>1</v>
      </c>
      <c r="H37">
        <v>53.1</v>
      </c>
      <c r="I37">
        <v>497662</v>
      </c>
    </row>
    <row r="38" spans="1:9" x14ac:dyDescent="0.55000000000000004">
      <c r="A38" t="s">
        <v>45</v>
      </c>
      <c r="B38">
        <v>141.69999999999999</v>
      </c>
      <c r="C38">
        <v>6.8</v>
      </c>
      <c r="D38">
        <v>169.7</v>
      </c>
      <c r="E38">
        <v>131.19999999999999</v>
      </c>
      <c r="F38">
        <v>23</v>
      </c>
      <c r="G38">
        <v>0</v>
      </c>
      <c r="H38">
        <v>13.7</v>
      </c>
      <c r="I38">
        <v>68246</v>
      </c>
    </row>
    <row r="39" spans="1:9" x14ac:dyDescent="0.55000000000000004">
      <c r="A39" t="s">
        <v>46</v>
      </c>
      <c r="B39">
        <v>45.7</v>
      </c>
      <c r="C39">
        <v>9.3000000000000007</v>
      </c>
      <c r="D39">
        <v>113.5</v>
      </c>
      <c r="E39">
        <v>133.80000000000001</v>
      </c>
      <c r="F39">
        <v>20</v>
      </c>
      <c r="G39">
        <v>0</v>
      </c>
      <c r="H39">
        <v>3.5</v>
      </c>
      <c r="I39">
        <v>243272</v>
      </c>
    </row>
    <row r="40" spans="1:9" x14ac:dyDescent="0.55000000000000004">
      <c r="A40" t="s">
        <v>47</v>
      </c>
      <c r="B40">
        <v>62.9</v>
      </c>
      <c r="C40">
        <v>7.5</v>
      </c>
      <c r="D40">
        <v>108.5</v>
      </c>
      <c r="E40">
        <v>139.9</v>
      </c>
      <c r="F40">
        <v>26</v>
      </c>
      <c r="G40">
        <v>0</v>
      </c>
      <c r="H40">
        <v>1.5</v>
      </c>
      <c r="I40">
        <v>217483</v>
      </c>
    </row>
    <row r="41" spans="1:9" x14ac:dyDescent="0.55000000000000004">
      <c r="A41" t="s">
        <v>48</v>
      </c>
      <c r="B41">
        <v>50.2</v>
      </c>
      <c r="C41">
        <v>5.4</v>
      </c>
      <c r="D41">
        <v>82.6</v>
      </c>
      <c r="E41">
        <v>125.6</v>
      </c>
      <c r="F41">
        <v>34</v>
      </c>
      <c r="G41">
        <v>0</v>
      </c>
      <c r="H41">
        <v>71.7</v>
      </c>
      <c r="I41">
        <v>306365</v>
      </c>
    </row>
    <row r="42" spans="1:9" x14ac:dyDescent="0.55000000000000004">
      <c r="A42" t="s">
        <v>49</v>
      </c>
      <c r="B42">
        <v>116.3</v>
      </c>
      <c r="C42">
        <v>15.8</v>
      </c>
      <c r="D42">
        <v>158.1</v>
      </c>
      <c r="E42">
        <v>132.4</v>
      </c>
      <c r="F42">
        <v>49</v>
      </c>
      <c r="G42">
        <v>1</v>
      </c>
      <c r="H42">
        <v>60.4</v>
      </c>
      <c r="I42">
        <v>573376</v>
      </c>
    </row>
    <row r="43" spans="1:9" x14ac:dyDescent="0.55000000000000004">
      <c r="A43" t="s">
        <v>50</v>
      </c>
      <c r="B43">
        <v>52.8</v>
      </c>
      <c r="C43">
        <v>21.9</v>
      </c>
      <c r="D43">
        <v>147.4</v>
      </c>
      <c r="E43">
        <v>132.4</v>
      </c>
      <c r="F43">
        <v>41</v>
      </c>
      <c r="G43">
        <v>0</v>
      </c>
      <c r="H43">
        <v>4.7</v>
      </c>
      <c r="I43">
        <v>1436003</v>
      </c>
    </row>
    <row r="44" spans="1:9" x14ac:dyDescent="0.55000000000000004">
      <c r="A44" t="s">
        <v>51</v>
      </c>
      <c r="B44">
        <v>107.3</v>
      </c>
      <c r="C44">
        <v>12.5</v>
      </c>
      <c r="D44">
        <v>136.1</v>
      </c>
      <c r="E44">
        <v>138</v>
      </c>
      <c r="F44">
        <v>38</v>
      </c>
      <c r="G44">
        <v>0</v>
      </c>
      <c r="H44">
        <v>21.8</v>
      </c>
      <c r="I44">
        <v>182545</v>
      </c>
    </row>
    <row r="45" spans="1:9" x14ac:dyDescent="0.55000000000000004">
      <c r="A45" t="s">
        <v>52</v>
      </c>
      <c r="B45">
        <v>66.900000000000006</v>
      </c>
      <c r="C45">
        <v>8.3000000000000007</v>
      </c>
      <c r="D45">
        <v>95.7</v>
      </c>
      <c r="E45">
        <v>126.8</v>
      </c>
      <c r="F45">
        <v>40</v>
      </c>
      <c r="G45">
        <v>0</v>
      </c>
      <c r="H45">
        <v>25.8</v>
      </c>
      <c r="I45">
        <v>490089</v>
      </c>
    </row>
    <row r="46" spans="1:9" x14ac:dyDescent="0.55000000000000004">
      <c r="A46" t="s">
        <v>53</v>
      </c>
      <c r="B46">
        <v>47.6</v>
      </c>
      <c r="C46">
        <v>6.6</v>
      </c>
      <c r="D46">
        <v>83.3</v>
      </c>
      <c r="E46">
        <v>132.30000000000001</v>
      </c>
      <c r="F46">
        <v>22</v>
      </c>
      <c r="G46">
        <v>0</v>
      </c>
      <c r="H46">
        <v>40</v>
      </c>
      <c r="I46">
        <v>9233303</v>
      </c>
    </row>
    <row r="47" spans="1:9" x14ac:dyDescent="0.55000000000000004">
      <c r="A47" t="s">
        <v>54</v>
      </c>
      <c r="B47">
        <v>67.7</v>
      </c>
      <c r="C47">
        <v>7.7</v>
      </c>
      <c r="D47">
        <v>108.4</v>
      </c>
      <c r="E47">
        <v>131</v>
      </c>
      <c r="F47">
        <v>45</v>
      </c>
      <c r="G47">
        <v>0</v>
      </c>
      <c r="H47">
        <v>34.9</v>
      </c>
      <c r="I47">
        <v>211481</v>
      </c>
    </row>
    <row r="48" spans="1:9" x14ac:dyDescent="0.55000000000000004">
      <c r="A48" t="s">
        <v>55</v>
      </c>
      <c r="B48">
        <v>42.8</v>
      </c>
      <c r="C48">
        <v>8.5</v>
      </c>
      <c r="D48">
        <v>89.6</v>
      </c>
      <c r="E48">
        <v>131.80000000000001</v>
      </c>
      <c r="F48">
        <v>31.1</v>
      </c>
      <c r="G48">
        <v>0</v>
      </c>
      <c r="H48">
        <v>10.3</v>
      </c>
      <c r="I48">
        <v>2046936</v>
      </c>
    </row>
    <row r="49" spans="1:9" x14ac:dyDescent="0.55000000000000004">
      <c r="A49" t="s">
        <v>56</v>
      </c>
      <c r="B49">
        <v>23.5</v>
      </c>
      <c r="C49">
        <v>6.2</v>
      </c>
      <c r="D49">
        <v>59.3</v>
      </c>
      <c r="E49">
        <v>131.5</v>
      </c>
      <c r="F49">
        <v>27</v>
      </c>
      <c r="G49">
        <v>0</v>
      </c>
      <c r="H49">
        <v>40.5</v>
      </c>
      <c r="I49">
        <v>2131150</v>
      </c>
    </row>
    <row r="50" spans="1:9" x14ac:dyDescent="0.55000000000000004">
      <c r="A50" t="s">
        <v>57</v>
      </c>
      <c r="B50">
        <v>77.3</v>
      </c>
      <c r="C50">
        <v>13.5</v>
      </c>
      <c r="D50">
        <v>163.4</v>
      </c>
      <c r="E50">
        <v>134.69999999999999</v>
      </c>
      <c r="F50">
        <v>43.3</v>
      </c>
      <c r="G50">
        <v>0</v>
      </c>
      <c r="H50">
        <v>6.4</v>
      </c>
      <c r="I50">
        <v>196234</v>
      </c>
    </row>
    <row r="51" spans="1:9" x14ac:dyDescent="0.55000000000000004">
      <c r="A51" t="s">
        <v>58</v>
      </c>
      <c r="B51">
        <v>65</v>
      </c>
      <c r="C51">
        <v>14.5</v>
      </c>
      <c r="D51">
        <v>148.30000000000001</v>
      </c>
      <c r="E51">
        <v>136.80000000000001</v>
      </c>
      <c r="F51">
        <v>25</v>
      </c>
      <c r="G51">
        <v>0</v>
      </c>
      <c r="H51">
        <v>22.3</v>
      </c>
      <c r="I51">
        <v>569231</v>
      </c>
    </row>
    <row r="52" spans="1:9" x14ac:dyDescent="0.55000000000000004">
      <c r="A52" t="s">
        <v>59</v>
      </c>
      <c r="B52">
        <v>57.2</v>
      </c>
      <c r="C52">
        <v>16.3</v>
      </c>
      <c r="D52">
        <v>127.4</v>
      </c>
      <c r="E52">
        <v>141.80000000000001</v>
      </c>
      <c r="F52">
        <v>27.8</v>
      </c>
      <c r="G52">
        <v>0</v>
      </c>
      <c r="H52">
        <v>5.7</v>
      </c>
      <c r="I52">
        <v>153075</v>
      </c>
    </row>
    <row r="53" spans="1:9" x14ac:dyDescent="0.55000000000000004">
      <c r="A53" t="s">
        <v>60</v>
      </c>
      <c r="B53">
        <v>57.9</v>
      </c>
      <c r="C53">
        <v>12.8</v>
      </c>
      <c r="D53">
        <v>116.9</v>
      </c>
      <c r="E53">
        <v>132.69999999999999</v>
      </c>
      <c r="F53">
        <v>45</v>
      </c>
      <c r="G53">
        <v>0</v>
      </c>
      <c r="H53">
        <v>15.2</v>
      </c>
      <c r="I53">
        <v>676083</v>
      </c>
    </row>
    <row r="54" spans="1:9" x14ac:dyDescent="0.55000000000000004">
      <c r="A54" t="s">
        <v>61</v>
      </c>
      <c r="B54">
        <v>53.4</v>
      </c>
      <c r="C54">
        <v>9.6999999999999993</v>
      </c>
      <c r="D54">
        <v>121.5</v>
      </c>
      <c r="E54">
        <v>126.8</v>
      </c>
      <c r="F54">
        <v>47</v>
      </c>
      <c r="G54">
        <v>0</v>
      </c>
      <c r="H54">
        <v>6.2</v>
      </c>
      <c r="I54">
        <v>278969</v>
      </c>
    </row>
    <row r="55" spans="1:9" x14ac:dyDescent="0.55000000000000004">
      <c r="A55" t="s">
        <v>62</v>
      </c>
      <c r="B55">
        <v>42.8</v>
      </c>
      <c r="C55">
        <v>11</v>
      </c>
      <c r="D55">
        <v>105.9</v>
      </c>
      <c r="E55">
        <v>134.19999999999999</v>
      </c>
      <c r="F55">
        <v>28</v>
      </c>
      <c r="G55">
        <v>0</v>
      </c>
      <c r="H55">
        <v>2.5</v>
      </c>
      <c r="I55">
        <v>1685495</v>
      </c>
    </row>
    <row r="56" spans="1:9" x14ac:dyDescent="0.55000000000000004">
      <c r="A56" t="s">
        <v>63</v>
      </c>
      <c r="B56">
        <v>62.7</v>
      </c>
      <c r="C56">
        <v>7.2</v>
      </c>
      <c r="D56">
        <v>127.5</v>
      </c>
      <c r="E56">
        <v>122.8</v>
      </c>
      <c r="F56">
        <v>56</v>
      </c>
      <c r="G56">
        <v>0</v>
      </c>
      <c r="H56">
        <v>38</v>
      </c>
      <c r="I56">
        <v>406915</v>
      </c>
    </row>
    <row r="57" spans="1:9" x14ac:dyDescent="0.55000000000000004">
      <c r="A57" t="s">
        <v>64</v>
      </c>
      <c r="B57">
        <v>77</v>
      </c>
      <c r="C57">
        <v>10.4</v>
      </c>
      <c r="D57">
        <v>130</v>
      </c>
      <c r="E57">
        <v>132.4</v>
      </c>
      <c r="F57">
        <v>50.6</v>
      </c>
      <c r="G57">
        <v>1</v>
      </c>
      <c r="H57">
        <v>58.7</v>
      </c>
      <c r="I57">
        <v>177649</v>
      </c>
    </row>
    <row r="58" spans="1:9" x14ac:dyDescent="0.55000000000000004">
      <c r="A58" t="s">
        <v>65</v>
      </c>
      <c r="B58">
        <v>61.6</v>
      </c>
      <c r="C58">
        <v>13.9</v>
      </c>
      <c r="D58">
        <v>153</v>
      </c>
      <c r="E58">
        <v>129.30000000000001</v>
      </c>
      <c r="F58">
        <v>44</v>
      </c>
      <c r="G58">
        <v>0</v>
      </c>
      <c r="H58">
        <v>9.1999999999999993</v>
      </c>
      <c r="I58">
        <v>5529247</v>
      </c>
    </row>
    <row r="59" spans="1:9" x14ac:dyDescent="0.55000000000000004">
      <c r="A59" t="s">
        <v>66</v>
      </c>
      <c r="B59">
        <v>71.2</v>
      </c>
      <c r="C59">
        <v>4.3</v>
      </c>
      <c r="D59">
        <v>96.2</v>
      </c>
      <c r="E59">
        <v>130.9</v>
      </c>
      <c r="F59">
        <v>21.1</v>
      </c>
      <c r="G59">
        <v>0</v>
      </c>
      <c r="H59">
        <v>4.5999999999999996</v>
      </c>
      <c r="I59">
        <v>372975</v>
      </c>
    </row>
    <row r="60" spans="1:9" x14ac:dyDescent="0.55000000000000004">
      <c r="A60" t="s">
        <v>67</v>
      </c>
      <c r="B60">
        <v>22.6</v>
      </c>
      <c r="C60">
        <v>5</v>
      </c>
      <c r="D60">
        <v>57</v>
      </c>
      <c r="E60">
        <v>131.6</v>
      </c>
      <c r="F60">
        <v>27</v>
      </c>
      <c r="G60">
        <v>0</v>
      </c>
      <c r="H60">
        <v>1</v>
      </c>
      <c r="I60">
        <v>847566</v>
      </c>
    </row>
    <row r="61" spans="1:9" x14ac:dyDescent="0.55000000000000004">
      <c r="A61" t="s">
        <v>68</v>
      </c>
      <c r="B61">
        <v>53</v>
      </c>
      <c r="C61">
        <v>3.9</v>
      </c>
      <c r="D61">
        <v>74.5</v>
      </c>
      <c r="E61">
        <v>122.8</v>
      </c>
      <c r="F61">
        <v>39.9</v>
      </c>
      <c r="G61">
        <v>0</v>
      </c>
      <c r="H61">
        <v>16.5</v>
      </c>
      <c r="I61">
        <v>147386</v>
      </c>
    </row>
    <row r="62" spans="1:9" x14ac:dyDescent="0.55000000000000004">
      <c r="A62" t="s">
        <v>69</v>
      </c>
      <c r="B62">
        <v>47.5</v>
      </c>
      <c r="C62">
        <v>5.8</v>
      </c>
      <c r="D62">
        <v>77.2</v>
      </c>
      <c r="E62">
        <v>128.1</v>
      </c>
      <c r="F62">
        <v>28</v>
      </c>
      <c r="G62">
        <v>0</v>
      </c>
      <c r="H62">
        <v>2.2999999999999998</v>
      </c>
      <c r="I62">
        <v>111572</v>
      </c>
    </row>
    <row r="63" spans="1:9" x14ac:dyDescent="0.55000000000000004">
      <c r="A63" t="s">
        <v>70</v>
      </c>
      <c r="B63">
        <v>47</v>
      </c>
      <c r="C63">
        <v>15.7</v>
      </c>
      <c r="D63">
        <v>111.2</v>
      </c>
      <c r="E63">
        <v>129.30000000000001</v>
      </c>
      <c r="F63">
        <v>58.2</v>
      </c>
      <c r="G63">
        <v>1</v>
      </c>
      <c r="H63">
        <v>60.5</v>
      </c>
      <c r="I63">
        <v>466074</v>
      </c>
    </row>
    <row r="64" spans="1:9" x14ac:dyDescent="0.55000000000000004">
      <c r="A64" t="s">
        <v>71</v>
      </c>
      <c r="B64">
        <v>87.9</v>
      </c>
      <c r="C64">
        <v>13.2</v>
      </c>
      <c r="D64">
        <v>142.80000000000001</v>
      </c>
      <c r="E64">
        <v>135.19999999999999</v>
      </c>
      <c r="F64">
        <v>30</v>
      </c>
      <c r="G64">
        <v>0</v>
      </c>
      <c r="H64">
        <v>16.7</v>
      </c>
      <c r="I64">
        <v>2284876</v>
      </c>
    </row>
    <row r="65" spans="1:9" x14ac:dyDescent="0.55000000000000004">
      <c r="A65" t="s">
        <v>72</v>
      </c>
      <c r="B65">
        <v>55.3</v>
      </c>
      <c r="C65">
        <v>13.6</v>
      </c>
      <c r="D65">
        <v>132.19999999999999</v>
      </c>
      <c r="E65">
        <v>134.69999999999999</v>
      </c>
      <c r="F65">
        <v>20</v>
      </c>
      <c r="G65">
        <v>0</v>
      </c>
      <c r="H65">
        <v>6.2</v>
      </c>
      <c r="I65">
        <v>503406</v>
      </c>
    </row>
    <row r="66" spans="1:9" x14ac:dyDescent="0.55000000000000004">
      <c r="A66" t="s">
        <v>73</v>
      </c>
      <c r="B66">
        <v>16</v>
      </c>
      <c r="C66">
        <v>6.2</v>
      </c>
      <c r="D66">
        <v>49.5</v>
      </c>
      <c r="E66">
        <v>131.6</v>
      </c>
      <c r="F66">
        <v>25.6</v>
      </c>
      <c r="G66">
        <v>0</v>
      </c>
      <c r="H66">
        <v>24.5</v>
      </c>
      <c r="I66">
        <v>4453371</v>
      </c>
    </row>
    <row r="67" spans="1:9" x14ac:dyDescent="0.55000000000000004">
      <c r="A67" t="s">
        <v>74</v>
      </c>
      <c r="B67">
        <v>52.2</v>
      </c>
      <c r="C67">
        <v>6</v>
      </c>
      <c r="D67">
        <v>109</v>
      </c>
      <c r="E67">
        <v>122.6</v>
      </c>
      <c r="F67">
        <v>51</v>
      </c>
      <c r="G67">
        <v>0</v>
      </c>
      <c r="H67">
        <v>9.1</v>
      </c>
      <c r="I67">
        <v>133586</v>
      </c>
    </row>
    <row r="68" spans="1:9" x14ac:dyDescent="0.55000000000000004">
      <c r="A68" t="s">
        <v>75</v>
      </c>
      <c r="B68">
        <v>57.8</v>
      </c>
      <c r="C68">
        <v>15.6</v>
      </c>
      <c r="D68">
        <v>136.9</v>
      </c>
      <c r="E68">
        <v>126.9</v>
      </c>
      <c r="F68">
        <v>35.200000000000003</v>
      </c>
      <c r="G68">
        <v>1</v>
      </c>
      <c r="H68">
        <v>38</v>
      </c>
      <c r="I68">
        <v>134605</v>
      </c>
    </row>
    <row r="69" spans="1:9" x14ac:dyDescent="0.55000000000000004">
      <c r="A69" t="s">
        <v>76</v>
      </c>
      <c r="B69">
        <v>67.400000000000006</v>
      </c>
      <c r="C69">
        <v>7.9</v>
      </c>
      <c r="D69">
        <v>92.9</v>
      </c>
      <c r="E69">
        <v>130.9</v>
      </c>
      <c r="F69">
        <v>17</v>
      </c>
      <c r="G69">
        <v>0</v>
      </c>
      <c r="H69">
        <v>11.2</v>
      </c>
      <c r="I69">
        <v>90012</v>
      </c>
    </row>
    <row r="70" spans="1:9" x14ac:dyDescent="0.55000000000000004">
      <c r="A70" t="s">
        <v>77</v>
      </c>
      <c r="B70">
        <v>114.5</v>
      </c>
      <c r="C70">
        <v>4.8</v>
      </c>
      <c r="D70">
        <v>87.4</v>
      </c>
      <c r="E70">
        <v>132.9</v>
      </c>
      <c r="F70">
        <v>11.4</v>
      </c>
      <c r="G70">
        <v>0</v>
      </c>
      <c r="H70">
        <v>34.4</v>
      </c>
      <c r="I70">
        <v>277209</v>
      </c>
    </row>
    <row r="71" spans="1:9" x14ac:dyDescent="0.55000000000000004">
      <c r="A71" t="s">
        <v>78</v>
      </c>
      <c r="B71">
        <v>38</v>
      </c>
      <c r="C71">
        <v>8.8000000000000007</v>
      </c>
      <c r="D71">
        <v>70.2</v>
      </c>
      <c r="E71">
        <v>122.2</v>
      </c>
      <c r="F71">
        <v>24.5</v>
      </c>
      <c r="G71">
        <v>0</v>
      </c>
      <c r="H71">
        <v>6.6</v>
      </c>
      <c r="I71">
        <v>187149</v>
      </c>
    </row>
    <row r="72" spans="1:9" x14ac:dyDescent="0.55000000000000004">
      <c r="A72" t="s">
        <v>79</v>
      </c>
      <c r="B72">
        <v>79.099999999999994</v>
      </c>
      <c r="C72">
        <v>7</v>
      </c>
      <c r="D72">
        <v>74.2</v>
      </c>
      <c r="E72">
        <v>129.69999999999999</v>
      </c>
      <c r="F72">
        <v>22.8</v>
      </c>
      <c r="G72">
        <v>0</v>
      </c>
      <c r="H72">
        <v>34.6</v>
      </c>
      <c r="I72">
        <v>90154</v>
      </c>
    </row>
    <row r="73" spans="1:9" x14ac:dyDescent="0.55000000000000004">
      <c r="A73" t="s">
        <v>80</v>
      </c>
      <c r="B73">
        <v>58.7</v>
      </c>
      <c r="C73">
        <v>4.8</v>
      </c>
      <c r="D73">
        <v>151.19999999999999</v>
      </c>
      <c r="E73">
        <v>117.9</v>
      </c>
      <c r="F73">
        <v>44.7</v>
      </c>
      <c r="G73">
        <v>0</v>
      </c>
      <c r="H73">
        <v>5.0999999999999996</v>
      </c>
      <c r="I73">
        <v>705200</v>
      </c>
    </row>
    <row r="74" spans="1:9" x14ac:dyDescent="0.55000000000000004">
      <c r="A74" t="s">
        <v>81</v>
      </c>
      <c r="B74">
        <v>53.3</v>
      </c>
      <c r="C74">
        <v>3.9</v>
      </c>
      <c r="D74">
        <v>69.400000000000006</v>
      </c>
      <c r="E74">
        <v>130.19999999999999</v>
      </c>
      <c r="F74">
        <v>26</v>
      </c>
      <c r="G74">
        <v>0</v>
      </c>
      <c r="H74">
        <v>51</v>
      </c>
      <c r="I74">
        <v>280153</v>
      </c>
    </row>
    <row r="75" spans="1:9" x14ac:dyDescent="0.55000000000000004">
      <c r="A75" t="s">
        <v>82</v>
      </c>
      <c r="B75">
        <v>70.7</v>
      </c>
      <c r="C75">
        <v>8.5</v>
      </c>
      <c r="D75">
        <v>90.6</v>
      </c>
      <c r="E75">
        <v>133.80000000000001</v>
      </c>
      <c r="F75">
        <v>40</v>
      </c>
      <c r="G75">
        <v>0</v>
      </c>
      <c r="H75">
        <v>62.5</v>
      </c>
      <c r="I75">
        <v>330845</v>
      </c>
    </row>
    <row r="76" spans="1:9" x14ac:dyDescent="0.55000000000000004">
      <c r="A76" t="s">
        <v>83</v>
      </c>
      <c r="B76">
        <v>57.5</v>
      </c>
      <c r="C76">
        <v>6.5</v>
      </c>
      <c r="D76">
        <v>89.1</v>
      </c>
      <c r="E76">
        <v>128.19999999999999</v>
      </c>
      <c r="F76">
        <v>32</v>
      </c>
      <c r="G76">
        <v>0</v>
      </c>
      <c r="H76">
        <v>8.6999999999999993</v>
      </c>
      <c r="I76">
        <v>347474</v>
      </c>
    </row>
    <row r="77" spans="1:9" x14ac:dyDescent="0.55000000000000004">
      <c r="A77" t="s">
        <v>84</v>
      </c>
      <c r="B77">
        <v>81.3</v>
      </c>
      <c r="C77">
        <v>16.5</v>
      </c>
      <c r="D77">
        <v>164.1</v>
      </c>
      <c r="E77">
        <v>137.30000000000001</v>
      </c>
      <c r="F77">
        <v>6</v>
      </c>
      <c r="G77">
        <v>0</v>
      </c>
      <c r="H77">
        <v>3</v>
      </c>
      <c r="I77">
        <v>181539</v>
      </c>
    </row>
    <row r="78" spans="1:9" x14ac:dyDescent="0.55000000000000004">
      <c r="A78" t="s">
        <v>85</v>
      </c>
      <c r="B78">
        <v>48.9</v>
      </c>
      <c r="C78">
        <v>12.6</v>
      </c>
      <c r="D78">
        <v>160.9</v>
      </c>
      <c r="E78">
        <v>128.9</v>
      </c>
      <c r="F78">
        <v>43.4</v>
      </c>
      <c r="G78">
        <v>0</v>
      </c>
      <c r="H78">
        <v>15.5</v>
      </c>
      <c r="I78">
        <v>339823</v>
      </c>
    </row>
    <row r="79" spans="1:9" x14ac:dyDescent="0.55000000000000004">
      <c r="A79" t="s">
        <v>86</v>
      </c>
      <c r="B79">
        <v>44.3</v>
      </c>
      <c r="C79">
        <v>16.2</v>
      </c>
      <c r="D79">
        <v>182.2</v>
      </c>
      <c r="E79">
        <v>126.4</v>
      </c>
      <c r="F79">
        <v>37</v>
      </c>
      <c r="G79">
        <v>0</v>
      </c>
      <c r="H79">
        <v>28.9</v>
      </c>
      <c r="I79">
        <v>379457</v>
      </c>
    </row>
    <row r="80" spans="1:9" x14ac:dyDescent="0.55000000000000004">
      <c r="A80" t="s">
        <v>87</v>
      </c>
      <c r="B80">
        <v>73.2</v>
      </c>
      <c r="C80">
        <v>11.9</v>
      </c>
      <c r="D80">
        <v>140.19999999999999</v>
      </c>
      <c r="E80">
        <v>132.69999999999999</v>
      </c>
      <c r="F80">
        <v>31.8</v>
      </c>
      <c r="G80">
        <v>0</v>
      </c>
      <c r="H80">
        <v>18.100000000000001</v>
      </c>
      <c r="I80">
        <v>122882</v>
      </c>
    </row>
    <row r="81" spans="1:9" x14ac:dyDescent="0.55000000000000004">
      <c r="A81" t="s">
        <v>88</v>
      </c>
      <c r="B81">
        <v>7</v>
      </c>
      <c r="C81">
        <v>6.8</v>
      </c>
      <c r="D81">
        <v>27.6</v>
      </c>
      <c r="E81">
        <v>128.6</v>
      </c>
      <c r="F81">
        <v>23.5</v>
      </c>
      <c r="G81">
        <v>0</v>
      </c>
      <c r="H81">
        <v>9.6</v>
      </c>
      <c r="I81">
        <v>441689</v>
      </c>
    </row>
    <row r="82" spans="1:9" x14ac:dyDescent="0.55000000000000004">
      <c r="A82" t="s">
        <v>89</v>
      </c>
      <c r="B82">
        <v>64.599999999999994</v>
      </c>
      <c r="C82">
        <v>4.7</v>
      </c>
      <c r="D82">
        <v>94.8</v>
      </c>
      <c r="E82">
        <v>124.1</v>
      </c>
      <c r="F82">
        <v>45.6</v>
      </c>
      <c r="G82">
        <v>0</v>
      </c>
      <c r="H82">
        <v>23.9</v>
      </c>
      <c r="I82">
        <v>197053</v>
      </c>
    </row>
    <row r="83" spans="1:9" x14ac:dyDescent="0.55000000000000004">
      <c r="A83" t="s">
        <v>90</v>
      </c>
      <c r="B83">
        <v>80.3</v>
      </c>
      <c r="C83">
        <v>15.8</v>
      </c>
      <c r="D83">
        <v>144.80000000000001</v>
      </c>
      <c r="E83">
        <v>141.1</v>
      </c>
      <c r="F83">
        <v>26</v>
      </c>
      <c r="G83">
        <v>0</v>
      </c>
      <c r="H83">
        <v>31.3</v>
      </c>
      <c r="I83">
        <v>268448</v>
      </c>
    </row>
    <row r="84" spans="1:9" x14ac:dyDescent="0.55000000000000004">
      <c r="A84" t="s">
        <v>91</v>
      </c>
      <c r="B84">
        <v>58.6</v>
      </c>
      <c r="C84">
        <v>5.5</v>
      </c>
      <c r="D84">
        <v>111.2</v>
      </c>
      <c r="E84">
        <v>121.9</v>
      </c>
      <c r="F84">
        <v>38</v>
      </c>
      <c r="G84">
        <v>0</v>
      </c>
      <c r="H84">
        <v>19.8</v>
      </c>
      <c r="I84">
        <v>279816</v>
      </c>
    </row>
    <row r="85" spans="1:9" x14ac:dyDescent="0.55000000000000004">
      <c r="A85" t="s">
        <v>92</v>
      </c>
      <c r="B85">
        <v>33</v>
      </c>
      <c r="C85">
        <v>10.4</v>
      </c>
      <c r="D85">
        <v>66.8</v>
      </c>
      <c r="E85">
        <v>130</v>
      </c>
      <c r="F85">
        <v>24</v>
      </c>
      <c r="G85">
        <v>0</v>
      </c>
      <c r="H85">
        <v>2.6</v>
      </c>
      <c r="I85">
        <v>398993</v>
      </c>
    </row>
    <row r="86" spans="1:9" x14ac:dyDescent="0.55000000000000004">
      <c r="A86" t="s">
        <v>93</v>
      </c>
      <c r="B86">
        <v>49</v>
      </c>
      <c r="C86">
        <v>8</v>
      </c>
      <c r="D86">
        <v>112.3</v>
      </c>
      <c r="E86">
        <v>119.1</v>
      </c>
      <c r="F86">
        <v>46</v>
      </c>
      <c r="G86">
        <v>0</v>
      </c>
      <c r="H86">
        <v>12.9</v>
      </c>
      <c r="I86">
        <v>847193</v>
      </c>
    </row>
    <row r="87" spans="1:9" x14ac:dyDescent="0.55000000000000004">
      <c r="A87" t="s">
        <v>94</v>
      </c>
      <c r="B87">
        <v>74.2</v>
      </c>
      <c r="C87">
        <v>3.3</v>
      </c>
      <c r="D87">
        <v>80.3</v>
      </c>
      <c r="E87">
        <v>123.4</v>
      </c>
      <c r="F87">
        <v>40.799999999999997</v>
      </c>
      <c r="G87">
        <v>0</v>
      </c>
      <c r="H87">
        <v>17</v>
      </c>
      <c r="I87">
        <v>103025</v>
      </c>
    </row>
    <row r="88" spans="1:9" x14ac:dyDescent="0.55000000000000004">
      <c r="A88" t="s">
        <v>95</v>
      </c>
      <c r="B88">
        <v>66.3</v>
      </c>
      <c r="C88">
        <v>12.1</v>
      </c>
      <c r="D88">
        <v>123.2</v>
      </c>
      <c r="E88">
        <v>139.80000000000001</v>
      </c>
      <c r="F88">
        <v>55</v>
      </c>
      <c r="G88">
        <v>0</v>
      </c>
      <c r="H88">
        <v>15.4</v>
      </c>
      <c r="I88">
        <v>242033</v>
      </c>
    </row>
    <row r="89" spans="1:9" x14ac:dyDescent="0.55000000000000004">
      <c r="A89" t="s">
        <v>96</v>
      </c>
      <c r="B89">
        <v>90.3</v>
      </c>
      <c r="C89">
        <v>6.5</v>
      </c>
      <c r="D89">
        <v>101.2</v>
      </c>
      <c r="E89">
        <v>129.80000000000001</v>
      </c>
      <c r="F89">
        <v>17</v>
      </c>
      <c r="G89">
        <v>0</v>
      </c>
      <c r="H89">
        <v>40.9</v>
      </c>
      <c r="I89">
        <v>125944</v>
      </c>
    </row>
    <row r="90" spans="1:9" x14ac:dyDescent="0.55000000000000004">
      <c r="A90" t="s">
        <v>97</v>
      </c>
      <c r="B90">
        <v>46.9</v>
      </c>
      <c r="C90">
        <v>6.1</v>
      </c>
      <c r="D90">
        <v>92.1</v>
      </c>
      <c r="E90">
        <v>123.6</v>
      </c>
      <c r="F90">
        <v>43</v>
      </c>
      <c r="G90">
        <v>0</v>
      </c>
      <c r="H90">
        <v>20.7</v>
      </c>
      <c r="I90">
        <v>114595</v>
      </c>
    </row>
    <row r="91" spans="1:9" x14ac:dyDescent="0.55000000000000004">
      <c r="A91" t="s">
        <v>98</v>
      </c>
      <c r="B91">
        <v>88.2</v>
      </c>
      <c r="C91">
        <v>15.7</v>
      </c>
      <c r="D91">
        <v>149.6</v>
      </c>
      <c r="E91">
        <v>130.9</v>
      </c>
      <c r="F91">
        <v>26</v>
      </c>
      <c r="G91">
        <v>0</v>
      </c>
      <c r="H91">
        <v>43.3</v>
      </c>
      <c r="I91">
        <v>124994</v>
      </c>
    </row>
    <row r="92" spans="1:9" x14ac:dyDescent="0.55000000000000004">
      <c r="A92" t="s">
        <v>99</v>
      </c>
      <c r="B92">
        <v>34</v>
      </c>
      <c r="C92">
        <v>11</v>
      </c>
      <c r="D92">
        <v>74.400000000000006</v>
      </c>
      <c r="E92">
        <v>131</v>
      </c>
      <c r="F92">
        <v>23</v>
      </c>
      <c r="G92">
        <v>0</v>
      </c>
      <c r="H92">
        <v>9.3000000000000007</v>
      </c>
      <c r="I92">
        <v>759325</v>
      </c>
    </row>
    <row r="93" spans="1:9" x14ac:dyDescent="0.55000000000000004">
      <c r="A93" t="s">
        <v>100</v>
      </c>
      <c r="B93">
        <v>90.6</v>
      </c>
      <c r="C93">
        <v>3.6</v>
      </c>
      <c r="D93">
        <v>96</v>
      </c>
      <c r="E93">
        <v>131.5</v>
      </c>
      <c r="F93">
        <v>21</v>
      </c>
      <c r="G93">
        <v>0</v>
      </c>
      <c r="H93">
        <v>18.100000000000001</v>
      </c>
      <c r="I93">
        <v>79633</v>
      </c>
    </row>
    <row r="94" spans="1:9" x14ac:dyDescent="0.55000000000000004">
      <c r="A94" t="s">
        <v>101</v>
      </c>
      <c r="B94">
        <v>50.5</v>
      </c>
      <c r="C94">
        <v>22.7</v>
      </c>
      <c r="D94">
        <v>168.1</v>
      </c>
      <c r="E94">
        <v>128.30000000000001</v>
      </c>
      <c r="F94">
        <v>24</v>
      </c>
      <c r="G94">
        <v>0</v>
      </c>
      <c r="H94">
        <v>10.1</v>
      </c>
      <c r="I94">
        <v>208858</v>
      </c>
    </row>
    <row r="95" spans="1:9" x14ac:dyDescent="0.55000000000000004">
      <c r="A95" t="s">
        <v>102</v>
      </c>
      <c r="B95">
        <v>47.6</v>
      </c>
      <c r="C95">
        <v>9.8000000000000007</v>
      </c>
      <c r="D95">
        <v>102.9</v>
      </c>
      <c r="E95">
        <v>129.6</v>
      </c>
      <c r="F95">
        <v>15</v>
      </c>
      <c r="G95">
        <v>0</v>
      </c>
      <c r="H95">
        <v>23.3</v>
      </c>
      <c r="I95">
        <v>291169</v>
      </c>
    </row>
    <row r="96" spans="1:9" x14ac:dyDescent="0.55000000000000004">
      <c r="A96" t="s">
        <v>103</v>
      </c>
      <c r="B96">
        <v>41</v>
      </c>
      <c r="C96">
        <v>12.2</v>
      </c>
      <c r="D96">
        <v>88.7</v>
      </c>
      <c r="E96">
        <v>128.30000000000001</v>
      </c>
      <c r="F96">
        <v>38</v>
      </c>
      <c r="G96">
        <v>0</v>
      </c>
      <c r="H96">
        <v>3.1</v>
      </c>
      <c r="I96">
        <v>663140</v>
      </c>
    </row>
    <row r="97" spans="1:9" x14ac:dyDescent="0.55000000000000004">
      <c r="A97" t="s">
        <v>104</v>
      </c>
      <c r="B97">
        <v>42.6</v>
      </c>
      <c r="C97">
        <v>16.399999999999999</v>
      </c>
      <c r="D97">
        <v>124.8</v>
      </c>
      <c r="E97">
        <v>130.19999999999999</v>
      </c>
      <c r="F97">
        <v>43</v>
      </c>
      <c r="G97">
        <v>0</v>
      </c>
      <c r="H97">
        <v>27.8</v>
      </c>
      <c r="I97">
        <v>161458</v>
      </c>
    </row>
    <row r="98" spans="1:9" x14ac:dyDescent="0.55000000000000004">
      <c r="A98" t="s">
        <v>105</v>
      </c>
      <c r="B98">
        <v>61</v>
      </c>
      <c r="C98">
        <v>9.1999999999999993</v>
      </c>
      <c r="D98">
        <v>103.6</v>
      </c>
      <c r="E98">
        <v>129</v>
      </c>
      <c r="F98">
        <v>41.1</v>
      </c>
      <c r="G98">
        <v>0</v>
      </c>
      <c r="H98">
        <v>12.9</v>
      </c>
      <c r="I98">
        <v>575414</v>
      </c>
    </row>
    <row r="99" spans="1:9" x14ac:dyDescent="0.55000000000000004">
      <c r="A99" t="s">
        <v>106</v>
      </c>
      <c r="B99">
        <v>63.2</v>
      </c>
      <c r="C99">
        <v>18</v>
      </c>
      <c r="D99">
        <v>108.4</v>
      </c>
      <c r="E99">
        <v>126.1</v>
      </c>
      <c r="F99">
        <v>52.5</v>
      </c>
      <c r="G99">
        <v>0</v>
      </c>
      <c r="H99">
        <v>52.1</v>
      </c>
      <c r="I99">
        <v>251501</v>
      </c>
    </row>
    <row r="100" spans="1:9" x14ac:dyDescent="0.55000000000000004">
      <c r="A100" t="s">
        <v>107</v>
      </c>
      <c r="B100">
        <v>55</v>
      </c>
      <c r="C100">
        <v>6.6</v>
      </c>
      <c r="D100">
        <v>136.30000000000001</v>
      </c>
      <c r="E100">
        <v>125.9</v>
      </c>
      <c r="F100">
        <v>33</v>
      </c>
      <c r="G100">
        <v>0</v>
      </c>
      <c r="H100">
        <v>18.7</v>
      </c>
      <c r="I100">
        <v>237168</v>
      </c>
    </row>
    <row r="101" spans="1:9" x14ac:dyDescent="0.55000000000000004">
      <c r="A101" t="s">
        <v>108</v>
      </c>
      <c r="B101">
        <v>62.6</v>
      </c>
      <c r="C101">
        <v>5.3</v>
      </c>
      <c r="D101">
        <v>87.4</v>
      </c>
      <c r="E101">
        <v>131.9</v>
      </c>
      <c r="F101">
        <v>30</v>
      </c>
      <c r="G101">
        <v>0</v>
      </c>
      <c r="H101">
        <v>24</v>
      </c>
      <c r="I101">
        <v>519152</v>
      </c>
    </row>
    <row r="102" spans="1:9" x14ac:dyDescent="0.55000000000000004">
      <c r="A102" t="s">
        <v>109</v>
      </c>
      <c r="B102">
        <v>71.099999999999994</v>
      </c>
      <c r="C102">
        <v>4.4000000000000004</v>
      </c>
      <c r="D102">
        <v>100.8</v>
      </c>
      <c r="E102">
        <v>135</v>
      </c>
      <c r="F102">
        <v>25.4</v>
      </c>
      <c r="G102">
        <v>0</v>
      </c>
      <c r="H102">
        <v>23.3</v>
      </c>
      <c r="I102">
        <v>1179394</v>
      </c>
    </row>
    <row r="103" spans="1:9" x14ac:dyDescent="0.55000000000000004">
      <c r="A103" t="s">
        <v>110</v>
      </c>
      <c r="B103">
        <v>54.3</v>
      </c>
      <c r="C103">
        <v>7.8</v>
      </c>
      <c r="D103">
        <v>72.599999999999994</v>
      </c>
      <c r="E103">
        <v>122</v>
      </c>
      <c r="F103">
        <v>41</v>
      </c>
      <c r="G103">
        <v>0</v>
      </c>
      <c r="H103">
        <v>21</v>
      </c>
      <c r="I103">
        <v>349472</v>
      </c>
    </row>
    <row r="104" spans="1:9" x14ac:dyDescent="0.55000000000000004">
      <c r="A104" t="s">
        <v>111</v>
      </c>
      <c r="B104">
        <v>87.1</v>
      </c>
      <c r="C104">
        <v>14.2</v>
      </c>
      <c r="D104">
        <v>179.9</v>
      </c>
      <c r="E104">
        <v>126.5</v>
      </c>
      <c r="F104">
        <v>51.8</v>
      </c>
      <c r="G104">
        <v>0</v>
      </c>
      <c r="H104">
        <v>8.4</v>
      </c>
      <c r="I104">
        <v>5060493</v>
      </c>
    </row>
    <row r="105" spans="1:9" x14ac:dyDescent="0.55000000000000004">
      <c r="A105" t="s">
        <v>112</v>
      </c>
      <c r="B105">
        <v>69.7</v>
      </c>
      <c r="C105">
        <v>1.8</v>
      </c>
      <c r="D105">
        <v>80.2</v>
      </c>
      <c r="E105">
        <v>125.1</v>
      </c>
      <c r="F105">
        <v>32.799999999999997</v>
      </c>
      <c r="G105">
        <v>0</v>
      </c>
      <c r="H105">
        <v>51.5</v>
      </c>
      <c r="I105">
        <v>287123</v>
      </c>
    </row>
    <row r="106" spans="1:9" x14ac:dyDescent="0.55000000000000004">
      <c r="A106" t="s">
        <v>113</v>
      </c>
      <c r="B106">
        <v>59.4</v>
      </c>
      <c r="C106">
        <v>11</v>
      </c>
      <c r="D106">
        <v>134.30000000000001</v>
      </c>
      <c r="E106">
        <v>133.4</v>
      </c>
      <c r="F106">
        <v>39</v>
      </c>
      <c r="G106">
        <v>0</v>
      </c>
      <c r="H106">
        <v>24.3</v>
      </c>
      <c r="I106">
        <v>359920</v>
      </c>
    </row>
    <row r="107" spans="1:9" x14ac:dyDescent="0.55000000000000004">
      <c r="A107" t="s">
        <v>114</v>
      </c>
      <c r="B107">
        <v>39.4</v>
      </c>
      <c r="C107">
        <v>13.6</v>
      </c>
      <c r="D107">
        <v>104.8</v>
      </c>
      <c r="E107">
        <v>132</v>
      </c>
      <c r="F107">
        <v>27</v>
      </c>
      <c r="G107">
        <v>0</v>
      </c>
      <c r="H107">
        <v>1.4</v>
      </c>
      <c r="I107">
        <v>1597557</v>
      </c>
    </row>
    <row r="108" spans="1:9" x14ac:dyDescent="0.55000000000000004">
      <c r="A108" t="s">
        <v>115</v>
      </c>
      <c r="B108">
        <v>56.9</v>
      </c>
      <c r="C108">
        <v>11.9</v>
      </c>
      <c r="D108">
        <v>131.80000000000001</v>
      </c>
      <c r="E108">
        <v>143.4</v>
      </c>
      <c r="F108">
        <v>23</v>
      </c>
      <c r="G108">
        <v>0</v>
      </c>
      <c r="H108">
        <v>3.6</v>
      </c>
      <c r="I108">
        <v>137863</v>
      </c>
    </row>
    <row r="109" spans="1:9" x14ac:dyDescent="0.55000000000000004">
      <c r="A109" t="s">
        <v>116</v>
      </c>
      <c r="B109">
        <v>54.5</v>
      </c>
      <c r="C109">
        <v>9.6999999999999993</v>
      </c>
      <c r="D109">
        <v>109.7</v>
      </c>
      <c r="E109">
        <v>130.9</v>
      </c>
      <c r="F109">
        <v>47.6</v>
      </c>
      <c r="G109">
        <v>0</v>
      </c>
      <c r="H109">
        <v>11.3</v>
      </c>
      <c r="I109">
        <v>507668</v>
      </c>
    </row>
    <row r="110" spans="1:9" x14ac:dyDescent="0.55000000000000004">
      <c r="A110" t="s">
        <v>117</v>
      </c>
      <c r="B110">
        <v>33.299999999999997</v>
      </c>
      <c r="C110">
        <v>10.3</v>
      </c>
      <c r="D110">
        <v>100.9</v>
      </c>
      <c r="E110">
        <v>127.7</v>
      </c>
      <c r="F110">
        <v>40</v>
      </c>
      <c r="G110">
        <v>0</v>
      </c>
      <c r="H110">
        <v>9.1</v>
      </c>
      <c r="I110">
        <v>109521</v>
      </c>
    </row>
    <row r="111" spans="1:9" x14ac:dyDescent="0.55000000000000004">
      <c r="A111" t="s">
        <v>118</v>
      </c>
      <c r="B111">
        <v>71.400000000000006</v>
      </c>
      <c r="C111">
        <v>16.899999999999999</v>
      </c>
      <c r="D111">
        <v>134.69999999999999</v>
      </c>
      <c r="E111">
        <v>131.1</v>
      </c>
      <c r="F111">
        <v>54</v>
      </c>
      <c r="G111">
        <v>1</v>
      </c>
      <c r="H111">
        <v>47.3</v>
      </c>
      <c r="I111">
        <v>1193042</v>
      </c>
    </row>
    <row r="112" spans="1:9" x14ac:dyDescent="0.55000000000000004">
      <c r="A112" t="s">
        <v>119</v>
      </c>
      <c r="B112">
        <v>41.9</v>
      </c>
      <c r="C112">
        <v>7.2</v>
      </c>
      <c r="D112">
        <v>58.4</v>
      </c>
      <c r="E112">
        <v>127.9</v>
      </c>
      <c r="F112">
        <v>19</v>
      </c>
      <c r="G112">
        <v>0</v>
      </c>
      <c r="H112">
        <v>4.8</v>
      </c>
      <c r="I112">
        <v>154268</v>
      </c>
    </row>
    <row r="113" spans="1:9" x14ac:dyDescent="0.55000000000000004">
      <c r="A113" t="s">
        <v>120</v>
      </c>
      <c r="B113">
        <v>72.2</v>
      </c>
      <c r="C113">
        <v>8.3000000000000007</v>
      </c>
      <c r="D113">
        <v>109.3</v>
      </c>
      <c r="E113">
        <v>126.2</v>
      </c>
      <c r="F113">
        <v>33.200000000000003</v>
      </c>
      <c r="G113">
        <v>0</v>
      </c>
      <c r="H113">
        <v>55.3</v>
      </c>
      <c r="I113">
        <v>186040</v>
      </c>
    </row>
    <row r="114" spans="1:9" x14ac:dyDescent="0.55000000000000004">
      <c r="A114" t="s">
        <v>121</v>
      </c>
      <c r="B114">
        <v>62</v>
      </c>
      <c r="C114">
        <v>4</v>
      </c>
      <c r="D114">
        <v>102.3</v>
      </c>
      <c r="E114">
        <v>124.9</v>
      </c>
      <c r="F114">
        <v>35</v>
      </c>
      <c r="G114">
        <v>0</v>
      </c>
      <c r="H114">
        <v>5.2</v>
      </c>
      <c r="I114">
        <v>162037</v>
      </c>
    </row>
    <row r="115" spans="1:9" x14ac:dyDescent="0.55000000000000004">
      <c r="A115" t="s">
        <v>122</v>
      </c>
      <c r="B115">
        <v>46.2</v>
      </c>
      <c r="C115">
        <v>4.8</v>
      </c>
      <c r="D115">
        <v>67.3</v>
      </c>
      <c r="E115">
        <v>134.4</v>
      </c>
      <c r="F115">
        <v>24</v>
      </c>
      <c r="G115">
        <v>0</v>
      </c>
      <c r="H115">
        <v>9.9</v>
      </c>
      <c r="I115">
        <v>320856</v>
      </c>
    </row>
    <row r="116" spans="1:9" x14ac:dyDescent="0.55000000000000004">
      <c r="A116" t="s">
        <v>123</v>
      </c>
      <c r="B116">
        <v>58.3</v>
      </c>
      <c r="C116">
        <v>10.199999999999999</v>
      </c>
      <c r="D116">
        <v>107.3</v>
      </c>
      <c r="E116">
        <v>134.1</v>
      </c>
      <c r="F116">
        <v>30</v>
      </c>
      <c r="G116">
        <v>0</v>
      </c>
      <c r="H116">
        <v>5.8</v>
      </c>
      <c r="I116">
        <v>1900454</v>
      </c>
    </row>
    <row r="117" spans="1:9" x14ac:dyDescent="0.55000000000000004">
      <c r="A117" t="s">
        <v>124</v>
      </c>
      <c r="B117">
        <v>57.6</v>
      </c>
      <c r="C117">
        <v>12.7</v>
      </c>
      <c r="D117">
        <v>154.1</v>
      </c>
      <c r="E117">
        <v>125</v>
      </c>
      <c r="F117">
        <v>32.799999999999997</v>
      </c>
      <c r="G117">
        <v>0</v>
      </c>
      <c r="H117">
        <v>12.3</v>
      </c>
      <c r="I117">
        <v>209043</v>
      </c>
    </row>
    <row r="118" spans="1:9" x14ac:dyDescent="0.55000000000000004">
      <c r="A118" t="s">
        <v>125</v>
      </c>
      <c r="B118">
        <v>47.9</v>
      </c>
      <c r="C118">
        <v>12.1</v>
      </c>
      <c r="D118">
        <v>189.9</v>
      </c>
      <c r="E118">
        <v>128.19999999999999</v>
      </c>
      <c r="F118">
        <v>46.8</v>
      </c>
      <c r="G118">
        <v>0</v>
      </c>
      <c r="H118">
        <v>3.3</v>
      </c>
      <c r="I118">
        <v>342865</v>
      </c>
    </row>
    <row r="119" spans="1:9" x14ac:dyDescent="0.55000000000000004">
      <c r="A119" t="s">
        <v>126</v>
      </c>
      <c r="B119">
        <v>67.400000000000006</v>
      </c>
      <c r="C119">
        <v>10.6</v>
      </c>
      <c r="D119">
        <v>103.1</v>
      </c>
      <c r="E119">
        <v>131</v>
      </c>
      <c r="F119">
        <v>39.200000000000003</v>
      </c>
      <c r="G119">
        <v>0</v>
      </c>
      <c r="H119">
        <v>38.5</v>
      </c>
      <c r="I119">
        <v>637492</v>
      </c>
    </row>
    <row r="120" spans="1:9" x14ac:dyDescent="0.55000000000000004">
      <c r="A120" t="s">
        <v>127</v>
      </c>
      <c r="B120">
        <v>22.7</v>
      </c>
      <c r="C120">
        <v>6.3</v>
      </c>
      <c r="D120">
        <v>38.4</v>
      </c>
      <c r="E120">
        <v>126.7</v>
      </c>
      <c r="F120">
        <v>26.1</v>
      </c>
      <c r="G120">
        <v>0</v>
      </c>
      <c r="H120">
        <v>1.6</v>
      </c>
      <c r="I120">
        <v>101049</v>
      </c>
    </row>
    <row r="121" spans="1:9" x14ac:dyDescent="0.55000000000000004">
      <c r="A121" t="s">
        <v>128</v>
      </c>
      <c r="B121">
        <v>82.9</v>
      </c>
      <c r="C121">
        <v>7.8</v>
      </c>
      <c r="D121">
        <v>101.2</v>
      </c>
      <c r="E121">
        <v>134.69999999999999</v>
      </c>
      <c r="F121">
        <v>15</v>
      </c>
      <c r="G121">
        <v>0</v>
      </c>
      <c r="H121">
        <v>35.799999999999997</v>
      </c>
      <c r="I121">
        <v>128780</v>
      </c>
    </row>
    <row r="122" spans="1:9" x14ac:dyDescent="0.55000000000000004">
      <c r="A122" t="s">
        <v>129</v>
      </c>
      <c r="B122">
        <v>29.4</v>
      </c>
      <c r="C122">
        <v>12</v>
      </c>
      <c r="D122">
        <v>93.3</v>
      </c>
      <c r="E122">
        <v>136.4</v>
      </c>
      <c r="F122">
        <v>23</v>
      </c>
      <c r="G122">
        <v>0</v>
      </c>
      <c r="H122">
        <v>26</v>
      </c>
      <c r="I122">
        <v>183621</v>
      </c>
    </row>
    <row r="123" spans="1:9" x14ac:dyDescent="0.55000000000000004">
      <c r="A123" t="s">
        <v>130</v>
      </c>
      <c r="B123">
        <v>87.5</v>
      </c>
      <c r="C123">
        <v>8.8000000000000007</v>
      </c>
      <c r="D123">
        <v>177.9</v>
      </c>
      <c r="E123">
        <v>126.8</v>
      </c>
      <c r="F123">
        <v>53</v>
      </c>
      <c r="G123">
        <v>0</v>
      </c>
      <c r="H123">
        <v>2</v>
      </c>
      <c r="I123">
        <v>246192</v>
      </c>
    </row>
    <row r="124" spans="1:9" x14ac:dyDescent="0.55000000000000004">
      <c r="A124" t="s">
        <v>131</v>
      </c>
      <c r="B124">
        <v>79.2</v>
      </c>
      <c r="C124">
        <v>10.8</v>
      </c>
      <c r="D124">
        <v>100.5</v>
      </c>
      <c r="E124">
        <v>124.5</v>
      </c>
      <c r="F124">
        <v>51.3</v>
      </c>
      <c r="G124">
        <v>0</v>
      </c>
      <c r="H124">
        <v>48.9</v>
      </c>
      <c r="I124">
        <v>194552</v>
      </c>
    </row>
    <row r="125" spans="1:9" x14ac:dyDescent="0.55000000000000004">
      <c r="A125" t="s">
        <v>132</v>
      </c>
      <c r="B125">
        <v>41.1</v>
      </c>
      <c r="C125">
        <v>15.8</v>
      </c>
      <c r="D125">
        <v>133.30000000000001</v>
      </c>
      <c r="E125">
        <v>123.9</v>
      </c>
      <c r="F125">
        <v>61</v>
      </c>
      <c r="G125">
        <v>0</v>
      </c>
      <c r="H125">
        <v>32.200000000000003</v>
      </c>
      <c r="I125">
        <v>513058</v>
      </c>
    </row>
    <row r="126" spans="1:9" x14ac:dyDescent="0.55000000000000004">
      <c r="A126" t="s">
        <v>133</v>
      </c>
      <c r="B126">
        <v>65</v>
      </c>
      <c r="C126">
        <v>6</v>
      </c>
      <c r="D126">
        <v>92.2</v>
      </c>
      <c r="E126">
        <v>125</v>
      </c>
      <c r="F126">
        <v>30</v>
      </c>
      <c r="G126">
        <v>0</v>
      </c>
      <c r="H126">
        <v>11.9</v>
      </c>
      <c r="I126">
        <v>485119</v>
      </c>
    </row>
    <row r="127" spans="1:9" x14ac:dyDescent="0.55000000000000004">
      <c r="A127" t="s">
        <v>134</v>
      </c>
      <c r="B127">
        <v>25.3</v>
      </c>
      <c r="C127">
        <v>5.6</v>
      </c>
      <c r="D127">
        <v>63.1</v>
      </c>
      <c r="E127">
        <v>136.19999999999999</v>
      </c>
      <c r="F127">
        <v>22</v>
      </c>
      <c r="G127">
        <v>0</v>
      </c>
      <c r="H127">
        <v>6.9</v>
      </c>
      <c r="I127">
        <v>458376</v>
      </c>
    </row>
    <row r="128" spans="1:9" x14ac:dyDescent="0.55000000000000004">
      <c r="A128" t="s">
        <v>135</v>
      </c>
      <c r="B128">
        <v>1.3</v>
      </c>
      <c r="C128">
        <v>28.7</v>
      </c>
      <c r="D128">
        <v>179.4</v>
      </c>
      <c r="E128">
        <v>125.7</v>
      </c>
      <c r="F128">
        <v>45</v>
      </c>
      <c r="G128">
        <v>0</v>
      </c>
      <c r="H128">
        <v>32.1</v>
      </c>
      <c r="I128">
        <v>1584166</v>
      </c>
    </row>
    <row r="129" spans="1:9" x14ac:dyDescent="0.55000000000000004">
      <c r="A129" t="s">
        <v>136</v>
      </c>
      <c r="B129">
        <v>70.3</v>
      </c>
      <c r="C129">
        <v>13.3</v>
      </c>
      <c r="D129">
        <v>121.4</v>
      </c>
      <c r="E129">
        <v>145.80000000000001</v>
      </c>
      <c r="F129">
        <v>29.8</v>
      </c>
      <c r="G129">
        <v>0</v>
      </c>
      <c r="H129">
        <v>5.5</v>
      </c>
      <c r="I129">
        <v>103570</v>
      </c>
    </row>
    <row r="130" spans="1:9" x14ac:dyDescent="0.55000000000000004">
      <c r="A130" t="s">
        <v>137</v>
      </c>
      <c r="B130">
        <v>68.400000000000006</v>
      </c>
      <c r="C130">
        <v>14.8</v>
      </c>
      <c r="D130">
        <v>103.8</v>
      </c>
      <c r="E130">
        <v>134.1</v>
      </c>
      <c r="F130">
        <v>32</v>
      </c>
      <c r="G130">
        <v>0</v>
      </c>
      <c r="H130">
        <v>5.9</v>
      </c>
      <c r="I130">
        <v>424953</v>
      </c>
    </row>
    <row r="131" spans="1:9" x14ac:dyDescent="0.55000000000000004">
      <c r="A131" t="s">
        <v>138</v>
      </c>
      <c r="B131">
        <v>54.2</v>
      </c>
      <c r="C131">
        <v>5.2</v>
      </c>
      <c r="D131">
        <v>56.2</v>
      </c>
      <c r="E131">
        <v>126.5</v>
      </c>
      <c r="F131">
        <v>28</v>
      </c>
      <c r="G131">
        <v>0</v>
      </c>
      <c r="H131">
        <v>1.5</v>
      </c>
      <c r="I131">
        <v>107418</v>
      </c>
    </row>
    <row r="132" spans="1:9" x14ac:dyDescent="0.55000000000000004">
      <c r="A132" t="s">
        <v>139</v>
      </c>
      <c r="B132">
        <v>56.2</v>
      </c>
      <c r="C132">
        <v>10.199999999999999</v>
      </c>
      <c r="D132">
        <v>109.7</v>
      </c>
      <c r="E132">
        <v>137.69999999999999</v>
      </c>
      <c r="F132">
        <v>24.2</v>
      </c>
      <c r="G132">
        <v>0</v>
      </c>
      <c r="H132">
        <v>1.6</v>
      </c>
      <c r="I132">
        <v>279194</v>
      </c>
    </row>
    <row r="133" spans="1:9" x14ac:dyDescent="0.55000000000000004">
      <c r="A133" t="s">
        <v>140</v>
      </c>
      <c r="B133">
        <v>59.7</v>
      </c>
      <c r="C133">
        <v>10.1</v>
      </c>
      <c r="D133">
        <v>124.7</v>
      </c>
      <c r="E133">
        <v>130.80000000000001</v>
      </c>
      <c r="F133">
        <v>40</v>
      </c>
      <c r="G133">
        <v>0</v>
      </c>
      <c r="H133">
        <v>13.7</v>
      </c>
      <c r="I133">
        <v>631032</v>
      </c>
    </row>
    <row r="134" spans="1:9" x14ac:dyDescent="0.55000000000000004">
      <c r="A134" t="s">
        <v>141</v>
      </c>
      <c r="B134">
        <v>80.7</v>
      </c>
      <c r="C134">
        <v>2.7</v>
      </c>
      <c r="D134">
        <v>130.80000000000001</v>
      </c>
      <c r="E134">
        <v>124.2</v>
      </c>
      <c r="F134">
        <v>48</v>
      </c>
      <c r="G134">
        <v>0</v>
      </c>
      <c r="H134">
        <v>10.6</v>
      </c>
      <c r="I134">
        <v>199547</v>
      </c>
    </row>
    <row r="135" spans="1:9" x14ac:dyDescent="0.55000000000000004">
      <c r="A135" t="s">
        <v>142</v>
      </c>
      <c r="B135">
        <v>121.5</v>
      </c>
      <c r="C135">
        <v>3.2</v>
      </c>
      <c r="D135">
        <v>98.9</v>
      </c>
      <c r="E135">
        <v>126.6</v>
      </c>
      <c r="F135">
        <v>57.3</v>
      </c>
      <c r="G135">
        <v>1</v>
      </c>
      <c r="H135">
        <v>52.5</v>
      </c>
      <c r="I135">
        <v>12696521</v>
      </c>
    </row>
    <row r="136" spans="1:9" x14ac:dyDescent="0.55000000000000004">
      <c r="A136" t="s">
        <v>143</v>
      </c>
      <c r="B136">
        <v>60.9</v>
      </c>
      <c r="C136">
        <v>8.6</v>
      </c>
      <c r="D136">
        <v>98.5</v>
      </c>
      <c r="E136">
        <v>129.4</v>
      </c>
      <c r="F136">
        <v>33</v>
      </c>
      <c r="G136">
        <v>0</v>
      </c>
      <c r="H136">
        <v>12.7</v>
      </c>
      <c r="I136">
        <v>1196344</v>
      </c>
    </row>
    <row r="137" spans="1:9" x14ac:dyDescent="0.55000000000000004">
      <c r="A137" t="s">
        <v>144</v>
      </c>
      <c r="B137">
        <v>57.5</v>
      </c>
      <c r="C137">
        <v>10.4</v>
      </c>
      <c r="D137">
        <v>110</v>
      </c>
      <c r="E137">
        <v>129.9</v>
      </c>
      <c r="F137">
        <v>40</v>
      </c>
      <c r="G137">
        <v>0</v>
      </c>
      <c r="H137">
        <v>0.5</v>
      </c>
      <c r="I137">
        <v>260106</v>
      </c>
    </row>
    <row r="138" spans="1:9" x14ac:dyDescent="0.55000000000000004">
      <c r="A138" t="s">
        <v>145</v>
      </c>
      <c r="B138">
        <v>75</v>
      </c>
      <c r="C138">
        <v>8.5</v>
      </c>
      <c r="D138">
        <v>95.5</v>
      </c>
      <c r="E138">
        <v>127.2</v>
      </c>
      <c r="F138">
        <v>36</v>
      </c>
      <c r="G138">
        <v>0</v>
      </c>
      <c r="H138">
        <v>22.3</v>
      </c>
      <c r="I138">
        <v>232634</v>
      </c>
    </row>
    <row r="139" spans="1:9" x14ac:dyDescent="0.55000000000000004">
      <c r="A139" t="s">
        <v>146</v>
      </c>
      <c r="B139">
        <v>34.5</v>
      </c>
      <c r="C139">
        <v>12.1</v>
      </c>
      <c r="D139">
        <v>83.3</v>
      </c>
      <c r="E139">
        <v>125</v>
      </c>
      <c r="F139">
        <v>47</v>
      </c>
      <c r="G139">
        <v>0</v>
      </c>
      <c r="H139">
        <v>7.9</v>
      </c>
      <c r="I139">
        <v>225987</v>
      </c>
    </row>
    <row r="140" spans="1:9" x14ac:dyDescent="0.55000000000000004">
      <c r="A140" t="s">
        <v>147</v>
      </c>
      <c r="B140">
        <v>70.599999999999994</v>
      </c>
      <c r="C140">
        <v>11.4</v>
      </c>
      <c r="D140">
        <v>119.9</v>
      </c>
      <c r="E140">
        <v>140.5</v>
      </c>
      <c r="F140">
        <v>17</v>
      </c>
      <c r="G140">
        <v>0</v>
      </c>
      <c r="H140">
        <v>11.3</v>
      </c>
      <c r="I140">
        <v>524837</v>
      </c>
    </row>
    <row r="141" spans="1:9" x14ac:dyDescent="0.55000000000000004">
      <c r="A141" t="s">
        <v>148</v>
      </c>
      <c r="B141">
        <v>29.9</v>
      </c>
      <c r="C141">
        <v>6.7</v>
      </c>
      <c r="D141">
        <v>51.4</v>
      </c>
      <c r="E141">
        <v>124.2</v>
      </c>
      <c r="F141">
        <v>26</v>
      </c>
      <c r="G141">
        <v>0</v>
      </c>
      <c r="H141">
        <v>4.5</v>
      </c>
      <c r="I141">
        <v>128312</v>
      </c>
    </row>
    <row r="142" spans="1:9" x14ac:dyDescent="0.55000000000000004">
      <c r="A142" t="s">
        <v>149</v>
      </c>
      <c r="B142">
        <v>39.9</v>
      </c>
      <c r="C142">
        <v>16.399999999999999</v>
      </c>
      <c r="D142">
        <v>215.8</v>
      </c>
      <c r="E142">
        <v>109</v>
      </c>
      <c r="F142">
        <v>61</v>
      </c>
      <c r="G142">
        <v>0</v>
      </c>
      <c r="H142">
        <v>0.9</v>
      </c>
      <c r="I142">
        <v>632475</v>
      </c>
    </row>
    <row r="143" spans="1:9" x14ac:dyDescent="0.55000000000000004">
      <c r="A143" t="s">
        <v>150</v>
      </c>
      <c r="B143">
        <v>63.4</v>
      </c>
      <c r="C143">
        <v>11.6</v>
      </c>
      <c r="D143">
        <v>107.1</v>
      </c>
      <c r="E143">
        <v>130.80000000000001</v>
      </c>
      <c r="F143">
        <v>38</v>
      </c>
      <c r="G143">
        <v>0</v>
      </c>
      <c r="H143">
        <v>69.8</v>
      </c>
      <c r="I143">
        <v>189838</v>
      </c>
    </row>
    <row r="144" spans="1:9" x14ac:dyDescent="0.55000000000000004">
      <c r="A144" t="s">
        <v>151</v>
      </c>
      <c r="B144">
        <v>36</v>
      </c>
      <c r="C144">
        <v>10.8</v>
      </c>
      <c r="D144">
        <v>93.3</v>
      </c>
      <c r="E144">
        <v>128.19999999999999</v>
      </c>
      <c r="F144">
        <v>40.4</v>
      </c>
      <c r="G144">
        <v>0</v>
      </c>
      <c r="H144">
        <v>12.2</v>
      </c>
      <c r="I144">
        <v>1239341</v>
      </c>
    </row>
    <row r="145" spans="1:9" x14ac:dyDescent="0.55000000000000004">
      <c r="A145" t="s">
        <v>152</v>
      </c>
      <c r="B145">
        <v>22.6</v>
      </c>
      <c r="C145">
        <v>8.9</v>
      </c>
      <c r="D145">
        <v>139.80000000000001</v>
      </c>
      <c r="E145">
        <v>113.2</v>
      </c>
      <c r="F145">
        <v>45</v>
      </c>
      <c r="G145">
        <v>0</v>
      </c>
      <c r="H145">
        <v>10.199999999999999</v>
      </c>
      <c r="I145">
        <v>231735</v>
      </c>
    </row>
    <row r="146" spans="1:9" x14ac:dyDescent="0.55000000000000004">
      <c r="A146" t="s">
        <v>153</v>
      </c>
      <c r="B146">
        <v>86.5</v>
      </c>
      <c r="C146">
        <v>7.6</v>
      </c>
      <c r="D146">
        <v>109.5</v>
      </c>
      <c r="E146">
        <v>128.6</v>
      </c>
      <c r="F146">
        <v>68</v>
      </c>
      <c r="G146">
        <v>1</v>
      </c>
      <c r="H146">
        <v>76.599999999999994</v>
      </c>
      <c r="I146">
        <v>5261713</v>
      </c>
    </row>
    <row r="147" spans="1:9" x14ac:dyDescent="0.55000000000000004">
      <c r="A147" t="s">
        <v>154</v>
      </c>
      <c r="B147">
        <v>61.5</v>
      </c>
      <c r="C147">
        <v>6.2</v>
      </c>
      <c r="D147">
        <v>85</v>
      </c>
      <c r="E147">
        <v>133.19999999999999</v>
      </c>
      <c r="F147">
        <v>20.6</v>
      </c>
      <c r="G147">
        <v>0</v>
      </c>
      <c r="H147">
        <v>41.8</v>
      </c>
      <c r="I147">
        <v>1519746</v>
      </c>
    </row>
    <row r="148" spans="1:9" x14ac:dyDescent="0.55000000000000004">
      <c r="A148" t="s">
        <v>155</v>
      </c>
      <c r="B148">
        <v>74</v>
      </c>
      <c r="C148">
        <v>9.8000000000000007</v>
      </c>
      <c r="D148">
        <v>111.2</v>
      </c>
      <c r="E148">
        <v>137.30000000000001</v>
      </c>
      <c r="F148">
        <v>13</v>
      </c>
      <c r="G148">
        <v>0</v>
      </c>
      <c r="H148">
        <v>19.2</v>
      </c>
      <c r="I148">
        <v>3077530</v>
      </c>
    </row>
    <row r="149" spans="1:9" x14ac:dyDescent="0.55000000000000004">
      <c r="A149" t="s">
        <v>156</v>
      </c>
      <c r="B149">
        <v>56.9</v>
      </c>
      <c r="C149">
        <v>14.7</v>
      </c>
      <c r="D149">
        <v>89.6</v>
      </c>
      <c r="E149">
        <v>126.1</v>
      </c>
      <c r="F149">
        <v>51</v>
      </c>
      <c r="G149">
        <v>0</v>
      </c>
      <c r="H149">
        <v>29.3</v>
      </c>
      <c r="I149">
        <v>398082</v>
      </c>
    </row>
    <row r="150" spans="1:9" x14ac:dyDescent="0.55000000000000004">
      <c r="A150" t="s">
        <v>157</v>
      </c>
      <c r="B150">
        <v>26.9</v>
      </c>
      <c r="C150">
        <v>7.2</v>
      </c>
      <c r="D150">
        <v>118.7</v>
      </c>
      <c r="E150">
        <v>119.4</v>
      </c>
      <c r="F150">
        <v>45</v>
      </c>
      <c r="G150">
        <v>0</v>
      </c>
      <c r="H150">
        <v>14.3</v>
      </c>
      <c r="I150">
        <v>487357</v>
      </c>
    </row>
    <row r="151" spans="1:9" x14ac:dyDescent="0.55000000000000004">
      <c r="A151" t="s">
        <v>158</v>
      </c>
      <c r="B151">
        <v>86.1</v>
      </c>
      <c r="C151">
        <v>5</v>
      </c>
      <c r="D151">
        <v>90.8</v>
      </c>
      <c r="E151">
        <v>126.9</v>
      </c>
      <c r="F151">
        <v>44</v>
      </c>
      <c r="G151">
        <v>0</v>
      </c>
      <c r="H151">
        <v>16.899999999999999</v>
      </c>
      <c r="I151">
        <v>171306</v>
      </c>
    </row>
    <row r="152" spans="1:9" x14ac:dyDescent="0.55000000000000004">
      <c r="A152" t="s">
        <v>159</v>
      </c>
      <c r="B152">
        <v>36.700000000000003</v>
      </c>
      <c r="C152">
        <v>7.4</v>
      </c>
      <c r="D152">
        <v>98.5</v>
      </c>
      <c r="E152">
        <v>129.1</v>
      </c>
      <c r="F152">
        <v>47</v>
      </c>
      <c r="G152">
        <v>0</v>
      </c>
      <c r="H152">
        <v>10.8</v>
      </c>
      <c r="I152">
        <v>352411</v>
      </c>
    </row>
    <row r="153" spans="1:9" x14ac:dyDescent="0.55000000000000004">
      <c r="A153" t="s">
        <v>160</v>
      </c>
      <c r="B153">
        <v>60.1</v>
      </c>
      <c r="C153">
        <v>39.700000000000003</v>
      </c>
      <c r="D153">
        <v>149.80000000000001</v>
      </c>
      <c r="E153">
        <v>128.9</v>
      </c>
      <c r="F153">
        <v>46</v>
      </c>
      <c r="G153">
        <v>1</v>
      </c>
      <c r="H153">
        <v>61.8</v>
      </c>
      <c r="I153">
        <v>211725</v>
      </c>
    </row>
    <row r="154" spans="1:9" x14ac:dyDescent="0.55000000000000004">
      <c r="A154" t="s">
        <v>161</v>
      </c>
      <c r="B154">
        <v>81</v>
      </c>
      <c r="C154">
        <v>30</v>
      </c>
      <c r="D154">
        <v>198.2</v>
      </c>
      <c r="E154">
        <v>130</v>
      </c>
      <c r="F154">
        <v>66</v>
      </c>
      <c r="G154">
        <v>1</v>
      </c>
      <c r="H154">
        <v>75.599999999999994</v>
      </c>
      <c r="I154">
        <v>285321</v>
      </c>
    </row>
    <row r="155" spans="1:9" x14ac:dyDescent="0.55000000000000004">
      <c r="A155" t="s">
        <v>162</v>
      </c>
      <c r="B155">
        <v>73</v>
      </c>
      <c r="C155">
        <v>15</v>
      </c>
      <c r="D155">
        <v>132.69999999999999</v>
      </c>
      <c r="E155">
        <v>131.19999999999999</v>
      </c>
      <c r="F155">
        <v>37.799999999999997</v>
      </c>
      <c r="G155">
        <v>0</v>
      </c>
      <c r="H155">
        <v>12.8</v>
      </c>
      <c r="I155">
        <v>1378247</v>
      </c>
    </row>
    <row r="156" spans="1:9" x14ac:dyDescent="0.55000000000000004">
      <c r="A156" t="s">
        <v>163</v>
      </c>
      <c r="B156">
        <v>75.3</v>
      </c>
      <c r="C156">
        <v>2.5</v>
      </c>
      <c r="D156">
        <v>92.8</v>
      </c>
      <c r="E156">
        <v>133.5</v>
      </c>
      <c r="F156">
        <v>30.5</v>
      </c>
      <c r="G156">
        <v>1</v>
      </c>
      <c r="H156">
        <v>45</v>
      </c>
      <c r="I156">
        <v>841939</v>
      </c>
    </row>
    <row r="157" spans="1:9" x14ac:dyDescent="0.55000000000000004">
      <c r="A157" t="s">
        <v>164</v>
      </c>
      <c r="B157">
        <v>90.2</v>
      </c>
      <c r="C157">
        <v>9.3000000000000007</v>
      </c>
      <c r="D157">
        <v>79.7</v>
      </c>
      <c r="E157">
        <v>128.69999999999999</v>
      </c>
      <c r="F157">
        <v>52.4</v>
      </c>
      <c r="G157">
        <v>0</v>
      </c>
      <c r="H157">
        <v>74.900000000000006</v>
      </c>
      <c r="I157">
        <v>1343872</v>
      </c>
    </row>
    <row r="158" spans="1:9" x14ac:dyDescent="0.55000000000000004">
      <c r="A158" t="s">
        <v>165</v>
      </c>
      <c r="B158">
        <v>121.7</v>
      </c>
      <c r="C158">
        <v>4.5</v>
      </c>
      <c r="D158">
        <v>101.7</v>
      </c>
      <c r="E158">
        <v>132.4</v>
      </c>
      <c r="F158">
        <v>32</v>
      </c>
      <c r="G158">
        <v>1</v>
      </c>
      <c r="H158">
        <v>40.4</v>
      </c>
      <c r="I158">
        <v>18598803</v>
      </c>
    </row>
    <row r="159" spans="1:9" x14ac:dyDescent="0.55000000000000004">
      <c r="A159" t="s">
        <v>166</v>
      </c>
      <c r="B159">
        <v>61.6</v>
      </c>
      <c r="C159">
        <v>5.0999999999999996</v>
      </c>
      <c r="D159">
        <v>65.3</v>
      </c>
      <c r="E159">
        <v>129</v>
      </c>
      <c r="F159">
        <v>24.1</v>
      </c>
      <c r="G159">
        <v>0</v>
      </c>
      <c r="H159">
        <v>50.2</v>
      </c>
      <c r="I159">
        <v>160314</v>
      </c>
    </row>
    <row r="160" spans="1:9" x14ac:dyDescent="0.55000000000000004">
      <c r="A160" t="s">
        <v>167</v>
      </c>
      <c r="B160">
        <v>59.3</v>
      </c>
      <c r="C160">
        <v>11.9</v>
      </c>
      <c r="D160">
        <v>122.5</v>
      </c>
      <c r="E160">
        <v>131.9</v>
      </c>
      <c r="F160">
        <v>61.9</v>
      </c>
      <c r="G160">
        <v>1</v>
      </c>
      <c r="H160">
        <v>66.599999999999994</v>
      </c>
      <c r="I160">
        <v>634862</v>
      </c>
    </row>
    <row r="161" spans="1:9" x14ac:dyDescent="0.55000000000000004">
      <c r="A161" t="s">
        <v>168</v>
      </c>
      <c r="B161">
        <v>74.7</v>
      </c>
      <c r="C161">
        <v>5.4</v>
      </c>
      <c r="D161">
        <v>93.9</v>
      </c>
      <c r="E161">
        <v>134.4</v>
      </c>
      <c r="F161">
        <v>28.4</v>
      </c>
      <c r="G161">
        <v>0</v>
      </c>
      <c r="H161">
        <v>50.7</v>
      </c>
      <c r="I161">
        <v>266584</v>
      </c>
    </row>
    <row r="162" spans="1:9" x14ac:dyDescent="0.55000000000000004">
      <c r="A162" t="s">
        <v>169</v>
      </c>
      <c r="B162">
        <v>38.9</v>
      </c>
      <c r="C162">
        <v>20.399999999999999</v>
      </c>
      <c r="D162">
        <v>159.19999999999999</v>
      </c>
      <c r="E162">
        <v>125.4</v>
      </c>
      <c r="F162">
        <v>58</v>
      </c>
      <c r="G162">
        <v>0</v>
      </c>
      <c r="H162">
        <v>17.100000000000001</v>
      </c>
      <c r="I162">
        <v>280091</v>
      </c>
    </row>
    <row r="163" spans="1:9" x14ac:dyDescent="0.55000000000000004">
      <c r="A163" t="s">
        <v>170</v>
      </c>
      <c r="B163">
        <v>73.900000000000006</v>
      </c>
      <c r="C163">
        <v>9.4</v>
      </c>
      <c r="D163">
        <v>140.5</v>
      </c>
      <c r="E163">
        <v>130.80000000000001</v>
      </c>
      <c r="F163">
        <v>37</v>
      </c>
      <c r="G163">
        <v>0</v>
      </c>
      <c r="H163">
        <v>2.5</v>
      </c>
      <c r="I163">
        <v>1134419</v>
      </c>
    </row>
    <row r="164" spans="1:9" x14ac:dyDescent="0.55000000000000004">
      <c r="A164" t="s">
        <v>171</v>
      </c>
      <c r="B164">
        <v>64.3</v>
      </c>
      <c r="C164">
        <v>13.7</v>
      </c>
      <c r="D164">
        <v>147.19999999999999</v>
      </c>
      <c r="E164">
        <v>136</v>
      </c>
      <c r="F164">
        <v>38.299999999999997</v>
      </c>
      <c r="G164">
        <v>1</v>
      </c>
      <c r="H164">
        <v>38.5</v>
      </c>
      <c r="I164">
        <v>219499</v>
      </c>
    </row>
    <row r="165" spans="1:9" x14ac:dyDescent="0.55000000000000004">
      <c r="A165" t="s">
        <v>172</v>
      </c>
      <c r="B165">
        <v>57</v>
      </c>
      <c r="C165">
        <v>11.3</v>
      </c>
      <c r="D165">
        <v>119.6</v>
      </c>
      <c r="E165">
        <v>134.30000000000001</v>
      </c>
      <c r="F165">
        <v>21</v>
      </c>
      <c r="G165">
        <v>0</v>
      </c>
      <c r="H165">
        <v>3.3</v>
      </c>
      <c r="I165">
        <v>792086</v>
      </c>
    </row>
    <row r="166" spans="1:9" x14ac:dyDescent="0.55000000000000004">
      <c r="A166" t="s">
        <v>173</v>
      </c>
      <c r="B166">
        <v>46.6</v>
      </c>
      <c r="C166">
        <v>20.3</v>
      </c>
      <c r="D166">
        <v>151.5</v>
      </c>
      <c r="E166">
        <v>131.4</v>
      </c>
      <c r="F166">
        <v>61</v>
      </c>
      <c r="G166">
        <v>0</v>
      </c>
      <c r="H166">
        <v>36.1</v>
      </c>
      <c r="I166">
        <v>1811544</v>
      </c>
    </row>
    <row r="167" spans="1:9" x14ac:dyDescent="0.55000000000000004">
      <c r="A167" t="s">
        <v>174</v>
      </c>
      <c r="B167">
        <v>102.3</v>
      </c>
      <c r="C167">
        <v>5.3</v>
      </c>
      <c r="D167">
        <v>102.7</v>
      </c>
      <c r="E167">
        <v>129.19999999999999</v>
      </c>
      <c r="F167">
        <v>47.1</v>
      </c>
      <c r="G167">
        <v>1</v>
      </c>
      <c r="H167">
        <v>79.599999999999994</v>
      </c>
      <c r="I167">
        <v>788070</v>
      </c>
    </row>
    <row r="168" spans="1:9" x14ac:dyDescent="0.55000000000000004">
      <c r="A168" t="s">
        <v>175</v>
      </c>
      <c r="B168">
        <v>42</v>
      </c>
      <c r="C168">
        <v>14</v>
      </c>
      <c r="D168">
        <v>117.3</v>
      </c>
      <c r="E168">
        <v>132.9</v>
      </c>
      <c r="F168">
        <v>63</v>
      </c>
      <c r="G168">
        <v>1</v>
      </c>
      <c r="H168">
        <v>64.3</v>
      </c>
      <c r="I168">
        <v>504847</v>
      </c>
    </row>
    <row r="169" spans="1:9" x14ac:dyDescent="0.55000000000000004">
      <c r="A169" t="s">
        <v>176</v>
      </c>
      <c r="B169">
        <v>63.4</v>
      </c>
      <c r="C169">
        <v>3.3</v>
      </c>
      <c r="D169">
        <v>68</v>
      </c>
      <c r="E169">
        <v>126.7</v>
      </c>
      <c r="F169">
        <v>26</v>
      </c>
      <c r="G169">
        <v>0</v>
      </c>
      <c r="H169">
        <v>39.5</v>
      </c>
      <c r="I169">
        <v>163281</v>
      </c>
    </row>
    <row r="170" spans="1:9" x14ac:dyDescent="0.55000000000000004">
      <c r="A170" t="s">
        <v>177</v>
      </c>
      <c r="B170">
        <v>62.6</v>
      </c>
      <c r="C170">
        <v>5</v>
      </c>
      <c r="D170">
        <v>103.6</v>
      </c>
      <c r="E170">
        <v>131.6</v>
      </c>
      <c r="F170">
        <v>24</v>
      </c>
      <c r="G170">
        <v>0</v>
      </c>
      <c r="H170">
        <v>5</v>
      </c>
      <c r="I170">
        <v>366256</v>
      </c>
    </row>
    <row r="171" spans="1:9" x14ac:dyDescent="0.55000000000000004">
      <c r="A171" t="s">
        <v>178</v>
      </c>
      <c r="B171">
        <v>92.8</v>
      </c>
      <c r="C171">
        <v>4.9000000000000004</v>
      </c>
      <c r="D171">
        <v>99.7</v>
      </c>
      <c r="E171">
        <v>133.4</v>
      </c>
      <c r="F171">
        <v>32</v>
      </c>
      <c r="G171">
        <v>1</v>
      </c>
      <c r="H171">
        <v>10.199999999999999</v>
      </c>
      <c r="I171">
        <v>5773864</v>
      </c>
    </row>
    <row r="172" spans="1:9" x14ac:dyDescent="0.55000000000000004">
      <c r="A172" t="s">
        <v>179</v>
      </c>
      <c r="B172">
        <v>60.2</v>
      </c>
      <c r="C172">
        <v>19.100000000000001</v>
      </c>
      <c r="D172">
        <v>160.9</v>
      </c>
      <c r="E172">
        <v>129.6</v>
      </c>
      <c r="F172">
        <v>54</v>
      </c>
      <c r="G172">
        <v>0</v>
      </c>
      <c r="H172">
        <v>13.9</v>
      </c>
      <c r="I172">
        <v>3536388</v>
      </c>
    </row>
    <row r="173" spans="1:9" x14ac:dyDescent="0.55000000000000004">
      <c r="A173" t="s">
        <v>180</v>
      </c>
      <c r="B173">
        <v>54.9</v>
      </c>
      <c r="C173">
        <v>5.5</v>
      </c>
      <c r="D173">
        <v>75.599999999999994</v>
      </c>
      <c r="E173">
        <v>121.9</v>
      </c>
      <c r="F173">
        <v>40</v>
      </c>
      <c r="G173">
        <v>0</v>
      </c>
      <c r="H173">
        <v>18.2</v>
      </c>
      <c r="I173">
        <v>105465</v>
      </c>
    </row>
    <row r="174" spans="1:9" x14ac:dyDescent="0.55000000000000004">
      <c r="A174" t="s">
        <v>181</v>
      </c>
      <c r="B174">
        <v>66.2</v>
      </c>
      <c r="C174">
        <v>5.9</v>
      </c>
      <c r="D174">
        <v>82.5</v>
      </c>
      <c r="E174">
        <v>133.30000000000001</v>
      </c>
      <c r="F174">
        <v>28</v>
      </c>
      <c r="G174">
        <v>0</v>
      </c>
      <c r="H174">
        <v>30</v>
      </c>
      <c r="I174">
        <v>2401168</v>
      </c>
    </row>
    <row r="175" spans="1:9" x14ac:dyDescent="0.55000000000000004">
      <c r="A175" t="s">
        <v>182</v>
      </c>
      <c r="B175">
        <v>93.5</v>
      </c>
      <c r="C175">
        <v>3.2</v>
      </c>
      <c r="D175">
        <v>83.9</v>
      </c>
      <c r="E175">
        <v>134.1</v>
      </c>
      <c r="F175">
        <v>22</v>
      </c>
      <c r="G175">
        <v>0</v>
      </c>
      <c r="H175">
        <v>35.700000000000003</v>
      </c>
      <c r="I175">
        <v>133423</v>
      </c>
    </row>
    <row r="176" spans="1:9" x14ac:dyDescent="0.55000000000000004">
      <c r="A176" t="s">
        <v>183</v>
      </c>
      <c r="B176">
        <v>107.7</v>
      </c>
      <c r="C176">
        <v>9</v>
      </c>
      <c r="D176">
        <v>112.5</v>
      </c>
      <c r="E176">
        <v>135.80000000000001</v>
      </c>
      <c r="F176">
        <v>22.1</v>
      </c>
      <c r="G176">
        <v>1</v>
      </c>
      <c r="H176">
        <v>49.5</v>
      </c>
      <c r="I176">
        <v>504858</v>
      </c>
    </row>
    <row r="177" spans="1:9" x14ac:dyDescent="0.55000000000000004">
      <c r="A177" t="s">
        <v>184</v>
      </c>
      <c r="B177">
        <v>82.6</v>
      </c>
      <c r="C177">
        <v>8.1</v>
      </c>
      <c r="D177">
        <v>111.9</v>
      </c>
      <c r="E177">
        <v>134.6</v>
      </c>
      <c r="F177">
        <v>40</v>
      </c>
      <c r="G177">
        <v>1</v>
      </c>
      <c r="H177">
        <v>37.5</v>
      </c>
      <c r="I177">
        <v>2024115</v>
      </c>
    </row>
    <row r="178" spans="1:9" x14ac:dyDescent="0.55000000000000004">
      <c r="A178" t="s">
        <v>185</v>
      </c>
      <c r="B178">
        <v>36.799999999999997</v>
      </c>
      <c r="C178">
        <v>37</v>
      </c>
      <c r="D178">
        <v>132.80000000000001</v>
      </c>
      <c r="E178">
        <v>127.8</v>
      </c>
      <c r="F178">
        <v>65.099999999999994</v>
      </c>
      <c r="G178">
        <v>1</v>
      </c>
      <c r="H178">
        <v>64.900000000000006</v>
      </c>
      <c r="I178">
        <v>351522</v>
      </c>
    </row>
    <row r="179" spans="1:9" x14ac:dyDescent="0.55000000000000004">
      <c r="A179" t="s">
        <v>186</v>
      </c>
      <c r="B179">
        <v>82.1</v>
      </c>
      <c r="C179">
        <v>4.9000000000000004</v>
      </c>
      <c r="D179">
        <v>108</v>
      </c>
      <c r="E179">
        <v>133.1</v>
      </c>
      <c r="F179">
        <v>26.3</v>
      </c>
      <c r="G179">
        <v>0</v>
      </c>
      <c r="H179">
        <v>30</v>
      </c>
      <c r="I179">
        <v>649508</v>
      </c>
    </row>
    <row r="180" spans="1:9" x14ac:dyDescent="0.55000000000000004">
      <c r="A180" t="s">
        <v>187</v>
      </c>
      <c r="B180">
        <v>92</v>
      </c>
      <c r="C180">
        <v>3</v>
      </c>
      <c r="D180">
        <v>96.4</v>
      </c>
      <c r="E180">
        <v>129.30000000000001</v>
      </c>
      <c r="F180">
        <v>28.9</v>
      </c>
      <c r="G180">
        <v>1</v>
      </c>
      <c r="H180">
        <v>13.9</v>
      </c>
      <c r="I180">
        <v>1617623</v>
      </c>
    </row>
    <row r="181" spans="1:9" x14ac:dyDescent="0.55000000000000004">
      <c r="A181" t="s">
        <v>188</v>
      </c>
      <c r="B181">
        <v>51.5</v>
      </c>
      <c r="C181">
        <v>15.4</v>
      </c>
      <c r="D181">
        <v>174.7</v>
      </c>
      <c r="E181">
        <v>137.5</v>
      </c>
      <c r="F181">
        <v>27</v>
      </c>
      <c r="G181">
        <v>0</v>
      </c>
      <c r="H181">
        <v>59.6</v>
      </c>
      <c r="I181">
        <v>414780</v>
      </c>
    </row>
    <row r="182" spans="1:9" x14ac:dyDescent="0.55000000000000004">
      <c r="A182" t="s">
        <v>189</v>
      </c>
      <c r="B182">
        <v>49.4</v>
      </c>
      <c r="C182">
        <v>6.4</v>
      </c>
      <c r="D182">
        <v>72.599999999999994</v>
      </c>
      <c r="E182">
        <v>128.9</v>
      </c>
      <c r="F182">
        <v>22.3</v>
      </c>
      <c r="G182">
        <v>0</v>
      </c>
      <c r="H182">
        <v>54.1</v>
      </c>
      <c r="I182">
        <v>190845</v>
      </c>
    </row>
    <row r="183" spans="1:9" x14ac:dyDescent="0.55000000000000004">
      <c r="A183" t="s">
        <v>190</v>
      </c>
      <c r="B183">
        <v>53</v>
      </c>
      <c r="C183">
        <v>22.4</v>
      </c>
      <c r="D183">
        <v>173.6</v>
      </c>
      <c r="E183">
        <v>137.4</v>
      </c>
      <c r="F183">
        <v>20</v>
      </c>
      <c r="G183">
        <v>0</v>
      </c>
      <c r="H183">
        <v>8.1</v>
      </c>
      <c r="I183">
        <v>883333</v>
      </c>
    </row>
    <row r="184" spans="1:9" x14ac:dyDescent="0.55000000000000004">
      <c r="A184" t="s">
        <v>191</v>
      </c>
      <c r="B184">
        <v>100.9</v>
      </c>
      <c r="C184">
        <v>10.1</v>
      </c>
      <c r="D184">
        <v>136</v>
      </c>
      <c r="E184">
        <v>132.9</v>
      </c>
      <c r="F184">
        <v>22</v>
      </c>
      <c r="G184">
        <v>0</v>
      </c>
      <c r="H184">
        <v>21.6</v>
      </c>
      <c r="I184">
        <v>115690</v>
      </c>
    </row>
    <row r="185" spans="1:9" x14ac:dyDescent="0.55000000000000004">
      <c r="A185" t="s">
        <v>192</v>
      </c>
      <c r="B185">
        <v>53.6</v>
      </c>
      <c r="C185">
        <v>5.0999999999999996</v>
      </c>
      <c r="D185">
        <v>82.8</v>
      </c>
      <c r="E185">
        <v>126.1</v>
      </c>
      <c r="F185">
        <v>29.1</v>
      </c>
      <c r="G185">
        <v>0</v>
      </c>
      <c r="H185">
        <v>16.5</v>
      </c>
      <c r="I185">
        <v>385846</v>
      </c>
    </row>
    <row r="186" spans="1:9" x14ac:dyDescent="0.55000000000000004">
      <c r="A186" t="s">
        <v>193</v>
      </c>
      <c r="B186">
        <v>52.3</v>
      </c>
      <c r="C186">
        <v>7.8</v>
      </c>
      <c r="D186">
        <v>95.7</v>
      </c>
      <c r="E186">
        <v>129.9</v>
      </c>
      <c r="F186">
        <v>46</v>
      </c>
      <c r="G186">
        <v>0</v>
      </c>
      <c r="H186">
        <v>53.7</v>
      </c>
      <c r="I186">
        <v>173202</v>
      </c>
    </row>
    <row r="187" spans="1:9" x14ac:dyDescent="0.55000000000000004">
      <c r="A187" t="s">
        <v>194</v>
      </c>
      <c r="B187">
        <v>15.5</v>
      </c>
      <c r="C187">
        <v>16.600000000000001</v>
      </c>
      <c r="D187">
        <v>110.5</v>
      </c>
      <c r="E187">
        <v>130.30000000000001</v>
      </c>
      <c r="F187">
        <v>32</v>
      </c>
      <c r="G187">
        <v>0</v>
      </c>
      <c r="H187">
        <v>56</v>
      </c>
      <c r="I187">
        <v>375713</v>
      </c>
    </row>
    <row r="188" spans="1:9" x14ac:dyDescent="0.55000000000000004">
      <c r="A188" t="s">
        <v>195</v>
      </c>
      <c r="B188">
        <v>76.5</v>
      </c>
      <c r="C188">
        <v>10.3</v>
      </c>
      <c r="D188">
        <v>117.1</v>
      </c>
      <c r="E188">
        <v>131.4</v>
      </c>
      <c r="F188">
        <v>38</v>
      </c>
      <c r="G188">
        <v>0</v>
      </c>
      <c r="H188">
        <v>8.8000000000000007</v>
      </c>
      <c r="I188">
        <v>1142272</v>
      </c>
    </row>
    <row r="189" spans="1:9" x14ac:dyDescent="0.55000000000000004">
      <c r="A189" t="s">
        <v>196</v>
      </c>
      <c r="B189">
        <v>67.599999999999994</v>
      </c>
      <c r="C189">
        <v>10.9</v>
      </c>
      <c r="D189">
        <v>132.6</v>
      </c>
      <c r="E189">
        <v>123.1</v>
      </c>
      <c r="F189">
        <v>56.6</v>
      </c>
      <c r="G189">
        <v>0</v>
      </c>
      <c r="H189">
        <v>37.9</v>
      </c>
      <c r="I189">
        <v>3617771</v>
      </c>
    </row>
    <row r="190" spans="1:9" x14ac:dyDescent="0.55000000000000004">
      <c r="A190" t="s">
        <v>197</v>
      </c>
      <c r="B190">
        <v>74.8</v>
      </c>
      <c r="C190">
        <v>5.9</v>
      </c>
      <c r="D190">
        <v>93.6</v>
      </c>
      <c r="E190">
        <v>128.9</v>
      </c>
      <c r="F190">
        <v>40.700000000000003</v>
      </c>
      <c r="G190">
        <v>0</v>
      </c>
      <c r="H190">
        <v>39.4</v>
      </c>
      <c r="I190">
        <v>292082</v>
      </c>
    </row>
    <row r="191" spans="1:9" x14ac:dyDescent="0.55000000000000004">
      <c r="A191" t="s">
        <v>198</v>
      </c>
      <c r="B191">
        <v>38</v>
      </c>
      <c r="C191">
        <v>3.9</v>
      </c>
      <c r="D191">
        <v>75.900000000000006</v>
      </c>
      <c r="E191">
        <v>134.69999999999999</v>
      </c>
      <c r="F191">
        <v>24</v>
      </c>
      <c r="G191">
        <v>0</v>
      </c>
      <c r="H191">
        <v>30.5</v>
      </c>
      <c r="I191">
        <v>1047020</v>
      </c>
    </row>
    <row r="192" spans="1:9" x14ac:dyDescent="0.55000000000000004">
      <c r="A192" t="s">
        <v>199</v>
      </c>
      <c r="B192">
        <v>24.8</v>
      </c>
      <c r="C192">
        <v>8.9</v>
      </c>
      <c r="D192">
        <v>67.900000000000006</v>
      </c>
      <c r="E192">
        <v>126.9</v>
      </c>
      <c r="F192">
        <v>22.3</v>
      </c>
      <c r="G192">
        <v>0</v>
      </c>
      <c r="H192">
        <v>2.2000000000000002</v>
      </c>
      <c r="I192">
        <v>329472</v>
      </c>
    </row>
    <row r="193" spans="1:9" x14ac:dyDescent="0.55000000000000004">
      <c r="A193" t="s">
        <v>200</v>
      </c>
      <c r="B193">
        <v>34.700000000000003</v>
      </c>
      <c r="C193">
        <v>6.8</v>
      </c>
      <c r="D193">
        <v>76.5</v>
      </c>
      <c r="E193">
        <v>122.4</v>
      </c>
      <c r="F193">
        <v>46.8</v>
      </c>
      <c r="G193">
        <v>0</v>
      </c>
      <c r="H193">
        <v>18.5</v>
      </c>
      <c r="I193">
        <v>145487</v>
      </c>
    </row>
    <row r="194" spans="1:9" x14ac:dyDescent="0.55000000000000004">
      <c r="A194" t="s">
        <v>201</v>
      </c>
      <c r="B194">
        <v>22.2</v>
      </c>
      <c r="C194">
        <v>6.7</v>
      </c>
      <c r="D194">
        <v>46.7</v>
      </c>
      <c r="E194">
        <v>127.3</v>
      </c>
      <c r="F194">
        <v>23.4</v>
      </c>
      <c r="G194">
        <v>0</v>
      </c>
      <c r="H194">
        <v>16.399999999999999</v>
      </c>
      <c r="I194">
        <v>208755</v>
      </c>
    </row>
    <row r="195" spans="1:9" x14ac:dyDescent="0.55000000000000004">
      <c r="A195" t="s">
        <v>202</v>
      </c>
      <c r="B195">
        <v>53.9</v>
      </c>
      <c r="C195">
        <v>8.5</v>
      </c>
      <c r="D195">
        <v>101.8</v>
      </c>
      <c r="E195">
        <v>126.2</v>
      </c>
      <c r="F195">
        <v>40</v>
      </c>
      <c r="G195">
        <v>0</v>
      </c>
      <c r="H195">
        <v>33.1</v>
      </c>
      <c r="I195">
        <v>360377</v>
      </c>
    </row>
    <row r="196" spans="1:9" x14ac:dyDescent="0.55000000000000004">
      <c r="A196" t="s">
        <v>203</v>
      </c>
      <c r="B196">
        <v>63.5</v>
      </c>
      <c r="C196">
        <v>4.4000000000000004</v>
      </c>
      <c r="D196">
        <v>96.3</v>
      </c>
      <c r="E196">
        <v>118.5</v>
      </c>
      <c r="F196">
        <v>50</v>
      </c>
      <c r="G196">
        <v>0</v>
      </c>
      <c r="H196">
        <v>66.099999999999994</v>
      </c>
      <c r="I196">
        <v>409725</v>
      </c>
    </row>
    <row r="197" spans="1:9" x14ac:dyDescent="0.55000000000000004">
      <c r="A197" t="s">
        <v>204</v>
      </c>
      <c r="B197">
        <v>73.3</v>
      </c>
      <c r="C197">
        <v>14.1</v>
      </c>
      <c r="D197">
        <v>140.4</v>
      </c>
      <c r="E197">
        <v>132.80000000000001</v>
      </c>
      <c r="F197">
        <v>28</v>
      </c>
      <c r="G197">
        <v>0</v>
      </c>
      <c r="H197">
        <v>72</v>
      </c>
      <c r="I197">
        <v>1003807</v>
      </c>
    </row>
    <row r="198" spans="1:9" x14ac:dyDescent="0.55000000000000004">
      <c r="A198" t="s">
        <v>205</v>
      </c>
      <c r="B198">
        <v>69.400000000000006</v>
      </c>
      <c r="C198">
        <v>11.5</v>
      </c>
      <c r="D198">
        <v>154.1</v>
      </c>
      <c r="E198">
        <v>126.8</v>
      </c>
      <c r="F198">
        <v>51</v>
      </c>
      <c r="G198">
        <v>0</v>
      </c>
      <c r="H198">
        <v>3.2</v>
      </c>
      <c r="I198">
        <v>1815846</v>
      </c>
    </row>
    <row r="199" spans="1:9" x14ac:dyDescent="0.55000000000000004">
      <c r="A199" t="s">
        <v>206</v>
      </c>
      <c r="B199">
        <v>115</v>
      </c>
      <c r="C199">
        <v>6.3</v>
      </c>
      <c r="D199">
        <v>134.5</v>
      </c>
      <c r="E199">
        <v>132.9</v>
      </c>
      <c r="F199">
        <v>57</v>
      </c>
      <c r="G199">
        <v>1</v>
      </c>
      <c r="H199">
        <v>63.4</v>
      </c>
      <c r="I199">
        <v>2914702</v>
      </c>
    </row>
    <row r="200" spans="1:9" x14ac:dyDescent="0.55000000000000004">
      <c r="A200" t="s">
        <v>207</v>
      </c>
      <c r="B200">
        <v>141.5</v>
      </c>
      <c r="C200">
        <v>2</v>
      </c>
      <c r="D200">
        <v>113.2</v>
      </c>
      <c r="E200">
        <v>137.4</v>
      </c>
      <c r="F200">
        <v>51</v>
      </c>
      <c r="G200">
        <v>1</v>
      </c>
      <c r="H200">
        <v>73.099999999999994</v>
      </c>
      <c r="I200">
        <v>4145965</v>
      </c>
    </row>
    <row r="201" spans="1:9" x14ac:dyDescent="0.55000000000000004">
      <c r="A201" t="s">
        <v>208</v>
      </c>
      <c r="B201">
        <v>144.69999999999999</v>
      </c>
      <c r="C201">
        <v>9</v>
      </c>
      <c r="D201">
        <v>119</v>
      </c>
      <c r="E201">
        <v>137.30000000000001</v>
      </c>
      <c r="F201">
        <v>43.7</v>
      </c>
      <c r="G201">
        <v>1</v>
      </c>
      <c r="H201">
        <v>63.8</v>
      </c>
      <c r="I201">
        <v>1718790</v>
      </c>
    </row>
    <row r="202" spans="1:9" x14ac:dyDescent="0.55000000000000004">
      <c r="A202" t="s">
        <v>209</v>
      </c>
      <c r="B202">
        <v>97.1</v>
      </c>
      <c r="C202">
        <v>3</v>
      </c>
      <c r="D202">
        <v>97.5</v>
      </c>
      <c r="E202">
        <v>128.69999999999999</v>
      </c>
      <c r="F202">
        <v>52</v>
      </c>
      <c r="G202">
        <v>1</v>
      </c>
      <c r="H202">
        <v>86</v>
      </c>
      <c r="I202">
        <v>406810</v>
      </c>
    </row>
    <row r="203" spans="1:9" x14ac:dyDescent="0.55000000000000004">
      <c r="A203" t="s">
        <v>210</v>
      </c>
      <c r="B203">
        <v>113.2</v>
      </c>
      <c r="C203">
        <v>3.3</v>
      </c>
      <c r="D203">
        <v>101.3</v>
      </c>
      <c r="E203">
        <v>133.5</v>
      </c>
      <c r="F203">
        <v>49.6</v>
      </c>
      <c r="G203">
        <v>1</v>
      </c>
      <c r="H203">
        <v>71.8</v>
      </c>
      <c r="I203">
        <v>253021</v>
      </c>
    </row>
    <row r="204" spans="1:9" x14ac:dyDescent="0.55000000000000004">
      <c r="A204" t="s">
        <v>211</v>
      </c>
      <c r="B204">
        <v>55.3</v>
      </c>
      <c r="C204">
        <v>5.8</v>
      </c>
      <c r="D204">
        <v>120</v>
      </c>
      <c r="E204">
        <v>135.1</v>
      </c>
      <c r="F204">
        <v>31.7</v>
      </c>
      <c r="G204">
        <v>0</v>
      </c>
      <c r="H204">
        <v>37.200000000000003</v>
      </c>
      <c r="I204">
        <v>135213</v>
      </c>
    </row>
    <row r="205" spans="1:9" x14ac:dyDescent="0.55000000000000004">
      <c r="A205" t="s">
        <v>212</v>
      </c>
      <c r="B205">
        <v>79.599999999999994</v>
      </c>
      <c r="C205">
        <v>6.5</v>
      </c>
      <c r="D205">
        <v>100</v>
      </c>
      <c r="E205">
        <v>131.69999999999999</v>
      </c>
      <c r="F205">
        <v>47.3</v>
      </c>
      <c r="G205">
        <v>0</v>
      </c>
      <c r="H205">
        <v>63</v>
      </c>
      <c r="I205">
        <v>466489</v>
      </c>
    </row>
    <row r="206" spans="1:9" x14ac:dyDescent="0.55000000000000004">
      <c r="A206" t="s">
        <v>213</v>
      </c>
      <c r="B206">
        <v>81</v>
      </c>
      <c r="C206">
        <v>13.5</v>
      </c>
      <c r="D206">
        <v>134.30000000000001</v>
      </c>
      <c r="E206">
        <v>130.80000000000001</v>
      </c>
      <c r="F206">
        <v>50.9</v>
      </c>
      <c r="G206">
        <v>1</v>
      </c>
      <c r="H206">
        <v>60.1</v>
      </c>
      <c r="I206">
        <v>304585</v>
      </c>
    </row>
    <row r="207" spans="1:9" x14ac:dyDescent="0.55000000000000004">
      <c r="A207" t="s">
        <v>214</v>
      </c>
      <c r="B207">
        <v>66</v>
      </c>
      <c r="C207">
        <v>3.6</v>
      </c>
      <c r="D207">
        <v>75.2</v>
      </c>
      <c r="E207">
        <v>128.69999999999999</v>
      </c>
      <c r="F207">
        <v>25.7</v>
      </c>
      <c r="G207">
        <v>0</v>
      </c>
      <c r="H207">
        <v>28.8</v>
      </c>
      <c r="I207">
        <v>555483</v>
      </c>
    </row>
    <row r="208" spans="1:9" x14ac:dyDescent="0.55000000000000004">
      <c r="A208" t="s">
        <v>215</v>
      </c>
      <c r="B208">
        <v>98.4</v>
      </c>
      <c r="C208">
        <v>10.199999999999999</v>
      </c>
      <c r="D208">
        <v>133.69999999999999</v>
      </c>
      <c r="E208">
        <v>136.69999999999999</v>
      </c>
      <c r="F208">
        <v>41</v>
      </c>
      <c r="G208">
        <v>1</v>
      </c>
      <c r="H208">
        <v>43.6</v>
      </c>
      <c r="I208">
        <v>3133021</v>
      </c>
    </row>
    <row r="209" spans="1:9" x14ac:dyDescent="0.55000000000000004">
      <c r="A209" t="s">
        <v>216</v>
      </c>
      <c r="B209">
        <v>65.900000000000006</v>
      </c>
      <c r="C209">
        <v>2.6</v>
      </c>
      <c r="D209">
        <v>118.6</v>
      </c>
      <c r="E209">
        <v>126.6</v>
      </c>
      <c r="F209">
        <v>43</v>
      </c>
      <c r="G209">
        <v>0</v>
      </c>
      <c r="H209">
        <v>6.8</v>
      </c>
      <c r="I209">
        <v>114421</v>
      </c>
    </row>
    <row r="210" spans="1:9" x14ac:dyDescent="0.55000000000000004">
      <c r="A210" t="s">
        <v>217</v>
      </c>
      <c r="B210">
        <v>56.1</v>
      </c>
      <c r="C210">
        <v>3.5</v>
      </c>
      <c r="D210">
        <v>80.7</v>
      </c>
      <c r="E210">
        <v>125.5</v>
      </c>
      <c r="F210">
        <v>18</v>
      </c>
      <c r="G210">
        <v>0</v>
      </c>
      <c r="H210">
        <v>3.1</v>
      </c>
      <c r="I210">
        <v>141374</v>
      </c>
    </row>
    <row r="211" spans="1:9" x14ac:dyDescent="0.55000000000000004">
      <c r="A211" t="s">
        <v>218</v>
      </c>
      <c r="B211">
        <v>64.8</v>
      </c>
      <c r="C211">
        <v>15.8</v>
      </c>
      <c r="D211">
        <v>163.4</v>
      </c>
      <c r="E211">
        <v>133.6</v>
      </c>
      <c r="F211">
        <v>15</v>
      </c>
      <c r="G211">
        <v>0</v>
      </c>
      <c r="H211">
        <v>3.4</v>
      </c>
      <c r="I211">
        <v>197813</v>
      </c>
    </row>
    <row r="212" spans="1:9" x14ac:dyDescent="0.55000000000000004">
      <c r="A212" t="s">
        <v>219</v>
      </c>
      <c r="B212">
        <v>47.2</v>
      </c>
      <c r="C212">
        <v>5.5</v>
      </c>
      <c r="D212">
        <v>74.5</v>
      </c>
      <c r="E212">
        <v>129.80000000000001</v>
      </c>
      <c r="F212">
        <v>24</v>
      </c>
      <c r="G212">
        <v>0</v>
      </c>
      <c r="H212">
        <v>10.5</v>
      </c>
      <c r="I212">
        <v>316545</v>
      </c>
    </row>
    <row r="213" spans="1:9" x14ac:dyDescent="0.55000000000000004">
      <c r="A213" t="s">
        <v>220</v>
      </c>
      <c r="B213">
        <v>57.8</v>
      </c>
      <c r="C213">
        <v>8.6999999999999993</v>
      </c>
      <c r="D213">
        <v>108</v>
      </c>
      <c r="E213">
        <v>134.6</v>
      </c>
      <c r="F213">
        <v>26</v>
      </c>
      <c r="G213">
        <v>0</v>
      </c>
      <c r="H213">
        <v>27.3</v>
      </c>
      <c r="I213">
        <v>430710</v>
      </c>
    </row>
    <row r="214" spans="1:9" x14ac:dyDescent="0.55000000000000004">
      <c r="A214" t="s">
        <v>221</v>
      </c>
      <c r="B214">
        <v>82.3</v>
      </c>
      <c r="C214">
        <v>2.6</v>
      </c>
      <c r="D214">
        <v>85.6</v>
      </c>
      <c r="E214">
        <v>131.9</v>
      </c>
      <c r="F214">
        <v>24</v>
      </c>
      <c r="G214">
        <v>0</v>
      </c>
      <c r="H214">
        <v>27.1</v>
      </c>
      <c r="I214">
        <v>687131</v>
      </c>
    </row>
    <row r="215" spans="1:9" x14ac:dyDescent="0.55000000000000004">
      <c r="A215" t="s">
        <v>222</v>
      </c>
      <c r="B215">
        <v>42.1</v>
      </c>
      <c r="C215">
        <v>10.8</v>
      </c>
      <c r="D215">
        <v>121</v>
      </c>
      <c r="E215">
        <v>130.4</v>
      </c>
      <c r="F215">
        <v>32</v>
      </c>
      <c r="G215">
        <v>0</v>
      </c>
      <c r="H215">
        <v>6.6</v>
      </c>
      <c r="I215">
        <v>387040</v>
      </c>
    </row>
    <row r="216" spans="1:9" x14ac:dyDescent="0.55000000000000004">
      <c r="A216" t="s">
        <v>223</v>
      </c>
      <c r="B216">
        <v>73.900000000000006</v>
      </c>
      <c r="C216">
        <v>10.1</v>
      </c>
      <c r="D216">
        <v>124.4</v>
      </c>
      <c r="E216">
        <v>131.1</v>
      </c>
      <c r="F216">
        <v>9</v>
      </c>
      <c r="G216">
        <v>0</v>
      </c>
      <c r="H216">
        <v>20.6</v>
      </c>
      <c r="I216">
        <v>175161</v>
      </c>
    </row>
    <row r="217" spans="1:9" x14ac:dyDescent="0.55000000000000004">
      <c r="A217" t="s">
        <v>224</v>
      </c>
      <c r="B217">
        <v>68.099999999999994</v>
      </c>
      <c r="C217">
        <v>3.1</v>
      </c>
      <c r="D217">
        <v>101.7</v>
      </c>
      <c r="E217">
        <v>126.4</v>
      </c>
      <c r="F217">
        <v>25.7</v>
      </c>
      <c r="G217">
        <v>0</v>
      </c>
      <c r="H217">
        <v>6.2</v>
      </c>
      <c r="I217">
        <v>123923</v>
      </c>
    </row>
    <row r="218" spans="1:9" x14ac:dyDescent="0.55000000000000004">
      <c r="A218" t="s">
        <v>225</v>
      </c>
      <c r="B218">
        <v>65.2</v>
      </c>
      <c r="C218">
        <v>7</v>
      </c>
      <c r="D218">
        <v>83</v>
      </c>
      <c r="E218">
        <v>132.5</v>
      </c>
      <c r="F218">
        <v>30</v>
      </c>
      <c r="G218">
        <v>0</v>
      </c>
      <c r="H218">
        <v>11.1</v>
      </c>
      <c r="I218">
        <v>2734987</v>
      </c>
    </row>
    <row r="219" spans="1:9" x14ac:dyDescent="0.55000000000000004">
      <c r="A219" t="s">
        <v>226</v>
      </c>
      <c r="B219">
        <v>83.8</v>
      </c>
      <c r="C219">
        <v>6.9</v>
      </c>
      <c r="D219">
        <v>110.5</v>
      </c>
      <c r="E219">
        <v>141.1</v>
      </c>
      <c r="F219">
        <v>27</v>
      </c>
      <c r="G219">
        <v>0</v>
      </c>
      <c r="H219">
        <v>12.4</v>
      </c>
      <c r="I219">
        <v>142926</v>
      </c>
    </row>
    <row r="220" spans="1:9" x14ac:dyDescent="0.55000000000000004">
      <c r="A220" t="s">
        <v>227</v>
      </c>
      <c r="B220">
        <v>59.9</v>
      </c>
      <c r="C220">
        <v>5.8</v>
      </c>
      <c r="D220">
        <v>52.3</v>
      </c>
      <c r="E220">
        <v>125.9</v>
      </c>
      <c r="F220">
        <v>29</v>
      </c>
      <c r="G220">
        <v>0</v>
      </c>
      <c r="H220">
        <v>32.9</v>
      </c>
      <c r="I220">
        <v>129141</v>
      </c>
    </row>
    <row r="221" spans="1:9" x14ac:dyDescent="0.55000000000000004">
      <c r="A221" t="s">
        <v>228</v>
      </c>
      <c r="B221">
        <v>27.2</v>
      </c>
      <c r="C221">
        <v>9.6999999999999993</v>
      </c>
      <c r="D221">
        <v>113.4</v>
      </c>
      <c r="E221">
        <v>120.9</v>
      </c>
      <c r="F221">
        <v>45</v>
      </c>
      <c r="G221">
        <v>0</v>
      </c>
      <c r="H221">
        <v>12</v>
      </c>
      <c r="I221">
        <v>626778</v>
      </c>
    </row>
    <row r="222" spans="1:9" x14ac:dyDescent="0.55000000000000004">
      <c r="A222" t="s">
        <v>229</v>
      </c>
      <c r="B222">
        <v>58.9</v>
      </c>
      <c r="C222">
        <v>7.9</v>
      </c>
      <c r="D222">
        <v>87.2</v>
      </c>
      <c r="E222">
        <v>124.8</v>
      </c>
      <c r="F222">
        <v>48</v>
      </c>
      <c r="G222">
        <v>0</v>
      </c>
      <c r="H222">
        <v>22.9</v>
      </c>
      <c r="I222">
        <v>105112</v>
      </c>
    </row>
    <row r="223" spans="1:9" x14ac:dyDescent="0.55000000000000004">
      <c r="A223" t="s">
        <v>230</v>
      </c>
      <c r="B223">
        <v>56.1</v>
      </c>
      <c r="C223">
        <v>3.2</v>
      </c>
      <c r="D223">
        <v>77.900000000000006</v>
      </c>
      <c r="E223">
        <v>133.6</v>
      </c>
      <c r="F223">
        <v>24</v>
      </c>
      <c r="G223">
        <v>0</v>
      </c>
      <c r="H223">
        <v>17.899999999999999</v>
      </c>
      <c r="I223">
        <v>655091</v>
      </c>
    </row>
    <row r="224" spans="1:9" x14ac:dyDescent="0.55000000000000004">
      <c r="A224" t="s">
        <v>231</v>
      </c>
      <c r="B224">
        <v>68.2</v>
      </c>
      <c r="C224">
        <v>12.6</v>
      </c>
      <c r="D224">
        <v>119.5</v>
      </c>
      <c r="E224">
        <v>130.30000000000001</v>
      </c>
      <c r="F224">
        <v>61</v>
      </c>
      <c r="G224">
        <v>1</v>
      </c>
      <c r="H224">
        <v>41.6</v>
      </c>
      <c r="I224">
        <v>2529652</v>
      </c>
    </row>
    <row r="225" spans="1:9" x14ac:dyDescent="0.55000000000000004">
      <c r="A225" t="s">
        <v>232</v>
      </c>
      <c r="B225">
        <v>39.799999999999997</v>
      </c>
      <c r="C225">
        <v>3.9</v>
      </c>
      <c r="D225">
        <v>71.8</v>
      </c>
      <c r="E225">
        <v>127.6</v>
      </c>
      <c r="F225">
        <v>26.6</v>
      </c>
      <c r="G225">
        <v>0</v>
      </c>
      <c r="H225">
        <v>5</v>
      </c>
      <c r="I225">
        <v>170438</v>
      </c>
    </row>
    <row r="226" spans="1:9" x14ac:dyDescent="0.55000000000000004">
      <c r="A226" t="s">
        <v>233</v>
      </c>
      <c r="B226">
        <v>62</v>
      </c>
      <c r="C226">
        <v>4.3</v>
      </c>
      <c r="D226">
        <v>109.2</v>
      </c>
      <c r="E226">
        <v>124.5</v>
      </c>
      <c r="F226">
        <v>41.6</v>
      </c>
      <c r="G226">
        <v>0</v>
      </c>
      <c r="H226">
        <v>11.4</v>
      </c>
      <c r="I226">
        <v>130221</v>
      </c>
    </row>
    <row r="227" spans="1:9" x14ac:dyDescent="0.55000000000000004">
      <c r="A227" t="s">
        <v>234</v>
      </c>
      <c r="B227">
        <v>31.5</v>
      </c>
      <c r="C227">
        <v>5.5</v>
      </c>
      <c r="D227">
        <v>57</v>
      </c>
      <c r="E227">
        <v>130.80000000000001</v>
      </c>
      <c r="F227">
        <v>23</v>
      </c>
      <c r="G227">
        <v>0</v>
      </c>
      <c r="H227">
        <v>19</v>
      </c>
      <c r="I227">
        <v>660335</v>
      </c>
    </row>
    <row r="228" spans="1:9" x14ac:dyDescent="0.55000000000000004">
      <c r="A228" t="s">
        <v>235</v>
      </c>
      <c r="B228">
        <v>55.2</v>
      </c>
      <c r="C228">
        <v>5.7</v>
      </c>
      <c r="D228">
        <v>87.1</v>
      </c>
      <c r="E228">
        <v>131.6</v>
      </c>
      <c r="F228">
        <v>27</v>
      </c>
      <c r="G228">
        <v>0</v>
      </c>
      <c r="H228">
        <v>4.9000000000000004</v>
      </c>
      <c r="I228">
        <v>226153</v>
      </c>
    </row>
    <row r="229" spans="1:9" x14ac:dyDescent="0.55000000000000004">
      <c r="A229" t="s">
        <v>236</v>
      </c>
      <c r="B229">
        <v>50.1</v>
      </c>
      <c r="C229">
        <v>12.8</v>
      </c>
      <c r="D229">
        <v>131.19999999999999</v>
      </c>
      <c r="E229">
        <v>132.1</v>
      </c>
      <c r="F229">
        <v>52</v>
      </c>
      <c r="G229">
        <v>0</v>
      </c>
      <c r="H229">
        <v>23.1</v>
      </c>
      <c r="I229">
        <v>885893</v>
      </c>
    </row>
    <row r="230" spans="1:9" x14ac:dyDescent="0.55000000000000004">
      <c r="A230" t="s">
        <v>237</v>
      </c>
      <c r="B230">
        <v>65.3</v>
      </c>
      <c r="C230">
        <v>8.5</v>
      </c>
      <c r="D230">
        <v>127</v>
      </c>
      <c r="E230">
        <v>129.80000000000001</v>
      </c>
      <c r="F230">
        <v>36</v>
      </c>
      <c r="G230">
        <v>0</v>
      </c>
      <c r="H230">
        <v>6.3</v>
      </c>
      <c r="I230">
        <v>877577</v>
      </c>
    </row>
    <row r="231" spans="1:9" x14ac:dyDescent="0.55000000000000004">
      <c r="A231" t="s">
        <v>238</v>
      </c>
      <c r="B231">
        <v>65.8</v>
      </c>
      <c r="C231">
        <v>4.3</v>
      </c>
      <c r="D231">
        <v>140.30000000000001</v>
      </c>
      <c r="E231">
        <v>127.8</v>
      </c>
      <c r="F231">
        <v>47.9</v>
      </c>
      <c r="G231">
        <v>0</v>
      </c>
      <c r="H231">
        <v>10.1</v>
      </c>
      <c r="I231">
        <v>184254</v>
      </c>
    </row>
    <row r="232" spans="1:9" x14ac:dyDescent="0.55000000000000004">
      <c r="A232" t="s">
        <v>239</v>
      </c>
      <c r="B232">
        <v>66.3</v>
      </c>
      <c r="C232">
        <v>2.9</v>
      </c>
      <c r="D232">
        <v>77.400000000000006</v>
      </c>
      <c r="E232">
        <v>128.80000000000001</v>
      </c>
      <c r="F232">
        <v>20</v>
      </c>
      <c r="G232">
        <v>0</v>
      </c>
      <c r="H232">
        <v>17.7</v>
      </c>
      <c r="I232">
        <v>298323</v>
      </c>
    </row>
    <row r="233" spans="1:9" x14ac:dyDescent="0.55000000000000004">
      <c r="A233" t="s">
        <v>240</v>
      </c>
      <c r="B233">
        <v>37</v>
      </c>
      <c r="C233">
        <v>5.7</v>
      </c>
      <c r="D233">
        <v>102.6</v>
      </c>
      <c r="E233">
        <v>129</v>
      </c>
      <c r="F233">
        <v>47.6</v>
      </c>
      <c r="G233">
        <v>1</v>
      </c>
      <c r="H233">
        <v>49.2</v>
      </c>
      <c r="I233">
        <v>408409</v>
      </c>
    </row>
    <row r="234" spans="1:9" x14ac:dyDescent="0.55000000000000004">
      <c r="A234" t="s">
        <v>241</v>
      </c>
      <c r="B234">
        <v>62.7</v>
      </c>
      <c r="C234">
        <v>4.2</v>
      </c>
      <c r="D234">
        <v>94.2</v>
      </c>
      <c r="E234">
        <v>119.3</v>
      </c>
      <c r="F234">
        <v>32.700000000000003</v>
      </c>
      <c r="G234">
        <v>1</v>
      </c>
      <c r="H234">
        <v>35.799999999999997</v>
      </c>
      <c r="I234">
        <v>148437</v>
      </c>
    </row>
    <row r="235" spans="1:9" x14ac:dyDescent="0.55000000000000004">
      <c r="A235" t="s">
        <v>242</v>
      </c>
      <c r="B235">
        <v>105.3</v>
      </c>
      <c r="C235">
        <v>8</v>
      </c>
      <c r="D235">
        <v>116.8</v>
      </c>
      <c r="E235">
        <v>132.6</v>
      </c>
      <c r="F235">
        <v>42</v>
      </c>
      <c r="G235">
        <v>1</v>
      </c>
      <c r="H235">
        <v>59.8</v>
      </c>
      <c r="I235">
        <v>1612433</v>
      </c>
    </row>
    <row r="236" spans="1:9" x14ac:dyDescent="0.55000000000000004">
      <c r="A236" t="s">
        <v>243</v>
      </c>
      <c r="B236">
        <v>31.3</v>
      </c>
      <c r="C236">
        <v>8</v>
      </c>
      <c r="D236">
        <v>130.4</v>
      </c>
      <c r="E236">
        <v>112.6</v>
      </c>
      <c r="F236">
        <v>47</v>
      </c>
      <c r="G236">
        <v>0</v>
      </c>
      <c r="H236">
        <v>19.399999999999999</v>
      </c>
      <c r="I236">
        <v>388743</v>
      </c>
    </row>
    <row r="237" spans="1:9" x14ac:dyDescent="0.55000000000000004">
      <c r="A237" t="s">
        <v>244</v>
      </c>
      <c r="B237">
        <v>116.8</v>
      </c>
      <c r="C237">
        <v>10.4</v>
      </c>
      <c r="D237">
        <v>141.1</v>
      </c>
      <c r="E237">
        <v>140.5</v>
      </c>
      <c r="F237">
        <v>36</v>
      </c>
      <c r="G237">
        <v>1</v>
      </c>
      <c r="H237">
        <v>13.9</v>
      </c>
      <c r="I237">
        <v>5079312</v>
      </c>
    </row>
    <row r="238" spans="1:9" x14ac:dyDescent="0.55000000000000004">
      <c r="A238" t="s">
        <v>245</v>
      </c>
      <c r="B238">
        <v>100.1</v>
      </c>
      <c r="C238">
        <v>4.4000000000000004</v>
      </c>
      <c r="D238">
        <v>99.4</v>
      </c>
      <c r="E238">
        <v>131.9</v>
      </c>
      <c r="F238">
        <v>15</v>
      </c>
      <c r="G238">
        <v>0</v>
      </c>
      <c r="H238">
        <v>3.1</v>
      </c>
      <c r="I238">
        <v>162388</v>
      </c>
    </row>
    <row r="239" spans="1:9" x14ac:dyDescent="0.55000000000000004">
      <c r="A239" t="s">
        <v>246</v>
      </c>
      <c r="B239">
        <v>57.6</v>
      </c>
      <c r="C239">
        <v>9.1999999999999993</v>
      </c>
      <c r="D239">
        <v>97.5</v>
      </c>
      <c r="E239">
        <v>128.30000000000001</v>
      </c>
      <c r="F239">
        <v>14</v>
      </c>
      <c r="G239">
        <v>0</v>
      </c>
      <c r="H239">
        <v>11.9</v>
      </c>
      <c r="I239">
        <v>127311</v>
      </c>
    </row>
    <row r="240" spans="1:9" x14ac:dyDescent="0.55000000000000004">
      <c r="A240" t="s">
        <v>247</v>
      </c>
      <c r="B240">
        <v>64.400000000000006</v>
      </c>
      <c r="C240">
        <v>3</v>
      </c>
      <c r="D240">
        <v>71.3</v>
      </c>
      <c r="E240">
        <v>126.5</v>
      </c>
      <c r="F240">
        <v>36</v>
      </c>
      <c r="G240">
        <v>0</v>
      </c>
      <c r="H240">
        <v>43.5</v>
      </c>
      <c r="I240">
        <v>150666</v>
      </c>
    </row>
    <row r="241" spans="1:9" x14ac:dyDescent="0.55000000000000004">
      <c r="A241" t="s">
        <v>248</v>
      </c>
      <c r="B241">
        <v>52.1</v>
      </c>
      <c r="C241">
        <v>4.4000000000000004</v>
      </c>
      <c r="D241">
        <v>95.1</v>
      </c>
      <c r="E241">
        <v>131</v>
      </c>
      <c r="F241">
        <v>30</v>
      </c>
      <c r="G241">
        <v>0</v>
      </c>
      <c r="H241">
        <v>1.7</v>
      </c>
      <c r="I241">
        <v>582168</v>
      </c>
    </row>
    <row r="242" spans="1:9" x14ac:dyDescent="0.55000000000000004">
      <c r="A242" t="s">
        <v>249</v>
      </c>
      <c r="B242">
        <v>60.5</v>
      </c>
      <c r="C242">
        <v>17.5</v>
      </c>
      <c r="D242">
        <v>88.4</v>
      </c>
      <c r="E242">
        <v>126.5</v>
      </c>
      <c r="F242">
        <v>41.6</v>
      </c>
      <c r="G242">
        <v>0</v>
      </c>
      <c r="H242">
        <v>3.1</v>
      </c>
      <c r="I242">
        <v>150694</v>
      </c>
    </row>
    <row r="243" spans="1:9" x14ac:dyDescent="0.55000000000000004">
      <c r="A243" t="s">
        <v>250</v>
      </c>
      <c r="B243">
        <v>51.2</v>
      </c>
      <c r="C243">
        <v>7.8</v>
      </c>
      <c r="D243">
        <v>93</v>
      </c>
      <c r="E243">
        <v>127.7</v>
      </c>
      <c r="F243">
        <v>30.8</v>
      </c>
      <c r="G243">
        <v>0</v>
      </c>
      <c r="H243">
        <v>12.1</v>
      </c>
      <c r="I243">
        <v>395093</v>
      </c>
    </row>
    <row r="244" spans="1:9" x14ac:dyDescent="0.55000000000000004">
      <c r="A244" t="s">
        <v>251</v>
      </c>
      <c r="B244">
        <v>32.4</v>
      </c>
      <c r="C244">
        <v>6.5</v>
      </c>
      <c r="D244">
        <v>46.5</v>
      </c>
      <c r="E244">
        <v>126.8</v>
      </c>
      <c r="F244">
        <v>25</v>
      </c>
      <c r="G244">
        <v>0</v>
      </c>
      <c r="H244">
        <v>10.5</v>
      </c>
      <c r="I244">
        <v>592016</v>
      </c>
    </row>
    <row r="245" spans="1:9" x14ac:dyDescent="0.55000000000000004">
      <c r="A245" t="s">
        <v>252</v>
      </c>
      <c r="B245">
        <v>29.4</v>
      </c>
      <c r="C245">
        <v>9.4</v>
      </c>
      <c r="D245">
        <v>123.3</v>
      </c>
      <c r="E245">
        <v>121.4</v>
      </c>
      <c r="F245">
        <v>54.9</v>
      </c>
      <c r="G245">
        <v>0</v>
      </c>
      <c r="H245">
        <v>13.9</v>
      </c>
      <c r="I245">
        <v>147404</v>
      </c>
    </row>
    <row r="246" spans="1:9" x14ac:dyDescent="0.55000000000000004">
      <c r="A246" t="s">
        <v>253</v>
      </c>
      <c r="B246">
        <v>43.6</v>
      </c>
      <c r="C246">
        <v>12.2</v>
      </c>
      <c r="D246">
        <v>141</v>
      </c>
      <c r="E246">
        <v>116.1</v>
      </c>
      <c r="F246">
        <v>55.3</v>
      </c>
      <c r="G246">
        <v>0</v>
      </c>
      <c r="H246">
        <v>6.8</v>
      </c>
      <c r="I246">
        <v>168003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10"/>
  <sheetViews>
    <sheetView workbookViewId="0"/>
  </sheetViews>
  <sheetFormatPr defaultRowHeight="14.4" x14ac:dyDescent="0.55000000000000004"/>
  <cols>
    <col min="1" max="1" width="3.89453125" customWidth="1"/>
    <col min="2" max="2" width="12.3125" customWidth="1"/>
    <col min="3" max="3" width="74.89453125" customWidth="1"/>
  </cols>
  <sheetData>
    <row r="2" spans="2:3" x14ac:dyDescent="0.55000000000000004">
      <c r="B2" s="1" t="s">
        <v>254</v>
      </c>
      <c r="C2" s="1" t="s">
        <v>255</v>
      </c>
    </row>
    <row r="3" spans="2:3" x14ac:dyDescent="0.55000000000000004">
      <c r="B3" s="2" t="s">
        <v>1</v>
      </c>
      <c r="C3" t="s">
        <v>256</v>
      </c>
    </row>
    <row r="4" spans="2:3" x14ac:dyDescent="0.55000000000000004">
      <c r="B4" s="2" t="s">
        <v>2</v>
      </c>
      <c r="C4" t="s">
        <v>257</v>
      </c>
    </row>
    <row r="5" spans="2:3" x14ac:dyDescent="0.55000000000000004">
      <c r="B5" s="2" t="s">
        <v>3</v>
      </c>
      <c r="C5" t="s">
        <v>258</v>
      </c>
    </row>
    <row r="6" spans="2:3" x14ac:dyDescent="0.55000000000000004">
      <c r="B6" s="2" t="s">
        <v>4</v>
      </c>
      <c r="C6" t="s">
        <v>259</v>
      </c>
    </row>
    <row r="7" spans="2:3" x14ac:dyDescent="0.55000000000000004">
      <c r="B7" s="2" t="s">
        <v>5</v>
      </c>
      <c r="C7" t="s">
        <v>260</v>
      </c>
    </row>
    <row r="8" spans="2:3" x14ac:dyDescent="0.55000000000000004">
      <c r="B8" s="2" t="s">
        <v>6</v>
      </c>
      <c r="C8" t="s">
        <v>261</v>
      </c>
    </row>
    <row r="9" spans="2:3" x14ac:dyDescent="0.55000000000000004">
      <c r="B9" s="2" t="s">
        <v>7</v>
      </c>
      <c r="C9" t="s">
        <v>263</v>
      </c>
    </row>
    <row r="10" spans="2:3" x14ac:dyDescent="0.55000000000000004">
      <c r="B10" s="2" t="s">
        <v>8</v>
      </c>
      <c r="C10" t="s">
        <v>262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251"/>
  <sheetViews>
    <sheetView zoomScale="90" zoomScaleNormal="90" workbookViewId="0">
      <selection activeCell="R8" sqref="R8"/>
    </sheetView>
  </sheetViews>
  <sheetFormatPr defaultRowHeight="14.4" x14ac:dyDescent="0.55000000000000004"/>
  <cols>
    <col min="1" max="1" width="2.41796875" customWidth="1"/>
    <col min="2" max="2" width="5.5234375" customWidth="1"/>
    <col min="3" max="3" width="11.5234375" customWidth="1"/>
    <col min="4" max="4" width="9.3125" customWidth="1"/>
    <col min="5" max="5" width="7.20703125" customWidth="1"/>
    <col min="6" max="6" width="7.1015625" customWidth="1"/>
    <col min="7" max="7" width="8.20703125" customWidth="1"/>
    <col min="8" max="8" width="7.20703125" customWidth="1"/>
    <col min="9" max="9" width="9.41796875" customWidth="1"/>
    <col min="10" max="10" width="3.20703125" customWidth="1"/>
    <col min="11" max="11" width="16.68359375" customWidth="1"/>
    <col min="12" max="12" width="3" customWidth="1"/>
    <col min="13" max="13" width="10.5234375" customWidth="1"/>
    <col min="14" max="14" width="2.7890625" customWidth="1"/>
    <col min="16" max="16" width="2.7890625" customWidth="1"/>
    <col min="17" max="17" width="8.3125" customWidth="1"/>
  </cols>
  <sheetData>
    <row r="1" spans="2:17" ht="29.4" customHeight="1" x14ac:dyDescent="0.55000000000000004">
      <c r="C1" s="14" t="s">
        <v>280</v>
      </c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2:17" ht="29.4" customHeight="1" x14ac:dyDescent="0.55000000000000004">
      <c r="C2" s="8"/>
      <c r="D2" s="8"/>
      <c r="E2" s="8"/>
      <c r="F2" s="8"/>
      <c r="G2" s="8"/>
      <c r="H2" s="8"/>
      <c r="I2" s="8"/>
      <c r="J2" s="8"/>
      <c r="K2" s="8" t="s">
        <v>279</v>
      </c>
      <c r="L2" s="8"/>
      <c r="M2" s="8"/>
    </row>
    <row r="3" spans="2:17" ht="15.6" x14ac:dyDescent="0.6">
      <c r="B3" s="4"/>
      <c r="C3" s="12" t="s">
        <v>265</v>
      </c>
      <c r="D3" s="12"/>
      <c r="E3" s="12"/>
      <c r="F3" s="12"/>
      <c r="G3" s="12"/>
      <c r="H3" s="12"/>
      <c r="I3" s="12"/>
      <c r="J3" s="4"/>
      <c r="K3" s="4" t="s">
        <v>266</v>
      </c>
      <c r="L3" s="4"/>
      <c r="M3" s="4" t="s">
        <v>267</v>
      </c>
      <c r="N3" s="4"/>
      <c r="O3" s="4"/>
      <c r="P3" s="4"/>
      <c r="Q3" s="4"/>
    </row>
    <row r="4" spans="2:17" ht="15.6" x14ac:dyDescent="0.6">
      <c r="B4" s="4"/>
      <c r="C4" s="13" t="s">
        <v>275</v>
      </c>
      <c r="D4" s="13"/>
      <c r="E4" s="13"/>
      <c r="F4" s="13"/>
      <c r="G4" s="13"/>
      <c r="H4" s="13"/>
      <c r="I4" s="13"/>
      <c r="J4" s="4"/>
      <c r="K4" s="5" t="s">
        <v>270</v>
      </c>
      <c r="L4" s="4"/>
      <c r="M4" s="6" t="s">
        <v>268</v>
      </c>
      <c r="N4" s="4"/>
      <c r="O4" s="6"/>
      <c r="P4" s="4"/>
      <c r="Q4" s="4"/>
    </row>
    <row r="5" spans="2:17" ht="15.6" x14ac:dyDescent="0.6">
      <c r="B5" s="4"/>
      <c r="C5" s="7"/>
      <c r="D5" s="7"/>
      <c r="E5" s="7"/>
      <c r="F5" s="7"/>
      <c r="G5" s="7"/>
      <c r="H5" s="7"/>
      <c r="I5" s="7"/>
      <c r="J5" s="4"/>
      <c r="K5" s="5" t="s">
        <v>277</v>
      </c>
      <c r="L5" s="4"/>
      <c r="M5" s="7" t="s">
        <v>272</v>
      </c>
      <c r="N5" s="7"/>
      <c r="O5" s="7" t="s">
        <v>269</v>
      </c>
      <c r="P5" s="7"/>
      <c r="Q5" s="7" t="s">
        <v>273</v>
      </c>
    </row>
    <row r="6" spans="2:17" ht="15.6" x14ac:dyDescent="0.6">
      <c r="B6" s="6" t="s">
        <v>264</v>
      </c>
      <c r="C6" s="6" t="str">
        <f>W02b_homeprice!C1</f>
        <v>bpo_pop03</v>
      </c>
      <c r="D6" s="6" t="str">
        <f>W02b_homeprice!D1</f>
        <v>pincomeg</v>
      </c>
      <c r="E6" s="6" t="str">
        <f>W02b_homeprice!E1</f>
        <v>chci</v>
      </c>
      <c r="F6" s="6" t="str">
        <f>W02b_homeprice!F1</f>
        <v>jante</v>
      </c>
      <c r="G6" s="6" t="str">
        <f>W02b_homeprice!G1</f>
        <v>ocean</v>
      </c>
      <c r="H6" s="6" t="str">
        <f>W02b_homeprice!H1</f>
        <v>unaval</v>
      </c>
      <c r="I6" s="6" t="str">
        <f>W02b_homeprice!I1</f>
        <v>pop03</v>
      </c>
      <c r="J6" s="4"/>
      <c r="K6" s="6" t="s">
        <v>278</v>
      </c>
      <c r="L6" s="4"/>
      <c r="M6" s="7" t="s">
        <v>274</v>
      </c>
      <c r="N6" s="7"/>
      <c r="O6" s="7" t="s">
        <v>271</v>
      </c>
      <c r="P6" s="7"/>
      <c r="Q6" s="7" t="s">
        <v>276</v>
      </c>
    </row>
    <row r="7" spans="2:17" x14ac:dyDescent="0.55000000000000004">
      <c r="B7" s="9">
        <v>1</v>
      </c>
      <c r="C7" s="9">
        <f>W02b_homeprice!C2</f>
        <v>3.4</v>
      </c>
      <c r="D7" s="9">
        <f>W02b_homeprice!D2</f>
        <v>108.8</v>
      </c>
      <c r="E7" s="9">
        <f>W02b_homeprice!E2</f>
        <v>126</v>
      </c>
      <c r="F7" s="9">
        <f>W02b_homeprice!F2</f>
        <v>44</v>
      </c>
      <c r="G7" s="9">
        <f>W02b_homeprice!G2</f>
        <v>0</v>
      </c>
      <c r="H7" s="9">
        <f>W02b_homeprice!H2</f>
        <v>2</v>
      </c>
      <c r="I7" s="9">
        <f>W02b_homeprice!I2</f>
        <v>158810</v>
      </c>
      <c r="K7" s="11">
        <v>-128.77474834951269</v>
      </c>
      <c r="M7" s="10">
        <f>B7*K$7+C7*K$8+D7*K$9+E7*K$10+F7*K$11+G7*K$12+H7*K$13+I7*K$14</f>
        <v>60.465220711965692</v>
      </c>
      <c r="O7" s="9">
        <f>W02b_homeprice!B2</f>
        <v>66.3</v>
      </c>
      <c r="Q7" s="3">
        <f>O7-M7</f>
        <v>5.834779288034305</v>
      </c>
    </row>
    <row r="8" spans="2:17" x14ac:dyDescent="0.55000000000000004">
      <c r="B8" s="9">
        <v>1</v>
      </c>
      <c r="C8" s="9">
        <f>W02b_homeprice!C3</f>
        <v>5.8</v>
      </c>
      <c r="D8" s="9">
        <f>W02b_homeprice!D3</f>
        <v>75.900000000000006</v>
      </c>
      <c r="E8" s="9">
        <f>W02b_homeprice!E3</f>
        <v>133.1</v>
      </c>
      <c r="F8" s="9">
        <f>W02b_homeprice!F3</f>
        <v>26</v>
      </c>
      <c r="G8" s="9">
        <f>W02b_homeprice!G3</f>
        <v>0</v>
      </c>
      <c r="H8" s="9">
        <f>W02b_homeprice!H3</f>
        <v>6.5</v>
      </c>
      <c r="I8" s="9">
        <f>W02b_homeprice!I3</f>
        <v>701139</v>
      </c>
      <c r="K8" s="11">
        <v>-2.526948012979529</v>
      </c>
      <c r="M8" s="10">
        <f>B8*K$7+C8*K$8+D8*K$9+E8*K$10+F8*K$11+G8*K$12+H8*K$13+I8*K$14</f>
        <v>54.764983645981779</v>
      </c>
      <c r="O8" s="9">
        <f>W02b_homeprice!B3</f>
        <v>28.6</v>
      </c>
      <c r="Q8" s="3">
        <f t="shared" ref="Q8:Q71" si="0">O8-M8</f>
        <v>-26.164983645981778</v>
      </c>
    </row>
    <row r="9" spans="2:17" x14ac:dyDescent="0.55000000000000004">
      <c r="B9" s="9">
        <v>1</v>
      </c>
      <c r="C9" s="9">
        <f>W02b_homeprice!C4</f>
        <v>6.8</v>
      </c>
      <c r="D9" s="9">
        <f>W02b_homeprice!D4</f>
        <v>77.3</v>
      </c>
      <c r="E9" s="9">
        <f>W02b_homeprice!E4</f>
        <v>124.1</v>
      </c>
      <c r="F9" s="9">
        <f>W02b_homeprice!F4</f>
        <v>51</v>
      </c>
      <c r="G9" s="9">
        <f>W02b_homeprice!G4</f>
        <v>0</v>
      </c>
      <c r="H9" s="9">
        <f>W02b_homeprice!H4</f>
        <v>12.7</v>
      </c>
      <c r="I9" s="9">
        <f>W02b_homeprice!I4</f>
        <v>156914</v>
      </c>
      <c r="K9" s="11">
        <v>0.44022417485704313</v>
      </c>
      <c r="M9" s="10">
        <f t="shared" ref="M9:M71" si="1">B9*K$7+C9*K$8+D9*K$9+E9*K$10+F9*K$11+G9*K$12+H9*K$13+I9*K$14</f>
        <v>37.974213959699625</v>
      </c>
      <c r="O9" s="9">
        <f>W02b_homeprice!B4</f>
        <v>45.4</v>
      </c>
      <c r="Q9" s="3">
        <f t="shared" si="0"/>
        <v>7.4257860403003733</v>
      </c>
    </row>
    <row r="10" spans="2:17" x14ac:dyDescent="0.55000000000000004">
      <c r="B10" s="9">
        <v>1</v>
      </c>
      <c r="C10" s="9">
        <f>W02b_homeprice!C5</f>
        <v>4.5999999999999996</v>
      </c>
      <c r="D10" s="9">
        <f>W02b_homeprice!D5</f>
        <v>98.5</v>
      </c>
      <c r="E10" s="9">
        <f>W02b_homeprice!E5</f>
        <v>136.1</v>
      </c>
      <c r="F10" s="9">
        <f>W02b_homeprice!F5</f>
        <v>25</v>
      </c>
      <c r="G10" s="9">
        <f>W02b_homeprice!G5</f>
        <v>0</v>
      </c>
      <c r="H10" s="9">
        <f>W02b_homeprice!H5</f>
        <v>23.3</v>
      </c>
      <c r="I10" s="9">
        <f>W02b_homeprice!I5</f>
        <v>844619</v>
      </c>
      <c r="K10" s="11">
        <v>1.255495908336794</v>
      </c>
      <c r="M10" s="10">
        <f t="shared" si="1"/>
        <v>77.858700585790913</v>
      </c>
      <c r="O10" s="9">
        <f>W02b_homeprice!B5</f>
        <v>86.6</v>
      </c>
      <c r="Q10" s="3">
        <f t="shared" si="0"/>
        <v>8.741299414209081</v>
      </c>
    </row>
    <row r="11" spans="2:17" x14ac:dyDescent="0.55000000000000004">
      <c r="B11" s="9">
        <v>1</v>
      </c>
      <c r="C11" s="9">
        <f>W02b_homeprice!C6</f>
        <v>11.7</v>
      </c>
      <c r="D11" s="9">
        <f>W02b_homeprice!D6</f>
        <v>111.6</v>
      </c>
      <c r="E11" s="9">
        <f>W02b_homeprice!E6</f>
        <v>131.19999999999999</v>
      </c>
      <c r="F11" s="9">
        <f>W02b_homeprice!F6</f>
        <v>35</v>
      </c>
      <c r="G11" s="9">
        <f>W02b_homeprice!G6</f>
        <v>0</v>
      </c>
      <c r="H11" s="9">
        <f>W02b_homeprice!H6</f>
        <v>11.6</v>
      </c>
      <c r="I11" s="9">
        <f>W02b_homeprice!I6</f>
        <v>772128</v>
      </c>
      <c r="K11" s="11">
        <v>-0.20778560407978919</v>
      </c>
      <c r="M11" s="10">
        <f t="shared" si="1"/>
        <v>53.209731304915216</v>
      </c>
      <c r="O11" s="9">
        <f>W02b_homeprice!B6</f>
        <v>49.4</v>
      </c>
      <c r="Q11" s="3">
        <f t="shared" si="0"/>
        <v>-3.8097313049152177</v>
      </c>
    </row>
    <row r="12" spans="2:17" x14ac:dyDescent="0.55000000000000004">
      <c r="B12" s="9">
        <v>1</v>
      </c>
      <c r="C12" s="9">
        <f>W02b_homeprice!C7</f>
        <v>5.9</v>
      </c>
      <c r="D12" s="9">
        <f>W02b_homeprice!D7</f>
        <v>107.8</v>
      </c>
      <c r="E12" s="9">
        <f>W02b_homeprice!E7</f>
        <v>124.4</v>
      </c>
      <c r="F12" s="9">
        <f>W02b_homeprice!F7</f>
        <v>48</v>
      </c>
      <c r="G12" s="9">
        <f>W02b_homeprice!G7</f>
        <v>0</v>
      </c>
      <c r="H12" s="9">
        <f>W02b_homeprice!H7</f>
        <v>19.2</v>
      </c>
      <c r="I12" s="9">
        <f>W02b_homeprice!I7</f>
        <v>146017</v>
      </c>
      <c r="K12" s="11">
        <v>15.216473035710999</v>
      </c>
      <c r="M12" s="10">
        <f t="shared" si="1"/>
        <v>56.977722112055474</v>
      </c>
      <c r="O12" s="9">
        <f>W02b_homeprice!B7</f>
        <v>90.2</v>
      </c>
      <c r="Q12" s="3">
        <f t="shared" si="0"/>
        <v>33.222277887944529</v>
      </c>
    </row>
    <row r="13" spans="2:17" x14ac:dyDescent="0.55000000000000004">
      <c r="B13" s="9">
        <v>1</v>
      </c>
      <c r="C13" s="9">
        <f>W02b_homeprice!C8</f>
        <v>6.3</v>
      </c>
      <c r="D13" s="9">
        <f>W02b_homeprice!D8</f>
        <v>96.3</v>
      </c>
      <c r="E13" s="9">
        <f>W02b_homeprice!E8</f>
        <v>130.4</v>
      </c>
      <c r="F13" s="9">
        <f>W02b_homeprice!F8</f>
        <v>28</v>
      </c>
      <c r="G13" s="9">
        <f>W02b_homeprice!G8</f>
        <v>0</v>
      </c>
      <c r="H13" s="9">
        <f>W02b_homeprice!H8</f>
        <v>20.9</v>
      </c>
      <c r="I13" s="9">
        <f>W02b_homeprice!I8</f>
        <v>766938</v>
      </c>
      <c r="K13" s="11">
        <v>0.35604553006888151</v>
      </c>
      <c r="M13" s="10">
        <f t="shared" si="1"/>
        <v>63.875486581797659</v>
      </c>
      <c r="O13" s="9">
        <f>W02b_homeprice!B8</f>
        <v>61.6</v>
      </c>
      <c r="Q13" s="3">
        <f t="shared" si="0"/>
        <v>-2.2754865817976579</v>
      </c>
    </row>
    <row r="14" spans="2:17" x14ac:dyDescent="0.55000000000000004">
      <c r="B14" s="9">
        <v>1</v>
      </c>
      <c r="C14" s="9">
        <f>W02b_homeprice!C9</f>
        <v>3.4</v>
      </c>
      <c r="D14" s="9">
        <f>W02b_homeprice!D9</f>
        <v>76.099999999999994</v>
      </c>
      <c r="E14" s="9">
        <f>W02b_homeprice!E9</f>
        <v>127.1</v>
      </c>
      <c r="F14" s="9">
        <f>W02b_homeprice!F9</f>
        <v>23.3</v>
      </c>
      <c r="G14" s="9">
        <f>W02b_homeprice!G9</f>
        <v>0</v>
      </c>
      <c r="H14" s="9">
        <f>W02b_homeprice!H9</f>
        <v>36.1</v>
      </c>
      <c r="I14" s="9">
        <f>W02b_homeprice!I9</f>
        <v>127353</v>
      </c>
      <c r="K14" s="11">
        <v>1.090568289776569E-6</v>
      </c>
      <c r="M14" s="10">
        <f t="shared" si="1"/>
        <v>63.858944266419854</v>
      </c>
      <c r="O14" s="9">
        <f>W02b_homeprice!B9</f>
        <v>88.5</v>
      </c>
      <c r="Q14" s="3">
        <f t="shared" si="0"/>
        <v>24.641055733580146</v>
      </c>
    </row>
    <row r="15" spans="2:17" x14ac:dyDescent="0.55000000000000004">
      <c r="B15" s="9">
        <v>1</v>
      </c>
      <c r="C15" s="9">
        <f>W02b_homeprice!C10</f>
        <v>6.4</v>
      </c>
      <c r="D15" s="9">
        <f>W02b_homeprice!D10</f>
        <v>116.9</v>
      </c>
      <c r="E15" s="9">
        <f>W02b_homeprice!E10</f>
        <v>127.2</v>
      </c>
      <c r="F15" s="9">
        <f>W02b_homeprice!F10</f>
        <v>36</v>
      </c>
      <c r="G15" s="9">
        <f>W02b_homeprice!G10</f>
        <v>0</v>
      </c>
      <c r="H15" s="9">
        <f>W02b_homeprice!H10</f>
        <v>3.5</v>
      </c>
      <c r="I15" s="9">
        <f>W02b_homeprice!I10</f>
        <v>233066</v>
      </c>
      <c r="M15" s="10">
        <f t="shared" si="1"/>
        <v>60.234121946040624</v>
      </c>
      <c r="O15" s="9">
        <f>W02b_homeprice!B10</f>
        <v>64</v>
      </c>
      <c r="Q15" s="3">
        <f t="shared" si="0"/>
        <v>3.7658780539593764</v>
      </c>
    </row>
    <row r="16" spans="2:17" x14ac:dyDescent="0.55000000000000004">
      <c r="B16" s="9">
        <v>1</v>
      </c>
      <c r="C16" s="9">
        <f>W02b_homeprice!C11</f>
        <v>15.1</v>
      </c>
      <c r="D16" s="9">
        <f>W02b_homeprice!D11</f>
        <v>67.8</v>
      </c>
      <c r="E16" s="9">
        <f>W02b_homeprice!E11</f>
        <v>146.30000000000001</v>
      </c>
      <c r="F16" s="9">
        <f>W02b_homeprice!F11</f>
        <v>24.1</v>
      </c>
      <c r="G16" s="9">
        <f>W02b_homeprice!G11</f>
        <v>0</v>
      </c>
      <c r="H16" s="9">
        <f>W02b_homeprice!H11</f>
        <v>9.6999999999999993</v>
      </c>
      <c r="I16" s="9">
        <f>W02b_homeprice!I11</f>
        <v>336154</v>
      </c>
      <c r="M16" s="10">
        <f t="shared" si="1"/>
        <v>45.40719457570372</v>
      </c>
      <c r="O16" s="9">
        <f>W02b_homeprice!B11</f>
        <v>41</v>
      </c>
      <c r="Q16" s="3">
        <f t="shared" si="0"/>
        <v>-4.4071945757037199</v>
      </c>
    </row>
    <row r="17" spans="2:17" x14ac:dyDescent="0.55000000000000004">
      <c r="B17" s="9">
        <v>1</v>
      </c>
      <c r="C17" s="9">
        <f>W02b_homeprice!C12</f>
        <v>8</v>
      </c>
      <c r="D17" s="9">
        <f>W02b_homeprice!D12</f>
        <v>108.1</v>
      </c>
      <c r="E17" s="9">
        <f>W02b_homeprice!E12</f>
        <v>131.69999999999999</v>
      </c>
      <c r="F17" s="9">
        <f>W02b_homeprice!F12</f>
        <v>16.7</v>
      </c>
      <c r="G17" s="9">
        <f>W02b_homeprice!G12</f>
        <v>0</v>
      </c>
      <c r="H17" s="9">
        <f>W02b_homeprice!H12</f>
        <v>17.899999999999999</v>
      </c>
      <c r="I17" s="9">
        <f>W02b_homeprice!I12</f>
        <v>211350</v>
      </c>
      <c r="M17" s="10">
        <f t="shared" si="1"/>
        <v>67.080398984797995</v>
      </c>
      <c r="O17" s="9">
        <f>W02b_homeprice!B12</f>
        <v>50.1</v>
      </c>
      <c r="Q17" s="3">
        <f t="shared" si="0"/>
        <v>-16.980398984797993</v>
      </c>
    </row>
    <row r="18" spans="2:17" x14ac:dyDescent="0.55000000000000004">
      <c r="B18" s="9">
        <v>1</v>
      </c>
      <c r="C18" s="9">
        <f>W02b_homeprice!C13</f>
        <v>9.8000000000000007</v>
      </c>
      <c r="D18" s="9">
        <f>W02b_homeprice!D13</f>
        <v>100.8</v>
      </c>
      <c r="E18" s="9">
        <f>W02b_homeprice!E13</f>
        <v>130.80000000000001</v>
      </c>
      <c r="F18" s="9">
        <f>W02b_homeprice!F13</f>
        <v>38</v>
      </c>
      <c r="G18" s="9">
        <f>W02b_homeprice!G13</f>
        <v>0</v>
      </c>
      <c r="H18" s="9">
        <f>W02b_homeprice!H13</f>
        <v>67.5</v>
      </c>
      <c r="I18" s="9">
        <f>W02b_homeprice!I13</f>
        <v>385178</v>
      </c>
      <c r="M18" s="10">
        <f t="shared" si="1"/>
        <v>71.61190599666763</v>
      </c>
      <c r="O18" s="9">
        <f>W02b_homeprice!B13</f>
        <v>106.5</v>
      </c>
      <c r="Q18" s="3">
        <f t="shared" si="0"/>
        <v>34.88809400333237</v>
      </c>
    </row>
    <row r="19" spans="2:17" x14ac:dyDescent="0.55000000000000004">
      <c r="B19" s="9">
        <v>1</v>
      </c>
      <c r="C19" s="9">
        <f>W02b_homeprice!C14</f>
        <v>18.5</v>
      </c>
      <c r="D19" s="9">
        <f>W02b_homeprice!D14</f>
        <v>129.5</v>
      </c>
      <c r="E19" s="9">
        <f>W02b_homeprice!E14</f>
        <v>133.1</v>
      </c>
      <c r="F19" s="9">
        <f>W02b_homeprice!F14</f>
        <v>43</v>
      </c>
      <c r="G19" s="9">
        <f>W02b_homeprice!G14</f>
        <v>0</v>
      </c>
      <c r="H19" s="9">
        <f>W02b_homeprice!H14</f>
        <v>4.0999999999999996</v>
      </c>
      <c r="I19" s="9">
        <f>W02b_homeprice!I14</f>
        <v>4556144</v>
      </c>
      <c r="M19" s="10">
        <f t="shared" si="1"/>
        <v>46.086041321887627</v>
      </c>
      <c r="O19" s="9">
        <f>W02b_homeprice!B14</f>
        <v>35.299999999999997</v>
      </c>
      <c r="Q19" s="3">
        <f t="shared" si="0"/>
        <v>-10.78604132188763</v>
      </c>
    </row>
    <row r="20" spans="2:17" x14ac:dyDescent="0.55000000000000004">
      <c r="B20" s="9">
        <v>1</v>
      </c>
      <c r="C20" s="9">
        <f>W02b_homeprice!C15</f>
        <v>12.4</v>
      </c>
      <c r="D20" s="9">
        <f>W02b_homeprice!D15</f>
        <v>74</v>
      </c>
      <c r="E20" s="9">
        <f>W02b_homeprice!E15</f>
        <v>128</v>
      </c>
      <c r="F20" s="9">
        <f>W02b_homeprice!F15</f>
        <v>32</v>
      </c>
      <c r="G20" s="9">
        <f>W02b_homeprice!G15</f>
        <v>1</v>
      </c>
      <c r="H20" s="9">
        <f>W02b_homeprice!H15</f>
        <v>65.2</v>
      </c>
      <c r="I20" s="9">
        <f>W02b_homeprice!I15</f>
        <v>263285</v>
      </c>
      <c r="M20" s="10">
        <f t="shared" si="1"/>
        <v>65.239794033894597</v>
      </c>
      <c r="O20" s="9">
        <f>W02b_homeprice!B15</f>
        <v>100.4</v>
      </c>
      <c r="Q20" s="3">
        <f t="shared" si="0"/>
        <v>35.160205966105408</v>
      </c>
    </row>
    <row r="21" spans="2:17" x14ac:dyDescent="0.55000000000000004">
      <c r="B21" s="9">
        <v>1</v>
      </c>
      <c r="C21" s="9">
        <f>W02b_homeprice!C16</f>
        <v>9.1999999999999993</v>
      </c>
      <c r="D21" s="9">
        <f>W02b_homeprice!D16</f>
        <v>106.4</v>
      </c>
      <c r="E21" s="9">
        <f>W02b_homeprice!E16</f>
        <v>127.4</v>
      </c>
      <c r="F21" s="9">
        <f>W02b_homeprice!F16</f>
        <v>45</v>
      </c>
      <c r="G21" s="9">
        <f>W02b_homeprice!G16</f>
        <v>0</v>
      </c>
      <c r="H21" s="9">
        <f>W02b_homeprice!H16</f>
        <v>10.4</v>
      </c>
      <c r="I21" s="9">
        <f>W02b_homeprice!I16</f>
        <v>511763</v>
      </c>
      <c r="M21" s="10">
        <f t="shared" si="1"/>
        <v>49.677994686779392</v>
      </c>
      <c r="O21" s="9">
        <f>W02b_homeprice!B16</f>
        <v>50.5</v>
      </c>
      <c r="Q21" s="3">
        <f t="shared" si="0"/>
        <v>0.82200531322060755</v>
      </c>
    </row>
    <row r="22" spans="2:17" x14ac:dyDescent="0.55000000000000004">
      <c r="B22" s="9">
        <v>1</v>
      </c>
      <c r="C22" s="9">
        <f>W02b_homeprice!C17</f>
        <v>21.5</v>
      </c>
      <c r="D22" s="9">
        <f>W02b_homeprice!D17</f>
        <v>208.6</v>
      </c>
      <c r="E22" s="9">
        <f>W02b_homeprice!E17</f>
        <v>135</v>
      </c>
      <c r="F22" s="9">
        <f>W02b_homeprice!F17</f>
        <v>50.1</v>
      </c>
      <c r="G22" s="9">
        <f>W02b_homeprice!G17</f>
        <v>0</v>
      </c>
      <c r="H22" s="9">
        <f>W02b_homeprice!H17</f>
        <v>3.8</v>
      </c>
      <c r="I22" s="9">
        <f>W02b_homeprice!I17</f>
        <v>1376030</v>
      </c>
      <c r="M22" s="10">
        <f t="shared" si="1"/>
        <v>70.662148805719383</v>
      </c>
      <c r="O22" s="9">
        <f>W02b_homeprice!B17</f>
        <v>97.2</v>
      </c>
      <c r="Q22" s="3">
        <f t="shared" si="0"/>
        <v>26.53785119428062</v>
      </c>
    </row>
    <row r="23" spans="2:17" x14ac:dyDescent="0.55000000000000004">
      <c r="B23" s="9">
        <v>1</v>
      </c>
      <c r="C23" s="9">
        <f>W02b_homeprice!C18</f>
        <v>9.1</v>
      </c>
      <c r="D23" s="9">
        <f>W02b_homeprice!D18</f>
        <v>139.80000000000001</v>
      </c>
      <c r="E23" s="9">
        <f>W02b_homeprice!E18</f>
        <v>116.7</v>
      </c>
      <c r="F23" s="9">
        <f>W02b_homeprice!F18</f>
        <v>48</v>
      </c>
      <c r="G23" s="9">
        <f>W02b_homeprice!G18</f>
        <v>0</v>
      </c>
      <c r="H23" s="9">
        <f>W02b_homeprice!H18</f>
        <v>24.2</v>
      </c>
      <c r="I23" s="9">
        <f>W02b_homeprice!I18</f>
        <v>714272</v>
      </c>
      <c r="M23" s="10">
        <f t="shared" si="1"/>
        <v>55.71129210560445</v>
      </c>
      <c r="O23" s="9">
        <f>W02b_homeprice!B18</f>
        <v>41.1</v>
      </c>
      <c r="Q23" s="3">
        <f t="shared" si="0"/>
        <v>-14.611292105604448</v>
      </c>
    </row>
    <row r="24" spans="2:17" x14ac:dyDescent="0.55000000000000004">
      <c r="B24" s="9">
        <v>1</v>
      </c>
      <c r="C24" s="9">
        <f>W02b_homeprice!C19</f>
        <v>6.3</v>
      </c>
      <c r="D24" s="9">
        <f>W02b_homeprice!D19</f>
        <v>119.5</v>
      </c>
      <c r="E24" s="9">
        <f>W02b_homeprice!E19</f>
        <v>134.80000000000001</v>
      </c>
      <c r="F24" s="9">
        <f>W02b_homeprice!F19</f>
        <v>33</v>
      </c>
      <c r="G24" s="9">
        <f>W02b_homeprice!G19</f>
        <v>1</v>
      </c>
      <c r="H24" s="9">
        <f>W02b_homeprice!H19</f>
        <v>21.9</v>
      </c>
      <c r="I24" s="9">
        <f>W02b_homeprice!I19</f>
        <v>2614232</v>
      </c>
      <c r="M24" s="10">
        <f t="shared" si="1"/>
        <v>96.161060238838445</v>
      </c>
      <c r="O24" s="9">
        <f>W02b_homeprice!B19</f>
        <v>97.7</v>
      </c>
      <c r="Q24" s="3">
        <f t="shared" si="0"/>
        <v>1.5389397611615578</v>
      </c>
    </row>
    <row r="25" spans="2:17" x14ac:dyDescent="0.55000000000000004">
      <c r="B25" s="9">
        <v>1</v>
      </c>
      <c r="C25" s="9">
        <f>W02b_homeprice!C20</f>
        <v>3.2</v>
      </c>
      <c r="D25" s="9">
        <f>W02b_homeprice!D20</f>
        <v>92.3</v>
      </c>
      <c r="E25" s="9">
        <f>W02b_homeprice!E20</f>
        <v>131.1</v>
      </c>
      <c r="F25" s="9">
        <f>W02b_homeprice!F20</f>
        <v>19.5</v>
      </c>
      <c r="G25" s="9">
        <f>W02b_homeprice!G20</f>
        <v>0</v>
      </c>
      <c r="H25" s="9">
        <f>W02b_homeprice!H20</f>
        <v>18.8</v>
      </c>
      <c r="I25" s="9">
        <f>W02b_homeprice!I20</f>
        <v>148759</v>
      </c>
      <c r="M25" s="10">
        <f t="shared" si="1"/>
        <v>71.171291465169517</v>
      </c>
      <c r="O25" s="9">
        <f>W02b_homeprice!B20</f>
        <v>71.400000000000006</v>
      </c>
      <c r="Q25" s="3">
        <f t="shared" si="0"/>
        <v>0.22870853483048847</v>
      </c>
    </row>
    <row r="26" spans="2:17" x14ac:dyDescent="0.55000000000000004">
      <c r="B26" s="9">
        <v>1</v>
      </c>
      <c r="C26" s="9">
        <f>W02b_homeprice!C21</f>
        <v>7.5</v>
      </c>
      <c r="D26" s="9">
        <f>W02b_homeprice!D21</f>
        <v>108.8</v>
      </c>
      <c r="E26" s="9">
        <f>W02b_homeprice!E21</f>
        <v>140.19999999999999</v>
      </c>
      <c r="F26" s="9">
        <f>W02b_homeprice!F21</f>
        <v>30.2</v>
      </c>
      <c r="G26" s="9">
        <f>W02b_homeprice!G21</f>
        <v>1</v>
      </c>
      <c r="H26" s="9">
        <f>W02b_homeprice!H21</f>
        <v>74</v>
      </c>
      <c r="I26" s="9">
        <f>W02b_homeprice!I21</f>
        <v>226011</v>
      </c>
      <c r="M26" s="10">
        <f t="shared" si="1"/>
        <v>111.72525557374495</v>
      </c>
      <c r="O26" s="9">
        <f>W02b_homeprice!B21</f>
        <v>149.5</v>
      </c>
      <c r="Q26" s="3">
        <f t="shared" si="0"/>
        <v>37.774744426255054</v>
      </c>
    </row>
    <row r="27" spans="2:17" x14ac:dyDescent="0.55000000000000004">
      <c r="B27" s="9">
        <v>1</v>
      </c>
      <c r="C27" s="9">
        <f>W02b_homeprice!C22</f>
        <v>10</v>
      </c>
      <c r="D27" s="9">
        <f>W02b_homeprice!D22</f>
        <v>128.69999999999999</v>
      </c>
      <c r="E27" s="9">
        <f>W02b_homeprice!E22</f>
        <v>128.9</v>
      </c>
      <c r="F27" s="9">
        <f>W02b_homeprice!F22</f>
        <v>51.7</v>
      </c>
      <c r="G27" s="9">
        <f>W02b_homeprice!G22</f>
        <v>0</v>
      </c>
      <c r="H27" s="9">
        <f>W02b_homeprice!H22</f>
        <v>33.5</v>
      </c>
      <c r="I27" s="9">
        <f>W02b_homeprice!I22</f>
        <v>722274</v>
      </c>
      <c r="M27" s="10">
        <f t="shared" si="1"/>
        <v>66.418744056718737</v>
      </c>
      <c r="O27" s="9">
        <f>W02b_homeprice!B22</f>
        <v>85.3</v>
      </c>
      <c r="Q27" s="3">
        <f t="shared" si="0"/>
        <v>18.881255943281261</v>
      </c>
    </row>
    <row r="28" spans="2:17" x14ac:dyDescent="0.55000000000000004">
      <c r="B28" s="9">
        <v>1</v>
      </c>
      <c r="C28" s="9">
        <f>W02b_homeprice!C23</f>
        <v>4.5999999999999996</v>
      </c>
      <c r="D28" s="9">
        <f>W02b_homeprice!D23</f>
        <v>106</v>
      </c>
      <c r="E28" s="9">
        <f>W02b_homeprice!E23</f>
        <v>124.2</v>
      </c>
      <c r="F28" s="9">
        <f>W02b_homeprice!F23</f>
        <v>52</v>
      </c>
      <c r="G28" s="9">
        <f>W02b_homeprice!G23</f>
        <v>0</v>
      </c>
      <c r="H28" s="9">
        <f>W02b_homeprice!H23</f>
        <v>18.899999999999999</v>
      </c>
      <c r="I28" s="9">
        <f>W02b_homeprice!I23</f>
        <v>383208</v>
      </c>
      <c r="M28" s="10">
        <f t="shared" si="1"/>
        <v>58.539968740399395</v>
      </c>
      <c r="O28" s="9">
        <f>W02b_homeprice!B23</f>
        <v>64.400000000000006</v>
      </c>
      <c r="Q28" s="3">
        <f t="shared" si="0"/>
        <v>5.8600312596006106</v>
      </c>
    </row>
    <row r="29" spans="2:17" x14ac:dyDescent="0.55000000000000004">
      <c r="B29" s="9">
        <v>1</v>
      </c>
      <c r="C29" s="9">
        <f>W02b_homeprice!C24</f>
        <v>7</v>
      </c>
      <c r="D29" s="9">
        <f>W02b_homeprice!D24</f>
        <v>123.3</v>
      </c>
      <c r="E29" s="9">
        <f>W02b_homeprice!E24</f>
        <v>132.4</v>
      </c>
      <c r="F29" s="9">
        <f>W02b_homeprice!F24</f>
        <v>23</v>
      </c>
      <c r="G29" s="9">
        <f>W02b_homeprice!G24</f>
        <v>0</v>
      </c>
      <c r="H29" s="9">
        <f>W02b_homeprice!H24</f>
        <v>11.3</v>
      </c>
      <c r="I29" s="9">
        <f>W02b_homeprice!I24</f>
        <v>143462</v>
      </c>
      <c r="M29" s="10">
        <f t="shared" si="1"/>
        <v>73.444615287226696</v>
      </c>
      <c r="O29" s="9">
        <f>W02b_homeprice!B24</f>
        <v>102.1</v>
      </c>
      <c r="Q29" s="3">
        <f t="shared" si="0"/>
        <v>28.655384712773298</v>
      </c>
    </row>
    <row r="30" spans="2:17" x14ac:dyDescent="0.55000000000000004">
      <c r="B30" s="9">
        <v>1</v>
      </c>
      <c r="C30" s="9">
        <f>W02b_homeprice!C25</f>
        <v>2.6</v>
      </c>
      <c r="D30" s="9">
        <f>W02b_homeprice!D25</f>
        <v>71.7</v>
      </c>
      <c r="E30" s="9">
        <f>W02b_homeprice!E25</f>
        <v>131.80000000000001</v>
      </c>
      <c r="F30" s="9">
        <f>W02b_homeprice!F25</f>
        <v>25.7</v>
      </c>
      <c r="G30" s="9">
        <f>W02b_homeprice!G25</f>
        <v>0</v>
      </c>
      <c r="H30" s="9">
        <f>W02b_homeprice!H25</f>
        <v>34.299999999999997</v>
      </c>
      <c r="I30" s="9">
        <f>W02b_homeprice!I25</f>
        <v>252932</v>
      </c>
      <c r="M30" s="10">
        <f t="shared" si="1"/>
        <v>68.841732147961793</v>
      </c>
      <c r="O30" s="9">
        <f>W02b_homeprice!B25</f>
        <v>69.900000000000006</v>
      </c>
      <c r="Q30" s="3">
        <f t="shared" si="0"/>
        <v>1.0582678520382132</v>
      </c>
    </row>
    <row r="31" spans="2:17" x14ac:dyDescent="0.55000000000000004">
      <c r="B31" s="9">
        <v>1</v>
      </c>
      <c r="C31" s="9">
        <f>W02b_homeprice!C26</f>
        <v>8.6</v>
      </c>
      <c r="D31" s="9">
        <f>W02b_homeprice!D26</f>
        <v>101</v>
      </c>
      <c r="E31" s="9">
        <f>W02b_homeprice!E26</f>
        <v>129.80000000000001</v>
      </c>
      <c r="F31" s="9">
        <f>W02b_homeprice!F26</f>
        <v>43</v>
      </c>
      <c r="G31" s="9">
        <f>W02b_homeprice!G26</f>
        <v>0</v>
      </c>
      <c r="H31" s="9">
        <f>W02b_homeprice!H26</f>
        <v>14.4</v>
      </c>
      <c r="I31" s="9">
        <f>W02b_homeprice!I26</f>
        <v>1070886</v>
      </c>
      <c r="M31" s="10">
        <f t="shared" si="1"/>
        <v>54.279658272667241</v>
      </c>
      <c r="O31" s="9">
        <f>W02b_homeprice!B26</f>
        <v>56.9</v>
      </c>
      <c r="Q31" s="3">
        <f t="shared" si="0"/>
        <v>2.6203417273327574</v>
      </c>
    </row>
    <row r="32" spans="2:17" x14ac:dyDescent="0.55000000000000004">
      <c r="B32" s="9">
        <v>1</v>
      </c>
      <c r="C32" s="9">
        <f>W02b_homeprice!C27</f>
        <v>14.6</v>
      </c>
      <c r="D32" s="9">
        <f>W02b_homeprice!D27</f>
        <v>158</v>
      </c>
      <c r="E32" s="9">
        <f>W02b_homeprice!E27</f>
        <v>132.69999999999999</v>
      </c>
      <c r="F32" s="9">
        <f>W02b_homeprice!F27</f>
        <v>9</v>
      </c>
      <c r="G32" s="9">
        <f>W02b_homeprice!G27</f>
        <v>0</v>
      </c>
      <c r="H32" s="9">
        <f>W02b_homeprice!H27</f>
        <v>5.9</v>
      </c>
      <c r="I32" s="9">
        <f>W02b_homeprice!I27</f>
        <v>97184</v>
      </c>
      <c r="M32" s="10">
        <f t="shared" si="1"/>
        <v>70.828121304053511</v>
      </c>
      <c r="O32" s="9">
        <f>W02b_homeprice!B27</f>
        <v>114.6</v>
      </c>
      <c r="Q32" s="3">
        <f t="shared" si="0"/>
        <v>43.771878695946484</v>
      </c>
    </row>
    <row r="33" spans="2:17" x14ac:dyDescent="0.55000000000000004">
      <c r="B33" s="9">
        <v>1</v>
      </c>
      <c r="C33" s="9">
        <f>W02b_homeprice!C28</f>
        <v>11</v>
      </c>
      <c r="D33" s="9">
        <f>W02b_homeprice!D28</f>
        <v>118.6</v>
      </c>
      <c r="E33" s="9">
        <f>W02b_homeprice!E28</f>
        <v>139.4</v>
      </c>
      <c r="F33" s="9">
        <f>W02b_homeprice!F28</f>
        <v>26</v>
      </c>
      <c r="G33" s="9">
        <f>W02b_homeprice!G28</f>
        <v>0</v>
      </c>
      <c r="H33" s="9">
        <f>W02b_homeprice!H28</f>
        <v>1.4</v>
      </c>
      <c r="I33" s="9">
        <f>W02b_homeprice!I28</f>
        <v>157795</v>
      </c>
      <c r="M33" s="10">
        <f t="shared" si="1"/>
        <v>65.923664527214086</v>
      </c>
      <c r="O33" s="9">
        <f>W02b_homeprice!B28</f>
        <v>42.7</v>
      </c>
      <c r="Q33" s="3">
        <f t="shared" si="0"/>
        <v>-23.223664527214083</v>
      </c>
    </row>
    <row r="34" spans="2:17" x14ac:dyDescent="0.55000000000000004">
      <c r="B34" s="9">
        <v>1</v>
      </c>
      <c r="C34" s="9">
        <f>W02b_homeprice!C29</f>
        <v>19.3</v>
      </c>
      <c r="D34" s="9">
        <f>W02b_homeprice!D29</f>
        <v>134.4</v>
      </c>
      <c r="E34" s="9">
        <f>W02b_homeprice!E29</f>
        <v>131.6</v>
      </c>
      <c r="F34" s="9">
        <f>W02b_homeprice!F29</f>
        <v>29</v>
      </c>
      <c r="G34" s="9">
        <f>W02b_homeprice!G29</f>
        <v>0</v>
      </c>
      <c r="H34" s="9">
        <f>W02b_homeprice!H29</f>
        <v>36.299999999999997</v>
      </c>
      <c r="I34" s="9">
        <f>W02b_homeprice!I29</f>
        <v>512491</v>
      </c>
      <c r="M34" s="10">
        <f t="shared" si="1"/>
        <v>54.302122294473477</v>
      </c>
      <c r="O34" s="9">
        <f>W02b_homeprice!B29</f>
        <v>38.5</v>
      </c>
      <c r="Q34" s="3">
        <f t="shared" si="0"/>
        <v>-15.802122294473477</v>
      </c>
    </row>
    <row r="35" spans="2:17" x14ac:dyDescent="0.55000000000000004">
      <c r="B35" s="9">
        <v>1</v>
      </c>
      <c r="C35" s="9">
        <f>W02b_homeprice!C30</f>
        <v>3.6</v>
      </c>
      <c r="D35" s="9">
        <f>W02b_homeprice!D30</f>
        <v>110.8</v>
      </c>
      <c r="E35" s="9">
        <f>W02b_homeprice!E30</f>
        <v>138.69999999999999</v>
      </c>
      <c r="F35" s="9">
        <f>W02b_homeprice!F30</f>
        <v>29.6</v>
      </c>
      <c r="G35" s="9">
        <f>W02b_homeprice!G30</f>
        <v>1</v>
      </c>
      <c r="H35" s="9">
        <f>W02b_homeprice!H30</f>
        <v>33.9</v>
      </c>
      <c r="I35" s="9">
        <f>W02b_homeprice!I30</f>
        <v>4434723</v>
      </c>
      <c r="M35" s="10">
        <f t="shared" si="1"/>
        <v>111.01469076626186</v>
      </c>
      <c r="O35" s="9">
        <f>W02b_homeprice!B30</f>
        <v>124.4</v>
      </c>
      <c r="Q35" s="3">
        <f t="shared" si="0"/>
        <v>13.385309233738141</v>
      </c>
    </row>
    <row r="36" spans="2:17" x14ac:dyDescent="0.55000000000000004">
      <c r="B36" s="9">
        <v>1</v>
      </c>
      <c r="C36" s="9">
        <f>W02b_homeprice!C31</f>
        <v>12</v>
      </c>
      <c r="D36" s="9">
        <f>W02b_homeprice!D31</f>
        <v>110</v>
      </c>
      <c r="E36" s="9">
        <f>W02b_homeprice!E31</f>
        <v>146.9</v>
      </c>
      <c r="F36" s="9">
        <f>W02b_homeprice!F31</f>
        <v>33</v>
      </c>
      <c r="G36" s="9">
        <f>W02b_homeprice!G31</f>
        <v>0</v>
      </c>
      <c r="H36" s="9">
        <f>W02b_homeprice!H31</f>
        <v>43.1</v>
      </c>
      <c r="I36" s="9">
        <f>W02b_homeprice!I31</f>
        <v>278768</v>
      </c>
      <c r="M36" s="10">
        <f t="shared" si="1"/>
        <v>82.551536616022943</v>
      </c>
      <c r="O36" s="9">
        <f>W02b_homeprice!B31</f>
        <v>95.5</v>
      </c>
      <c r="Q36" s="3">
        <f t="shared" si="0"/>
        <v>12.948463383977057</v>
      </c>
    </row>
    <row r="37" spans="2:17" x14ac:dyDescent="0.55000000000000004">
      <c r="B37" s="9">
        <v>1</v>
      </c>
      <c r="C37" s="9">
        <f>W02b_homeprice!C32</f>
        <v>7.7</v>
      </c>
      <c r="D37" s="9">
        <f>W02b_homeprice!D32</f>
        <v>117.9</v>
      </c>
      <c r="E37" s="9">
        <f>W02b_homeprice!E32</f>
        <v>134.19999999999999</v>
      </c>
      <c r="F37" s="9">
        <f>W02b_homeprice!F32</f>
        <v>39.799999999999997</v>
      </c>
      <c r="G37" s="9">
        <f>W02b_homeprice!G32</f>
        <v>1</v>
      </c>
      <c r="H37" s="9">
        <f>W02b_homeprice!H32</f>
        <v>51.9</v>
      </c>
      <c r="I37" s="9">
        <f>W02b_homeprice!I32</f>
        <v>239758</v>
      </c>
      <c r="M37" s="10">
        <f t="shared" si="1"/>
        <v>97.844574540918657</v>
      </c>
      <c r="O37" s="9">
        <f>W02b_homeprice!B32</f>
        <v>76.7</v>
      </c>
      <c r="Q37" s="3">
        <f t="shared" si="0"/>
        <v>-21.144574540918654</v>
      </c>
    </row>
    <row r="38" spans="2:17" x14ac:dyDescent="0.55000000000000004">
      <c r="B38" s="9">
        <v>1</v>
      </c>
      <c r="C38" s="9">
        <f>W02b_homeprice!C33</f>
        <v>11.4</v>
      </c>
      <c r="D38" s="9">
        <f>W02b_homeprice!D33</f>
        <v>157.30000000000001</v>
      </c>
      <c r="E38" s="9">
        <f>W02b_homeprice!E33</f>
        <v>110</v>
      </c>
      <c r="F38" s="9">
        <f>W02b_homeprice!F33</f>
        <v>41</v>
      </c>
      <c r="G38" s="9">
        <f>W02b_homeprice!G33</f>
        <v>0</v>
      </c>
      <c r="H38" s="9">
        <f>W02b_homeprice!H33</f>
        <v>27.6</v>
      </c>
      <c r="I38" s="9">
        <f>W02b_homeprice!I33</f>
        <v>358492</v>
      </c>
      <c r="M38" s="10">
        <f t="shared" si="1"/>
        <v>51.468463794549265</v>
      </c>
      <c r="O38" s="9">
        <f>W02b_homeprice!B33</f>
        <v>49.8</v>
      </c>
      <c r="Q38" s="3">
        <f t="shared" si="0"/>
        <v>-1.6684637945492682</v>
      </c>
    </row>
    <row r="39" spans="2:17" x14ac:dyDescent="0.55000000000000004">
      <c r="B39" s="9">
        <v>1</v>
      </c>
      <c r="C39" s="9">
        <f>W02b_homeprice!C34</f>
        <v>5.2</v>
      </c>
      <c r="D39" s="9">
        <f>W02b_homeprice!D34</f>
        <v>72.400000000000006</v>
      </c>
      <c r="E39" s="9">
        <f>W02b_homeprice!E34</f>
        <v>133</v>
      </c>
      <c r="F39" s="9">
        <f>W02b_homeprice!F34</f>
        <v>25</v>
      </c>
      <c r="G39" s="9">
        <f>W02b_homeprice!G34</f>
        <v>0</v>
      </c>
      <c r="H39" s="9">
        <f>W02b_homeprice!H34</f>
        <v>19</v>
      </c>
      <c r="I39" s="9">
        <f>W02b_homeprice!I34</f>
        <v>1159918</v>
      </c>
      <c r="M39" s="10">
        <f t="shared" si="1"/>
        <v>59.773502810292364</v>
      </c>
      <c r="O39" s="9">
        <f>W02b_homeprice!B34</f>
        <v>49.2</v>
      </c>
      <c r="Q39" s="3">
        <f t="shared" si="0"/>
        <v>-10.573502810292361</v>
      </c>
    </row>
    <row r="40" spans="2:17" x14ac:dyDescent="0.55000000000000004">
      <c r="B40" s="9">
        <v>1</v>
      </c>
      <c r="C40" s="9">
        <f>W02b_homeprice!C35</f>
        <v>6.1</v>
      </c>
      <c r="D40" s="9">
        <f>W02b_homeprice!D35</f>
        <v>116.4</v>
      </c>
      <c r="E40" s="9">
        <f>W02b_homeprice!E35</f>
        <v>138.69999999999999</v>
      </c>
      <c r="F40" s="9">
        <f>W02b_homeprice!F35</f>
        <v>18.100000000000001</v>
      </c>
      <c r="G40" s="9">
        <f>W02b_homeprice!G35</f>
        <v>0</v>
      </c>
      <c r="H40" s="9">
        <f>W02b_homeprice!H35</f>
        <v>44.7</v>
      </c>
      <c r="I40" s="9">
        <f>W02b_homeprice!I35</f>
        <v>204201</v>
      </c>
      <c r="M40" s="10">
        <f t="shared" si="1"/>
        <v>93.567256106560819</v>
      </c>
      <c r="O40" s="9">
        <f>W02b_homeprice!B35</f>
        <v>106.9</v>
      </c>
      <c r="Q40" s="3">
        <f t="shared" si="0"/>
        <v>13.332743893439186</v>
      </c>
    </row>
    <row r="41" spans="2:17" x14ac:dyDescent="0.55000000000000004">
      <c r="B41" s="9">
        <v>1</v>
      </c>
      <c r="C41" s="9">
        <f>W02b_homeprice!C36</f>
        <v>4.3</v>
      </c>
      <c r="D41" s="9">
        <f>W02b_homeprice!D36</f>
        <v>62.8</v>
      </c>
      <c r="E41" s="9">
        <f>W02b_homeprice!E36</f>
        <v>127.9</v>
      </c>
      <c r="F41" s="9">
        <f>W02b_homeprice!F36</f>
        <v>26</v>
      </c>
      <c r="G41" s="9">
        <f>W02b_homeprice!G36</f>
        <v>0</v>
      </c>
      <c r="H41" s="9">
        <f>W02b_homeprice!H36</f>
        <v>12.6</v>
      </c>
      <c r="I41" s="9">
        <f>W02b_homeprice!I36</f>
        <v>406046</v>
      </c>
      <c r="M41" s="10">
        <f t="shared" si="1"/>
        <v>48.109948916557585</v>
      </c>
      <c r="O41" s="9">
        <f>W02b_homeprice!B36</f>
        <v>34.700000000000003</v>
      </c>
      <c r="Q41" s="3">
        <f t="shared" si="0"/>
        <v>-13.409948916557582</v>
      </c>
    </row>
    <row r="42" spans="2:17" x14ac:dyDescent="0.55000000000000004">
      <c r="B42" s="9">
        <v>1</v>
      </c>
      <c r="C42" s="9">
        <f>W02b_homeprice!C37</f>
        <v>32.6</v>
      </c>
      <c r="D42" s="9">
        <f>W02b_homeprice!D37</f>
        <v>196.1</v>
      </c>
      <c r="E42" s="9">
        <f>W02b_homeprice!E37</f>
        <v>129.30000000000001</v>
      </c>
      <c r="F42" s="9">
        <f>W02b_homeprice!F37</f>
        <v>64.099999999999994</v>
      </c>
      <c r="G42" s="9">
        <f>W02b_homeprice!G37</f>
        <v>1</v>
      </c>
      <c r="H42" s="9">
        <f>W02b_homeprice!H37</f>
        <v>53.1</v>
      </c>
      <c r="I42" s="9">
        <f>W02b_homeprice!I37</f>
        <v>497662</v>
      </c>
      <c r="M42" s="10">
        <f t="shared" si="1"/>
        <v>58.856495921849223</v>
      </c>
      <c r="O42" s="9">
        <f>W02b_homeprice!B37</f>
        <v>48.1</v>
      </c>
      <c r="Q42" s="3">
        <f t="shared" si="0"/>
        <v>-10.756495921849222</v>
      </c>
    </row>
    <row r="43" spans="2:17" x14ac:dyDescent="0.55000000000000004">
      <c r="B43" s="9">
        <v>1</v>
      </c>
      <c r="C43" s="9">
        <f>W02b_homeprice!C38</f>
        <v>6.8</v>
      </c>
      <c r="D43" s="9">
        <f>W02b_homeprice!D38</f>
        <v>169.7</v>
      </c>
      <c r="E43" s="9">
        <f>W02b_homeprice!E38</f>
        <v>131.19999999999999</v>
      </c>
      <c r="F43" s="9">
        <f>W02b_homeprice!F38</f>
        <v>23</v>
      </c>
      <c r="G43" s="9">
        <f>W02b_homeprice!G38</f>
        <v>0</v>
      </c>
      <c r="H43" s="9">
        <f>W02b_homeprice!H38</f>
        <v>13.7</v>
      </c>
      <c r="I43" s="9">
        <f>W02b_homeprice!I38</f>
        <v>68246</v>
      </c>
      <c r="M43" s="10">
        <f t="shared" si="1"/>
        <v>93.64229260086671</v>
      </c>
      <c r="O43" s="9">
        <f>W02b_homeprice!B38</f>
        <v>141.69999999999999</v>
      </c>
      <c r="Q43" s="3">
        <f t="shared" si="0"/>
        <v>48.057707399133278</v>
      </c>
    </row>
    <row r="44" spans="2:17" x14ac:dyDescent="0.55000000000000004">
      <c r="B44" s="9">
        <v>1</v>
      </c>
      <c r="C44" s="9">
        <f>W02b_homeprice!C39</f>
        <v>9.3000000000000007</v>
      </c>
      <c r="D44" s="9">
        <f>W02b_homeprice!D39</f>
        <v>113.5</v>
      </c>
      <c r="E44" s="9">
        <f>W02b_homeprice!E39</f>
        <v>133.80000000000001</v>
      </c>
      <c r="F44" s="9">
        <f>W02b_homeprice!F39</f>
        <v>20</v>
      </c>
      <c r="G44" s="9">
        <f>W02b_homeprice!G39</f>
        <v>0</v>
      </c>
      <c r="H44" s="9">
        <f>W02b_homeprice!H39</f>
        <v>3.5</v>
      </c>
      <c r="I44" s="9">
        <f>W02b_homeprice!I39</f>
        <v>243272</v>
      </c>
      <c r="M44" s="10">
        <f t="shared" si="1"/>
        <v>63.03118351415096</v>
      </c>
      <c r="O44" s="9">
        <f>W02b_homeprice!B39</f>
        <v>45.7</v>
      </c>
      <c r="Q44" s="3">
        <f t="shared" si="0"/>
        <v>-17.331183514150958</v>
      </c>
    </row>
    <row r="45" spans="2:17" x14ac:dyDescent="0.55000000000000004">
      <c r="B45" s="9">
        <v>1</v>
      </c>
      <c r="C45" s="9">
        <f>W02b_homeprice!C40</f>
        <v>7.5</v>
      </c>
      <c r="D45" s="9">
        <f>W02b_homeprice!D40</f>
        <v>108.5</v>
      </c>
      <c r="E45" s="9">
        <f>W02b_homeprice!E40</f>
        <v>139.9</v>
      </c>
      <c r="F45" s="9">
        <f>W02b_homeprice!F40</f>
        <v>26</v>
      </c>
      <c r="G45" s="9">
        <f>W02b_homeprice!G40</f>
        <v>0</v>
      </c>
      <c r="H45" s="9">
        <f>W02b_homeprice!H40</f>
        <v>1.5</v>
      </c>
      <c r="I45" s="9">
        <f>W02b_homeprice!I40</f>
        <v>217483</v>
      </c>
      <c r="M45" s="10">
        <f t="shared" si="1"/>
        <v>71.050164753841784</v>
      </c>
      <c r="O45" s="9">
        <f>W02b_homeprice!B40</f>
        <v>62.9</v>
      </c>
      <c r="Q45" s="3">
        <f t="shared" si="0"/>
        <v>-8.1501647538417856</v>
      </c>
    </row>
    <row r="46" spans="2:17" x14ac:dyDescent="0.55000000000000004">
      <c r="B46" s="9">
        <v>1</v>
      </c>
      <c r="C46" s="9">
        <f>W02b_homeprice!C41</f>
        <v>5.4</v>
      </c>
      <c r="D46" s="9">
        <f>W02b_homeprice!D41</f>
        <v>82.6</v>
      </c>
      <c r="E46" s="9">
        <f>W02b_homeprice!E41</f>
        <v>125.6</v>
      </c>
      <c r="F46" s="9">
        <f>W02b_homeprice!F41</f>
        <v>34</v>
      </c>
      <c r="G46" s="9">
        <f>W02b_homeprice!G41</f>
        <v>0</v>
      </c>
      <c r="H46" s="9">
        <f>W02b_homeprice!H41</f>
        <v>71.7</v>
      </c>
      <c r="I46" s="9">
        <f>W02b_homeprice!I41</f>
        <v>306365</v>
      </c>
      <c r="M46" s="10">
        <f t="shared" si="1"/>
        <v>70.430401232014319</v>
      </c>
      <c r="O46" s="9">
        <f>W02b_homeprice!B41</f>
        <v>50.2</v>
      </c>
      <c r="Q46" s="3">
        <f t="shared" si="0"/>
        <v>-20.230401232014316</v>
      </c>
    </row>
    <row r="47" spans="2:17" x14ac:dyDescent="0.55000000000000004">
      <c r="B47" s="9">
        <v>1</v>
      </c>
      <c r="C47" s="9">
        <f>W02b_homeprice!C42</f>
        <v>15.8</v>
      </c>
      <c r="D47" s="9">
        <f>W02b_homeprice!D42</f>
        <v>158.1</v>
      </c>
      <c r="E47" s="9">
        <f>W02b_homeprice!E42</f>
        <v>132.4</v>
      </c>
      <c r="F47" s="9">
        <f>W02b_homeprice!F42</f>
        <v>49</v>
      </c>
      <c r="G47" s="9">
        <f>W02b_homeprice!G42</f>
        <v>1</v>
      </c>
      <c r="H47" s="9">
        <f>W02b_homeprice!H42</f>
        <v>60.4</v>
      </c>
      <c r="I47" s="9">
        <f>W02b_homeprice!I42</f>
        <v>573376</v>
      </c>
      <c r="M47" s="10">
        <f t="shared" si="1"/>
        <v>94.292007489781525</v>
      </c>
      <c r="O47" s="9">
        <f>W02b_homeprice!B42</f>
        <v>116.3</v>
      </c>
      <c r="Q47" s="3">
        <f t="shared" si="0"/>
        <v>22.007992510218472</v>
      </c>
    </row>
    <row r="48" spans="2:17" x14ac:dyDescent="0.55000000000000004">
      <c r="B48" s="9">
        <v>1</v>
      </c>
      <c r="C48" s="9">
        <f>W02b_homeprice!C43</f>
        <v>21.9</v>
      </c>
      <c r="D48" s="9">
        <f>W02b_homeprice!D43</f>
        <v>147.4</v>
      </c>
      <c r="E48" s="9">
        <f>W02b_homeprice!E43</f>
        <v>132.4</v>
      </c>
      <c r="F48" s="9">
        <f>W02b_homeprice!F43</f>
        <v>41</v>
      </c>
      <c r="G48" s="9">
        <f>W02b_homeprice!G43</f>
        <v>0</v>
      </c>
      <c r="H48" s="9">
        <f>W02b_homeprice!H43</f>
        <v>4.7</v>
      </c>
      <c r="I48" s="9">
        <f>W02b_homeprice!I43</f>
        <v>1436003</v>
      </c>
      <c r="M48" s="10">
        <f t="shared" si="1"/>
        <v>41.722055363831721</v>
      </c>
      <c r="O48" s="9">
        <f>W02b_homeprice!B43</f>
        <v>52.8</v>
      </c>
      <c r="Q48" s="3">
        <f t="shared" si="0"/>
        <v>11.077944636168276</v>
      </c>
    </row>
    <row r="49" spans="2:17" x14ac:dyDescent="0.55000000000000004">
      <c r="B49" s="9">
        <v>1</v>
      </c>
      <c r="C49" s="9">
        <f>W02b_homeprice!C44</f>
        <v>12.5</v>
      </c>
      <c r="D49" s="9">
        <f>W02b_homeprice!D44</f>
        <v>136.1</v>
      </c>
      <c r="E49" s="9">
        <f>W02b_homeprice!E44</f>
        <v>138</v>
      </c>
      <c r="F49" s="9">
        <f>W02b_homeprice!F44</f>
        <v>38</v>
      </c>
      <c r="G49" s="9">
        <f>W02b_homeprice!G44</f>
        <v>0</v>
      </c>
      <c r="H49" s="9">
        <f>W02b_homeprice!H44</f>
        <v>21.8</v>
      </c>
      <c r="I49" s="9">
        <f>W02b_homeprice!I44</f>
        <v>182545</v>
      </c>
      <c r="M49" s="10">
        <f t="shared" si="1"/>
        <v>72.876364425691236</v>
      </c>
      <c r="O49" s="9">
        <f>W02b_homeprice!B44</f>
        <v>107.3</v>
      </c>
      <c r="Q49" s="3">
        <f t="shared" si="0"/>
        <v>34.423635574308761</v>
      </c>
    </row>
    <row r="50" spans="2:17" x14ac:dyDescent="0.55000000000000004">
      <c r="B50" s="9">
        <v>1</v>
      </c>
      <c r="C50" s="9">
        <f>W02b_homeprice!C45</f>
        <v>8.3000000000000007</v>
      </c>
      <c r="D50" s="9">
        <f>W02b_homeprice!D45</f>
        <v>95.7</v>
      </c>
      <c r="E50" s="9">
        <f>W02b_homeprice!E45</f>
        <v>126.8</v>
      </c>
      <c r="F50" s="9">
        <f>W02b_homeprice!F45</f>
        <v>40</v>
      </c>
      <c r="G50" s="9">
        <f>W02b_homeprice!G45</f>
        <v>0</v>
      </c>
      <c r="H50" s="9">
        <f>W02b_homeprice!H45</f>
        <v>25.8</v>
      </c>
      <c r="I50" s="9">
        <f>W02b_homeprice!I45</f>
        <v>490089</v>
      </c>
      <c r="M50" s="10">
        <f t="shared" si="1"/>
        <v>52.986943888835604</v>
      </c>
      <c r="O50" s="9">
        <f>W02b_homeprice!B45</f>
        <v>66.900000000000006</v>
      </c>
      <c r="Q50" s="3">
        <f t="shared" si="0"/>
        <v>13.913056111164401</v>
      </c>
    </row>
    <row r="51" spans="2:17" x14ac:dyDescent="0.55000000000000004">
      <c r="B51" s="9">
        <v>1</v>
      </c>
      <c r="C51" s="9">
        <f>W02b_homeprice!C46</f>
        <v>6.6</v>
      </c>
      <c r="D51" s="9">
        <f>W02b_homeprice!D46</f>
        <v>83.3</v>
      </c>
      <c r="E51" s="9">
        <f>W02b_homeprice!E46</f>
        <v>132.30000000000001</v>
      </c>
      <c r="F51" s="9">
        <f>W02b_homeprice!F46</f>
        <v>22</v>
      </c>
      <c r="G51" s="9">
        <f>W02b_homeprice!G46</f>
        <v>0</v>
      </c>
      <c r="H51" s="9">
        <f>W02b_homeprice!H46</f>
        <v>40</v>
      </c>
      <c r="I51" s="9">
        <f>W02b_homeprice!I46</f>
        <v>9233303</v>
      </c>
      <c r="M51" s="10">
        <f t="shared" si="1"/>
        <v>77.06026257807072</v>
      </c>
      <c r="O51" s="9">
        <f>W02b_homeprice!B46</f>
        <v>47.6</v>
      </c>
      <c r="Q51" s="3">
        <f t="shared" si="0"/>
        <v>-29.460262578070719</v>
      </c>
    </row>
    <row r="52" spans="2:17" x14ac:dyDescent="0.55000000000000004">
      <c r="B52" s="9">
        <v>1</v>
      </c>
      <c r="C52" s="9">
        <f>W02b_homeprice!C47</f>
        <v>7.7</v>
      </c>
      <c r="D52" s="9">
        <f>W02b_homeprice!D47</f>
        <v>108.4</v>
      </c>
      <c r="E52" s="9">
        <f>W02b_homeprice!E47</f>
        <v>131</v>
      </c>
      <c r="F52" s="9">
        <f>W02b_homeprice!F47</f>
        <v>45</v>
      </c>
      <c r="G52" s="9">
        <f>W02b_homeprice!G47</f>
        <v>0</v>
      </c>
      <c r="H52" s="9">
        <f>W02b_homeprice!H47</f>
        <v>34.9</v>
      </c>
      <c r="I52" s="9">
        <f>W02b_homeprice!I47</f>
        <v>211481</v>
      </c>
      <c r="M52" s="10">
        <f t="shared" si="1"/>
        <v>67.264287785472135</v>
      </c>
      <c r="O52" s="9">
        <f>W02b_homeprice!B47</f>
        <v>67.7</v>
      </c>
      <c r="Q52" s="3">
        <f t="shared" si="0"/>
        <v>0.43571221452786801</v>
      </c>
    </row>
    <row r="53" spans="2:17" x14ac:dyDescent="0.55000000000000004">
      <c r="B53" s="9">
        <v>1</v>
      </c>
      <c r="C53" s="9">
        <f>W02b_homeprice!C48</f>
        <v>8.5</v>
      </c>
      <c r="D53" s="9">
        <f>W02b_homeprice!D48</f>
        <v>89.6</v>
      </c>
      <c r="E53" s="9">
        <f>W02b_homeprice!E48</f>
        <v>131.80000000000001</v>
      </c>
      <c r="F53" s="9">
        <f>W02b_homeprice!F48</f>
        <v>31.1</v>
      </c>
      <c r="G53" s="9">
        <f>W02b_homeprice!G48</f>
        <v>0</v>
      </c>
      <c r="H53" s="9">
        <f>W02b_homeprice!H48</f>
        <v>10.3</v>
      </c>
      <c r="I53" s="9">
        <f>W02b_homeprice!I48</f>
        <v>2046936</v>
      </c>
      <c r="M53" s="10">
        <f t="shared" si="1"/>
        <v>54.102100491771935</v>
      </c>
      <c r="O53" s="9">
        <f>W02b_homeprice!B48</f>
        <v>42.8</v>
      </c>
      <c r="Q53" s="3">
        <f t="shared" si="0"/>
        <v>-11.302100491771938</v>
      </c>
    </row>
    <row r="54" spans="2:17" x14ac:dyDescent="0.55000000000000004">
      <c r="B54" s="9">
        <v>1</v>
      </c>
      <c r="C54" s="9">
        <f>W02b_homeprice!C49</f>
        <v>6.2</v>
      </c>
      <c r="D54" s="9">
        <f>W02b_homeprice!D49</f>
        <v>59.3</v>
      </c>
      <c r="E54" s="9">
        <f>W02b_homeprice!E49</f>
        <v>131.5</v>
      </c>
      <c r="F54" s="9">
        <f>W02b_homeprice!F49</f>
        <v>27</v>
      </c>
      <c r="G54" s="9">
        <f>W02b_homeprice!G49</f>
        <v>0</v>
      </c>
      <c r="H54" s="9">
        <f>W02b_homeprice!H49</f>
        <v>40.5</v>
      </c>
      <c r="I54" s="9">
        <f>W02b_homeprice!I49</f>
        <v>2131150</v>
      </c>
      <c r="M54" s="10">
        <f t="shared" si="1"/>
        <v>57.894976753718034</v>
      </c>
      <c r="O54" s="9">
        <f>W02b_homeprice!B49</f>
        <v>23.5</v>
      </c>
      <c r="Q54" s="3">
        <f t="shared" si="0"/>
        <v>-34.394976753718034</v>
      </c>
    </row>
    <row r="55" spans="2:17" x14ac:dyDescent="0.55000000000000004">
      <c r="B55" s="9">
        <v>1</v>
      </c>
      <c r="C55" s="9">
        <f>W02b_homeprice!C50</f>
        <v>13.5</v>
      </c>
      <c r="D55" s="9">
        <f>W02b_homeprice!D50</f>
        <v>163.4</v>
      </c>
      <c r="E55" s="9">
        <f>W02b_homeprice!E50</f>
        <v>134.69999999999999</v>
      </c>
      <c r="F55" s="9">
        <f>W02b_homeprice!F50</f>
        <v>43.3</v>
      </c>
      <c r="G55" s="9">
        <f>W02b_homeprice!G50</f>
        <v>0</v>
      </c>
      <c r="H55" s="9">
        <f>W02b_homeprice!H50</f>
        <v>6.4</v>
      </c>
      <c r="I55" s="9">
        <f>W02b_homeprice!I50</f>
        <v>196234</v>
      </c>
      <c r="M55" s="10">
        <f t="shared" si="1"/>
        <v>71.654963813432644</v>
      </c>
      <c r="O55" s="9">
        <f>W02b_homeprice!B50</f>
        <v>77.3</v>
      </c>
      <c r="Q55" s="3">
        <f t="shared" si="0"/>
        <v>5.6450361865673528</v>
      </c>
    </row>
    <row r="56" spans="2:17" x14ac:dyDescent="0.55000000000000004">
      <c r="B56" s="9">
        <v>1</v>
      </c>
      <c r="C56" s="9">
        <f>W02b_homeprice!C51</f>
        <v>14.5</v>
      </c>
      <c r="D56" s="9">
        <f>W02b_homeprice!D51</f>
        <v>148.30000000000001</v>
      </c>
      <c r="E56" s="9">
        <f>W02b_homeprice!E51</f>
        <v>136.80000000000001</v>
      </c>
      <c r="F56" s="9">
        <f>W02b_homeprice!F51</f>
        <v>25</v>
      </c>
      <c r="G56" s="9">
        <f>W02b_homeprice!G51</f>
        <v>0</v>
      </c>
      <c r="H56" s="9">
        <f>W02b_homeprice!H51</f>
        <v>22.3</v>
      </c>
      <c r="I56" s="9">
        <f>W02b_homeprice!I51</f>
        <v>569231</v>
      </c>
      <c r="M56" s="10">
        <f t="shared" si="1"/>
        <v>74.98755135075622</v>
      </c>
      <c r="O56" s="9">
        <f>W02b_homeprice!B51</f>
        <v>65</v>
      </c>
      <c r="Q56" s="3">
        <f t="shared" si="0"/>
        <v>-9.9875513507562204</v>
      </c>
    </row>
    <row r="57" spans="2:17" x14ac:dyDescent="0.55000000000000004">
      <c r="B57" s="9">
        <v>1</v>
      </c>
      <c r="C57" s="9">
        <f>W02b_homeprice!C52</f>
        <v>16.3</v>
      </c>
      <c r="D57" s="9">
        <f>W02b_homeprice!D52</f>
        <v>127.4</v>
      </c>
      <c r="E57" s="9">
        <f>W02b_homeprice!E52</f>
        <v>141.80000000000001</v>
      </c>
      <c r="F57" s="9">
        <f>W02b_homeprice!F52</f>
        <v>27.8</v>
      </c>
      <c r="G57" s="9">
        <f>W02b_homeprice!G52</f>
        <v>0</v>
      </c>
      <c r="H57" s="9">
        <f>W02b_homeprice!H52</f>
        <v>5.7</v>
      </c>
      <c r="I57" s="9">
        <f>W02b_homeprice!I52</f>
        <v>153075</v>
      </c>
      <c r="M57" s="10">
        <f t="shared" si="1"/>
        <v>60.569837186797706</v>
      </c>
      <c r="O57" s="9">
        <f>W02b_homeprice!B52</f>
        <v>57.2</v>
      </c>
      <c r="Q57" s="3">
        <f t="shared" si="0"/>
        <v>-3.3698371867977031</v>
      </c>
    </row>
    <row r="58" spans="2:17" x14ac:dyDescent="0.55000000000000004">
      <c r="B58" s="9">
        <v>1</v>
      </c>
      <c r="C58" s="9">
        <f>W02b_homeprice!C53</f>
        <v>12.8</v>
      </c>
      <c r="D58" s="9">
        <f>W02b_homeprice!D53</f>
        <v>116.9</v>
      </c>
      <c r="E58" s="9">
        <f>W02b_homeprice!E53</f>
        <v>132.69999999999999</v>
      </c>
      <c r="F58" s="9">
        <f>W02b_homeprice!F53</f>
        <v>45</v>
      </c>
      <c r="G58" s="9">
        <f>W02b_homeprice!G53</f>
        <v>0</v>
      </c>
      <c r="H58" s="9">
        <f>W02b_homeprice!H53</f>
        <v>15.2</v>
      </c>
      <c r="I58" s="9">
        <f>W02b_homeprice!I53</f>
        <v>676083</v>
      </c>
      <c r="M58" s="10">
        <f t="shared" si="1"/>
        <v>53.745684715943753</v>
      </c>
      <c r="O58" s="9">
        <f>W02b_homeprice!B53</f>
        <v>57.9</v>
      </c>
      <c r="Q58" s="3">
        <f t="shared" si="0"/>
        <v>4.1543152840562456</v>
      </c>
    </row>
    <row r="59" spans="2:17" x14ac:dyDescent="0.55000000000000004">
      <c r="B59" s="9">
        <v>1</v>
      </c>
      <c r="C59" s="9">
        <f>W02b_homeprice!C54</f>
        <v>9.6999999999999993</v>
      </c>
      <c r="D59" s="9">
        <f>W02b_homeprice!D54</f>
        <v>121.5</v>
      </c>
      <c r="E59" s="9">
        <f>W02b_homeprice!E54</f>
        <v>126.8</v>
      </c>
      <c r="F59" s="9">
        <f>W02b_homeprice!F54</f>
        <v>47</v>
      </c>
      <c r="G59" s="9">
        <f>W02b_homeprice!G54</f>
        <v>0</v>
      </c>
      <c r="H59" s="9">
        <f>W02b_homeprice!H54</f>
        <v>6.2</v>
      </c>
      <c r="I59" s="9">
        <f>W02b_homeprice!I54</f>
        <v>278969</v>
      </c>
      <c r="M59" s="10">
        <f t="shared" si="1"/>
        <v>52.143767986729749</v>
      </c>
      <c r="O59" s="9">
        <f>W02b_homeprice!B54</f>
        <v>53.4</v>
      </c>
      <c r="Q59" s="3">
        <f t="shared" si="0"/>
        <v>1.2562320132702496</v>
      </c>
    </row>
    <row r="60" spans="2:17" x14ac:dyDescent="0.55000000000000004">
      <c r="B60" s="9">
        <v>1</v>
      </c>
      <c r="C60" s="9">
        <f>W02b_homeprice!C55</f>
        <v>11</v>
      </c>
      <c r="D60" s="9">
        <f>W02b_homeprice!D55</f>
        <v>105.9</v>
      </c>
      <c r="E60" s="9">
        <f>W02b_homeprice!E55</f>
        <v>134.19999999999999</v>
      </c>
      <c r="F60" s="9">
        <f>W02b_homeprice!F55</f>
        <v>28</v>
      </c>
      <c r="G60" s="9">
        <f>W02b_homeprice!G55</f>
        <v>0</v>
      </c>
      <c r="H60" s="9">
        <f>W02b_homeprice!H55</f>
        <v>2.5</v>
      </c>
      <c r="I60" s="9">
        <f>W02b_homeprice!I55</f>
        <v>1685495</v>
      </c>
      <c r="M60" s="10">
        <f t="shared" si="1"/>
        <v>55.446378834386145</v>
      </c>
      <c r="O60" s="9">
        <f>W02b_homeprice!B55</f>
        <v>42.8</v>
      </c>
      <c r="Q60" s="3">
        <f t="shared" si="0"/>
        <v>-12.646378834386148</v>
      </c>
    </row>
    <row r="61" spans="2:17" x14ac:dyDescent="0.55000000000000004">
      <c r="B61" s="9">
        <v>1</v>
      </c>
      <c r="C61" s="9">
        <f>W02b_homeprice!C56</f>
        <v>7.2</v>
      </c>
      <c r="D61" s="9">
        <f>W02b_homeprice!D56</f>
        <v>127.5</v>
      </c>
      <c r="E61" s="9">
        <f>W02b_homeprice!E56</f>
        <v>122.8</v>
      </c>
      <c r="F61" s="9">
        <f>W02b_homeprice!F56</f>
        <v>56</v>
      </c>
      <c r="G61" s="9">
        <f>W02b_homeprice!G56</f>
        <v>0</v>
      </c>
      <c r="H61" s="9">
        <f>W02b_homeprice!H56</f>
        <v>38</v>
      </c>
      <c r="I61" s="9">
        <f>W02b_homeprice!I56</f>
        <v>406915</v>
      </c>
      <c r="M61" s="10">
        <f t="shared" si="1"/>
        <v>65.672210704849761</v>
      </c>
      <c r="O61" s="9">
        <f>W02b_homeprice!B56</f>
        <v>62.7</v>
      </c>
      <c r="Q61" s="3">
        <f t="shared" si="0"/>
        <v>-2.9722107048497577</v>
      </c>
    </row>
    <row r="62" spans="2:17" x14ac:dyDescent="0.55000000000000004">
      <c r="B62" s="9">
        <v>1</v>
      </c>
      <c r="C62" s="9">
        <f>W02b_homeprice!C57</f>
        <v>10.4</v>
      </c>
      <c r="D62" s="9">
        <f>W02b_homeprice!D57</f>
        <v>130</v>
      </c>
      <c r="E62" s="9">
        <f>W02b_homeprice!E57</f>
        <v>132.4</v>
      </c>
      <c r="F62" s="9">
        <f>W02b_homeprice!F57</f>
        <v>50.6</v>
      </c>
      <c r="G62" s="9">
        <f>W02b_homeprice!G57</f>
        <v>1</v>
      </c>
      <c r="H62" s="9">
        <f>W02b_homeprice!H57</f>
        <v>58.7</v>
      </c>
      <c r="I62" s="9">
        <f>W02b_homeprice!I57</f>
        <v>177649</v>
      </c>
      <c r="M62" s="10">
        <f t="shared" si="1"/>
        <v>94.197925761134883</v>
      </c>
      <c r="O62" s="9">
        <f>W02b_homeprice!B57</f>
        <v>77</v>
      </c>
      <c r="Q62" s="3">
        <f t="shared" si="0"/>
        <v>-17.197925761134883</v>
      </c>
    </row>
    <row r="63" spans="2:17" x14ac:dyDescent="0.55000000000000004">
      <c r="B63" s="9">
        <v>1</v>
      </c>
      <c r="C63" s="9">
        <f>W02b_homeprice!C58</f>
        <v>13.9</v>
      </c>
      <c r="D63" s="9">
        <f>W02b_homeprice!D58</f>
        <v>153</v>
      </c>
      <c r="E63" s="9">
        <f>W02b_homeprice!E58</f>
        <v>129.30000000000001</v>
      </c>
      <c r="F63" s="9">
        <f>W02b_homeprice!F58</f>
        <v>44</v>
      </c>
      <c r="G63" s="9">
        <f>W02b_homeprice!G58</f>
        <v>0</v>
      </c>
      <c r="H63" s="9">
        <f>W02b_homeprice!H58</f>
        <v>9.1999999999999993</v>
      </c>
      <c r="I63" s="9">
        <f>W02b_homeprice!I58</f>
        <v>5529247</v>
      </c>
      <c r="M63" s="10">
        <f t="shared" si="1"/>
        <v>65.953667712812148</v>
      </c>
      <c r="O63" s="9">
        <f>W02b_homeprice!B58</f>
        <v>61.6</v>
      </c>
      <c r="Q63" s="3">
        <f t="shared" si="0"/>
        <v>-4.3536677128121468</v>
      </c>
    </row>
    <row r="64" spans="2:17" x14ac:dyDescent="0.55000000000000004">
      <c r="B64" s="9">
        <v>1</v>
      </c>
      <c r="C64" s="9">
        <f>W02b_homeprice!C59</f>
        <v>4.3</v>
      </c>
      <c r="D64" s="9">
        <f>W02b_homeprice!D59</f>
        <v>96.2</v>
      </c>
      <c r="E64" s="9">
        <f>W02b_homeprice!E59</f>
        <v>130.9</v>
      </c>
      <c r="F64" s="9">
        <f>W02b_homeprice!F59</f>
        <v>21.1</v>
      </c>
      <c r="G64" s="9">
        <f>W02b_homeprice!G59</f>
        <v>0</v>
      </c>
      <c r="H64" s="9">
        <f>W02b_homeprice!H59</f>
        <v>4.5999999999999996</v>
      </c>
      <c r="I64" s="9">
        <f>W02b_homeprice!I59</f>
        <v>372975</v>
      </c>
      <c r="M64" s="10">
        <f t="shared" si="1"/>
        <v>64.713643117321936</v>
      </c>
      <c r="O64" s="9">
        <f>W02b_homeprice!B59</f>
        <v>71.2</v>
      </c>
      <c r="Q64" s="3">
        <f t="shared" si="0"/>
        <v>6.4863568826780664</v>
      </c>
    </row>
    <row r="65" spans="2:17" x14ac:dyDescent="0.55000000000000004">
      <c r="B65" s="9">
        <v>1</v>
      </c>
      <c r="C65" s="9">
        <f>W02b_homeprice!C60</f>
        <v>5</v>
      </c>
      <c r="D65" s="9">
        <f>W02b_homeprice!D60</f>
        <v>57</v>
      </c>
      <c r="E65" s="9">
        <f>W02b_homeprice!E60</f>
        <v>131.6</v>
      </c>
      <c r="F65" s="9">
        <f>W02b_homeprice!F60</f>
        <v>27</v>
      </c>
      <c r="G65" s="9">
        <f>W02b_homeprice!G60</f>
        <v>0</v>
      </c>
      <c r="H65" s="9">
        <f>W02b_homeprice!H60</f>
        <v>1</v>
      </c>
      <c r="I65" s="9">
        <f>W02b_homeprice!I60</f>
        <v>847566</v>
      </c>
      <c r="M65" s="10">
        <f t="shared" si="1"/>
        <v>44.576713912570554</v>
      </c>
      <c r="O65" s="9">
        <f>W02b_homeprice!B60</f>
        <v>22.6</v>
      </c>
      <c r="Q65" s="3">
        <f t="shared" si="0"/>
        <v>-21.976713912570553</v>
      </c>
    </row>
    <row r="66" spans="2:17" x14ac:dyDescent="0.55000000000000004">
      <c r="B66" s="9">
        <v>1</v>
      </c>
      <c r="C66" s="9">
        <f>W02b_homeprice!C61</f>
        <v>3.9</v>
      </c>
      <c r="D66" s="9">
        <f>W02b_homeprice!D61</f>
        <v>74.5</v>
      </c>
      <c r="E66" s="9">
        <f>W02b_homeprice!E61</f>
        <v>122.8</v>
      </c>
      <c r="F66" s="9">
        <f>W02b_homeprice!F61</f>
        <v>39.9</v>
      </c>
      <c r="G66" s="9">
        <f>W02b_homeprice!G61</f>
        <v>0</v>
      </c>
      <c r="H66" s="9">
        <f>W02b_homeprice!H61</f>
        <v>16.5</v>
      </c>
      <c r="I66" s="9">
        <f>W02b_homeprice!I61</f>
        <v>147386</v>
      </c>
      <c r="M66" s="10">
        <f t="shared" si="1"/>
        <v>46.086593111785142</v>
      </c>
      <c r="O66" s="9">
        <f>W02b_homeprice!B61</f>
        <v>53</v>
      </c>
      <c r="Q66" s="3">
        <f t="shared" si="0"/>
        <v>6.9134068882148583</v>
      </c>
    </row>
    <row r="67" spans="2:17" x14ac:dyDescent="0.55000000000000004">
      <c r="B67" s="9">
        <v>1</v>
      </c>
      <c r="C67" s="9">
        <f>W02b_homeprice!C62</f>
        <v>5.8</v>
      </c>
      <c r="D67" s="9">
        <f>W02b_homeprice!D62</f>
        <v>77.2</v>
      </c>
      <c r="E67" s="9">
        <f>W02b_homeprice!E62</f>
        <v>128.1</v>
      </c>
      <c r="F67" s="9">
        <f>W02b_homeprice!F62</f>
        <v>28</v>
      </c>
      <c r="G67" s="9">
        <f>W02b_homeprice!G62</f>
        <v>0</v>
      </c>
      <c r="H67" s="9">
        <f>W02b_homeprice!H62</f>
        <v>2.2999999999999998</v>
      </c>
      <c r="I67" s="9">
        <f>W02b_homeprice!I62</f>
        <v>111572</v>
      </c>
      <c r="M67" s="10">
        <f t="shared" si="1"/>
        <v>46.505870022264382</v>
      </c>
      <c r="O67" s="9">
        <f>W02b_homeprice!B62</f>
        <v>47.5</v>
      </c>
      <c r="Q67" s="3">
        <f t="shared" si="0"/>
        <v>0.99412997773561784</v>
      </c>
    </row>
    <row r="68" spans="2:17" x14ac:dyDescent="0.55000000000000004">
      <c r="B68" s="9">
        <v>1</v>
      </c>
      <c r="C68" s="9">
        <f>W02b_homeprice!C63</f>
        <v>15.7</v>
      </c>
      <c r="D68" s="9">
        <f>W02b_homeprice!D63</f>
        <v>111.2</v>
      </c>
      <c r="E68" s="9">
        <f>W02b_homeprice!E63</f>
        <v>129.30000000000001</v>
      </c>
      <c r="F68" s="9">
        <f>W02b_homeprice!F63</f>
        <v>58.2</v>
      </c>
      <c r="G68" s="9">
        <f>W02b_homeprice!G63</f>
        <v>1</v>
      </c>
      <c r="H68" s="9">
        <f>W02b_homeprice!H63</f>
        <v>60.5</v>
      </c>
      <c r="I68" s="9">
        <f>W02b_homeprice!I63</f>
        <v>466074</v>
      </c>
      <c r="M68" s="10">
        <f t="shared" si="1"/>
        <v>68.013108011283293</v>
      </c>
      <c r="O68" s="9">
        <f>W02b_homeprice!B63</f>
        <v>47</v>
      </c>
      <c r="Q68" s="3">
        <f t="shared" si="0"/>
        <v>-21.013108011283293</v>
      </c>
    </row>
    <row r="69" spans="2:17" x14ac:dyDescent="0.55000000000000004">
      <c r="B69" s="9">
        <v>1</v>
      </c>
      <c r="C69" s="9">
        <f>W02b_homeprice!C64</f>
        <v>13.2</v>
      </c>
      <c r="D69" s="9">
        <f>W02b_homeprice!D64</f>
        <v>142.80000000000001</v>
      </c>
      <c r="E69" s="9">
        <f>W02b_homeprice!E64</f>
        <v>135.19999999999999</v>
      </c>
      <c r="F69" s="9">
        <f>W02b_homeprice!F64</f>
        <v>30</v>
      </c>
      <c r="G69" s="9">
        <f>W02b_homeprice!G64</f>
        <v>0</v>
      </c>
      <c r="H69" s="9">
        <f>W02b_homeprice!H64</f>
        <v>16.7</v>
      </c>
      <c r="I69" s="9">
        <f>W02b_homeprice!I64</f>
        <v>2284876</v>
      </c>
      <c r="M69" s="10">
        <f t="shared" si="1"/>
        <v>72.680802397305982</v>
      </c>
      <c r="O69" s="9">
        <f>W02b_homeprice!B64</f>
        <v>87.9</v>
      </c>
      <c r="Q69" s="3">
        <f t="shared" si="0"/>
        <v>15.219197602694024</v>
      </c>
    </row>
    <row r="70" spans="2:17" x14ac:dyDescent="0.55000000000000004">
      <c r="B70" s="9">
        <v>1</v>
      </c>
      <c r="C70" s="9">
        <f>W02b_homeprice!C65</f>
        <v>13.6</v>
      </c>
      <c r="D70" s="9">
        <f>W02b_homeprice!D65</f>
        <v>132.19999999999999</v>
      </c>
      <c r="E70" s="9">
        <f>W02b_homeprice!E65</f>
        <v>134.69999999999999</v>
      </c>
      <c r="F70" s="9">
        <f>W02b_homeprice!F65</f>
        <v>20</v>
      </c>
      <c r="G70" s="9">
        <f>W02b_homeprice!G65</f>
        <v>0</v>
      </c>
      <c r="H70" s="9">
        <f>W02b_homeprice!H65</f>
        <v>6.2</v>
      </c>
      <c r="I70" s="9">
        <f>W02b_homeprice!I65</f>
        <v>503406</v>
      </c>
      <c r="M70" s="10">
        <f t="shared" si="1"/>
        <v>62.772462268347496</v>
      </c>
      <c r="O70" s="9">
        <f>W02b_homeprice!B65</f>
        <v>55.3</v>
      </c>
      <c r="Q70" s="3">
        <f t="shared" si="0"/>
        <v>-7.472462268347499</v>
      </c>
    </row>
    <row r="71" spans="2:17" x14ac:dyDescent="0.55000000000000004">
      <c r="B71" s="9">
        <v>1</v>
      </c>
      <c r="C71" s="9">
        <f>W02b_homeprice!C66</f>
        <v>6.2</v>
      </c>
      <c r="D71" s="9">
        <f>W02b_homeprice!D66</f>
        <v>49.5</v>
      </c>
      <c r="E71" s="9">
        <f>W02b_homeprice!E66</f>
        <v>131.6</v>
      </c>
      <c r="F71" s="9">
        <f>W02b_homeprice!F66</f>
        <v>25.6</v>
      </c>
      <c r="G71" s="9">
        <f>W02b_homeprice!G66</f>
        <v>0</v>
      </c>
      <c r="H71" s="9">
        <f>W02b_homeprice!H66</f>
        <v>24.5</v>
      </c>
      <c r="I71" s="9">
        <f>W02b_homeprice!I66</f>
        <v>4453371</v>
      </c>
      <c r="M71" s="10">
        <f t="shared" si="1"/>
        <v>50.833041380015494</v>
      </c>
      <c r="O71" s="9">
        <f>W02b_homeprice!B66</f>
        <v>16</v>
      </c>
      <c r="Q71" s="3">
        <f t="shared" si="0"/>
        <v>-34.833041380015494</v>
      </c>
    </row>
    <row r="72" spans="2:17" x14ac:dyDescent="0.55000000000000004">
      <c r="B72" s="9">
        <v>1</v>
      </c>
      <c r="C72" s="9">
        <f>W02b_homeprice!C67</f>
        <v>6</v>
      </c>
      <c r="D72" s="9">
        <f>W02b_homeprice!D67</f>
        <v>109</v>
      </c>
      <c r="E72" s="9">
        <f>W02b_homeprice!E67</f>
        <v>122.6</v>
      </c>
      <c r="F72" s="9">
        <f>W02b_homeprice!F67</f>
        <v>51</v>
      </c>
      <c r="G72" s="9">
        <f>W02b_homeprice!G67</f>
        <v>0</v>
      </c>
      <c r="H72" s="9">
        <f>W02b_homeprice!H67</f>
        <v>9.1</v>
      </c>
      <c r="I72" s="9">
        <f>W02b_homeprice!I67</f>
        <v>133586</v>
      </c>
      <c r="M72" s="10">
        <f t="shared" ref="M72:M135" si="2">B72*K$7+C72*K$8+D72*K$9+E72*K$10+F72*K$11+G72*K$12+H72*K$13+I72*K$14</f>
        <v>50.760430165234432</v>
      </c>
      <c r="O72" s="9">
        <f>W02b_homeprice!B67</f>
        <v>52.2</v>
      </c>
      <c r="Q72" s="3">
        <f t="shared" ref="Q72:Q135" si="3">O72-M72</f>
        <v>1.439569834765571</v>
      </c>
    </row>
    <row r="73" spans="2:17" x14ac:dyDescent="0.55000000000000004">
      <c r="B73" s="9">
        <v>1</v>
      </c>
      <c r="C73" s="9">
        <f>W02b_homeprice!C68</f>
        <v>15.6</v>
      </c>
      <c r="D73" s="9">
        <f>W02b_homeprice!D68</f>
        <v>136.9</v>
      </c>
      <c r="E73" s="9">
        <f>W02b_homeprice!E68</f>
        <v>126.9</v>
      </c>
      <c r="F73" s="9">
        <f>W02b_homeprice!F68</f>
        <v>35.200000000000003</v>
      </c>
      <c r="G73" s="9">
        <f>W02b_homeprice!G68</f>
        <v>1</v>
      </c>
      <c r="H73" s="9">
        <f>W02b_homeprice!H68</f>
        <v>38</v>
      </c>
      <c r="I73" s="9">
        <f>W02b_homeprice!I68</f>
        <v>134605</v>
      </c>
      <c r="M73" s="10">
        <f t="shared" si="2"/>
        <v>72.972928813240344</v>
      </c>
      <c r="O73" s="9">
        <f>W02b_homeprice!B68</f>
        <v>57.8</v>
      </c>
      <c r="Q73" s="3">
        <f t="shared" si="3"/>
        <v>-15.172928813240347</v>
      </c>
    </row>
    <row r="74" spans="2:17" x14ac:dyDescent="0.55000000000000004">
      <c r="B74" s="9">
        <v>1</v>
      </c>
      <c r="C74" s="9">
        <f>W02b_homeprice!C69</f>
        <v>7.9</v>
      </c>
      <c r="D74" s="9">
        <f>W02b_homeprice!D69</f>
        <v>92.9</v>
      </c>
      <c r="E74" s="9">
        <f>W02b_homeprice!E69</f>
        <v>130.9</v>
      </c>
      <c r="F74" s="9">
        <f>W02b_homeprice!F69</f>
        <v>17</v>
      </c>
      <c r="G74" s="9">
        <f>W02b_homeprice!G69</f>
        <v>0</v>
      </c>
      <c r="H74" s="9">
        <f>W02b_homeprice!H69</f>
        <v>11.2</v>
      </c>
      <c r="I74" s="9">
        <f>W02b_homeprice!I69</f>
        <v>90012</v>
      </c>
      <c r="M74" s="10">
        <f t="shared" si="2"/>
        <v>57.057121493769102</v>
      </c>
      <c r="O74" s="9">
        <f>W02b_homeprice!B69</f>
        <v>67.400000000000006</v>
      </c>
      <c r="Q74" s="3">
        <f t="shared" si="3"/>
        <v>10.342878506230903</v>
      </c>
    </row>
    <row r="75" spans="2:17" x14ac:dyDescent="0.55000000000000004">
      <c r="B75" s="9">
        <v>1</v>
      </c>
      <c r="C75" s="9">
        <f>W02b_homeprice!C70</f>
        <v>4.8</v>
      </c>
      <c r="D75" s="9">
        <f>W02b_homeprice!D70</f>
        <v>87.4</v>
      </c>
      <c r="E75" s="9">
        <f>W02b_homeprice!E70</f>
        <v>132.9</v>
      </c>
      <c r="F75" s="9">
        <f>W02b_homeprice!F70</f>
        <v>11.4</v>
      </c>
      <c r="G75" s="9">
        <f>W02b_homeprice!G70</f>
        <v>0</v>
      </c>
      <c r="H75" s="9">
        <f>W02b_homeprice!H70</f>
        <v>34.4</v>
      </c>
      <c r="I75" s="9">
        <f>W02b_homeprice!I70</f>
        <v>277209</v>
      </c>
      <c r="M75" s="10">
        <f t="shared" si="2"/>
        <v>74.608425981551662</v>
      </c>
      <c r="O75" s="9">
        <f>W02b_homeprice!B70</f>
        <v>114.5</v>
      </c>
      <c r="Q75" s="3">
        <f t="shared" si="3"/>
        <v>39.891574018448338</v>
      </c>
    </row>
    <row r="76" spans="2:17" x14ac:dyDescent="0.55000000000000004">
      <c r="B76" s="9">
        <v>1</v>
      </c>
      <c r="C76" s="9">
        <f>W02b_homeprice!C71</f>
        <v>8.8000000000000007</v>
      </c>
      <c r="D76" s="9">
        <f>W02b_homeprice!D71</f>
        <v>70.2</v>
      </c>
      <c r="E76" s="9">
        <f>W02b_homeprice!E71</f>
        <v>122.2</v>
      </c>
      <c r="F76" s="9">
        <f>W02b_homeprice!F71</f>
        <v>24.5</v>
      </c>
      <c r="G76" s="9">
        <f>W02b_homeprice!G71</f>
        <v>0</v>
      </c>
      <c r="H76" s="9">
        <f>W02b_homeprice!H71</f>
        <v>6.6</v>
      </c>
      <c r="I76" s="9">
        <f>W02b_homeprice!I71</f>
        <v>187149</v>
      </c>
      <c r="M76" s="10">
        <f t="shared" si="2"/>
        <v>30.776698173351264</v>
      </c>
      <c r="O76" s="9">
        <f>W02b_homeprice!B71</f>
        <v>38</v>
      </c>
      <c r="Q76" s="3">
        <f t="shared" si="3"/>
        <v>7.2233018266487363</v>
      </c>
    </row>
    <row r="77" spans="2:17" x14ac:dyDescent="0.55000000000000004">
      <c r="B77" s="9">
        <v>1</v>
      </c>
      <c r="C77" s="9">
        <f>W02b_homeprice!C72</f>
        <v>7</v>
      </c>
      <c r="D77" s="9">
        <f>W02b_homeprice!D72</f>
        <v>74.2</v>
      </c>
      <c r="E77" s="9">
        <f>W02b_homeprice!E72</f>
        <v>129.69999999999999</v>
      </c>
      <c r="F77" s="9">
        <f>W02b_homeprice!F72</f>
        <v>22.8</v>
      </c>
      <c r="G77" s="9">
        <f>W02b_homeprice!G72</f>
        <v>0</v>
      </c>
      <c r="H77" s="9">
        <f>W02b_homeprice!H72</f>
        <v>34.6</v>
      </c>
      <c r="I77" s="9">
        <f>W02b_homeprice!I72</f>
        <v>90154</v>
      </c>
      <c r="M77" s="10">
        <f t="shared" si="2"/>
        <v>56.719051306266003</v>
      </c>
      <c r="O77" s="9">
        <f>W02b_homeprice!B72</f>
        <v>79.099999999999994</v>
      </c>
      <c r="Q77" s="3">
        <f t="shared" si="3"/>
        <v>22.380948693733991</v>
      </c>
    </row>
    <row r="78" spans="2:17" x14ac:dyDescent="0.55000000000000004">
      <c r="B78" s="9">
        <v>1</v>
      </c>
      <c r="C78" s="9">
        <f>W02b_homeprice!C73</f>
        <v>4.8</v>
      </c>
      <c r="D78" s="9">
        <f>W02b_homeprice!D73</f>
        <v>151.19999999999999</v>
      </c>
      <c r="E78" s="9">
        <f>W02b_homeprice!E73</f>
        <v>117.9</v>
      </c>
      <c r="F78" s="9">
        <f>W02b_homeprice!F73</f>
        <v>44.7</v>
      </c>
      <c r="G78" s="9">
        <f>W02b_homeprice!G73</f>
        <v>0</v>
      </c>
      <c r="H78" s="9">
        <f>W02b_homeprice!H73</f>
        <v>5.0999999999999996</v>
      </c>
      <c r="I78" s="9">
        <f>W02b_homeprice!I73</f>
        <v>705200</v>
      </c>
      <c r="M78" s="10">
        <f t="shared" si="2"/>
        <v>66.97764847841367</v>
      </c>
      <c r="O78" s="9">
        <f>W02b_homeprice!B73</f>
        <v>58.7</v>
      </c>
      <c r="Q78" s="3">
        <f t="shared" si="3"/>
        <v>-8.277648478413667</v>
      </c>
    </row>
    <row r="79" spans="2:17" x14ac:dyDescent="0.55000000000000004">
      <c r="B79" s="9">
        <v>1</v>
      </c>
      <c r="C79" s="9">
        <f>W02b_homeprice!C74</f>
        <v>3.9</v>
      </c>
      <c r="D79" s="9">
        <f>W02b_homeprice!D74</f>
        <v>69.400000000000006</v>
      </c>
      <c r="E79" s="9">
        <f>W02b_homeprice!E74</f>
        <v>130.19999999999999</v>
      </c>
      <c r="F79" s="9">
        <f>W02b_homeprice!F74</f>
        <v>26</v>
      </c>
      <c r="G79" s="9">
        <f>W02b_homeprice!G74</f>
        <v>0</v>
      </c>
      <c r="H79" s="9">
        <f>W02b_homeprice!H74</f>
        <v>51</v>
      </c>
      <c r="I79" s="9">
        <f>W02b_homeprice!I74</f>
        <v>280153</v>
      </c>
      <c r="M79" s="10">
        <f t="shared" si="2"/>
        <v>68.448701705920726</v>
      </c>
      <c r="O79" s="9">
        <f>W02b_homeprice!B74</f>
        <v>53.3</v>
      </c>
      <c r="Q79" s="3">
        <f t="shared" si="3"/>
        <v>-15.148701705920729</v>
      </c>
    </row>
    <row r="80" spans="2:17" x14ac:dyDescent="0.55000000000000004">
      <c r="B80" s="9">
        <v>1</v>
      </c>
      <c r="C80" s="9">
        <f>W02b_homeprice!C75</f>
        <v>8.5</v>
      </c>
      <c r="D80" s="9">
        <f>W02b_homeprice!D75</f>
        <v>90.6</v>
      </c>
      <c r="E80" s="9">
        <f>W02b_homeprice!E75</f>
        <v>133.80000000000001</v>
      </c>
      <c r="F80" s="9">
        <f>W02b_homeprice!F75</f>
        <v>40</v>
      </c>
      <c r="G80" s="9">
        <f>W02b_homeprice!G75</f>
        <v>0</v>
      </c>
      <c r="H80" s="9">
        <f>W02b_homeprice!H75</f>
        <v>62.5</v>
      </c>
      <c r="I80" s="9">
        <f>W02b_homeprice!I75</f>
        <v>330845</v>
      </c>
      <c r="M80" s="10">
        <f t="shared" si="2"/>
        <v>71.918086849617112</v>
      </c>
      <c r="O80" s="9">
        <f>W02b_homeprice!B75</f>
        <v>70.7</v>
      </c>
      <c r="Q80" s="3">
        <f t="shared" si="3"/>
        <v>-1.2180868496171087</v>
      </c>
    </row>
    <row r="81" spans="2:17" x14ac:dyDescent="0.55000000000000004">
      <c r="B81" s="9">
        <v>1</v>
      </c>
      <c r="C81" s="9">
        <f>W02b_homeprice!C76</f>
        <v>6.5</v>
      </c>
      <c r="D81" s="9">
        <f>W02b_homeprice!D76</f>
        <v>89.1</v>
      </c>
      <c r="E81" s="9">
        <f>W02b_homeprice!E76</f>
        <v>128.19999999999999</v>
      </c>
      <c r="F81" s="9">
        <f>W02b_homeprice!F76</f>
        <v>32</v>
      </c>
      <c r="G81" s="9">
        <f>W02b_homeprice!G76</f>
        <v>0</v>
      </c>
      <c r="H81" s="9">
        <f>W02b_homeprice!H76</f>
        <v>8.6999999999999993</v>
      </c>
      <c r="I81" s="9">
        <f>W02b_homeprice!I76</f>
        <v>347474</v>
      </c>
      <c r="M81" s="10">
        <f t="shared" si="2"/>
        <v>51.806039901627727</v>
      </c>
      <c r="O81" s="9">
        <f>W02b_homeprice!B76</f>
        <v>57.5</v>
      </c>
      <c r="Q81" s="3">
        <f t="shared" si="3"/>
        <v>5.6939600983722727</v>
      </c>
    </row>
    <row r="82" spans="2:17" x14ac:dyDescent="0.55000000000000004">
      <c r="B82" s="9">
        <v>1</v>
      </c>
      <c r="C82" s="9">
        <f>W02b_homeprice!C77</f>
        <v>16.5</v>
      </c>
      <c r="D82" s="9">
        <f>W02b_homeprice!D77</f>
        <v>164.1</v>
      </c>
      <c r="E82" s="9">
        <f>W02b_homeprice!E77</f>
        <v>137.30000000000001</v>
      </c>
      <c r="F82" s="9">
        <f>W02b_homeprice!F77</f>
        <v>6</v>
      </c>
      <c r="G82" s="9">
        <f>W02b_homeprice!G77</f>
        <v>0</v>
      </c>
      <c r="H82" s="9">
        <f>W02b_homeprice!H77</f>
        <v>3</v>
      </c>
      <c r="I82" s="9">
        <f>W02b_homeprice!I77</f>
        <v>181539</v>
      </c>
      <c r="M82" s="10">
        <f t="shared" si="2"/>
        <v>74.170388387493361</v>
      </c>
      <c r="O82" s="9">
        <f>W02b_homeprice!B77</f>
        <v>81.3</v>
      </c>
      <c r="Q82" s="3">
        <f t="shared" si="3"/>
        <v>7.1296116125066362</v>
      </c>
    </row>
    <row r="83" spans="2:17" x14ac:dyDescent="0.55000000000000004">
      <c r="B83" s="9">
        <v>1</v>
      </c>
      <c r="C83" s="9">
        <f>W02b_homeprice!C78</f>
        <v>12.6</v>
      </c>
      <c r="D83" s="9">
        <f>W02b_homeprice!D78</f>
        <v>160.9</v>
      </c>
      <c r="E83" s="9">
        <f>W02b_homeprice!E78</f>
        <v>128.9</v>
      </c>
      <c r="F83" s="9">
        <f>W02b_homeprice!F78</f>
        <v>43.4</v>
      </c>
      <c r="G83" s="9">
        <f>W02b_homeprice!G78</f>
        <v>0</v>
      </c>
      <c r="H83" s="9">
        <f>W02b_homeprice!H78</f>
        <v>15.5</v>
      </c>
      <c r="I83" s="9">
        <f>W02b_homeprice!I78</f>
        <v>339823</v>
      </c>
      <c r="M83" s="10">
        <f t="shared" si="2"/>
        <v>68.922609692997796</v>
      </c>
      <c r="O83" s="9">
        <f>W02b_homeprice!B78</f>
        <v>48.9</v>
      </c>
      <c r="Q83" s="3">
        <f t="shared" si="3"/>
        <v>-20.022609692997797</v>
      </c>
    </row>
    <row r="84" spans="2:17" x14ac:dyDescent="0.55000000000000004">
      <c r="B84" s="9">
        <v>1</v>
      </c>
      <c r="C84" s="9">
        <f>W02b_homeprice!C79</f>
        <v>16.2</v>
      </c>
      <c r="D84" s="9">
        <f>W02b_homeprice!D79</f>
        <v>182.2</v>
      </c>
      <c r="E84" s="9">
        <f>W02b_homeprice!E79</f>
        <v>126.4</v>
      </c>
      <c r="F84" s="9">
        <f>W02b_homeprice!F79</f>
        <v>37</v>
      </c>
      <c r="G84" s="9">
        <f>W02b_homeprice!G79</f>
        <v>0</v>
      </c>
      <c r="H84" s="9">
        <f>W02b_homeprice!H79</f>
        <v>28.9</v>
      </c>
      <c r="I84" s="9">
        <f>W02b_homeprice!I79</f>
        <v>379457</v>
      </c>
      <c r="M84" s="10">
        <f t="shared" si="2"/>
        <v>72.207693552515195</v>
      </c>
      <c r="O84" s="9">
        <f>W02b_homeprice!B79</f>
        <v>44.3</v>
      </c>
      <c r="Q84" s="3">
        <f t="shared" si="3"/>
        <v>-27.907693552515198</v>
      </c>
    </row>
    <row r="85" spans="2:17" x14ac:dyDescent="0.55000000000000004">
      <c r="B85" s="9">
        <v>1</v>
      </c>
      <c r="C85" s="9">
        <f>W02b_homeprice!C80</f>
        <v>11.9</v>
      </c>
      <c r="D85" s="9">
        <f>W02b_homeprice!D80</f>
        <v>140.19999999999999</v>
      </c>
      <c r="E85" s="9">
        <f>W02b_homeprice!E80</f>
        <v>132.69999999999999</v>
      </c>
      <c r="F85" s="9">
        <f>W02b_homeprice!F80</f>
        <v>31.8</v>
      </c>
      <c r="G85" s="9">
        <f>W02b_homeprice!G80</f>
        <v>0</v>
      </c>
      <c r="H85" s="9">
        <f>W02b_homeprice!H80</f>
        <v>18.100000000000001</v>
      </c>
      <c r="I85" s="9">
        <f>W02b_homeprice!I80</f>
        <v>122882</v>
      </c>
      <c r="M85" s="10">
        <f t="shared" si="2"/>
        <v>69.449159744374683</v>
      </c>
      <c r="O85" s="9">
        <f>W02b_homeprice!B80</f>
        <v>73.2</v>
      </c>
      <c r="Q85" s="3">
        <f t="shared" si="3"/>
        <v>3.7508402556253202</v>
      </c>
    </row>
    <row r="86" spans="2:17" x14ac:dyDescent="0.55000000000000004">
      <c r="B86" s="9">
        <v>1</v>
      </c>
      <c r="C86" s="9">
        <f>W02b_homeprice!C81</f>
        <v>6.8</v>
      </c>
      <c r="D86" s="9">
        <f>W02b_homeprice!D81</f>
        <v>27.6</v>
      </c>
      <c r="E86" s="9">
        <f>W02b_homeprice!E81</f>
        <v>128.6</v>
      </c>
      <c r="F86" s="9">
        <f>W02b_homeprice!F81</f>
        <v>23.5</v>
      </c>
      <c r="G86" s="9">
        <f>W02b_homeprice!G81</f>
        <v>0</v>
      </c>
      <c r="H86" s="9">
        <f>W02b_homeprice!H81</f>
        <v>9.6</v>
      </c>
      <c r="I86" s="9">
        <f>W02b_homeprice!I81</f>
        <v>441689</v>
      </c>
      <c r="M86" s="10">
        <f t="shared" si="2"/>
        <v>26.665733610521915</v>
      </c>
      <c r="O86" s="9">
        <f>W02b_homeprice!B81</f>
        <v>7</v>
      </c>
      <c r="Q86" s="3">
        <f t="shared" si="3"/>
        <v>-19.665733610521915</v>
      </c>
    </row>
    <row r="87" spans="2:17" x14ac:dyDescent="0.55000000000000004">
      <c r="B87" s="9">
        <v>1</v>
      </c>
      <c r="C87" s="9">
        <f>W02b_homeprice!C82</f>
        <v>4.7</v>
      </c>
      <c r="D87" s="9">
        <f>W02b_homeprice!D82</f>
        <v>94.8</v>
      </c>
      <c r="E87" s="9">
        <f>W02b_homeprice!E82</f>
        <v>124.1</v>
      </c>
      <c r="F87" s="9">
        <f>W02b_homeprice!F82</f>
        <v>45.6</v>
      </c>
      <c r="G87" s="9">
        <f>W02b_homeprice!G82</f>
        <v>0</v>
      </c>
      <c r="H87" s="9">
        <f>W02b_homeprice!H82</f>
        <v>23.9</v>
      </c>
      <c r="I87" s="9">
        <f>W02b_homeprice!I82</f>
        <v>197053</v>
      </c>
      <c r="M87" s="10">
        <f t="shared" si="2"/>
        <v>56.138254366340576</v>
      </c>
      <c r="O87" s="9">
        <f>W02b_homeprice!B82</f>
        <v>64.599999999999994</v>
      </c>
      <c r="Q87" s="3">
        <f t="shared" si="3"/>
        <v>8.4617456336594188</v>
      </c>
    </row>
    <row r="88" spans="2:17" x14ac:dyDescent="0.55000000000000004">
      <c r="B88" s="9">
        <v>1</v>
      </c>
      <c r="C88" s="9">
        <f>W02b_homeprice!C83</f>
        <v>15.8</v>
      </c>
      <c r="D88" s="9">
        <f>W02b_homeprice!D83</f>
        <v>144.80000000000001</v>
      </c>
      <c r="E88" s="9">
        <f>W02b_homeprice!E83</f>
        <v>141.1</v>
      </c>
      <c r="F88" s="9">
        <f>W02b_homeprice!F83</f>
        <v>26</v>
      </c>
      <c r="G88" s="9">
        <f>W02b_homeprice!G83</f>
        <v>0</v>
      </c>
      <c r="H88" s="9">
        <f>W02b_homeprice!H83</f>
        <v>31.3</v>
      </c>
      <c r="I88" s="9">
        <f>W02b_homeprice!I83</f>
        <v>268448</v>
      </c>
      <c r="M88" s="10">
        <f t="shared" si="2"/>
        <v>78.228966492367647</v>
      </c>
      <c r="O88" s="9">
        <f>W02b_homeprice!B83</f>
        <v>80.3</v>
      </c>
      <c r="Q88" s="3">
        <f t="shared" si="3"/>
        <v>2.0710335076323503</v>
      </c>
    </row>
    <row r="89" spans="2:17" x14ac:dyDescent="0.55000000000000004">
      <c r="B89" s="9">
        <v>1</v>
      </c>
      <c r="C89" s="9">
        <f>W02b_homeprice!C84</f>
        <v>5.5</v>
      </c>
      <c r="D89" s="9">
        <f>W02b_homeprice!D84</f>
        <v>111.2</v>
      </c>
      <c r="E89" s="9">
        <f>W02b_homeprice!E84</f>
        <v>121.9</v>
      </c>
      <c r="F89" s="9">
        <f>W02b_homeprice!F84</f>
        <v>38</v>
      </c>
      <c r="G89" s="9">
        <f>W02b_homeprice!G84</f>
        <v>0</v>
      </c>
      <c r="H89" s="9">
        <f>W02b_homeprice!H84</f>
        <v>19.8</v>
      </c>
      <c r="I89" s="9">
        <f>W02b_homeprice!I84</f>
        <v>279816</v>
      </c>
      <c r="M89" s="10">
        <f t="shared" si="2"/>
        <v>58.78392404636228</v>
      </c>
      <c r="O89" s="9">
        <f>W02b_homeprice!B84</f>
        <v>58.6</v>
      </c>
      <c r="Q89" s="3">
        <f t="shared" si="3"/>
        <v>-0.18392404636227866</v>
      </c>
    </row>
    <row r="90" spans="2:17" x14ac:dyDescent="0.55000000000000004">
      <c r="B90" s="9">
        <v>1</v>
      </c>
      <c r="C90" s="9">
        <f>W02b_homeprice!C85</f>
        <v>10.4</v>
      </c>
      <c r="D90" s="9">
        <f>W02b_homeprice!D85</f>
        <v>66.8</v>
      </c>
      <c r="E90" s="9">
        <f>W02b_homeprice!E85</f>
        <v>130</v>
      </c>
      <c r="F90" s="9">
        <f>W02b_homeprice!F85</f>
        <v>24</v>
      </c>
      <c r="G90" s="9">
        <f>W02b_homeprice!G85</f>
        <v>0</v>
      </c>
      <c r="H90" s="9">
        <f>W02b_homeprice!H85</f>
        <v>2.6</v>
      </c>
      <c r="I90" s="9">
        <f>W02b_homeprice!I85</f>
        <v>398993</v>
      </c>
      <c r="M90" s="10">
        <f t="shared" si="2"/>
        <v>33.940428273640883</v>
      </c>
      <c r="O90" s="9">
        <f>W02b_homeprice!B85</f>
        <v>33</v>
      </c>
      <c r="Q90" s="3">
        <f t="shared" si="3"/>
        <v>-0.94042827364088311</v>
      </c>
    </row>
    <row r="91" spans="2:17" x14ac:dyDescent="0.55000000000000004">
      <c r="B91" s="9">
        <v>1</v>
      </c>
      <c r="C91" s="9">
        <f>W02b_homeprice!C86</f>
        <v>8</v>
      </c>
      <c r="D91" s="9">
        <f>W02b_homeprice!D86</f>
        <v>112.3</v>
      </c>
      <c r="E91" s="9">
        <f>W02b_homeprice!E86</f>
        <v>119.1</v>
      </c>
      <c r="F91" s="9">
        <f>W02b_homeprice!F86</f>
        <v>46</v>
      </c>
      <c r="G91" s="9">
        <f>W02b_homeprice!G86</f>
        <v>0</v>
      </c>
      <c r="H91" s="9">
        <f>W02b_homeprice!H86</f>
        <v>12.9</v>
      </c>
      <c r="I91" s="9">
        <f>W02b_homeprice!I86</f>
        <v>847193</v>
      </c>
      <c r="M91" s="10">
        <f t="shared" si="2"/>
        <v>45.93517643734814</v>
      </c>
      <c r="O91" s="9">
        <f>W02b_homeprice!B86</f>
        <v>49</v>
      </c>
      <c r="Q91" s="3">
        <f t="shared" si="3"/>
        <v>3.0648235626518598</v>
      </c>
    </row>
    <row r="92" spans="2:17" x14ac:dyDescent="0.55000000000000004">
      <c r="B92" s="9">
        <v>1</v>
      </c>
      <c r="C92" s="9">
        <f>W02b_homeprice!C87</f>
        <v>3.3</v>
      </c>
      <c r="D92" s="9">
        <f>W02b_homeprice!D87</f>
        <v>80.3</v>
      </c>
      <c r="E92" s="9">
        <f>W02b_homeprice!E87</f>
        <v>123.4</v>
      </c>
      <c r="F92" s="9">
        <f>W02b_homeprice!F87</f>
        <v>40.799999999999997</v>
      </c>
      <c r="G92" s="9">
        <f>W02b_homeprice!G87</f>
        <v>0</v>
      </c>
      <c r="H92" s="9">
        <f>W02b_homeprice!H87</f>
        <v>17</v>
      </c>
      <c r="I92" s="9">
        <f>W02b_homeprice!I87</f>
        <v>103025</v>
      </c>
      <c r="M92" s="10">
        <f t="shared" si="2"/>
        <v>50.851996700205639</v>
      </c>
      <c r="O92" s="9">
        <f>W02b_homeprice!B87</f>
        <v>74.2</v>
      </c>
      <c r="Q92" s="3">
        <f t="shared" si="3"/>
        <v>23.348003299794364</v>
      </c>
    </row>
    <row r="93" spans="2:17" x14ac:dyDescent="0.55000000000000004">
      <c r="B93" s="9">
        <v>1</v>
      </c>
      <c r="C93" s="9">
        <f>W02b_homeprice!C88</f>
        <v>12.1</v>
      </c>
      <c r="D93" s="9">
        <f>W02b_homeprice!D88</f>
        <v>123.2</v>
      </c>
      <c r="E93" s="9">
        <f>W02b_homeprice!E88</f>
        <v>139.80000000000001</v>
      </c>
      <c r="F93" s="9">
        <f>W02b_homeprice!F88</f>
        <v>55</v>
      </c>
      <c r="G93" s="9">
        <f>W02b_homeprice!G88</f>
        <v>0</v>
      </c>
      <c r="H93" s="9">
        <f>W02b_homeprice!H88</f>
        <v>15.4</v>
      </c>
      <c r="I93" s="9">
        <f>W02b_homeprice!I88</f>
        <v>242033</v>
      </c>
      <c r="M93" s="10">
        <f t="shared" si="2"/>
        <v>64.721973474858373</v>
      </c>
      <c r="O93" s="9">
        <f>W02b_homeprice!B88</f>
        <v>66.3</v>
      </c>
      <c r="Q93" s="3">
        <f t="shared" si="3"/>
        <v>1.5780265251416239</v>
      </c>
    </row>
    <row r="94" spans="2:17" x14ac:dyDescent="0.55000000000000004">
      <c r="B94" s="9">
        <v>1</v>
      </c>
      <c r="C94" s="9">
        <f>W02b_homeprice!C89</f>
        <v>6.5</v>
      </c>
      <c r="D94" s="9">
        <f>W02b_homeprice!D89</f>
        <v>101.2</v>
      </c>
      <c r="E94" s="9">
        <f>W02b_homeprice!E89</f>
        <v>129.80000000000001</v>
      </c>
      <c r="F94" s="9">
        <f>W02b_homeprice!F89</f>
        <v>17</v>
      </c>
      <c r="G94" s="9">
        <f>W02b_homeprice!G89</f>
        <v>0</v>
      </c>
      <c r="H94" s="9">
        <f>W02b_homeprice!H89</f>
        <v>40.9</v>
      </c>
      <c r="I94" s="9">
        <f>W02b_homeprice!I89</f>
        <v>125944</v>
      </c>
      <c r="M94" s="10">
        <f t="shared" si="2"/>
        <v>73.481402406917482</v>
      </c>
      <c r="O94" s="9">
        <f>W02b_homeprice!B89</f>
        <v>90.3</v>
      </c>
      <c r="Q94" s="3">
        <f t="shared" si="3"/>
        <v>16.818597593082515</v>
      </c>
    </row>
    <row r="95" spans="2:17" x14ac:dyDescent="0.55000000000000004">
      <c r="B95" s="9">
        <v>1</v>
      </c>
      <c r="C95" s="9">
        <f>W02b_homeprice!C90</f>
        <v>6.1</v>
      </c>
      <c r="D95" s="9">
        <f>W02b_homeprice!D90</f>
        <v>92.1</v>
      </c>
      <c r="E95" s="9">
        <f>W02b_homeprice!E90</f>
        <v>123.6</v>
      </c>
      <c r="F95" s="9">
        <f>W02b_homeprice!F90</f>
        <v>43</v>
      </c>
      <c r="G95" s="9">
        <f>W02b_homeprice!G90</f>
        <v>0</v>
      </c>
      <c r="H95" s="9">
        <f>W02b_homeprice!H90</f>
        <v>20.7</v>
      </c>
      <c r="I95" s="9">
        <f>W02b_homeprice!I90</f>
        <v>114595</v>
      </c>
      <c r="M95" s="10">
        <f t="shared" si="2"/>
        <v>50.095144716235446</v>
      </c>
      <c r="O95" s="9">
        <f>W02b_homeprice!B90</f>
        <v>46.9</v>
      </c>
      <c r="Q95" s="3">
        <f t="shared" si="3"/>
        <v>-3.1951447162354469</v>
      </c>
    </row>
    <row r="96" spans="2:17" x14ac:dyDescent="0.55000000000000004">
      <c r="B96" s="9">
        <v>1</v>
      </c>
      <c r="C96" s="9">
        <f>W02b_homeprice!C91</f>
        <v>15.7</v>
      </c>
      <c r="D96" s="9">
        <f>W02b_homeprice!D91</f>
        <v>149.6</v>
      </c>
      <c r="E96" s="9">
        <f>W02b_homeprice!E91</f>
        <v>130.9</v>
      </c>
      <c r="F96" s="9">
        <f>W02b_homeprice!F91</f>
        <v>26</v>
      </c>
      <c r="G96" s="9">
        <f>W02b_homeprice!G91</f>
        <v>0</v>
      </c>
      <c r="H96" s="9">
        <f>W02b_homeprice!H91</f>
        <v>43.3</v>
      </c>
      <c r="I96" s="9">
        <f>W02b_homeprice!I91</f>
        <v>124994</v>
      </c>
      <c r="M96" s="10">
        <f t="shared" si="2"/>
        <v>71.904779045329065</v>
      </c>
      <c r="O96" s="9">
        <f>W02b_homeprice!B91</f>
        <v>88.2</v>
      </c>
      <c r="Q96" s="3">
        <f t="shared" si="3"/>
        <v>16.295220954670938</v>
      </c>
    </row>
    <row r="97" spans="2:17" x14ac:dyDescent="0.55000000000000004">
      <c r="B97" s="9">
        <v>1</v>
      </c>
      <c r="C97" s="9">
        <f>W02b_homeprice!C92</f>
        <v>11</v>
      </c>
      <c r="D97" s="9">
        <f>W02b_homeprice!D92</f>
        <v>74.400000000000006</v>
      </c>
      <c r="E97" s="9">
        <f>W02b_homeprice!E92</f>
        <v>131</v>
      </c>
      <c r="F97" s="9">
        <f>W02b_homeprice!F92</f>
        <v>23</v>
      </c>
      <c r="G97" s="9">
        <f>W02b_homeprice!G92</f>
        <v>0</v>
      </c>
      <c r="H97" s="9">
        <f>W02b_homeprice!H92</f>
        <v>9.3000000000000007</v>
      </c>
      <c r="I97" s="9">
        <f>W02b_homeprice!I92</f>
        <v>759325</v>
      </c>
      <c r="M97" s="10">
        <f t="shared" si="2"/>
        <v>40.011716411636556</v>
      </c>
      <c r="O97" s="9">
        <f>W02b_homeprice!B92</f>
        <v>34</v>
      </c>
      <c r="Q97" s="3">
        <f t="shared" si="3"/>
        <v>-6.0117164116365558</v>
      </c>
    </row>
    <row r="98" spans="2:17" x14ac:dyDescent="0.55000000000000004">
      <c r="B98" s="9">
        <v>1</v>
      </c>
      <c r="C98" s="9">
        <f>W02b_homeprice!C93</f>
        <v>3.6</v>
      </c>
      <c r="D98" s="9">
        <f>W02b_homeprice!D93</f>
        <v>96</v>
      </c>
      <c r="E98" s="9">
        <f>W02b_homeprice!E93</f>
        <v>131.5</v>
      </c>
      <c r="F98" s="9">
        <f>W02b_homeprice!F93</f>
        <v>21</v>
      </c>
      <c r="G98" s="9">
        <f>W02b_homeprice!G93</f>
        <v>0</v>
      </c>
      <c r="H98" s="9">
        <f>W02b_homeprice!H93</f>
        <v>18.100000000000001</v>
      </c>
      <c r="I98" s="9">
        <f>W02b_homeprice!I93</f>
        <v>79633</v>
      </c>
      <c r="M98" s="10">
        <f t="shared" si="2"/>
        <v>71.655243169516538</v>
      </c>
      <c r="O98" s="9">
        <f>W02b_homeprice!B93</f>
        <v>90.6</v>
      </c>
      <c r="Q98" s="3">
        <f t="shared" si="3"/>
        <v>18.944756830483456</v>
      </c>
    </row>
    <row r="99" spans="2:17" x14ac:dyDescent="0.55000000000000004">
      <c r="B99" s="9">
        <v>1</v>
      </c>
      <c r="C99" s="9">
        <f>W02b_homeprice!C94</f>
        <v>22.7</v>
      </c>
      <c r="D99" s="9">
        <f>W02b_homeprice!D94</f>
        <v>168.1</v>
      </c>
      <c r="E99" s="9">
        <f>W02b_homeprice!E94</f>
        <v>128.30000000000001</v>
      </c>
      <c r="F99" s="9">
        <f>W02b_homeprice!F94</f>
        <v>24</v>
      </c>
      <c r="G99" s="9">
        <f>W02b_homeprice!G94</f>
        <v>0</v>
      </c>
      <c r="H99" s="9">
        <f>W02b_homeprice!H94</f>
        <v>10.1</v>
      </c>
      <c r="I99" s="9">
        <f>W02b_homeprice!I94</f>
        <v>208858</v>
      </c>
      <c r="M99" s="10">
        <f t="shared" si="2"/>
        <v>47.782319856578539</v>
      </c>
      <c r="O99" s="9">
        <f>W02b_homeprice!B94</f>
        <v>50.5</v>
      </c>
      <c r="Q99" s="3">
        <f t="shared" si="3"/>
        <v>2.717680143421461</v>
      </c>
    </row>
    <row r="100" spans="2:17" x14ac:dyDescent="0.55000000000000004">
      <c r="B100" s="9">
        <v>1</v>
      </c>
      <c r="C100" s="9">
        <f>W02b_homeprice!C95</f>
        <v>9.8000000000000007</v>
      </c>
      <c r="D100" s="9">
        <f>W02b_homeprice!D95</f>
        <v>102.9</v>
      </c>
      <c r="E100" s="9">
        <f>W02b_homeprice!E95</f>
        <v>129.6</v>
      </c>
      <c r="F100" s="9">
        <f>W02b_homeprice!F95</f>
        <v>15</v>
      </c>
      <c r="G100" s="9">
        <f>W02b_homeprice!G95</f>
        <v>0</v>
      </c>
      <c r="H100" s="9">
        <f>W02b_homeprice!H95</f>
        <v>23.3</v>
      </c>
      <c r="I100" s="9">
        <f>W02b_homeprice!I95</f>
        <v>291169</v>
      </c>
      <c r="M100" s="10">
        <f t="shared" si="2"/>
        <v>59.969114904300206</v>
      </c>
      <c r="O100" s="9">
        <f>W02b_homeprice!B95</f>
        <v>47.6</v>
      </c>
      <c r="Q100" s="3">
        <f t="shared" si="3"/>
        <v>-12.369114904300204</v>
      </c>
    </row>
    <row r="101" spans="2:17" x14ac:dyDescent="0.55000000000000004">
      <c r="B101" s="9">
        <v>1</v>
      </c>
      <c r="C101" s="9">
        <f>W02b_homeprice!C96</f>
        <v>12.2</v>
      </c>
      <c r="D101" s="9">
        <f>W02b_homeprice!D96</f>
        <v>88.7</v>
      </c>
      <c r="E101" s="9">
        <f>W02b_homeprice!E96</f>
        <v>128.30000000000001</v>
      </c>
      <c r="F101" s="9">
        <f>W02b_homeprice!F96</f>
        <v>38</v>
      </c>
      <c r="G101" s="9">
        <f>W02b_homeprice!G96</f>
        <v>0</v>
      </c>
      <c r="H101" s="9">
        <f>W02b_homeprice!H96</f>
        <v>3.1</v>
      </c>
      <c r="I101" s="9">
        <f>W02b_homeprice!I96</f>
        <v>663140</v>
      </c>
      <c r="M101" s="10">
        <f t="shared" si="2"/>
        <v>34.455582885431454</v>
      </c>
      <c r="O101" s="9">
        <f>W02b_homeprice!B96</f>
        <v>41</v>
      </c>
      <c r="Q101" s="3">
        <f t="shared" si="3"/>
        <v>6.5444171145685459</v>
      </c>
    </row>
    <row r="102" spans="2:17" x14ac:dyDescent="0.55000000000000004">
      <c r="B102" s="9">
        <v>1</v>
      </c>
      <c r="C102" s="9">
        <f>W02b_homeprice!C97</f>
        <v>16.399999999999999</v>
      </c>
      <c r="D102" s="9">
        <f>W02b_homeprice!D97</f>
        <v>124.8</v>
      </c>
      <c r="E102" s="9">
        <f>W02b_homeprice!E97</f>
        <v>130.19999999999999</v>
      </c>
      <c r="F102" s="9">
        <f>W02b_homeprice!F97</f>
        <v>43</v>
      </c>
      <c r="G102" s="9">
        <f>W02b_homeprice!G97</f>
        <v>0</v>
      </c>
      <c r="H102" s="9">
        <f>W02b_homeprice!H97</f>
        <v>27.8</v>
      </c>
      <c r="I102" s="9">
        <f>W02b_homeprice!I97</f>
        <v>161458</v>
      </c>
      <c r="M102" s="10">
        <f t="shared" si="2"/>
        <v>49.328214260647314</v>
      </c>
      <c r="O102" s="9">
        <f>W02b_homeprice!B97</f>
        <v>42.6</v>
      </c>
      <c r="Q102" s="3">
        <f t="shared" si="3"/>
        <v>-6.728214260647313</v>
      </c>
    </row>
    <row r="103" spans="2:17" x14ac:dyDescent="0.55000000000000004">
      <c r="B103" s="9">
        <v>1</v>
      </c>
      <c r="C103" s="9">
        <f>W02b_homeprice!C98</f>
        <v>9.1999999999999993</v>
      </c>
      <c r="D103" s="9">
        <f>W02b_homeprice!D98</f>
        <v>103.6</v>
      </c>
      <c r="E103" s="9">
        <f>W02b_homeprice!E98</f>
        <v>129</v>
      </c>
      <c r="F103" s="9">
        <f>W02b_homeprice!F98</f>
        <v>41.1</v>
      </c>
      <c r="G103" s="9">
        <f>W02b_homeprice!G98</f>
        <v>0</v>
      </c>
      <c r="H103" s="9">
        <f>W02b_homeprice!H98</f>
        <v>12.9</v>
      </c>
      <c r="I103" s="9">
        <f>W02b_homeprice!I98</f>
        <v>575414</v>
      </c>
      <c r="M103" s="10">
        <f t="shared" si="2"/>
        <v>52.224053893814478</v>
      </c>
      <c r="O103" s="9">
        <f>W02b_homeprice!B98</f>
        <v>61</v>
      </c>
      <c r="Q103" s="3">
        <f t="shared" si="3"/>
        <v>8.775946106185522</v>
      </c>
    </row>
    <row r="104" spans="2:17" x14ac:dyDescent="0.55000000000000004">
      <c r="B104" s="9">
        <v>1</v>
      </c>
      <c r="C104" s="9">
        <f>W02b_homeprice!C99</f>
        <v>18</v>
      </c>
      <c r="D104" s="9">
        <f>W02b_homeprice!D99</f>
        <v>108.4</v>
      </c>
      <c r="E104" s="9">
        <f>W02b_homeprice!E99</f>
        <v>126.1</v>
      </c>
      <c r="F104" s="9">
        <f>W02b_homeprice!F99</f>
        <v>52.5</v>
      </c>
      <c r="G104" s="9">
        <f>W02b_homeprice!G99</f>
        <v>0</v>
      </c>
      <c r="H104" s="9">
        <f>W02b_homeprice!H99</f>
        <v>52.1</v>
      </c>
      <c r="I104" s="9">
        <f>W02b_homeprice!I99</f>
        <v>251501</v>
      </c>
      <c r="M104" s="10">
        <f t="shared" si="2"/>
        <v>39.694028930475888</v>
      </c>
      <c r="O104" s="9">
        <f>W02b_homeprice!B99</f>
        <v>63.2</v>
      </c>
      <c r="Q104" s="3">
        <f t="shared" si="3"/>
        <v>23.505971069524115</v>
      </c>
    </row>
    <row r="105" spans="2:17" x14ac:dyDescent="0.55000000000000004">
      <c r="B105" s="9">
        <v>1</v>
      </c>
      <c r="C105" s="9">
        <f>W02b_homeprice!C100</f>
        <v>6.6</v>
      </c>
      <c r="D105" s="9">
        <f>W02b_homeprice!D100</f>
        <v>136.30000000000001</v>
      </c>
      <c r="E105" s="9">
        <f>W02b_homeprice!E100</f>
        <v>125.9</v>
      </c>
      <c r="F105" s="9">
        <f>W02b_homeprice!F100</f>
        <v>33</v>
      </c>
      <c r="G105" s="9">
        <f>W02b_homeprice!G100</f>
        <v>0</v>
      </c>
      <c r="H105" s="9">
        <f>W02b_homeprice!H100</f>
        <v>18.7</v>
      </c>
      <c r="I105" s="9">
        <f>W02b_homeprice!I100</f>
        <v>237168</v>
      </c>
      <c r="M105" s="10">
        <f t="shared" si="2"/>
        <v>72.676659035244569</v>
      </c>
      <c r="O105" s="9">
        <f>W02b_homeprice!B100</f>
        <v>55</v>
      </c>
      <c r="Q105" s="3">
        <f t="shared" si="3"/>
        <v>-17.676659035244569</v>
      </c>
    </row>
    <row r="106" spans="2:17" x14ac:dyDescent="0.55000000000000004">
      <c r="B106" s="9">
        <v>1</v>
      </c>
      <c r="C106" s="9">
        <f>W02b_homeprice!C101</f>
        <v>5.3</v>
      </c>
      <c r="D106" s="9">
        <f>W02b_homeprice!D101</f>
        <v>87.4</v>
      </c>
      <c r="E106" s="9">
        <f>W02b_homeprice!E101</f>
        <v>131.9</v>
      </c>
      <c r="F106" s="9">
        <f>W02b_homeprice!F101</f>
        <v>30</v>
      </c>
      <c r="G106" s="9">
        <f>W02b_homeprice!G101</f>
        <v>0</v>
      </c>
      <c r="H106" s="9">
        <f>W02b_homeprice!H101</f>
        <v>24</v>
      </c>
      <c r="I106" s="9">
        <f>W02b_homeprice!I101</f>
        <v>519152</v>
      </c>
      <c r="M106" s="10">
        <f t="shared" si="2"/>
        <v>64.785625681858079</v>
      </c>
      <c r="O106" s="9">
        <f>W02b_homeprice!B101</f>
        <v>62.6</v>
      </c>
      <c r="Q106" s="3">
        <f t="shared" si="3"/>
        <v>-2.1856256818580775</v>
      </c>
    </row>
    <row r="107" spans="2:17" x14ac:dyDescent="0.55000000000000004">
      <c r="B107" s="9">
        <v>1</v>
      </c>
      <c r="C107" s="9">
        <f>W02b_homeprice!C102</f>
        <v>4.4000000000000004</v>
      </c>
      <c r="D107" s="9">
        <f>W02b_homeprice!D102</f>
        <v>100.8</v>
      </c>
      <c r="E107" s="9">
        <f>W02b_homeprice!E102</f>
        <v>135</v>
      </c>
      <c r="F107" s="9">
        <f>W02b_homeprice!F102</f>
        <v>25.4</v>
      </c>
      <c r="G107" s="9">
        <f>W02b_homeprice!G102</f>
        <v>0</v>
      </c>
      <c r="H107" s="9">
        <f>W02b_homeprice!H102</f>
        <v>23.3</v>
      </c>
      <c r="I107" s="9">
        <f>W02b_homeprice!I102</f>
        <v>1179394</v>
      </c>
      <c r="M107" s="10">
        <f t="shared" si="2"/>
        <v>78.277541048965574</v>
      </c>
      <c r="O107" s="9">
        <f>W02b_homeprice!B102</f>
        <v>71.099999999999994</v>
      </c>
      <c r="Q107" s="3">
        <f t="shared" si="3"/>
        <v>-7.1775410489655798</v>
      </c>
    </row>
    <row r="108" spans="2:17" x14ac:dyDescent="0.55000000000000004">
      <c r="B108" s="9">
        <v>1</v>
      </c>
      <c r="C108" s="9">
        <f>W02b_homeprice!C103</f>
        <v>7.8</v>
      </c>
      <c r="D108" s="9">
        <f>W02b_homeprice!D103</f>
        <v>72.599999999999994</v>
      </c>
      <c r="E108" s="9">
        <f>W02b_homeprice!E103</f>
        <v>122</v>
      </c>
      <c r="F108" s="9">
        <f>W02b_homeprice!F103</f>
        <v>41</v>
      </c>
      <c r="G108" s="9">
        <f>W02b_homeprice!G103</f>
        <v>0</v>
      </c>
      <c r="H108" s="9">
        <f>W02b_homeprice!H103</f>
        <v>21</v>
      </c>
      <c r="I108" s="9">
        <f>W02b_homeprice!I103</f>
        <v>349472</v>
      </c>
      <c r="M108" s="10">
        <f t="shared" si="2"/>
        <v>35.984702506497143</v>
      </c>
      <c r="O108" s="9">
        <f>W02b_homeprice!B103</f>
        <v>54.3</v>
      </c>
      <c r="Q108" s="3">
        <f t="shared" si="3"/>
        <v>18.315297493502854</v>
      </c>
    </row>
    <row r="109" spans="2:17" x14ac:dyDescent="0.55000000000000004">
      <c r="B109" s="9">
        <v>1</v>
      </c>
      <c r="C109" s="9">
        <f>W02b_homeprice!C104</f>
        <v>14.2</v>
      </c>
      <c r="D109" s="9">
        <f>W02b_homeprice!D104</f>
        <v>179.9</v>
      </c>
      <c r="E109" s="9">
        <f>W02b_homeprice!E104</f>
        <v>126.5</v>
      </c>
      <c r="F109" s="9">
        <f>W02b_homeprice!F104</f>
        <v>51.8</v>
      </c>
      <c r="G109" s="9">
        <f>W02b_homeprice!G104</f>
        <v>0</v>
      </c>
      <c r="H109" s="9">
        <f>W02b_homeprice!H104</f>
        <v>8.4</v>
      </c>
      <c r="I109" s="9">
        <f>W02b_homeprice!I104</f>
        <v>5060493</v>
      </c>
      <c r="M109" s="10">
        <f t="shared" si="2"/>
        <v>71.10545268524632</v>
      </c>
      <c r="O109" s="9">
        <f>W02b_homeprice!B104</f>
        <v>87.1</v>
      </c>
      <c r="Q109" s="3">
        <f t="shared" si="3"/>
        <v>15.994547314753675</v>
      </c>
    </row>
    <row r="110" spans="2:17" x14ac:dyDescent="0.55000000000000004">
      <c r="B110" s="9">
        <v>1</v>
      </c>
      <c r="C110" s="9">
        <f>W02b_homeprice!C105</f>
        <v>1.8</v>
      </c>
      <c r="D110" s="9">
        <f>W02b_homeprice!D105</f>
        <v>80.2</v>
      </c>
      <c r="E110" s="9">
        <f>W02b_homeprice!E105</f>
        <v>125.1</v>
      </c>
      <c r="F110" s="9">
        <f>W02b_homeprice!F105</f>
        <v>32.799999999999997</v>
      </c>
      <c r="G110" s="9">
        <f>W02b_homeprice!G105</f>
        <v>0</v>
      </c>
      <c r="H110" s="9">
        <f>W02b_homeprice!H105</f>
        <v>51.5</v>
      </c>
      <c r="I110" s="9">
        <f>W02b_homeprice!I105</f>
        <v>287123</v>
      </c>
      <c r="M110" s="10">
        <f t="shared" si="2"/>
        <v>70.879366407387764</v>
      </c>
      <c r="O110" s="9">
        <f>W02b_homeprice!B105</f>
        <v>69.7</v>
      </c>
      <c r="Q110" s="3">
        <f t="shared" si="3"/>
        <v>-1.1793664073877608</v>
      </c>
    </row>
    <row r="111" spans="2:17" x14ac:dyDescent="0.55000000000000004">
      <c r="B111" s="9">
        <v>1</v>
      </c>
      <c r="C111" s="9">
        <f>W02b_homeprice!C106</f>
        <v>11</v>
      </c>
      <c r="D111" s="9">
        <f>W02b_homeprice!D106</f>
        <v>134.30000000000001</v>
      </c>
      <c r="E111" s="9">
        <f>W02b_homeprice!E106</f>
        <v>133.4</v>
      </c>
      <c r="F111" s="9">
        <f>W02b_homeprice!F106</f>
        <v>39</v>
      </c>
      <c r="G111" s="9">
        <f>W02b_homeprice!G106</f>
        <v>0</v>
      </c>
      <c r="H111" s="9">
        <f>W02b_homeprice!H106</f>
        <v>24.3</v>
      </c>
      <c r="I111" s="9">
        <f>W02b_homeprice!I106</f>
        <v>359920</v>
      </c>
      <c r="M111" s="10">
        <f t="shared" si="2"/>
        <v>70.97486952356013</v>
      </c>
      <c r="O111" s="9">
        <f>W02b_homeprice!B106</f>
        <v>59.4</v>
      </c>
      <c r="Q111" s="3">
        <f t="shared" si="3"/>
        <v>-11.574869523560132</v>
      </c>
    </row>
    <row r="112" spans="2:17" x14ac:dyDescent="0.55000000000000004">
      <c r="B112" s="9">
        <v>1</v>
      </c>
      <c r="C112" s="9">
        <f>W02b_homeprice!C107</f>
        <v>13.6</v>
      </c>
      <c r="D112" s="9">
        <f>W02b_homeprice!D107</f>
        <v>104.8</v>
      </c>
      <c r="E112" s="9">
        <f>W02b_homeprice!E107</f>
        <v>132</v>
      </c>
      <c r="F112" s="9">
        <f>W02b_homeprice!F107</f>
        <v>27</v>
      </c>
      <c r="G112" s="9">
        <f>W02b_homeprice!G107</f>
        <v>0</v>
      </c>
      <c r="H112" s="9">
        <f>W02b_homeprice!H107</f>
        <v>1.4</v>
      </c>
      <c r="I112" s="9">
        <f>W02b_homeprice!I107</f>
        <v>1597557</v>
      </c>
      <c r="M112" s="10">
        <f t="shared" si="2"/>
        <v>45.350209536693384</v>
      </c>
      <c r="O112" s="9">
        <f>W02b_homeprice!B107</f>
        <v>39.4</v>
      </c>
      <c r="Q112" s="3">
        <f t="shared" si="3"/>
        <v>-5.9502095366933858</v>
      </c>
    </row>
    <row r="113" spans="2:17" x14ac:dyDescent="0.55000000000000004">
      <c r="B113" s="9">
        <v>1</v>
      </c>
      <c r="C113" s="9">
        <f>W02b_homeprice!C108</f>
        <v>11.9</v>
      </c>
      <c r="D113" s="9">
        <f>W02b_homeprice!D108</f>
        <v>131.80000000000001</v>
      </c>
      <c r="E113" s="9">
        <f>W02b_homeprice!E108</f>
        <v>143.4</v>
      </c>
      <c r="F113" s="9">
        <f>W02b_homeprice!F108</f>
        <v>23</v>
      </c>
      <c r="G113" s="9">
        <f>W02b_homeprice!G108</f>
        <v>0</v>
      </c>
      <c r="H113" s="9">
        <f>W02b_homeprice!H108</f>
        <v>3.6</v>
      </c>
      <c r="I113" s="9">
        <f>W02b_homeprice!I108</f>
        <v>137863</v>
      </c>
      <c r="M113" s="10">
        <f t="shared" si="2"/>
        <v>75.86727382823176</v>
      </c>
      <c r="O113" s="9">
        <f>W02b_homeprice!B108</f>
        <v>56.9</v>
      </c>
      <c r="Q113" s="3">
        <f t="shared" si="3"/>
        <v>-18.967273828231761</v>
      </c>
    </row>
    <row r="114" spans="2:17" x14ac:dyDescent="0.55000000000000004">
      <c r="B114" s="9">
        <v>1</v>
      </c>
      <c r="C114" s="9">
        <f>W02b_homeprice!C109</f>
        <v>9.6999999999999993</v>
      </c>
      <c r="D114" s="9">
        <f>W02b_homeprice!D109</f>
        <v>109.7</v>
      </c>
      <c r="E114" s="9">
        <f>W02b_homeprice!E109</f>
        <v>130.9</v>
      </c>
      <c r="F114" s="9">
        <f>W02b_homeprice!F109</f>
        <v>47.6</v>
      </c>
      <c r="G114" s="9">
        <f>W02b_homeprice!G109</f>
        <v>0</v>
      </c>
      <c r="H114" s="9">
        <f>W02b_homeprice!H109</f>
        <v>11.3</v>
      </c>
      <c r="I114" s="9">
        <f>W02b_homeprice!I109</f>
        <v>507668</v>
      </c>
      <c r="M114" s="10">
        <f t="shared" si="2"/>
        <v>54.037228665804534</v>
      </c>
      <c r="O114" s="9">
        <f>W02b_homeprice!B109</f>
        <v>54.5</v>
      </c>
      <c r="Q114" s="3">
        <f t="shared" si="3"/>
        <v>0.46277133419546601</v>
      </c>
    </row>
    <row r="115" spans="2:17" x14ac:dyDescent="0.55000000000000004">
      <c r="B115" s="9">
        <v>1</v>
      </c>
      <c r="C115" s="9">
        <f>W02b_homeprice!C110</f>
        <v>10.3</v>
      </c>
      <c r="D115" s="9">
        <f>W02b_homeprice!D110</f>
        <v>100.9</v>
      </c>
      <c r="E115" s="9">
        <f>W02b_homeprice!E110</f>
        <v>127.7</v>
      </c>
      <c r="F115" s="9">
        <f>W02b_homeprice!F110</f>
        <v>40</v>
      </c>
      <c r="G115" s="9">
        <f>W02b_homeprice!G110</f>
        <v>0</v>
      </c>
      <c r="H115" s="9">
        <f>W02b_homeprice!H110</f>
        <v>9.1</v>
      </c>
      <c r="I115" s="9">
        <f>W02b_homeprice!I110</f>
        <v>109521</v>
      </c>
      <c r="M115" s="10">
        <f t="shared" si="2"/>
        <v>44.991164144582299</v>
      </c>
      <c r="O115" s="9">
        <f>W02b_homeprice!B110</f>
        <v>33.299999999999997</v>
      </c>
      <c r="Q115" s="3">
        <f t="shared" si="3"/>
        <v>-11.691164144582302</v>
      </c>
    </row>
    <row r="116" spans="2:17" x14ac:dyDescent="0.55000000000000004">
      <c r="B116" s="9">
        <v>1</v>
      </c>
      <c r="C116" s="9">
        <f>W02b_homeprice!C111</f>
        <v>16.899999999999999</v>
      </c>
      <c r="D116" s="9">
        <f>W02b_homeprice!D111</f>
        <v>134.69999999999999</v>
      </c>
      <c r="E116" s="9">
        <f>W02b_homeprice!E111</f>
        <v>131.1</v>
      </c>
      <c r="F116" s="9">
        <f>W02b_homeprice!F111</f>
        <v>54</v>
      </c>
      <c r="G116" s="9">
        <f>W02b_homeprice!G111</f>
        <v>1</v>
      </c>
      <c r="H116" s="9">
        <f>W02b_homeprice!H111</f>
        <v>47.3</v>
      </c>
      <c r="I116" s="9">
        <f>W02b_homeprice!I111</f>
        <v>1193042</v>
      </c>
      <c r="M116" s="10">
        <f t="shared" si="2"/>
        <v>74.551637928562727</v>
      </c>
      <c r="O116" s="9">
        <f>W02b_homeprice!B111</f>
        <v>71.400000000000006</v>
      </c>
      <c r="Q116" s="3">
        <f t="shared" si="3"/>
        <v>-3.151637928562721</v>
      </c>
    </row>
    <row r="117" spans="2:17" x14ac:dyDescent="0.55000000000000004">
      <c r="B117" s="9">
        <v>1</v>
      </c>
      <c r="C117" s="9">
        <f>W02b_homeprice!C112</f>
        <v>7.2</v>
      </c>
      <c r="D117" s="9">
        <f>W02b_homeprice!D112</f>
        <v>58.4</v>
      </c>
      <c r="E117" s="9">
        <f>W02b_homeprice!E112</f>
        <v>127.9</v>
      </c>
      <c r="F117" s="9">
        <f>W02b_homeprice!F112</f>
        <v>19</v>
      </c>
      <c r="G117" s="9">
        <f>W02b_homeprice!G112</f>
        <v>0</v>
      </c>
      <c r="H117" s="9">
        <f>W02b_homeprice!H112</f>
        <v>4.8</v>
      </c>
      <c r="I117" s="9">
        <f>W02b_homeprice!I112</f>
        <v>154268</v>
      </c>
      <c r="M117" s="10">
        <f t="shared" si="2"/>
        <v>37.247576300703869</v>
      </c>
      <c r="O117" s="9">
        <f>W02b_homeprice!B112</f>
        <v>41.9</v>
      </c>
      <c r="Q117" s="3">
        <f t="shared" si="3"/>
        <v>4.6524236992961292</v>
      </c>
    </row>
    <row r="118" spans="2:17" x14ac:dyDescent="0.55000000000000004">
      <c r="B118" s="9">
        <v>1</v>
      </c>
      <c r="C118" s="9">
        <f>W02b_homeprice!C113</f>
        <v>8.3000000000000007</v>
      </c>
      <c r="D118" s="9">
        <f>W02b_homeprice!D113</f>
        <v>109.3</v>
      </c>
      <c r="E118" s="9">
        <f>W02b_homeprice!E113</f>
        <v>126.2</v>
      </c>
      <c r="F118" s="9">
        <f>W02b_homeprice!F113</f>
        <v>33.200000000000003</v>
      </c>
      <c r="G118" s="9">
        <f>W02b_homeprice!G113</f>
        <v>0</v>
      </c>
      <c r="H118" s="9">
        <f>W02b_homeprice!H113</f>
        <v>55.3</v>
      </c>
      <c r="I118" s="9">
        <f>W02b_homeprice!I113</f>
        <v>186040</v>
      </c>
      <c r="M118" s="10">
        <f t="shared" si="2"/>
        <v>69.805394168725627</v>
      </c>
      <c r="O118" s="9">
        <f>W02b_homeprice!B113</f>
        <v>72.2</v>
      </c>
      <c r="Q118" s="3">
        <f t="shared" si="3"/>
        <v>2.3946058312743759</v>
      </c>
    </row>
    <row r="119" spans="2:17" x14ac:dyDescent="0.55000000000000004">
      <c r="B119" s="9">
        <v>1</v>
      </c>
      <c r="C119" s="9">
        <f>W02b_homeprice!C114</f>
        <v>4</v>
      </c>
      <c r="D119" s="9">
        <f>W02b_homeprice!D114</f>
        <v>102.3</v>
      </c>
      <c r="E119" s="9">
        <f>W02b_homeprice!E114</f>
        <v>124.9</v>
      </c>
      <c r="F119" s="9">
        <f>W02b_homeprice!F114</f>
        <v>35</v>
      </c>
      <c r="G119" s="9">
        <f>W02b_homeprice!G114</f>
        <v>0</v>
      </c>
      <c r="H119" s="9">
        <f>W02b_homeprice!H114</f>
        <v>5.2</v>
      </c>
      <c r="I119" s="9">
        <f>W02b_homeprice!I114</f>
        <v>162037</v>
      </c>
      <c r="M119" s="10">
        <f t="shared" si="2"/>
        <v>57.719484665246377</v>
      </c>
      <c r="O119" s="9">
        <f>W02b_homeprice!B114</f>
        <v>62</v>
      </c>
      <c r="Q119" s="3">
        <f t="shared" si="3"/>
        <v>4.2805153347536233</v>
      </c>
    </row>
    <row r="120" spans="2:17" x14ac:dyDescent="0.55000000000000004">
      <c r="B120" s="9">
        <v>1</v>
      </c>
      <c r="C120" s="9">
        <f>W02b_homeprice!C115</f>
        <v>4.8</v>
      </c>
      <c r="D120" s="9">
        <f>W02b_homeprice!D115</f>
        <v>67.3</v>
      </c>
      <c r="E120" s="9">
        <f>W02b_homeprice!E115</f>
        <v>134.4</v>
      </c>
      <c r="F120" s="9">
        <f>W02b_homeprice!F115</f>
        <v>24</v>
      </c>
      <c r="G120" s="9">
        <f>W02b_homeprice!G115</f>
        <v>0</v>
      </c>
      <c r="H120" s="9">
        <f>W02b_homeprice!H115</f>
        <v>9.9</v>
      </c>
      <c r="I120" s="9">
        <f>W02b_homeprice!I115</f>
        <v>320856</v>
      </c>
      <c r="M120" s="10">
        <f t="shared" si="2"/>
        <v>56.349549865481229</v>
      </c>
      <c r="O120" s="9">
        <f>W02b_homeprice!B115</f>
        <v>46.2</v>
      </c>
      <c r="Q120" s="3">
        <f t="shared" si="3"/>
        <v>-10.149549865481227</v>
      </c>
    </row>
    <row r="121" spans="2:17" x14ac:dyDescent="0.55000000000000004">
      <c r="B121" s="9">
        <v>1</v>
      </c>
      <c r="C121" s="9">
        <f>W02b_homeprice!C116</f>
        <v>10.199999999999999</v>
      </c>
      <c r="D121" s="9">
        <f>W02b_homeprice!D116</f>
        <v>107.3</v>
      </c>
      <c r="E121" s="9">
        <f>W02b_homeprice!E116</f>
        <v>134.1</v>
      </c>
      <c r="F121" s="9">
        <f>W02b_homeprice!F116</f>
        <v>30</v>
      </c>
      <c r="G121" s="9">
        <f>W02b_homeprice!G116</f>
        <v>0</v>
      </c>
      <c r="H121" s="9">
        <f>W02b_homeprice!H116</f>
        <v>5.8</v>
      </c>
      <c r="I121" s="9">
        <f>W02b_homeprice!I116</f>
        <v>1900454</v>
      </c>
      <c r="M121" s="10">
        <f t="shared" si="2"/>
        <v>58.952508008805808</v>
      </c>
      <c r="O121" s="9">
        <f>W02b_homeprice!B116</f>
        <v>58.3</v>
      </c>
      <c r="Q121" s="3">
        <f t="shared" si="3"/>
        <v>-0.65250800880581039</v>
      </c>
    </row>
    <row r="122" spans="2:17" x14ac:dyDescent="0.55000000000000004">
      <c r="B122" s="9">
        <v>1</v>
      </c>
      <c r="C122" s="9">
        <f>W02b_homeprice!C117</f>
        <v>12.7</v>
      </c>
      <c r="D122" s="9">
        <f>W02b_homeprice!D117</f>
        <v>154.1</v>
      </c>
      <c r="E122" s="9">
        <f>W02b_homeprice!E117</f>
        <v>125</v>
      </c>
      <c r="F122" s="9">
        <f>W02b_homeprice!F117</f>
        <v>32.799999999999997</v>
      </c>
      <c r="G122" s="9">
        <f>W02b_homeprice!G117</f>
        <v>0</v>
      </c>
      <c r="H122" s="9">
        <f>W02b_homeprice!H117</f>
        <v>12.3</v>
      </c>
      <c r="I122" s="9">
        <f>W02b_homeprice!I117</f>
        <v>209043</v>
      </c>
      <c r="M122" s="10">
        <f t="shared" si="2"/>
        <v>61.700513646246804</v>
      </c>
      <c r="O122" s="9">
        <f>W02b_homeprice!B117</f>
        <v>57.6</v>
      </c>
      <c r="Q122" s="3">
        <f t="shared" si="3"/>
        <v>-4.100513646246803</v>
      </c>
    </row>
    <row r="123" spans="2:17" x14ac:dyDescent="0.55000000000000004">
      <c r="B123" s="9">
        <v>1</v>
      </c>
      <c r="C123" s="9">
        <f>W02b_homeprice!C118</f>
        <v>12.1</v>
      </c>
      <c r="D123" s="9">
        <f>W02b_homeprice!D118</f>
        <v>189.9</v>
      </c>
      <c r="E123" s="9">
        <f>W02b_homeprice!E118</f>
        <v>128.19999999999999</v>
      </c>
      <c r="F123" s="9">
        <f>W02b_homeprice!F118</f>
        <v>46.8</v>
      </c>
      <c r="G123" s="9">
        <f>W02b_homeprice!G118</f>
        <v>0</v>
      </c>
      <c r="H123" s="9">
        <f>W02b_homeprice!H118</f>
        <v>3.3</v>
      </c>
      <c r="I123" s="9">
        <f>W02b_homeprice!I118</f>
        <v>342865</v>
      </c>
      <c r="M123" s="10">
        <f t="shared" si="2"/>
        <v>77.026828622531895</v>
      </c>
      <c r="O123" s="9">
        <f>W02b_homeprice!B118</f>
        <v>47.9</v>
      </c>
      <c r="Q123" s="3">
        <f t="shared" si="3"/>
        <v>-29.126828622531896</v>
      </c>
    </row>
    <row r="124" spans="2:17" x14ac:dyDescent="0.55000000000000004">
      <c r="B124" s="9">
        <v>1</v>
      </c>
      <c r="C124" s="9">
        <f>W02b_homeprice!C119</f>
        <v>10.6</v>
      </c>
      <c r="D124" s="9">
        <f>W02b_homeprice!D119</f>
        <v>103.1</v>
      </c>
      <c r="E124" s="9">
        <f>W02b_homeprice!E119</f>
        <v>131</v>
      </c>
      <c r="F124" s="9">
        <f>W02b_homeprice!F119</f>
        <v>39.200000000000003</v>
      </c>
      <c r="G124" s="9">
        <f>W02b_homeprice!G119</f>
        <v>0</v>
      </c>
      <c r="H124" s="9">
        <f>W02b_homeprice!H119</f>
        <v>38.5</v>
      </c>
      <c r="I124" s="9">
        <f>W02b_homeprice!I119</f>
        <v>637492</v>
      </c>
      <c r="M124" s="10">
        <f t="shared" si="2"/>
        <v>60.554464920695914</v>
      </c>
      <c r="O124" s="9">
        <f>W02b_homeprice!B119</f>
        <v>67.400000000000006</v>
      </c>
      <c r="Q124" s="3">
        <f t="shared" si="3"/>
        <v>6.8455350793040921</v>
      </c>
    </row>
    <row r="125" spans="2:17" x14ac:dyDescent="0.55000000000000004">
      <c r="B125" s="9">
        <v>1</v>
      </c>
      <c r="C125" s="9">
        <f>W02b_homeprice!C120</f>
        <v>6.3</v>
      </c>
      <c r="D125" s="9">
        <f>W02b_homeprice!D120</f>
        <v>38.4</v>
      </c>
      <c r="E125" s="9">
        <f>W02b_homeprice!E120</f>
        <v>126.7</v>
      </c>
      <c r="F125" s="9">
        <f>W02b_homeprice!F120</f>
        <v>26.1</v>
      </c>
      <c r="G125" s="9">
        <f>W02b_homeprice!G120</f>
        <v>0</v>
      </c>
      <c r="H125" s="9">
        <f>W02b_homeprice!H120</f>
        <v>1.6</v>
      </c>
      <c r="I125" s="9">
        <f>W02b_homeprice!I120</f>
        <v>101049</v>
      </c>
      <c r="M125" s="10">
        <f t="shared" si="2"/>
        <v>26.5380884862399</v>
      </c>
      <c r="O125" s="9">
        <f>W02b_homeprice!B120</f>
        <v>22.7</v>
      </c>
      <c r="Q125" s="3">
        <f t="shared" si="3"/>
        <v>-3.8380884862399007</v>
      </c>
    </row>
    <row r="126" spans="2:17" x14ac:dyDescent="0.55000000000000004">
      <c r="B126" s="9">
        <v>1</v>
      </c>
      <c r="C126" s="9">
        <f>W02b_homeprice!C121</f>
        <v>7.8</v>
      </c>
      <c r="D126" s="9">
        <f>W02b_homeprice!D121</f>
        <v>101.2</v>
      </c>
      <c r="E126" s="9">
        <f>W02b_homeprice!E121</f>
        <v>134.69999999999999</v>
      </c>
      <c r="F126" s="9">
        <f>W02b_homeprice!F121</f>
        <v>15</v>
      </c>
      <c r="G126" s="9">
        <f>W02b_homeprice!G121</f>
        <v>0</v>
      </c>
      <c r="H126" s="9">
        <f>W02b_homeprice!H121</f>
        <v>35.799999999999997</v>
      </c>
      <c r="I126" s="9">
        <f>W02b_homeprice!I121</f>
        <v>128780</v>
      </c>
      <c r="M126" s="10">
        <f t="shared" si="2"/>
        <v>74.95113179737244</v>
      </c>
      <c r="O126" s="9">
        <f>W02b_homeprice!B121</f>
        <v>82.9</v>
      </c>
      <c r="Q126" s="3">
        <f t="shared" si="3"/>
        <v>7.9488682026275654</v>
      </c>
    </row>
    <row r="127" spans="2:17" x14ac:dyDescent="0.55000000000000004">
      <c r="B127" s="9">
        <v>1</v>
      </c>
      <c r="C127" s="9">
        <f>W02b_homeprice!C122</f>
        <v>12</v>
      </c>
      <c r="D127" s="9">
        <f>W02b_homeprice!D122</f>
        <v>93.3</v>
      </c>
      <c r="E127" s="9">
        <f>W02b_homeprice!E122</f>
        <v>136.4</v>
      </c>
      <c r="F127" s="9">
        <f>W02b_homeprice!F122</f>
        <v>23</v>
      </c>
      <c r="G127" s="9">
        <f>W02b_homeprice!G122</f>
        <v>0</v>
      </c>
      <c r="H127" s="9">
        <f>W02b_homeprice!H122</f>
        <v>26</v>
      </c>
      <c r="I127" s="9">
        <f>W02b_homeprice!I122</f>
        <v>183621</v>
      </c>
      <c r="M127" s="10">
        <f t="shared" si="2"/>
        <v>57.902799033926613</v>
      </c>
      <c r="O127" s="9">
        <f>W02b_homeprice!B122</f>
        <v>29.4</v>
      </c>
      <c r="Q127" s="3">
        <f t="shared" si="3"/>
        <v>-28.502799033926614</v>
      </c>
    </row>
    <row r="128" spans="2:17" x14ac:dyDescent="0.55000000000000004">
      <c r="B128" s="9">
        <v>1</v>
      </c>
      <c r="C128" s="9">
        <f>W02b_homeprice!C123</f>
        <v>8.8000000000000007</v>
      </c>
      <c r="D128" s="9">
        <f>W02b_homeprice!D123</f>
        <v>177.9</v>
      </c>
      <c r="E128" s="9">
        <f>W02b_homeprice!E123</f>
        <v>126.8</v>
      </c>
      <c r="F128" s="9">
        <f>W02b_homeprice!F123</f>
        <v>53</v>
      </c>
      <c r="G128" s="9">
        <f>W02b_homeprice!G123</f>
        <v>0</v>
      </c>
      <c r="H128" s="9">
        <f>W02b_homeprice!H123</f>
        <v>2</v>
      </c>
      <c r="I128" s="9">
        <f>W02b_homeprice!I123</f>
        <v>246192</v>
      </c>
      <c r="M128" s="10">
        <f t="shared" si="2"/>
        <v>76.468814252746498</v>
      </c>
      <c r="O128" s="9">
        <f>W02b_homeprice!B123</f>
        <v>87.5</v>
      </c>
      <c r="Q128" s="3">
        <f t="shared" si="3"/>
        <v>11.031185747253502</v>
      </c>
    </row>
    <row r="129" spans="2:17" x14ac:dyDescent="0.55000000000000004">
      <c r="B129" s="9">
        <v>1</v>
      </c>
      <c r="C129" s="9">
        <f>W02b_homeprice!C124</f>
        <v>10.8</v>
      </c>
      <c r="D129" s="9">
        <f>W02b_homeprice!D124</f>
        <v>100.5</v>
      </c>
      <c r="E129" s="9">
        <f>W02b_homeprice!E124</f>
        <v>124.5</v>
      </c>
      <c r="F129" s="9">
        <f>W02b_homeprice!F124</f>
        <v>51.3</v>
      </c>
      <c r="G129" s="9">
        <f>W02b_homeprice!G124</f>
        <v>0</v>
      </c>
      <c r="H129" s="9">
        <f>W02b_homeprice!H124</f>
        <v>48.9</v>
      </c>
      <c r="I129" s="9">
        <f>W02b_homeprice!I124</f>
        <v>194552</v>
      </c>
      <c r="M129" s="10">
        <f t="shared" si="2"/>
        <v>51.449380444359804</v>
      </c>
      <c r="O129" s="9">
        <f>W02b_homeprice!B124</f>
        <v>79.2</v>
      </c>
      <c r="Q129" s="3">
        <f t="shared" si="3"/>
        <v>27.750619555640199</v>
      </c>
    </row>
    <row r="130" spans="2:17" x14ac:dyDescent="0.55000000000000004">
      <c r="B130" s="9">
        <v>1</v>
      </c>
      <c r="C130" s="9">
        <f>W02b_homeprice!C125</f>
        <v>15.8</v>
      </c>
      <c r="D130" s="9">
        <f>W02b_homeprice!D125</f>
        <v>133.30000000000001</v>
      </c>
      <c r="E130" s="9">
        <f>W02b_homeprice!E125</f>
        <v>123.9</v>
      </c>
      <c r="F130" s="9">
        <f>W02b_homeprice!F125</f>
        <v>61</v>
      </c>
      <c r="G130" s="9">
        <f>W02b_homeprice!G125</f>
        <v>0</v>
      </c>
      <c r="H130" s="9">
        <f>W02b_homeprice!H125</f>
        <v>32.200000000000003</v>
      </c>
      <c r="I130" s="9">
        <f>W02b_homeprice!I125</f>
        <v>513058</v>
      </c>
      <c r="M130" s="10">
        <f t="shared" si="2"/>
        <v>44.886567601750443</v>
      </c>
      <c r="O130" s="9">
        <f>W02b_homeprice!B125</f>
        <v>41.1</v>
      </c>
      <c r="Q130" s="3">
        <f t="shared" si="3"/>
        <v>-3.7865676017504413</v>
      </c>
    </row>
    <row r="131" spans="2:17" x14ac:dyDescent="0.55000000000000004">
      <c r="B131" s="9">
        <v>1</v>
      </c>
      <c r="C131" s="9">
        <f>W02b_homeprice!C126</f>
        <v>6</v>
      </c>
      <c r="D131" s="9">
        <f>W02b_homeprice!D126</f>
        <v>92.2</v>
      </c>
      <c r="E131" s="9">
        <f>W02b_homeprice!E126</f>
        <v>125</v>
      </c>
      <c r="F131" s="9">
        <f>W02b_homeprice!F126</f>
        <v>30</v>
      </c>
      <c r="G131" s="9">
        <f>W02b_homeprice!G126</f>
        <v>0</v>
      </c>
      <c r="H131" s="9">
        <f>W02b_homeprice!H126</f>
        <v>11.9</v>
      </c>
      <c r="I131" s="9">
        <f>W02b_homeprice!I126</f>
        <v>485119</v>
      </c>
      <c r="M131" s="10">
        <f t="shared" si="2"/>
        <v>52.121650120122872</v>
      </c>
      <c r="O131" s="9">
        <f>W02b_homeprice!B126</f>
        <v>65</v>
      </c>
      <c r="Q131" s="3">
        <f t="shared" si="3"/>
        <v>12.878349879877128</v>
      </c>
    </row>
    <row r="132" spans="2:17" x14ac:dyDescent="0.55000000000000004">
      <c r="B132" s="9">
        <v>1</v>
      </c>
      <c r="C132" s="9">
        <f>W02b_homeprice!C127</f>
        <v>5.6</v>
      </c>
      <c r="D132" s="9">
        <f>W02b_homeprice!D127</f>
        <v>63.1</v>
      </c>
      <c r="E132" s="9">
        <f>W02b_homeprice!E127</f>
        <v>136.19999999999999</v>
      </c>
      <c r="F132" s="9">
        <f>W02b_homeprice!F127</f>
        <v>22</v>
      </c>
      <c r="G132" s="9">
        <f>W02b_homeprice!G127</f>
        <v>0</v>
      </c>
      <c r="H132" s="9">
        <f>W02b_homeprice!H127</f>
        <v>6.9</v>
      </c>
      <c r="I132" s="9">
        <f>W02b_homeprice!I127</f>
        <v>458376</v>
      </c>
      <c r="M132" s="10">
        <f t="shared" si="2"/>
        <v>54.236352124867246</v>
      </c>
      <c r="O132" s="9">
        <f>W02b_homeprice!B127</f>
        <v>25.3</v>
      </c>
      <c r="Q132" s="3">
        <f t="shared" si="3"/>
        <v>-28.936352124867245</v>
      </c>
    </row>
    <row r="133" spans="2:17" x14ac:dyDescent="0.55000000000000004">
      <c r="B133" s="9">
        <v>1</v>
      </c>
      <c r="C133" s="9">
        <f>W02b_homeprice!C128</f>
        <v>28.7</v>
      </c>
      <c r="D133" s="9">
        <f>W02b_homeprice!D128</f>
        <v>179.4</v>
      </c>
      <c r="E133" s="9">
        <f>W02b_homeprice!E128</f>
        <v>125.7</v>
      </c>
      <c r="F133" s="9">
        <f>W02b_homeprice!F128</f>
        <v>45</v>
      </c>
      <c r="G133" s="9">
        <f>W02b_homeprice!G128</f>
        <v>0</v>
      </c>
      <c r="H133" s="9">
        <f>W02b_homeprice!H128</f>
        <v>32.1</v>
      </c>
      <c r="I133" s="9">
        <f>W02b_homeprice!I128</f>
        <v>1584166</v>
      </c>
      <c r="M133" s="10">
        <f t="shared" si="2"/>
        <v>39.300246862226167</v>
      </c>
      <c r="O133" s="9">
        <f>W02b_homeprice!B128</f>
        <v>1.3</v>
      </c>
      <c r="Q133" s="3">
        <f t="shared" si="3"/>
        <v>-38.00024686222617</v>
      </c>
    </row>
    <row r="134" spans="2:17" x14ac:dyDescent="0.55000000000000004">
      <c r="B134" s="9">
        <v>1</v>
      </c>
      <c r="C134" s="9">
        <f>W02b_homeprice!C129</f>
        <v>13.3</v>
      </c>
      <c r="D134" s="9">
        <f>W02b_homeprice!D129</f>
        <v>121.4</v>
      </c>
      <c r="E134" s="9">
        <f>W02b_homeprice!E129</f>
        <v>145.80000000000001</v>
      </c>
      <c r="F134" s="9">
        <f>W02b_homeprice!F129</f>
        <v>29.8</v>
      </c>
      <c r="G134" s="9">
        <f>W02b_homeprice!G129</f>
        <v>0</v>
      </c>
      <c r="H134" s="9">
        <f>W02b_homeprice!H129</f>
        <v>5.5</v>
      </c>
      <c r="I134" s="9">
        <f>W02b_homeprice!I129</f>
        <v>103570</v>
      </c>
      <c r="M134" s="10">
        <f t="shared" si="2"/>
        <v>69.990550912582506</v>
      </c>
      <c r="O134" s="9">
        <f>W02b_homeprice!B129</f>
        <v>70.3</v>
      </c>
      <c r="Q134" s="3">
        <f t="shared" si="3"/>
        <v>0.30944908741749089</v>
      </c>
    </row>
    <row r="135" spans="2:17" x14ac:dyDescent="0.55000000000000004">
      <c r="B135" s="9">
        <v>1</v>
      </c>
      <c r="C135" s="9">
        <f>W02b_homeprice!C130</f>
        <v>14.8</v>
      </c>
      <c r="D135" s="9">
        <f>W02b_homeprice!D130</f>
        <v>103.8</v>
      </c>
      <c r="E135" s="9">
        <f>W02b_homeprice!E130</f>
        <v>134.1</v>
      </c>
      <c r="F135" s="9">
        <f>W02b_homeprice!F130</f>
        <v>32</v>
      </c>
      <c r="G135" s="9">
        <f>W02b_homeprice!G130</f>
        <v>0</v>
      </c>
      <c r="H135" s="9">
        <f>W02b_homeprice!H130</f>
        <v>5.9</v>
      </c>
      <c r="I135" s="9">
        <f>W02b_homeprice!I130</f>
        <v>424953</v>
      </c>
      <c r="M135" s="10">
        <f t="shared" si="2"/>
        <v>43.798661279814013</v>
      </c>
      <c r="O135" s="9">
        <f>W02b_homeprice!B130</f>
        <v>68.400000000000006</v>
      </c>
      <c r="Q135" s="3">
        <f t="shared" si="3"/>
        <v>24.601338720185993</v>
      </c>
    </row>
    <row r="136" spans="2:17" x14ac:dyDescent="0.55000000000000004">
      <c r="B136" s="9">
        <v>1</v>
      </c>
      <c r="C136" s="9">
        <f>W02b_homeprice!C131</f>
        <v>5.2</v>
      </c>
      <c r="D136" s="9">
        <f>W02b_homeprice!D131</f>
        <v>56.2</v>
      </c>
      <c r="E136" s="9">
        <f>W02b_homeprice!E131</f>
        <v>126.5</v>
      </c>
      <c r="F136" s="9">
        <f>W02b_homeprice!F131</f>
        <v>28</v>
      </c>
      <c r="G136" s="9">
        <f>W02b_homeprice!G131</f>
        <v>0</v>
      </c>
      <c r="H136" s="9">
        <f>W02b_homeprice!H131</f>
        <v>1.5</v>
      </c>
      <c r="I136" s="9">
        <f>W02b_homeprice!I131</f>
        <v>107418</v>
      </c>
      <c r="M136" s="10">
        <f t="shared" ref="M136:M199" si="4">B136*K$7+C136*K$8+D136*K$9+E136*K$10+F136*K$11+G136*K$12+H136*K$13+I136*K$14</f>
        <v>36.479171059984473</v>
      </c>
      <c r="O136" s="9">
        <f>W02b_homeprice!B131</f>
        <v>54.2</v>
      </c>
      <c r="Q136" s="3">
        <f t="shared" ref="Q136:Q199" si="5">O136-M136</f>
        <v>17.720828940015529</v>
      </c>
    </row>
    <row r="137" spans="2:17" x14ac:dyDescent="0.55000000000000004">
      <c r="B137" s="9">
        <v>1</v>
      </c>
      <c r="C137" s="9">
        <f>W02b_homeprice!C132</f>
        <v>10.199999999999999</v>
      </c>
      <c r="D137" s="9">
        <f>W02b_homeprice!D132</f>
        <v>109.7</v>
      </c>
      <c r="E137" s="9">
        <f>W02b_homeprice!E132</f>
        <v>137.69999999999999</v>
      </c>
      <c r="F137" s="9">
        <f>W02b_homeprice!F132</f>
        <v>24.2</v>
      </c>
      <c r="G137" s="9">
        <f>W02b_homeprice!G132</f>
        <v>0</v>
      </c>
      <c r="H137" s="9">
        <f>W02b_homeprice!H132</f>
        <v>1.6</v>
      </c>
      <c r="I137" s="9">
        <f>W02b_homeprice!I132</f>
        <v>279194</v>
      </c>
      <c r="M137" s="10">
        <f t="shared" si="4"/>
        <v>62.470501830365464</v>
      </c>
      <c r="O137" s="9">
        <f>W02b_homeprice!B132</f>
        <v>56.2</v>
      </c>
      <c r="Q137" s="3">
        <f t="shared" si="5"/>
        <v>-6.2705018303654612</v>
      </c>
    </row>
    <row r="138" spans="2:17" x14ac:dyDescent="0.55000000000000004">
      <c r="B138" s="9">
        <v>1</v>
      </c>
      <c r="C138" s="9">
        <f>W02b_homeprice!C133</f>
        <v>10.1</v>
      </c>
      <c r="D138" s="9">
        <f>W02b_homeprice!D133</f>
        <v>124.7</v>
      </c>
      <c r="E138" s="9">
        <f>W02b_homeprice!E133</f>
        <v>130.80000000000001</v>
      </c>
      <c r="F138" s="9">
        <f>W02b_homeprice!F133</f>
        <v>40</v>
      </c>
      <c r="G138" s="9">
        <f>W02b_homeprice!G133</f>
        <v>0</v>
      </c>
      <c r="H138" s="9">
        <f>W02b_homeprice!H133</f>
        <v>13.7</v>
      </c>
      <c r="I138" s="9">
        <f>W02b_homeprice!I133</f>
        <v>631032</v>
      </c>
      <c r="M138" s="10">
        <f t="shared" si="4"/>
        <v>62.07247922230642</v>
      </c>
      <c r="O138" s="9">
        <f>W02b_homeprice!B133</f>
        <v>59.7</v>
      </c>
      <c r="Q138" s="3">
        <f t="shared" si="5"/>
        <v>-2.3724792223064171</v>
      </c>
    </row>
    <row r="139" spans="2:17" x14ac:dyDescent="0.55000000000000004">
      <c r="B139" s="9">
        <v>1</v>
      </c>
      <c r="C139" s="9">
        <f>W02b_homeprice!C134</f>
        <v>2.7</v>
      </c>
      <c r="D139" s="9">
        <f>W02b_homeprice!D134</f>
        <v>130.80000000000001</v>
      </c>
      <c r="E139" s="9">
        <f>W02b_homeprice!E134</f>
        <v>124.2</v>
      </c>
      <c r="F139" s="9">
        <f>W02b_homeprice!F134</f>
        <v>48</v>
      </c>
      <c r="G139" s="9">
        <f>W02b_homeprice!G134</f>
        <v>0</v>
      </c>
      <c r="H139" s="9">
        <f>W02b_homeprice!H134</f>
        <v>10.6</v>
      </c>
      <c r="I139" s="9">
        <f>W02b_homeprice!I134</f>
        <v>199547</v>
      </c>
      <c r="M139" s="10">
        <f t="shared" si="4"/>
        <v>71.934399155593965</v>
      </c>
      <c r="O139" s="9">
        <f>W02b_homeprice!B134</f>
        <v>80.7</v>
      </c>
      <c r="Q139" s="3">
        <f t="shared" si="5"/>
        <v>8.7656008444060376</v>
      </c>
    </row>
    <row r="140" spans="2:17" x14ac:dyDescent="0.55000000000000004">
      <c r="B140" s="9">
        <v>1</v>
      </c>
      <c r="C140" s="9">
        <f>W02b_homeprice!C135</f>
        <v>3.2</v>
      </c>
      <c r="D140" s="9">
        <f>W02b_homeprice!D135</f>
        <v>98.9</v>
      </c>
      <c r="E140" s="9">
        <f>W02b_homeprice!E135</f>
        <v>126.6</v>
      </c>
      <c r="F140" s="9">
        <f>W02b_homeprice!F135</f>
        <v>57.3</v>
      </c>
      <c r="G140" s="9">
        <f>W02b_homeprice!G135</f>
        <v>1</v>
      </c>
      <c r="H140" s="9">
        <f>W02b_homeprice!H135</f>
        <v>52.5</v>
      </c>
      <c r="I140" s="9">
        <f>W02b_homeprice!I135</f>
        <v>12696521</v>
      </c>
      <c r="M140" s="10">
        <f t="shared" si="4"/>
        <v>101.47214234139015</v>
      </c>
      <c r="O140" s="9">
        <f>W02b_homeprice!B135</f>
        <v>121.5</v>
      </c>
      <c r="Q140" s="3">
        <f t="shared" si="5"/>
        <v>20.027857658609847</v>
      </c>
    </row>
    <row r="141" spans="2:17" x14ac:dyDescent="0.55000000000000004">
      <c r="B141" s="9">
        <v>1</v>
      </c>
      <c r="C141" s="9">
        <f>W02b_homeprice!C136</f>
        <v>8.6</v>
      </c>
      <c r="D141" s="9">
        <f>W02b_homeprice!D136</f>
        <v>98.5</v>
      </c>
      <c r="E141" s="9">
        <f>W02b_homeprice!E136</f>
        <v>129.4</v>
      </c>
      <c r="F141" s="9">
        <f>W02b_homeprice!F136</f>
        <v>33</v>
      </c>
      <c r="G141" s="9">
        <f>W02b_homeprice!G136</f>
        <v>0</v>
      </c>
      <c r="H141" s="9">
        <f>W02b_homeprice!H136</f>
        <v>12.7</v>
      </c>
      <c r="I141" s="9">
        <f>W02b_homeprice!I136</f>
        <v>1196344</v>
      </c>
      <c r="M141" s="10">
        <f t="shared" si="4"/>
        <v>54.286298628369487</v>
      </c>
      <c r="O141" s="9">
        <f>W02b_homeprice!B136</f>
        <v>60.9</v>
      </c>
      <c r="Q141" s="3">
        <f t="shared" si="5"/>
        <v>6.613701371630512</v>
      </c>
    </row>
    <row r="142" spans="2:17" x14ac:dyDescent="0.55000000000000004">
      <c r="B142" s="9">
        <v>1</v>
      </c>
      <c r="C142" s="9">
        <f>W02b_homeprice!C137</f>
        <v>10.4</v>
      </c>
      <c r="D142" s="9">
        <f>W02b_homeprice!D137</f>
        <v>110</v>
      </c>
      <c r="E142" s="9">
        <f>W02b_homeprice!E137</f>
        <v>129.9</v>
      </c>
      <c r="F142" s="9">
        <f>W02b_homeprice!F137</f>
        <v>40</v>
      </c>
      <c r="G142" s="9">
        <f>W02b_homeprice!G137</f>
        <v>0</v>
      </c>
      <c r="H142" s="9">
        <f>W02b_homeprice!H137</f>
        <v>0.5</v>
      </c>
      <c r="I142" s="9">
        <f>W02b_homeprice!I137</f>
        <v>260106</v>
      </c>
      <c r="M142" s="10">
        <f t="shared" si="4"/>
        <v>48.608832000147984</v>
      </c>
      <c r="O142" s="9">
        <f>W02b_homeprice!B137</f>
        <v>57.5</v>
      </c>
      <c r="Q142" s="3">
        <f t="shared" si="5"/>
        <v>8.8911679998520157</v>
      </c>
    </row>
    <row r="143" spans="2:17" x14ac:dyDescent="0.55000000000000004">
      <c r="B143" s="9">
        <v>1</v>
      </c>
      <c r="C143" s="9">
        <f>W02b_homeprice!C138</f>
        <v>8.5</v>
      </c>
      <c r="D143" s="9">
        <f>W02b_homeprice!D138</f>
        <v>95.5</v>
      </c>
      <c r="E143" s="9">
        <f>W02b_homeprice!E138</f>
        <v>127.2</v>
      </c>
      <c r="F143" s="9">
        <f>W02b_homeprice!F138</f>
        <v>36</v>
      </c>
      <c r="G143" s="9">
        <f>W02b_homeprice!G138</f>
        <v>0</v>
      </c>
      <c r="H143" s="9">
        <f>W02b_homeprice!H138</f>
        <v>22.3</v>
      </c>
      <c r="I143" s="9">
        <f>W02b_homeprice!I138</f>
        <v>232634</v>
      </c>
      <c r="M143" s="10">
        <f t="shared" si="4"/>
        <v>52.199918616636658</v>
      </c>
      <c r="O143" s="9">
        <f>W02b_homeprice!B138</f>
        <v>75</v>
      </c>
      <c r="Q143" s="3">
        <f t="shared" si="5"/>
        <v>22.800081383363342</v>
      </c>
    </row>
    <row r="144" spans="2:17" x14ac:dyDescent="0.55000000000000004">
      <c r="B144" s="9">
        <v>1</v>
      </c>
      <c r="C144" s="9">
        <f>W02b_homeprice!C139</f>
        <v>12.1</v>
      </c>
      <c r="D144" s="9">
        <f>W02b_homeprice!D139</f>
        <v>83.3</v>
      </c>
      <c r="E144" s="9">
        <f>W02b_homeprice!E139</f>
        <v>125</v>
      </c>
      <c r="F144" s="9">
        <f>W02b_homeprice!F139</f>
        <v>47</v>
      </c>
      <c r="G144" s="9">
        <f>W02b_homeprice!G139</f>
        <v>0</v>
      </c>
      <c r="H144" s="9">
        <f>W02b_homeprice!H139</f>
        <v>7.9</v>
      </c>
      <c r="I144" s="9">
        <f>W02b_homeprice!I139</f>
        <v>225987</v>
      </c>
      <c r="M144" s="10">
        <f t="shared" si="4"/>
        <v>27.550133553021741</v>
      </c>
      <c r="O144" s="9">
        <f>W02b_homeprice!B139</f>
        <v>34.5</v>
      </c>
      <c r="Q144" s="3">
        <f t="shared" si="5"/>
        <v>6.9498664469782589</v>
      </c>
    </row>
    <row r="145" spans="2:17" x14ac:dyDescent="0.55000000000000004">
      <c r="B145" s="9">
        <v>1</v>
      </c>
      <c r="C145" s="9">
        <f>W02b_homeprice!C140</f>
        <v>11.4</v>
      </c>
      <c r="D145" s="9">
        <f>W02b_homeprice!D140</f>
        <v>119.9</v>
      </c>
      <c r="E145" s="9">
        <f>W02b_homeprice!E140</f>
        <v>140.5</v>
      </c>
      <c r="F145" s="9">
        <f>W02b_homeprice!F140</f>
        <v>17</v>
      </c>
      <c r="G145" s="9">
        <f>W02b_homeprice!G140</f>
        <v>0</v>
      </c>
      <c r="H145" s="9">
        <f>W02b_homeprice!H140</f>
        <v>11.3</v>
      </c>
      <c r="I145" s="9">
        <f>W02b_homeprice!I140</f>
        <v>524837</v>
      </c>
      <c r="M145" s="10">
        <f t="shared" si="4"/>
        <v>72.661427799123118</v>
      </c>
      <c r="O145" s="9">
        <f>W02b_homeprice!B140</f>
        <v>70.599999999999994</v>
      </c>
      <c r="Q145" s="3">
        <f t="shared" si="5"/>
        <v>-2.0614277991231234</v>
      </c>
    </row>
    <row r="146" spans="2:17" x14ac:dyDescent="0.55000000000000004">
      <c r="B146" s="9">
        <v>1</v>
      </c>
      <c r="C146" s="9">
        <f>W02b_homeprice!C141</f>
        <v>6.7</v>
      </c>
      <c r="D146" s="9">
        <f>W02b_homeprice!D141</f>
        <v>51.4</v>
      </c>
      <c r="E146" s="9">
        <f>W02b_homeprice!E141</f>
        <v>124.2</v>
      </c>
      <c r="F146" s="9">
        <f>W02b_homeprice!F141</f>
        <v>26</v>
      </c>
      <c r="G146" s="9">
        <f>W02b_homeprice!G141</f>
        <v>0</v>
      </c>
      <c r="H146" s="9">
        <f>W02b_homeprice!H141</f>
        <v>4.5</v>
      </c>
      <c r="I146" s="9">
        <f>W02b_homeprice!I141</f>
        <v>128312</v>
      </c>
      <c r="M146" s="10">
        <f t="shared" si="4"/>
        <v>29.194526544239551</v>
      </c>
      <c r="O146" s="9">
        <f>W02b_homeprice!B141</f>
        <v>29.9</v>
      </c>
      <c r="Q146" s="3">
        <f t="shared" si="5"/>
        <v>0.70547345576044762</v>
      </c>
    </row>
    <row r="147" spans="2:17" x14ac:dyDescent="0.55000000000000004">
      <c r="B147" s="9">
        <v>1</v>
      </c>
      <c r="C147" s="9">
        <f>W02b_homeprice!C142</f>
        <v>16.399999999999999</v>
      </c>
      <c r="D147" s="9">
        <f>W02b_homeprice!D142</f>
        <v>215.8</v>
      </c>
      <c r="E147" s="9">
        <f>W02b_homeprice!E142</f>
        <v>109</v>
      </c>
      <c r="F147" s="9">
        <f>W02b_homeprice!F142</f>
        <v>61</v>
      </c>
      <c r="G147" s="9">
        <f>W02b_homeprice!G142</f>
        <v>0</v>
      </c>
      <c r="H147" s="9">
        <f>W02b_homeprice!H142</f>
        <v>0.9</v>
      </c>
      <c r="I147" s="9">
        <f>W02b_homeprice!I142</f>
        <v>632475</v>
      </c>
      <c r="M147" s="10">
        <f t="shared" si="4"/>
        <v>49.968011487754779</v>
      </c>
      <c r="O147" s="9">
        <f>W02b_homeprice!B142</f>
        <v>39.9</v>
      </c>
      <c r="Q147" s="3">
        <f t="shared" si="5"/>
        <v>-10.068011487754781</v>
      </c>
    </row>
    <row r="148" spans="2:17" x14ac:dyDescent="0.55000000000000004">
      <c r="B148" s="9">
        <v>1</v>
      </c>
      <c r="C148" s="9">
        <f>W02b_homeprice!C143</f>
        <v>11.6</v>
      </c>
      <c r="D148" s="9">
        <f>W02b_homeprice!D143</f>
        <v>107.1</v>
      </c>
      <c r="E148" s="9">
        <f>W02b_homeprice!E143</f>
        <v>130.80000000000001</v>
      </c>
      <c r="F148" s="9">
        <f>W02b_homeprice!F143</f>
        <v>38</v>
      </c>
      <c r="G148" s="9">
        <f>W02b_homeprice!G143</f>
        <v>0</v>
      </c>
      <c r="H148" s="9">
        <f>W02b_homeprice!H143</f>
        <v>69.8</v>
      </c>
      <c r="I148" s="9">
        <f>W02b_homeprice!I143</f>
        <v>189838</v>
      </c>
      <c r="M148" s="10">
        <f t="shared" si="4"/>
        <v>70.442684984337305</v>
      </c>
      <c r="O148" s="9">
        <f>W02b_homeprice!B143</f>
        <v>63.4</v>
      </c>
      <c r="Q148" s="3">
        <f t="shared" si="5"/>
        <v>-7.0426849843373063</v>
      </c>
    </row>
    <row r="149" spans="2:17" x14ac:dyDescent="0.55000000000000004">
      <c r="B149" s="9">
        <v>1</v>
      </c>
      <c r="C149" s="9">
        <f>W02b_homeprice!C144</f>
        <v>10.8</v>
      </c>
      <c r="D149" s="9">
        <f>W02b_homeprice!D144</f>
        <v>93.3</v>
      </c>
      <c r="E149" s="9">
        <f>W02b_homeprice!E144</f>
        <v>128.19999999999999</v>
      </c>
      <c r="F149" s="9">
        <f>W02b_homeprice!F144</f>
        <v>40.4</v>
      </c>
      <c r="G149" s="9">
        <f>W02b_homeprice!G144</f>
        <v>0</v>
      </c>
      <c r="H149" s="9">
        <f>W02b_homeprice!H144</f>
        <v>12.2</v>
      </c>
      <c r="I149" s="9">
        <f>W02b_homeprice!I144</f>
        <v>1239341</v>
      </c>
      <c r="M149" s="10">
        <f t="shared" si="4"/>
        <v>43.262507130084366</v>
      </c>
      <c r="O149" s="9">
        <f>W02b_homeprice!B144</f>
        <v>36</v>
      </c>
      <c r="Q149" s="3">
        <f t="shared" si="5"/>
        <v>-7.2625071300843658</v>
      </c>
    </row>
    <row r="150" spans="2:17" x14ac:dyDescent="0.55000000000000004">
      <c r="B150" s="9">
        <v>1</v>
      </c>
      <c r="C150" s="9">
        <f>W02b_homeprice!C145</f>
        <v>8.9</v>
      </c>
      <c r="D150" s="9">
        <f>W02b_homeprice!D145</f>
        <v>139.80000000000001</v>
      </c>
      <c r="E150" s="9">
        <f>W02b_homeprice!E145</f>
        <v>113.2</v>
      </c>
      <c r="F150" s="9">
        <f>W02b_homeprice!F145</f>
        <v>45</v>
      </c>
      <c r="G150" s="9">
        <f>W02b_homeprice!G145</f>
        <v>0</v>
      </c>
      <c r="H150" s="9">
        <f>W02b_homeprice!H145</f>
        <v>10.199999999999999</v>
      </c>
      <c r="I150" s="9">
        <f>W02b_homeprice!I145</f>
        <v>231735</v>
      </c>
      <c r="M150" s="10">
        <f t="shared" si="4"/>
        <v>46.934925869452691</v>
      </c>
      <c r="O150" s="9">
        <f>W02b_homeprice!B145</f>
        <v>22.6</v>
      </c>
      <c r="Q150" s="3">
        <f t="shared" si="5"/>
        <v>-24.33492586945269</v>
      </c>
    </row>
    <row r="151" spans="2:17" x14ac:dyDescent="0.55000000000000004">
      <c r="B151" s="9">
        <v>1</v>
      </c>
      <c r="C151" s="9">
        <f>W02b_homeprice!C146</f>
        <v>7.6</v>
      </c>
      <c r="D151" s="9">
        <f>W02b_homeprice!D146</f>
        <v>109.5</v>
      </c>
      <c r="E151" s="9">
        <f>W02b_homeprice!E146</f>
        <v>128.6</v>
      </c>
      <c r="F151" s="9">
        <f>W02b_homeprice!F146</f>
        <v>68</v>
      </c>
      <c r="G151" s="9">
        <f>W02b_homeprice!G146</f>
        <v>1</v>
      </c>
      <c r="H151" s="9">
        <f>W02b_homeprice!H146</f>
        <v>76.599999999999994</v>
      </c>
      <c r="I151" s="9">
        <f>W02b_homeprice!I146</f>
        <v>5261713</v>
      </c>
      <c r="M151" s="10">
        <f t="shared" si="4"/>
        <v>95.780164620067609</v>
      </c>
      <c r="O151" s="9">
        <f>W02b_homeprice!B146</f>
        <v>86.5</v>
      </c>
      <c r="Q151" s="3">
        <f t="shared" si="5"/>
        <v>-9.2801646200676089</v>
      </c>
    </row>
    <row r="152" spans="2:17" x14ac:dyDescent="0.55000000000000004">
      <c r="B152" s="9">
        <v>1</v>
      </c>
      <c r="C152" s="9">
        <f>W02b_homeprice!C147</f>
        <v>6.2</v>
      </c>
      <c r="D152" s="9">
        <f>W02b_homeprice!D147</f>
        <v>85</v>
      </c>
      <c r="E152" s="9">
        <f>W02b_homeprice!E147</f>
        <v>133.19999999999999</v>
      </c>
      <c r="F152" s="9">
        <f>W02b_homeprice!F147</f>
        <v>20.6</v>
      </c>
      <c r="G152" s="9">
        <f>W02b_homeprice!G147</f>
        <v>0</v>
      </c>
      <c r="H152" s="9">
        <f>W02b_homeprice!H147</f>
        <v>41.8</v>
      </c>
      <c r="I152" s="9">
        <f>W02b_homeprice!I147</f>
        <v>1519746</v>
      </c>
      <c r="M152" s="10">
        <f t="shared" si="4"/>
        <v>72.468990332274203</v>
      </c>
      <c r="O152" s="9">
        <f>W02b_homeprice!B147</f>
        <v>61.5</v>
      </c>
      <c r="Q152" s="3">
        <f t="shared" si="5"/>
        <v>-10.968990332274203</v>
      </c>
    </row>
    <row r="153" spans="2:17" x14ac:dyDescent="0.55000000000000004">
      <c r="B153" s="9">
        <v>1</v>
      </c>
      <c r="C153" s="9">
        <f>W02b_homeprice!C148</f>
        <v>9.8000000000000007</v>
      </c>
      <c r="D153" s="9">
        <f>W02b_homeprice!D148</f>
        <v>111.2</v>
      </c>
      <c r="E153" s="9">
        <f>W02b_homeprice!E148</f>
        <v>137.30000000000001</v>
      </c>
      <c r="F153" s="9">
        <f>W02b_homeprice!F148</f>
        <v>13</v>
      </c>
      <c r="G153" s="9">
        <f>W02b_homeprice!G148</f>
        <v>0</v>
      </c>
      <c r="H153" s="9">
        <f>W02b_homeprice!H148</f>
        <v>19.2</v>
      </c>
      <c r="I153" s="9">
        <f>W02b_homeprice!I148</f>
        <v>3077530</v>
      </c>
      <c r="M153" s="10">
        <f t="shared" si="4"/>
        <v>75.284795535154302</v>
      </c>
      <c r="O153" s="9">
        <f>W02b_homeprice!B148</f>
        <v>74</v>
      </c>
      <c r="Q153" s="3">
        <f t="shared" si="5"/>
        <v>-1.2847955351543021</v>
      </c>
    </row>
    <row r="154" spans="2:17" x14ac:dyDescent="0.55000000000000004">
      <c r="B154" s="9">
        <v>1</v>
      </c>
      <c r="C154" s="9">
        <f>W02b_homeprice!C149</f>
        <v>14.7</v>
      </c>
      <c r="D154" s="9">
        <f>W02b_homeprice!D149</f>
        <v>89.6</v>
      </c>
      <c r="E154" s="9">
        <f>W02b_homeprice!E149</f>
        <v>126.1</v>
      </c>
      <c r="F154" s="9">
        <f>W02b_homeprice!F149</f>
        <v>51</v>
      </c>
      <c r="G154" s="9">
        <f>W02b_homeprice!G149</f>
        <v>0</v>
      </c>
      <c r="H154" s="9">
        <f>W02b_homeprice!H149</f>
        <v>29.3</v>
      </c>
      <c r="I154" s="9">
        <f>W02b_homeprice!I149</f>
        <v>398082</v>
      </c>
      <c r="M154" s="10">
        <f t="shared" si="4"/>
        <v>32.110439797028839</v>
      </c>
      <c r="O154" s="9">
        <f>W02b_homeprice!B149</f>
        <v>56.9</v>
      </c>
      <c r="Q154" s="3">
        <f t="shared" si="5"/>
        <v>24.78956020297116</v>
      </c>
    </row>
    <row r="155" spans="2:17" x14ac:dyDescent="0.55000000000000004">
      <c r="B155" s="9">
        <v>1</v>
      </c>
      <c r="C155" s="9">
        <f>W02b_homeprice!C150</f>
        <v>7.2</v>
      </c>
      <c r="D155" s="9">
        <f>W02b_homeprice!D150</f>
        <v>118.7</v>
      </c>
      <c r="E155" s="9">
        <f>W02b_homeprice!E150</f>
        <v>119.4</v>
      </c>
      <c r="F155" s="9">
        <f>W02b_homeprice!F150</f>
        <v>45</v>
      </c>
      <c r="G155" s="9">
        <f>W02b_homeprice!G150</f>
        <v>0</v>
      </c>
      <c r="H155" s="9">
        <f>W02b_homeprice!H150</f>
        <v>14.3</v>
      </c>
      <c r="I155" s="9">
        <f>W02b_homeprice!I150</f>
        <v>487357</v>
      </c>
      <c r="M155" s="10">
        <f t="shared" si="4"/>
        <v>51.464641954374081</v>
      </c>
      <c r="O155" s="9">
        <f>W02b_homeprice!B150</f>
        <v>26.9</v>
      </c>
      <c r="Q155" s="3">
        <f t="shared" si="5"/>
        <v>-24.564641954374082</v>
      </c>
    </row>
    <row r="156" spans="2:17" x14ac:dyDescent="0.55000000000000004">
      <c r="B156" s="9">
        <v>1</v>
      </c>
      <c r="C156" s="9">
        <f>W02b_homeprice!C151</f>
        <v>5</v>
      </c>
      <c r="D156" s="9">
        <f>W02b_homeprice!D151</f>
        <v>90.8</v>
      </c>
      <c r="E156" s="9">
        <f>W02b_homeprice!E151</f>
        <v>126.9</v>
      </c>
      <c r="F156" s="9">
        <f>W02b_homeprice!F151</f>
        <v>44</v>
      </c>
      <c r="G156" s="9">
        <f>W02b_homeprice!G151</f>
        <v>0</v>
      </c>
      <c r="H156" s="9">
        <f>W02b_homeprice!H151</f>
        <v>16.899999999999999</v>
      </c>
      <c r="I156" s="9">
        <f>W02b_homeprice!I151</f>
        <v>171306</v>
      </c>
      <c r="M156" s="10">
        <f t="shared" si="4"/>
        <v>54.946721200650195</v>
      </c>
      <c r="O156" s="9">
        <f>W02b_homeprice!B151</f>
        <v>86.1</v>
      </c>
      <c r="Q156" s="3">
        <f t="shared" si="5"/>
        <v>31.153278799349799</v>
      </c>
    </row>
    <row r="157" spans="2:17" x14ac:dyDescent="0.55000000000000004">
      <c r="B157" s="9">
        <v>1</v>
      </c>
      <c r="C157" s="9">
        <f>W02b_homeprice!C152</f>
        <v>7.4</v>
      </c>
      <c r="D157" s="9">
        <f>W02b_homeprice!D152</f>
        <v>98.5</v>
      </c>
      <c r="E157" s="9">
        <f>W02b_homeprice!E152</f>
        <v>129.1</v>
      </c>
      <c r="F157" s="9">
        <f>W02b_homeprice!F152</f>
        <v>47</v>
      </c>
      <c r="G157" s="9">
        <f>W02b_homeprice!G152</f>
        <v>0</v>
      </c>
      <c r="H157" s="9">
        <f>W02b_homeprice!H152</f>
        <v>10.8</v>
      </c>
      <c r="I157" s="9">
        <f>W02b_homeprice!I152</f>
        <v>352411</v>
      </c>
      <c r="M157" s="10">
        <f t="shared" si="4"/>
        <v>52.436135938699934</v>
      </c>
      <c r="O157" s="9">
        <f>W02b_homeprice!B152</f>
        <v>36.700000000000003</v>
      </c>
      <c r="Q157" s="3">
        <f t="shared" si="5"/>
        <v>-15.736135938699931</v>
      </c>
    </row>
    <row r="158" spans="2:17" x14ac:dyDescent="0.55000000000000004">
      <c r="B158" s="9">
        <v>1</v>
      </c>
      <c r="C158" s="9">
        <f>W02b_homeprice!C153</f>
        <v>39.700000000000003</v>
      </c>
      <c r="D158" s="9">
        <f>W02b_homeprice!D153</f>
        <v>149.80000000000001</v>
      </c>
      <c r="E158" s="9">
        <f>W02b_homeprice!E153</f>
        <v>128.9</v>
      </c>
      <c r="F158" s="9">
        <f>W02b_homeprice!F153</f>
        <v>46</v>
      </c>
      <c r="G158" s="9">
        <f>W02b_homeprice!G153</f>
        <v>1</v>
      </c>
      <c r="H158" s="9">
        <f>W02b_homeprice!H153</f>
        <v>61.8</v>
      </c>
      <c r="I158" s="9">
        <f>W02b_homeprice!I153</f>
        <v>211725</v>
      </c>
      <c r="M158" s="10">
        <f t="shared" si="4"/>
        <v>26.577269090848329</v>
      </c>
      <c r="O158" s="9">
        <f>W02b_homeprice!B153</f>
        <v>60.1</v>
      </c>
      <c r="Q158" s="3">
        <f t="shared" si="5"/>
        <v>33.522730909151676</v>
      </c>
    </row>
    <row r="159" spans="2:17" x14ac:dyDescent="0.55000000000000004">
      <c r="B159" s="9">
        <v>1</v>
      </c>
      <c r="C159" s="9">
        <f>W02b_homeprice!C154</f>
        <v>30</v>
      </c>
      <c r="D159" s="9">
        <f>W02b_homeprice!D154</f>
        <v>198.2</v>
      </c>
      <c r="E159" s="9">
        <f>W02b_homeprice!E154</f>
        <v>130</v>
      </c>
      <c r="F159" s="9">
        <f>W02b_homeprice!F154</f>
        <v>66</v>
      </c>
      <c r="G159" s="9">
        <f>W02b_homeprice!G154</f>
        <v>1</v>
      </c>
      <c r="H159" s="9">
        <f>W02b_homeprice!H154</f>
        <v>75.599999999999994</v>
      </c>
      <c r="I159" s="9">
        <f>W02b_homeprice!I154</f>
        <v>285321</v>
      </c>
      <c r="M159" s="10">
        <f t="shared" si="4"/>
        <v>74.614538076210309</v>
      </c>
      <c r="O159" s="9">
        <f>W02b_homeprice!B154</f>
        <v>81</v>
      </c>
      <c r="Q159" s="3">
        <f t="shared" si="5"/>
        <v>6.3854619237896912</v>
      </c>
    </row>
    <row r="160" spans="2:17" x14ac:dyDescent="0.55000000000000004">
      <c r="B160" s="9">
        <v>1</v>
      </c>
      <c r="C160" s="9">
        <f>W02b_homeprice!C155</f>
        <v>15</v>
      </c>
      <c r="D160" s="9">
        <f>W02b_homeprice!D155</f>
        <v>132.69999999999999</v>
      </c>
      <c r="E160" s="9">
        <f>W02b_homeprice!E155</f>
        <v>131.19999999999999</v>
      </c>
      <c r="F160" s="9">
        <f>W02b_homeprice!F155</f>
        <v>37.799999999999997</v>
      </c>
      <c r="G160" s="9">
        <f>W02b_homeprice!G155</f>
        <v>0</v>
      </c>
      <c r="H160" s="9">
        <f>W02b_homeprice!H155</f>
        <v>12.8</v>
      </c>
      <c r="I160" s="9">
        <f>W02b_homeprice!I155</f>
        <v>1378247</v>
      </c>
      <c r="M160" s="10">
        <f t="shared" si="4"/>
        <v>54.666002057456716</v>
      </c>
      <c r="O160" s="9">
        <f>W02b_homeprice!B155</f>
        <v>73</v>
      </c>
      <c r="Q160" s="3">
        <f t="shared" si="5"/>
        <v>18.333997942543284</v>
      </c>
    </row>
    <row r="161" spans="2:17" x14ac:dyDescent="0.55000000000000004">
      <c r="B161" s="9">
        <v>1</v>
      </c>
      <c r="C161" s="9">
        <f>W02b_homeprice!C156</f>
        <v>2.5</v>
      </c>
      <c r="D161" s="9">
        <f>W02b_homeprice!D156</f>
        <v>92.8</v>
      </c>
      <c r="E161" s="9">
        <f>W02b_homeprice!E156</f>
        <v>133.5</v>
      </c>
      <c r="F161" s="9">
        <f>W02b_homeprice!F156</f>
        <v>30.5</v>
      </c>
      <c r="G161" s="9">
        <f>W02b_homeprice!G156</f>
        <v>1</v>
      </c>
      <c r="H161" s="9">
        <f>W02b_homeprice!H156</f>
        <v>45</v>
      </c>
      <c r="I161" s="9">
        <f>W02b_homeprice!I156</f>
        <v>841939</v>
      </c>
      <c r="M161" s="10">
        <f t="shared" si="4"/>
        <v>99.188641747437387</v>
      </c>
      <c r="O161" s="9">
        <f>W02b_homeprice!B156</f>
        <v>75.3</v>
      </c>
      <c r="Q161" s="3">
        <f t="shared" si="5"/>
        <v>-23.88864174743739</v>
      </c>
    </row>
    <row r="162" spans="2:17" x14ac:dyDescent="0.55000000000000004">
      <c r="B162" s="9">
        <v>1</v>
      </c>
      <c r="C162" s="9">
        <f>W02b_homeprice!C157</f>
        <v>9.3000000000000007</v>
      </c>
      <c r="D162" s="9">
        <f>W02b_homeprice!D157</f>
        <v>79.7</v>
      </c>
      <c r="E162" s="9">
        <f>W02b_homeprice!E157</f>
        <v>128.69999999999999</v>
      </c>
      <c r="F162" s="9">
        <f>W02b_homeprice!F157</f>
        <v>52.4</v>
      </c>
      <c r="G162" s="9">
        <f>W02b_homeprice!G157</f>
        <v>0</v>
      </c>
      <c r="H162" s="9">
        <f>W02b_homeprice!H157</f>
        <v>74.900000000000006</v>
      </c>
      <c r="I162" s="9">
        <f>W02b_homeprice!I157</f>
        <v>1343872</v>
      </c>
      <c r="M162" s="10">
        <f t="shared" si="4"/>
        <v>61.638254005926292</v>
      </c>
      <c r="O162" s="9">
        <f>W02b_homeprice!B157</f>
        <v>90.2</v>
      </c>
      <c r="Q162" s="3">
        <f t="shared" si="5"/>
        <v>28.561745994073711</v>
      </c>
    </row>
    <row r="163" spans="2:17" x14ac:dyDescent="0.55000000000000004">
      <c r="B163" s="9">
        <v>1</v>
      </c>
      <c r="C163" s="9">
        <f>W02b_homeprice!C158</f>
        <v>4.5</v>
      </c>
      <c r="D163" s="9">
        <f>W02b_homeprice!D158</f>
        <v>101.7</v>
      </c>
      <c r="E163" s="9">
        <f>W02b_homeprice!E158</f>
        <v>132.4</v>
      </c>
      <c r="F163" s="9">
        <f>W02b_homeprice!F158</f>
        <v>32</v>
      </c>
      <c r="G163" s="9">
        <f>W02b_homeprice!G158</f>
        <v>1</v>
      </c>
      <c r="H163" s="9">
        <f>W02b_homeprice!H158</f>
        <v>40.4</v>
      </c>
      <c r="I163" s="9">
        <f>W02b_homeprice!I158</f>
        <v>18598803</v>
      </c>
      <c r="M163" s="10">
        <f t="shared" si="4"/>
        <v>114.08728033837413</v>
      </c>
      <c r="O163" s="9">
        <f>W02b_homeprice!B158</f>
        <v>121.7</v>
      </c>
      <c r="Q163" s="3">
        <f t="shared" si="5"/>
        <v>7.6127196616258743</v>
      </c>
    </row>
    <row r="164" spans="2:17" x14ac:dyDescent="0.55000000000000004">
      <c r="B164" s="9">
        <v>1</v>
      </c>
      <c r="C164" s="9">
        <f>W02b_homeprice!C159</f>
        <v>5.0999999999999996</v>
      </c>
      <c r="D164" s="9">
        <f>W02b_homeprice!D159</f>
        <v>65.3</v>
      </c>
      <c r="E164" s="9">
        <f>W02b_homeprice!E159</f>
        <v>129</v>
      </c>
      <c r="F164" s="9">
        <f>W02b_homeprice!F159</f>
        <v>24.1</v>
      </c>
      <c r="G164" s="9">
        <f>W02b_homeprice!G159</f>
        <v>0</v>
      </c>
      <c r="H164" s="9">
        <f>W02b_homeprice!H159</f>
        <v>50.2</v>
      </c>
      <c r="I164" s="9">
        <f>W02b_homeprice!I159</f>
        <v>160314</v>
      </c>
      <c r="M164" s="10">
        <f t="shared" si="4"/>
        <v>62.08411349384523</v>
      </c>
      <c r="O164" s="9">
        <f>W02b_homeprice!B159</f>
        <v>61.6</v>
      </c>
      <c r="Q164" s="3">
        <f t="shared" si="5"/>
        <v>-0.4841134938452285</v>
      </c>
    </row>
    <row r="165" spans="2:17" x14ac:dyDescent="0.55000000000000004">
      <c r="B165" s="9">
        <v>1</v>
      </c>
      <c r="C165" s="9">
        <f>W02b_homeprice!C160</f>
        <v>11.9</v>
      </c>
      <c r="D165" s="9">
        <f>W02b_homeprice!D160</f>
        <v>122.5</v>
      </c>
      <c r="E165" s="9">
        <f>W02b_homeprice!E160</f>
        <v>131.9</v>
      </c>
      <c r="F165" s="9">
        <f>W02b_homeprice!F160</f>
        <v>61.9</v>
      </c>
      <c r="G165" s="9">
        <f>W02b_homeprice!G160</f>
        <v>1</v>
      </c>
      <c r="H165" s="9">
        <f>W02b_homeprice!H160</f>
        <v>66.599999999999994</v>
      </c>
      <c r="I165" s="9">
        <f>W02b_homeprice!I160</f>
        <v>634862</v>
      </c>
      <c r="M165" s="10">
        <f t="shared" si="4"/>
        <v>87.441478836985524</v>
      </c>
      <c r="O165" s="9">
        <f>W02b_homeprice!B160</f>
        <v>59.3</v>
      </c>
      <c r="Q165" s="3">
        <f t="shared" si="5"/>
        <v>-28.141478836985527</v>
      </c>
    </row>
    <row r="166" spans="2:17" x14ac:dyDescent="0.55000000000000004">
      <c r="B166" s="9">
        <v>1</v>
      </c>
      <c r="C166" s="9">
        <f>W02b_homeprice!C161</f>
        <v>5.4</v>
      </c>
      <c r="D166" s="9">
        <f>W02b_homeprice!D161</f>
        <v>93.9</v>
      </c>
      <c r="E166" s="9">
        <f>W02b_homeprice!E161</f>
        <v>134.4</v>
      </c>
      <c r="F166" s="9">
        <f>W02b_homeprice!F161</f>
        <v>28.4</v>
      </c>
      <c r="G166" s="9">
        <f>W02b_homeprice!G161</f>
        <v>0</v>
      </c>
      <c r="H166" s="9">
        <f>W02b_homeprice!H161</f>
        <v>50.7</v>
      </c>
      <c r="I166" s="9">
        <f>W02b_homeprice!I161</f>
        <v>266584</v>
      </c>
      <c r="M166" s="10">
        <f t="shared" si="4"/>
        <v>80.0965577555274</v>
      </c>
      <c r="O166" s="9">
        <f>W02b_homeprice!B161</f>
        <v>74.7</v>
      </c>
      <c r="Q166" s="3">
        <f t="shared" si="5"/>
        <v>-5.3965577555273967</v>
      </c>
    </row>
    <row r="167" spans="2:17" x14ac:dyDescent="0.55000000000000004">
      <c r="B167" s="9">
        <v>1</v>
      </c>
      <c r="C167" s="9">
        <f>W02b_homeprice!C162</f>
        <v>20.399999999999999</v>
      </c>
      <c r="D167" s="9">
        <f>W02b_homeprice!D162</f>
        <v>159.19999999999999</v>
      </c>
      <c r="E167" s="9">
        <f>W02b_homeprice!E162</f>
        <v>125.4</v>
      </c>
      <c r="F167" s="9">
        <f>W02b_homeprice!F162</f>
        <v>58</v>
      </c>
      <c r="G167" s="9">
        <f>W02b_homeprice!G162</f>
        <v>0</v>
      </c>
      <c r="H167" s="9">
        <f>W02b_homeprice!H162</f>
        <v>17.100000000000001</v>
      </c>
      <c r="I167" s="9">
        <f>W02b_homeprice!I162</f>
        <v>280091</v>
      </c>
      <c r="M167" s="10">
        <f t="shared" si="4"/>
        <v>41.54065961878208</v>
      </c>
      <c r="O167" s="9">
        <f>W02b_homeprice!B162</f>
        <v>38.9</v>
      </c>
      <c r="Q167" s="3">
        <f t="shared" si="5"/>
        <v>-2.640659618782081</v>
      </c>
    </row>
    <row r="168" spans="2:17" x14ac:dyDescent="0.55000000000000004">
      <c r="B168" s="9">
        <v>1</v>
      </c>
      <c r="C168" s="9">
        <f>W02b_homeprice!C163</f>
        <v>9.4</v>
      </c>
      <c r="D168" s="9">
        <f>W02b_homeprice!D163</f>
        <v>140.5</v>
      </c>
      <c r="E168" s="9">
        <f>W02b_homeprice!E163</f>
        <v>130.80000000000001</v>
      </c>
      <c r="F168" s="9">
        <f>W02b_homeprice!F163</f>
        <v>37</v>
      </c>
      <c r="G168" s="9">
        <f>W02b_homeprice!G163</f>
        <v>0</v>
      </c>
      <c r="H168" s="9">
        <f>W02b_homeprice!H163</f>
        <v>2.5</v>
      </c>
      <c r="I168" s="9">
        <f>W02b_homeprice!I163</f>
        <v>1134419</v>
      </c>
      <c r="M168" s="10">
        <f t="shared" si="4"/>
        <v>67.981509569287041</v>
      </c>
      <c r="O168" s="9">
        <f>W02b_homeprice!B163</f>
        <v>73.900000000000006</v>
      </c>
      <c r="Q168" s="3">
        <f t="shared" si="5"/>
        <v>5.9184904307129642</v>
      </c>
    </row>
    <row r="169" spans="2:17" x14ac:dyDescent="0.55000000000000004">
      <c r="B169" s="9">
        <v>1</v>
      </c>
      <c r="C169" s="9">
        <f>W02b_homeprice!C164</f>
        <v>13.7</v>
      </c>
      <c r="D169" s="9">
        <f>W02b_homeprice!D164</f>
        <v>147.19999999999999</v>
      </c>
      <c r="E169" s="9">
        <f>W02b_homeprice!E164</f>
        <v>136</v>
      </c>
      <c r="F169" s="9">
        <f>W02b_homeprice!F164</f>
        <v>38.299999999999997</v>
      </c>
      <c r="G169" s="9">
        <f>W02b_homeprice!G164</f>
        <v>1</v>
      </c>
      <c r="H169" s="9">
        <f>W02b_homeprice!H164</f>
        <v>38.5</v>
      </c>
      <c r="I169" s="9">
        <f>W02b_homeprice!I164</f>
        <v>219499</v>
      </c>
      <c r="M169" s="10">
        <f t="shared" si="4"/>
        <v>93.359921901573173</v>
      </c>
      <c r="O169" s="9">
        <f>W02b_homeprice!B164</f>
        <v>64.3</v>
      </c>
      <c r="Q169" s="3">
        <f t="shared" si="5"/>
        <v>-29.059921901573176</v>
      </c>
    </row>
    <row r="170" spans="2:17" x14ac:dyDescent="0.55000000000000004">
      <c r="B170" s="9">
        <v>1</v>
      </c>
      <c r="C170" s="9">
        <f>W02b_homeprice!C165</f>
        <v>11.3</v>
      </c>
      <c r="D170" s="9">
        <f>W02b_homeprice!D165</f>
        <v>119.6</v>
      </c>
      <c r="E170" s="9">
        <f>W02b_homeprice!E165</f>
        <v>134.30000000000001</v>
      </c>
      <c r="F170" s="9">
        <f>W02b_homeprice!F165</f>
        <v>21</v>
      </c>
      <c r="G170" s="9">
        <f>W02b_homeprice!G165</f>
        <v>0</v>
      </c>
      <c r="H170" s="9">
        <f>W02b_homeprice!H165</f>
        <v>3.3</v>
      </c>
      <c r="I170" s="9">
        <f>W02b_homeprice!I165</f>
        <v>792086</v>
      </c>
      <c r="M170" s="10">
        <f t="shared" si="4"/>
        <v>61.609927344280123</v>
      </c>
      <c r="O170" s="9">
        <f>W02b_homeprice!B165</f>
        <v>57</v>
      </c>
      <c r="Q170" s="3">
        <f t="shared" si="5"/>
        <v>-4.6099273442801234</v>
      </c>
    </row>
    <row r="171" spans="2:17" x14ac:dyDescent="0.55000000000000004">
      <c r="B171" s="9">
        <v>1</v>
      </c>
      <c r="C171" s="9">
        <f>W02b_homeprice!C166</f>
        <v>20.3</v>
      </c>
      <c r="D171" s="9">
        <f>W02b_homeprice!D166</f>
        <v>151.5</v>
      </c>
      <c r="E171" s="9">
        <f>W02b_homeprice!E166</f>
        <v>131.4</v>
      </c>
      <c r="F171" s="9">
        <f>W02b_homeprice!F166</f>
        <v>61</v>
      </c>
      <c r="G171" s="9">
        <f>W02b_homeprice!G166</f>
        <v>0</v>
      </c>
      <c r="H171" s="9">
        <f>W02b_homeprice!H166</f>
        <v>36.1</v>
      </c>
      <c r="I171" s="9">
        <f>W02b_homeprice!I166</f>
        <v>1811544</v>
      </c>
      <c r="M171" s="10">
        <f t="shared" si="4"/>
        <v>53.748266061854117</v>
      </c>
      <c r="O171" s="9">
        <f>W02b_homeprice!B166</f>
        <v>46.6</v>
      </c>
      <c r="Q171" s="3">
        <f t="shared" si="5"/>
        <v>-7.1482660618541161</v>
      </c>
    </row>
    <row r="172" spans="2:17" x14ac:dyDescent="0.55000000000000004">
      <c r="B172" s="9">
        <v>1</v>
      </c>
      <c r="C172" s="9">
        <f>W02b_homeprice!C167</f>
        <v>5.3</v>
      </c>
      <c r="D172" s="9">
        <f>W02b_homeprice!D167</f>
        <v>102.7</v>
      </c>
      <c r="E172" s="9">
        <f>W02b_homeprice!E167</f>
        <v>129.19999999999999</v>
      </c>
      <c r="F172" s="9">
        <f>W02b_homeprice!F167</f>
        <v>47.1</v>
      </c>
      <c r="G172" s="9">
        <f>W02b_homeprice!G167</f>
        <v>1</v>
      </c>
      <c r="H172" s="9">
        <f>W02b_homeprice!H167</f>
        <v>79.599999999999994</v>
      </c>
      <c r="I172" s="9">
        <f>W02b_homeprice!I167</f>
        <v>788070</v>
      </c>
      <c r="M172" s="10">
        <f t="shared" si="4"/>
        <v>99.883960725788043</v>
      </c>
      <c r="O172" s="9">
        <f>W02b_homeprice!B167</f>
        <v>102.3</v>
      </c>
      <c r="Q172" s="3">
        <f t="shared" si="5"/>
        <v>2.4160392742119541</v>
      </c>
    </row>
    <row r="173" spans="2:17" x14ac:dyDescent="0.55000000000000004">
      <c r="B173" s="9">
        <v>1</v>
      </c>
      <c r="C173" s="9">
        <f>W02b_homeprice!C168</f>
        <v>14</v>
      </c>
      <c r="D173" s="9">
        <f>W02b_homeprice!D168</f>
        <v>117.3</v>
      </c>
      <c r="E173" s="9">
        <f>W02b_homeprice!E168</f>
        <v>132.9</v>
      </c>
      <c r="F173" s="9">
        <f>W02b_homeprice!F168</f>
        <v>63</v>
      </c>
      <c r="G173" s="9">
        <f>W02b_homeprice!G168</f>
        <v>1</v>
      </c>
      <c r="H173" s="9">
        <f>W02b_homeprice!H168</f>
        <v>64.3</v>
      </c>
      <c r="I173" s="9">
        <f>W02b_homeprice!I168</f>
        <v>504847</v>
      </c>
      <c r="M173" s="10">
        <f t="shared" si="4"/>
        <v>79.91195908896718</v>
      </c>
      <c r="O173" s="9">
        <f>W02b_homeprice!B168</f>
        <v>42</v>
      </c>
      <c r="Q173" s="3">
        <f t="shared" si="5"/>
        <v>-37.91195908896718</v>
      </c>
    </row>
    <row r="174" spans="2:17" x14ac:dyDescent="0.55000000000000004">
      <c r="B174" s="9">
        <v>1</v>
      </c>
      <c r="C174" s="9">
        <f>W02b_homeprice!C169</f>
        <v>3.3</v>
      </c>
      <c r="D174" s="9">
        <f>W02b_homeprice!D169</f>
        <v>68</v>
      </c>
      <c r="E174" s="9">
        <f>W02b_homeprice!E169</f>
        <v>126.7</v>
      </c>
      <c r="F174" s="9">
        <f>W02b_homeprice!F169</f>
        <v>26</v>
      </c>
      <c r="G174" s="9">
        <f>W02b_homeprice!G169</f>
        <v>0</v>
      </c>
      <c r="H174" s="9">
        <f>W02b_homeprice!H169</f>
        <v>39.5</v>
      </c>
      <c r="I174" s="9">
        <f>W02b_homeprice!I169</f>
        <v>163281</v>
      </c>
      <c r="M174" s="10">
        <f t="shared" si="4"/>
        <v>60.732340496774931</v>
      </c>
      <c r="O174" s="9">
        <f>W02b_homeprice!B169</f>
        <v>63.4</v>
      </c>
      <c r="Q174" s="3">
        <f t="shared" si="5"/>
        <v>2.6676595032250674</v>
      </c>
    </row>
    <row r="175" spans="2:17" x14ac:dyDescent="0.55000000000000004">
      <c r="B175" s="9">
        <v>1</v>
      </c>
      <c r="C175" s="9">
        <f>W02b_homeprice!C170</f>
        <v>5</v>
      </c>
      <c r="D175" s="9">
        <f>W02b_homeprice!D170</f>
        <v>103.6</v>
      </c>
      <c r="E175" s="9">
        <f>W02b_homeprice!E170</f>
        <v>131.6</v>
      </c>
      <c r="F175" s="9">
        <f>W02b_homeprice!F170</f>
        <v>24</v>
      </c>
      <c r="G175" s="9">
        <f>W02b_homeprice!G170</f>
        <v>0</v>
      </c>
      <c r="H175" s="9">
        <f>W02b_homeprice!H170</f>
        <v>5</v>
      </c>
      <c r="I175" s="9">
        <f>W02b_homeprice!I170</f>
        <v>366256</v>
      </c>
      <c r="M175" s="10">
        <f t="shared" si="4"/>
        <v>66.6137979698713</v>
      </c>
      <c r="O175" s="9">
        <f>W02b_homeprice!B170</f>
        <v>62.6</v>
      </c>
      <c r="Q175" s="3">
        <f t="shared" si="5"/>
        <v>-4.0137979698712982</v>
      </c>
    </row>
    <row r="176" spans="2:17" x14ac:dyDescent="0.55000000000000004">
      <c r="B176" s="9">
        <v>1</v>
      </c>
      <c r="C176" s="9">
        <f>W02b_homeprice!C171</f>
        <v>4.9000000000000004</v>
      </c>
      <c r="D176" s="9">
        <f>W02b_homeprice!D171</f>
        <v>99.7</v>
      </c>
      <c r="E176" s="9">
        <f>W02b_homeprice!E171</f>
        <v>133.4</v>
      </c>
      <c r="F176" s="9">
        <f>W02b_homeprice!F171</f>
        <v>32</v>
      </c>
      <c r="G176" s="9">
        <f>W02b_homeprice!G171</f>
        <v>1</v>
      </c>
      <c r="H176" s="9">
        <f>W02b_homeprice!H171</f>
        <v>10.199999999999999</v>
      </c>
      <c r="I176" s="9">
        <f>W02b_homeprice!I171</f>
        <v>5773864</v>
      </c>
      <c r="M176" s="10">
        <f t="shared" si="4"/>
        <v>88.712501892006017</v>
      </c>
      <c r="O176" s="9">
        <f>W02b_homeprice!B171</f>
        <v>92.8</v>
      </c>
      <c r="Q176" s="3">
        <f t="shared" si="5"/>
        <v>4.0874981079939801</v>
      </c>
    </row>
    <row r="177" spans="2:17" x14ac:dyDescent="0.55000000000000004">
      <c r="B177" s="9">
        <v>1</v>
      </c>
      <c r="C177" s="9">
        <f>W02b_homeprice!C172</f>
        <v>19.100000000000001</v>
      </c>
      <c r="D177" s="9">
        <f>W02b_homeprice!D172</f>
        <v>160.9</v>
      </c>
      <c r="E177" s="9">
        <f>W02b_homeprice!E172</f>
        <v>129.6</v>
      </c>
      <c r="F177" s="9">
        <f>W02b_homeprice!F172</f>
        <v>54</v>
      </c>
      <c r="G177" s="9">
        <f>W02b_homeprice!G172</f>
        <v>0</v>
      </c>
      <c r="H177" s="9">
        <f>W02b_homeprice!H172</f>
        <v>13.9</v>
      </c>
      <c r="I177" s="9">
        <f>W02b_homeprice!I172</f>
        <v>3536388</v>
      </c>
      <c r="M177" s="10">
        <f t="shared" si="4"/>
        <v>54.09016691832025</v>
      </c>
      <c r="O177" s="9">
        <f>W02b_homeprice!B172</f>
        <v>60.2</v>
      </c>
      <c r="Q177" s="3">
        <f t="shared" si="5"/>
        <v>6.1098330816797528</v>
      </c>
    </row>
    <row r="178" spans="2:17" x14ac:dyDescent="0.55000000000000004">
      <c r="B178" s="9">
        <v>1</v>
      </c>
      <c r="C178" s="9">
        <f>W02b_homeprice!C173</f>
        <v>5.5</v>
      </c>
      <c r="D178" s="9">
        <f>W02b_homeprice!D173</f>
        <v>75.599999999999994</v>
      </c>
      <c r="E178" s="9">
        <f>W02b_homeprice!E173</f>
        <v>121.9</v>
      </c>
      <c r="F178" s="9">
        <f>W02b_homeprice!F173</f>
        <v>40</v>
      </c>
      <c r="G178" s="9">
        <f>W02b_homeprice!G173</f>
        <v>0</v>
      </c>
      <c r="H178" s="9">
        <f>W02b_homeprice!H173</f>
        <v>18.2</v>
      </c>
      <c r="I178" s="9">
        <f>W02b_homeprice!I173</f>
        <v>105465</v>
      </c>
      <c r="M178" s="10">
        <f t="shared" si="4"/>
        <v>41.936557693290922</v>
      </c>
      <c r="O178" s="9">
        <f>W02b_homeprice!B173</f>
        <v>54.9</v>
      </c>
      <c r="Q178" s="3">
        <f t="shared" si="5"/>
        <v>12.963442306709076</v>
      </c>
    </row>
    <row r="179" spans="2:17" x14ac:dyDescent="0.55000000000000004">
      <c r="B179" s="9">
        <v>1</v>
      </c>
      <c r="C179" s="9">
        <f>W02b_homeprice!C174</f>
        <v>5.9</v>
      </c>
      <c r="D179" s="9">
        <f>W02b_homeprice!D174</f>
        <v>82.5</v>
      </c>
      <c r="E179" s="9">
        <f>W02b_homeprice!E174</f>
        <v>133.30000000000001</v>
      </c>
      <c r="F179" s="9">
        <f>W02b_homeprice!F174</f>
        <v>28</v>
      </c>
      <c r="G179" s="9">
        <f>W02b_homeprice!G174</f>
        <v>0</v>
      </c>
      <c r="H179" s="9">
        <f>W02b_homeprice!H174</f>
        <v>30</v>
      </c>
      <c r="I179" s="9">
        <f>W02b_homeprice!I174</f>
        <v>2401168</v>
      </c>
      <c r="M179" s="10">
        <f t="shared" si="4"/>
        <v>67.47436404796737</v>
      </c>
      <c r="O179" s="9">
        <f>W02b_homeprice!B174</f>
        <v>66.2</v>
      </c>
      <c r="Q179" s="3">
        <f t="shared" si="5"/>
        <v>-1.2743640479673672</v>
      </c>
    </row>
    <row r="180" spans="2:17" x14ac:dyDescent="0.55000000000000004">
      <c r="B180" s="9">
        <v>1</v>
      </c>
      <c r="C180" s="9">
        <f>W02b_homeprice!C175</f>
        <v>3.2</v>
      </c>
      <c r="D180" s="9">
        <f>W02b_homeprice!D175</f>
        <v>83.9</v>
      </c>
      <c r="E180" s="9">
        <f>W02b_homeprice!E175</f>
        <v>134.1</v>
      </c>
      <c r="F180" s="9">
        <f>W02b_homeprice!F175</f>
        <v>22</v>
      </c>
      <c r="G180" s="9">
        <f>W02b_homeprice!G175</f>
        <v>0</v>
      </c>
      <c r="H180" s="9">
        <f>W02b_homeprice!H175</f>
        <v>35.700000000000003</v>
      </c>
      <c r="I180" s="9">
        <f>W02b_homeprice!I175</f>
        <v>133423</v>
      </c>
      <c r="M180" s="10">
        <f t="shared" si="4"/>
        <v>76.720876614053381</v>
      </c>
      <c r="O180" s="9">
        <f>W02b_homeprice!B175</f>
        <v>93.5</v>
      </c>
      <c r="Q180" s="3">
        <f t="shared" si="5"/>
        <v>16.779123385946619</v>
      </c>
    </row>
    <row r="181" spans="2:17" x14ac:dyDescent="0.55000000000000004">
      <c r="B181" s="9">
        <v>1</v>
      </c>
      <c r="C181" s="9">
        <f>W02b_homeprice!C176</f>
        <v>9</v>
      </c>
      <c r="D181" s="9">
        <f>W02b_homeprice!D176</f>
        <v>112.5</v>
      </c>
      <c r="E181" s="9">
        <f>W02b_homeprice!E176</f>
        <v>135.80000000000001</v>
      </c>
      <c r="F181" s="9">
        <f>W02b_homeprice!F176</f>
        <v>22.1</v>
      </c>
      <c r="G181" s="9">
        <f>W02b_homeprice!G176</f>
        <v>1</v>
      </c>
      <c r="H181" s="9">
        <f>W02b_homeprice!H176</f>
        <v>49.5</v>
      </c>
      <c r="I181" s="9">
        <f>W02b_homeprice!I176</f>
        <v>504858</v>
      </c>
      <c r="M181" s="10">
        <f t="shared" si="4"/>
        <v>97.303530606822846</v>
      </c>
      <c r="O181" s="9">
        <f>W02b_homeprice!B176</f>
        <v>107.7</v>
      </c>
      <c r="Q181" s="3">
        <f t="shared" si="5"/>
        <v>10.396469393177156</v>
      </c>
    </row>
    <row r="182" spans="2:17" x14ac:dyDescent="0.55000000000000004">
      <c r="B182" s="9">
        <v>1</v>
      </c>
      <c r="C182" s="9">
        <f>W02b_homeprice!C177</f>
        <v>8.1</v>
      </c>
      <c r="D182" s="9">
        <f>W02b_homeprice!D177</f>
        <v>111.9</v>
      </c>
      <c r="E182" s="9">
        <f>W02b_homeprice!E177</f>
        <v>134.6</v>
      </c>
      <c r="F182" s="9">
        <f>W02b_homeprice!F177</f>
        <v>40</v>
      </c>
      <c r="G182" s="9">
        <f>W02b_homeprice!G177</f>
        <v>1</v>
      </c>
      <c r="H182" s="9">
        <f>W02b_homeprice!H177</f>
        <v>37.5</v>
      </c>
      <c r="I182" s="9">
        <f>W02b_homeprice!I177</f>
        <v>2024115</v>
      </c>
      <c r="M182" s="10">
        <f t="shared" si="4"/>
        <v>91.471999057952317</v>
      </c>
      <c r="O182" s="9">
        <f>W02b_homeprice!B177</f>
        <v>82.6</v>
      </c>
      <c r="Q182" s="3">
        <f t="shared" si="5"/>
        <v>-8.8719990579523227</v>
      </c>
    </row>
    <row r="183" spans="2:17" x14ac:dyDescent="0.55000000000000004">
      <c r="B183" s="9">
        <v>1</v>
      </c>
      <c r="C183" s="9">
        <f>W02b_homeprice!C178</f>
        <v>37</v>
      </c>
      <c r="D183" s="9">
        <f>W02b_homeprice!D178</f>
        <v>132.80000000000001</v>
      </c>
      <c r="E183" s="9">
        <f>W02b_homeprice!E178</f>
        <v>127.8</v>
      </c>
      <c r="F183" s="9">
        <f>W02b_homeprice!F178</f>
        <v>65.099999999999994</v>
      </c>
      <c r="G183" s="9">
        <f>W02b_homeprice!G178</f>
        <v>1</v>
      </c>
      <c r="H183" s="9">
        <f>W02b_homeprice!H178</f>
        <v>64.900000000000006</v>
      </c>
      <c r="I183" s="9">
        <f>W02b_homeprice!I178</f>
        <v>351522</v>
      </c>
      <c r="M183" s="10">
        <f t="shared" si="4"/>
        <v>21.822666534648331</v>
      </c>
      <c r="O183" s="9">
        <f>W02b_homeprice!B178</f>
        <v>36.799999999999997</v>
      </c>
      <c r="Q183" s="3">
        <f t="shared" si="5"/>
        <v>14.977333465351666</v>
      </c>
    </row>
    <row r="184" spans="2:17" x14ac:dyDescent="0.55000000000000004">
      <c r="B184" s="9">
        <v>1</v>
      </c>
      <c r="C184" s="9">
        <f>W02b_homeprice!C179</f>
        <v>4.9000000000000004</v>
      </c>
      <c r="D184" s="9">
        <f>W02b_homeprice!D179</f>
        <v>108</v>
      </c>
      <c r="E184" s="9">
        <f>W02b_homeprice!E179</f>
        <v>133.1</v>
      </c>
      <c r="F184" s="9">
        <f>W02b_homeprice!F179</f>
        <v>26.3</v>
      </c>
      <c r="G184" s="9">
        <f>W02b_homeprice!G179</f>
        <v>0</v>
      </c>
      <c r="H184" s="9">
        <f>W02b_homeprice!H179</f>
        <v>30</v>
      </c>
      <c r="I184" s="9">
        <f>W02b_homeprice!I179</f>
        <v>649508</v>
      </c>
      <c r="M184" s="10">
        <f t="shared" si="4"/>
        <v>79.418860014599758</v>
      </c>
      <c r="O184" s="9">
        <f>W02b_homeprice!B179</f>
        <v>82.1</v>
      </c>
      <c r="Q184" s="3">
        <f t="shared" si="5"/>
        <v>2.681139985400236</v>
      </c>
    </row>
    <row r="185" spans="2:17" x14ac:dyDescent="0.55000000000000004">
      <c r="B185" s="9">
        <v>1</v>
      </c>
      <c r="C185" s="9">
        <f>W02b_homeprice!C180</f>
        <v>3</v>
      </c>
      <c r="D185" s="9">
        <f>W02b_homeprice!D180</f>
        <v>96.4</v>
      </c>
      <c r="E185" s="9">
        <f>W02b_homeprice!E180</f>
        <v>129.30000000000001</v>
      </c>
      <c r="F185" s="9">
        <f>W02b_homeprice!F180</f>
        <v>28.9</v>
      </c>
      <c r="G185" s="9">
        <f>W02b_homeprice!G180</f>
        <v>1</v>
      </c>
      <c r="H185" s="9">
        <f>W02b_homeprice!H180</f>
        <v>13.9</v>
      </c>
      <c r="I185" s="9">
        <f>W02b_homeprice!I180</f>
        <v>1617623</v>
      </c>
      <c r="M185" s="10">
        <f t="shared" si="4"/>
        <v>84.34226931009097</v>
      </c>
      <c r="O185" s="9">
        <f>W02b_homeprice!B180</f>
        <v>92</v>
      </c>
      <c r="Q185" s="3">
        <f t="shared" si="5"/>
        <v>7.6577306899090303</v>
      </c>
    </row>
    <row r="186" spans="2:17" x14ac:dyDescent="0.55000000000000004">
      <c r="B186" s="9">
        <v>1</v>
      </c>
      <c r="C186" s="9">
        <f>W02b_homeprice!C181</f>
        <v>15.4</v>
      </c>
      <c r="D186" s="9">
        <f>W02b_homeprice!D181</f>
        <v>174.7</v>
      </c>
      <c r="E186" s="9">
        <f>W02b_homeprice!E181</f>
        <v>137.5</v>
      </c>
      <c r="F186" s="9">
        <f>W02b_homeprice!F181</f>
        <v>27</v>
      </c>
      <c r="G186" s="9">
        <f>W02b_homeprice!G181</f>
        <v>0</v>
      </c>
      <c r="H186" s="9">
        <f>W02b_homeprice!H181</f>
        <v>59.6</v>
      </c>
      <c r="I186" s="9">
        <f>W02b_homeprice!I181</f>
        <v>414780</v>
      </c>
      <c r="M186" s="10">
        <f t="shared" si="4"/>
        <v>97.910551191621721</v>
      </c>
      <c r="O186" s="9">
        <f>W02b_homeprice!B181</f>
        <v>51.5</v>
      </c>
      <c r="Q186" s="3">
        <f t="shared" si="5"/>
        <v>-46.410551191621721</v>
      </c>
    </row>
    <row r="187" spans="2:17" x14ac:dyDescent="0.55000000000000004">
      <c r="B187" s="9">
        <v>1</v>
      </c>
      <c r="C187" s="9">
        <f>W02b_homeprice!C182</f>
        <v>6.4</v>
      </c>
      <c r="D187" s="9">
        <f>W02b_homeprice!D182</f>
        <v>72.599999999999994</v>
      </c>
      <c r="E187" s="9">
        <f>W02b_homeprice!E182</f>
        <v>128.9</v>
      </c>
      <c r="F187" s="9">
        <f>W02b_homeprice!F182</f>
        <v>22.3</v>
      </c>
      <c r="G187" s="9">
        <f>W02b_homeprice!G182</f>
        <v>0</v>
      </c>
      <c r="H187" s="9">
        <f>W02b_homeprice!H182</f>
        <v>54.1</v>
      </c>
      <c r="I187" s="9">
        <f>W02b_homeprice!I182</f>
        <v>190845</v>
      </c>
      <c r="M187" s="10">
        <f t="shared" si="4"/>
        <v>63.683055757661997</v>
      </c>
      <c r="O187" s="9">
        <f>W02b_homeprice!B182</f>
        <v>49.4</v>
      </c>
      <c r="Q187" s="3">
        <f t="shared" si="5"/>
        <v>-14.283055757661998</v>
      </c>
    </row>
    <row r="188" spans="2:17" x14ac:dyDescent="0.55000000000000004">
      <c r="B188" s="9">
        <v>1</v>
      </c>
      <c r="C188" s="9">
        <f>W02b_homeprice!C183</f>
        <v>22.4</v>
      </c>
      <c r="D188" s="9">
        <f>W02b_homeprice!D183</f>
        <v>173.6</v>
      </c>
      <c r="E188" s="9">
        <f>W02b_homeprice!E183</f>
        <v>137.4</v>
      </c>
      <c r="F188" s="9">
        <f>W02b_homeprice!F183</f>
        <v>20</v>
      </c>
      <c r="G188" s="9">
        <f>W02b_homeprice!G183</f>
        <v>0</v>
      </c>
      <c r="H188" s="9">
        <f>W02b_homeprice!H183</f>
        <v>8.1</v>
      </c>
      <c r="I188" s="9">
        <f>W02b_homeprice!I183</f>
        <v>883333</v>
      </c>
      <c r="M188" s="10">
        <f t="shared" si="4"/>
        <v>63.241262391479403</v>
      </c>
      <c r="O188" s="9">
        <f>W02b_homeprice!B183</f>
        <v>53</v>
      </c>
      <c r="Q188" s="3">
        <f t="shared" si="5"/>
        <v>-10.241262391479403</v>
      </c>
    </row>
    <row r="189" spans="2:17" x14ac:dyDescent="0.55000000000000004">
      <c r="B189" s="9">
        <v>1</v>
      </c>
      <c r="C189" s="9">
        <f>W02b_homeprice!C184</f>
        <v>10.1</v>
      </c>
      <c r="D189" s="9">
        <f>W02b_homeprice!D184</f>
        <v>136</v>
      </c>
      <c r="E189" s="9">
        <f>W02b_homeprice!E184</f>
        <v>132.9</v>
      </c>
      <c r="F189" s="9">
        <f>W02b_homeprice!F184</f>
        <v>22</v>
      </c>
      <c r="G189" s="9">
        <f>W02b_homeprice!G184</f>
        <v>0</v>
      </c>
      <c r="H189" s="9">
        <f>W02b_homeprice!H184</f>
        <v>21.6</v>
      </c>
      <c r="I189" s="9">
        <f>W02b_homeprice!I184</f>
        <v>115690</v>
      </c>
      <c r="M189" s="10">
        <f t="shared" si="4"/>
        <v>75.674438723088613</v>
      </c>
      <c r="O189" s="9">
        <f>W02b_homeprice!B184</f>
        <v>100.9</v>
      </c>
      <c r="Q189" s="3">
        <f t="shared" si="5"/>
        <v>25.225561276911392</v>
      </c>
    </row>
    <row r="190" spans="2:17" x14ac:dyDescent="0.55000000000000004">
      <c r="B190" s="9">
        <v>1</v>
      </c>
      <c r="C190" s="9">
        <f>W02b_homeprice!C185</f>
        <v>5.0999999999999996</v>
      </c>
      <c r="D190" s="9">
        <f>W02b_homeprice!D185</f>
        <v>82.8</v>
      </c>
      <c r="E190" s="9">
        <f>W02b_homeprice!E185</f>
        <v>126.1</v>
      </c>
      <c r="F190" s="9">
        <f>W02b_homeprice!F185</f>
        <v>29.1</v>
      </c>
      <c r="G190" s="9">
        <f>W02b_homeprice!G185</f>
        <v>0</v>
      </c>
      <c r="H190" s="9">
        <f>W02b_homeprice!H185</f>
        <v>16.5</v>
      </c>
      <c r="I190" s="9">
        <f>W02b_homeprice!I185</f>
        <v>385846</v>
      </c>
      <c r="M190" s="10">
        <f t="shared" si="4"/>
        <v>53.355394083476412</v>
      </c>
      <c r="O190" s="9">
        <f>W02b_homeprice!B185</f>
        <v>53.6</v>
      </c>
      <c r="Q190" s="3">
        <f t="shared" si="5"/>
        <v>0.24460591652358943</v>
      </c>
    </row>
    <row r="191" spans="2:17" x14ac:dyDescent="0.55000000000000004">
      <c r="B191" s="9">
        <v>1</v>
      </c>
      <c r="C191" s="9">
        <f>W02b_homeprice!C186</f>
        <v>7.8</v>
      </c>
      <c r="D191" s="9">
        <f>W02b_homeprice!D186</f>
        <v>95.7</v>
      </c>
      <c r="E191" s="9">
        <f>W02b_homeprice!E186</f>
        <v>129.9</v>
      </c>
      <c r="F191" s="9">
        <f>W02b_homeprice!F186</f>
        <v>46</v>
      </c>
      <c r="G191" s="9">
        <f>W02b_homeprice!G186</f>
        <v>0</v>
      </c>
      <c r="H191" s="9">
        <f>W02b_homeprice!H186</f>
        <v>53.7</v>
      </c>
      <c r="I191" s="9">
        <f>W02b_homeprice!I186</f>
        <v>173202</v>
      </c>
      <c r="M191" s="10">
        <f t="shared" si="4"/>
        <v>66.483824961970072</v>
      </c>
      <c r="O191" s="9">
        <f>W02b_homeprice!B186</f>
        <v>52.3</v>
      </c>
      <c r="Q191" s="3">
        <f t="shared" si="5"/>
        <v>-14.183824961970075</v>
      </c>
    </row>
    <row r="192" spans="2:17" x14ac:dyDescent="0.55000000000000004">
      <c r="B192" s="9">
        <v>1</v>
      </c>
      <c r="C192" s="9">
        <f>W02b_homeprice!C187</f>
        <v>16.600000000000001</v>
      </c>
      <c r="D192" s="9">
        <f>W02b_homeprice!D187</f>
        <v>110.5</v>
      </c>
      <c r="E192" s="9">
        <f>W02b_homeprice!E187</f>
        <v>130.30000000000001</v>
      </c>
      <c r="F192" s="9">
        <f>W02b_homeprice!F187</f>
        <v>32</v>
      </c>
      <c r="G192" s="9">
        <f>W02b_homeprice!G187</f>
        <v>0</v>
      </c>
      <c r="H192" s="9">
        <f>W02b_homeprice!H187</f>
        <v>56</v>
      </c>
      <c r="I192" s="9">
        <f>W02b_homeprice!I187</f>
        <v>375713</v>
      </c>
      <c r="M192" s="10">
        <f t="shared" si="4"/>
        <v>55.212953850175609</v>
      </c>
      <c r="O192" s="9">
        <f>W02b_homeprice!B187</f>
        <v>15.5</v>
      </c>
      <c r="Q192" s="3">
        <f t="shared" si="5"/>
        <v>-39.712953850175609</v>
      </c>
    </row>
    <row r="193" spans="2:17" x14ac:dyDescent="0.55000000000000004">
      <c r="B193" s="9">
        <v>1</v>
      </c>
      <c r="C193" s="9">
        <f>W02b_homeprice!C188</f>
        <v>10.3</v>
      </c>
      <c r="D193" s="9">
        <f>W02b_homeprice!D188</f>
        <v>117.1</v>
      </c>
      <c r="E193" s="9">
        <f>W02b_homeprice!E188</f>
        <v>131.4</v>
      </c>
      <c r="F193" s="9">
        <f>W02b_homeprice!F188</f>
        <v>38</v>
      </c>
      <c r="G193" s="9">
        <f>W02b_homeprice!G188</f>
        <v>0</v>
      </c>
      <c r="H193" s="9">
        <f>W02b_homeprice!H188</f>
        <v>8.8000000000000007</v>
      </c>
      <c r="I193" s="9">
        <f>W02b_homeprice!I188</f>
        <v>1142272</v>
      </c>
      <c r="M193" s="10">
        <f t="shared" si="4"/>
        <v>58.20317367908649</v>
      </c>
      <c r="O193" s="9">
        <f>W02b_homeprice!B188</f>
        <v>76.5</v>
      </c>
      <c r="Q193" s="3">
        <f t="shared" si="5"/>
        <v>18.29682632091351</v>
      </c>
    </row>
    <row r="194" spans="2:17" x14ac:dyDescent="0.55000000000000004">
      <c r="B194" s="9">
        <v>1</v>
      </c>
      <c r="C194" s="9">
        <f>W02b_homeprice!C189</f>
        <v>10.9</v>
      </c>
      <c r="D194" s="9">
        <f>W02b_homeprice!D189</f>
        <v>132.6</v>
      </c>
      <c r="E194" s="9">
        <f>W02b_homeprice!E189</f>
        <v>123.1</v>
      </c>
      <c r="F194" s="9">
        <f>W02b_homeprice!F189</f>
        <v>56.6</v>
      </c>
      <c r="G194" s="9">
        <f>W02b_homeprice!G189</f>
        <v>0</v>
      </c>
      <c r="H194" s="9">
        <f>W02b_homeprice!H189</f>
        <v>37.9</v>
      </c>
      <c r="I194" s="9">
        <f>W02b_homeprice!I189</f>
        <v>3617771</v>
      </c>
      <c r="M194" s="10">
        <f t="shared" si="4"/>
        <v>62.285676942281498</v>
      </c>
      <c r="O194" s="9">
        <f>W02b_homeprice!B189</f>
        <v>67.599999999999994</v>
      </c>
      <c r="Q194" s="3">
        <f t="shared" si="5"/>
        <v>5.3143230577184966</v>
      </c>
    </row>
    <row r="195" spans="2:17" x14ac:dyDescent="0.55000000000000004">
      <c r="B195" s="9">
        <v>1</v>
      </c>
      <c r="C195" s="9">
        <f>W02b_homeprice!C190</f>
        <v>5.9</v>
      </c>
      <c r="D195" s="9">
        <f>W02b_homeprice!D190</f>
        <v>93.6</v>
      </c>
      <c r="E195" s="9">
        <f>W02b_homeprice!E190</f>
        <v>128.9</v>
      </c>
      <c r="F195" s="9">
        <f>W02b_homeprice!F190</f>
        <v>40.700000000000003</v>
      </c>
      <c r="G195" s="9">
        <f>W02b_homeprice!G190</f>
        <v>0</v>
      </c>
      <c r="H195" s="9">
        <f>W02b_homeprice!H190</f>
        <v>39.4</v>
      </c>
      <c r="I195" s="9">
        <f>W02b_homeprice!I190</f>
        <v>292082</v>
      </c>
      <c r="M195" s="10">
        <f t="shared" si="4"/>
        <v>65.244518891021087</v>
      </c>
      <c r="O195" s="9">
        <f>W02b_homeprice!B190</f>
        <v>74.8</v>
      </c>
      <c r="Q195" s="3">
        <f t="shared" si="5"/>
        <v>9.5554811089789098</v>
      </c>
    </row>
    <row r="196" spans="2:17" x14ac:dyDescent="0.55000000000000004">
      <c r="B196" s="9">
        <v>1</v>
      </c>
      <c r="C196" s="9">
        <f>W02b_homeprice!C191</f>
        <v>3.9</v>
      </c>
      <c r="D196" s="9">
        <f>W02b_homeprice!D191</f>
        <v>75.900000000000006</v>
      </c>
      <c r="E196" s="9">
        <f>W02b_homeprice!E191</f>
        <v>134.69999999999999</v>
      </c>
      <c r="F196" s="9">
        <f>W02b_homeprice!F191</f>
        <v>24</v>
      </c>
      <c r="G196" s="9">
        <f>W02b_homeprice!G191</f>
        <v>0</v>
      </c>
      <c r="H196" s="9">
        <f>W02b_homeprice!H191</f>
        <v>30.5</v>
      </c>
      <c r="I196" s="9">
        <f>W02b_homeprice!I191</f>
        <v>1047020</v>
      </c>
      <c r="M196" s="10">
        <f t="shared" si="4"/>
        <v>70.912849104430663</v>
      </c>
      <c r="O196" s="9">
        <f>W02b_homeprice!B191</f>
        <v>38</v>
      </c>
      <c r="Q196" s="3">
        <f t="shared" si="5"/>
        <v>-32.912849104430663</v>
      </c>
    </row>
    <row r="197" spans="2:17" x14ac:dyDescent="0.55000000000000004">
      <c r="B197" s="9">
        <v>1</v>
      </c>
      <c r="C197" s="9">
        <f>W02b_homeprice!C192</f>
        <v>8.9</v>
      </c>
      <c r="D197" s="9">
        <f>W02b_homeprice!D192</f>
        <v>67.900000000000006</v>
      </c>
      <c r="E197" s="9">
        <f>W02b_homeprice!E192</f>
        <v>126.9</v>
      </c>
      <c r="F197" s="9">
        <f>W02b_homeprice!F192</f>
        <v>22.3</v>
      </c>
      <c r="G197" s="9">
        <f>W02b_homeprice!G192</f>
        <v>0</v>
      </c>
      <c r="H197" s="9">
        <f>W02b_homeprice!H192</f>
        <v>2.2000000000000002</v>
      </c>
      <c r="I197" s="9">
        <f>W02b_homeprice!I192</f>
        <v>329472</v>
      </c>
      <c r="M197" s="10">
        <f t="shared" si="4"/>
        <v>34.458059486443425</v>
      </c>
      <c r="O197" s="9">
        <f>W02b_homeprice!B192</f>
        <v>24.8</v>
      </c>
      <c r="Q197" s="3">
        <f t="shared" si="5"/>
        <v>-9.6580594864434239</v>
      </c>
    </row>
    <row r="198" spans="2:17" x14ac:dyDescent="0.55000000000000004">
      <c r="B198" s="9">
        <v>1</v>
      </c>
      <c r="C198" s="9">
        <f>W02b_homeprice!C193</f>
        <v>6.8</v>
      </c>
      <c r="D198" s="9">
        <f>W02b_homeprice!D193</f>
        <v>76.5</v>
      </c>
      <c r="E198" s="9">
        <f>W02b_homeprice!E193</f>
        <v>122.4</v>
      </c>
      <c r="F198" s="9">
        <f>W02b_homeprice!F193</f>
        <v>46.8</v>
      </c>
      <c r="G198" s="9">
        <f>W02b_homeprice!G193</f>
        <v>0</v>
      </c>
      <c r="H198" s="9">
        <f>W02b_homeprice!H193</f>
        <v>18.5</v>
      </c>
      <c r="I198" s="9">
        <f>W02b_homeprice!I193</f>
        <v>145487</v>
      </c>
      <c r="M198" s="10">
        <f t="shared" si="4"/>
        <v>38.412993263328779</v>
      </c>
      <c r="O198" s="9">
        <f>W02b_homeprice!B193</f>
        <v>34.700000000000003</v>
      </c>
      <c r="Q198" s="3">
        <f t="shared" si="5"/>
        <v>-3.7129932633287765</v>
      </c>
    </row>
    <row r="199" spans="2:17" x14ac:dyDescent="0.55000000000000004">
      <c r="B199" s="9">
        <v>1</v>
      </c>
      <c r="C199" s="9">
        <f>W02b_homeprice!C194</f>
        <v>6.7</v>
      </c>
      <c r="D199" s="9">
        <f>W02b_homeprice!D194</f>
        <v>46.7</v>
      </c>
      <c r="E199" s="9">
        <f>W02b_homeprice!E194</f>
        <v>127.3</v>
      </c>
      <c r="F199" s="9">
        <f>W02b_homeprice!F194</f>
        <v>23.4</v>
      </c>
      <c r="G199" s="9">
        <f>W02b_homeprice!G194</f>
        <v>0</v>
      </c>
      <c r="H199" s="9">
        <f>W02b_homeprice!H194</f>
        <v>16.399999999999999</v>
      </c>
      <c r="I199" s="9">
        <f>W02b_homeprice!I194</f>
        <v>208755</v>
      </c>
      <c r="M199" s="10">
        <f t="shared" si="4"/>
        <v>35.882423201617144</v>
      </c>
      <c r="O199" s="9">
        <f>W02b_homeprice!B194</f>
        <v>22.2</v>
      </c>
      <c r="Q199" s="3">
        <f t="shared" si="5"/>
        <v>-13.682423201617144</v>
      </c>
    </row>
    <row r="200" spans="2:17" x14ac:dyDescent="0.55000000000000004">
      <c r="B200" s="9">
        <v>1</v>
      </c>
      <c r="C200" s="9">
        <f>W02b_homeprice!C195</f>
        <v>8.5</v>
      </c>
      <c r="D200" s="9">
        <f>W02b_homeprice!D195</f>
        <v>101.8</v>
      </c>
      <c r="E200" s="9">
        <f>W02b_homeprice!E195</f>
        <v>126.2</v>
      </c>
      <c r="F200" s="9">
        <f>W02b_homeprice!F195</f>
        <v>40</v>
      </c>
      <c r="G200" s="9">
        <f>W02b_homeprice!G195</f>
        <v>0</v>
      </c>
      <c r="H200" s="9">
        <f>W02b_homeprice!H195</f>
        <v>33.1</v>
      </c>
      <c r="I200" s="9">
        <f>W02b_homeprice!I195</f>
        <v>360377</v>
      </c>
      <c r="M200" s="10">
        <f t="shared" ref="M200:M251" si="6">B200*K$7+C200*K$8+D200*K$9+E200*K$10+F200*K$11+G200*K$12+H200*K$13+I200*K$14</f>
        <v>56.871296783364919</v>
      </c>
      <c r="O200" s="9">
        <f>W02b_homeprice!B195</f>
        <v>53.9</v>
      </c>
      <c r="Q200" s="3">
        <f t="shared" ref="Q200:Q251" si="7">O200-M200</f>
        <v>-2.9712967833649202</v>
      </c>
    </row>
    <row r="201" spans="2:17" x14ac:dyDescent="0.55000000000000004">
      <c r="B201" s="9">
        <v>1</v>
      </c>
      <c r="C201" s="9">
        <f>W02b_homeprice!C196</f>
        <v>4.4000000000000004</v>
      </c>
      <c r="D201" s="9">
        <f>W02b_homeprice!D196</f>
        <v>96.3</v>
      </c>
      <c r="E201" s="9">
        <f>W02b_homeprice!E196</f>
        <v>118.5</v>
      </c>
      <c r="F201" s="9">
        <f>W02b_homeprice!F196</f>
        <v>50</v>
      </c>
      <c r="G201" s="9">
        <f>W02b_homeprice!G196</f>
        <v>0</v>
      </c>
      <c r="H201" s="9">
        <f>W02b_homeprice!H196</f>
        <v>66.099999999999994</v>
      </c>
      <c r="I201" s="9">
        <f>W02b_homeprice!I196</f>
        <v>409725</v>
      </c>
      <c r="M201" s="10">
        <f t="shared" si="6"/>
        <v>64.868695996113033</v>
      </c>
      <c r="O201" s="9">
        <f>W02b_homeprice!B196</f>
        <v>63.5</v>
      </c>
      <c r="Q201" s="3">
        <f t="shared" si="7"/>
        <v>-1.3686959961130327</v>
      </c>
    </row>
    <row r="202" spans="2:17" x14ac:dyDescent="0.55000000000000004">
      <c r="B202" s="9">
        <v>1</v>
      </c>
      <c r="C202" s="9">
        <f>W02b_homeprice!C197</f>
        <v>14.1</v>
      </c>
      <c r="D202" s="9">
        <f>W02b_homeprice!D197</f>
        <v>140.4</v>
      </c>
      <c r="E202" s="9">
        <f>W02b_homeprice!E197</f>
        <v>132.80000000000001</v>
      </c>
      <c r="F202" s="9">
        <f>W02b_homeprice!F197</f>
        <v>28</v>
      </c>
      <c r="G202" s="9">
        <f>W02b_homeprice!G197</f>
        <v>0</v>
      </c>
      <c r="H202" s="9">
        <f>W02b_homeprice!H197</f>
        <v>72</v>
      </c>
      <c r="I202" s="9">
        <f>W02b_homeprice!I197</f>
        <v>1003807</v>
      </c>
      <c r="M202" s="10">
        <f t="shared" si="6"/>
        <v>85.044616778512165</v>
      </c>
      <c r="O202" s="9">
        <f>W02b_homeprice!B197</f>
        <v>73.3</v>
      </c>
      <c r="Q202" s="3">
        <f t="shared" si="7"/>
        <v>-11.744616778512167</v>
      </c>
    </row>
    <row r="203" spans="2:17" x14ac:dyDescent="0.55000000000000004">
      <c r="B203" s="9">
        <v>1</v>
      </c>
      <c r="C203" s="9">
        <f>W02b_homeprice!C198</f>
        <v>11.5</v>
      </c>
      <c r="D203" s="9">
        <f>W02b_homeprice!D198</f>
        <v>154.1</v>
      </c>
      <c r="E203" s="9">
        <f>W02b_homeprice!E198</f>
        <v>126.8</v>
      </c>
      <c r="F203" s="9">
        <f>W02b_homeprice!F198</f>
        <v>51</v>
      </c>
      <c r="G203" s="9">
        <f>W02b_homeprice!G198</f>
        <v>0</v>
      </c>
      <c r="H203" s="9">
        <f>W02b_homeprice!H198</f>
        <v>3.2</v>
      </c>
      <c r="I203" s="9">
        <f>W02b_homeprice!I198</f>
        <v>1815846</v>
      </c>
      <c r="M203" s="10">
        <f t="shared" si="6"/>
        <v>61.723359978667325</v>
      </c>
      <c r="O203" s="9">
        <f>W02b_homeprice!B198</f>
        <v>69.400000000000006</v>
      </c>
      <c r="Q203" s="3">
        <f t="shared" si="7"/>
        <v>7.6766400213326804</v>
      </c>
    </row>
    <row r="204" spans="2:17" x14ac:dyDescent="0.55000000000000004">
      <c r="B204" s="9">
        <v>1</v>
      </c>
      <c r="C204" s="9">
        <f>W02b_homeprice!C199</f>
        <v>6.3</v>
      </c>
      <c r="D204" s="9">
        <f>W02b_homeprice!D199</f>
        <v>134.5</v>
      </c>
      <c r="E204" s="9">
        <f>W02b_homeprice!E199</f>
        <v>132.9</v>
      </c>
      <c r="F204" s="9">
        <f>W02b_homeprice!F199</f>
        <v>57</v>
      </c>
      <c r="G204" s="9">
        <f>W02b_homeprice!G199</f>
        <v>1</v>
      </c>
      <c r="H204" s="9">
        <f>W02b_homeprice!H199</f>
        <v>63.4</v>
      </c>
      <c r="I204" s="9">
        <f>W02b_homeprice!I199</f>
        <v>2914702</v>
      </c>
      <c r="M204" s="10">
        <f t="shared" si="6"/>
        <v>110.49569868982699</v>
      </c>
      <c r="O204" s="9">
        <f>W02b_homeprice!B199</f>
        <v>115</v>
      </c>
      <c r="Q204" s="3">
        <f t="shared" si="7"/>
        <v>4.5043013101730054</v>
      </c>
    </row>
    <row r="205" spans="2:17" x14ac:dyDescent="0.55000000000000004">
      <c r="B205" s="9">
        <v>1</v>
      </c>
      <c r="C205" s="9">
        <f>W02b_homeprice!C200</f>
        <v>2</v>
      </c>
      <c r="D205" s="9">
        <f>W02b_homeprice!D200</f>
        <v>113.2</v>
      </c>
      <c r="E205" s="9">
        <f>W02b_homeprice!E200</f>
        <v>137.4</v>
      </c>
      <c r="F205" s="9">
        <f>W02b_homeprice!F200</f>
        <v>51</v>
      </c>
      <c r="G205" s="9">
        <f>W02b_homeprice!G200</f>
        <v>1</v>
      </c>
      <c r="H205" s="9">
        <f>W02b_homeprice!H200</f>
        <v>73.099999999999994</v>
      </c>
      <c r="I205" s="9">
        <f>W02b_homeprice!I200</f>
        <v>4145965</v>
      </c>
      <c r="M205" s="10">
        <f t="shared" si="6"/>
        <v>123.67766345902155</v>
      </c>
      <c r="O205" s="9">
        <f>W02b_homeprice!B200</f>
        <v>141.5</v>
      </c>
      <c r="Q205" s="3">
        <f t="shared" si="7"/>
        <v>17.822336540978455</v>
      </c>
    </row>
    <row r="206" spans="2:17" x14ac:dyDescent="0.55000000000000004">
      <c r="B206" s="9">
        <v>1</v>
      </c>
      <c r="C206" s="9">
        <f>W02b_homeprice!C201</f>
        <v>9</v>
      </c>
      <c r="D206" s="9">
        <f>W02b_homeprice!D201</f>
        <v>119</v>
      </c>
      <c r="E206" s="9">
        <f>W02b_homeprice!E201</f>
        <v>137.30000000000001</v>
      </c>
      <c r="F206" s="9">
        <f>W02b_homeprice!F201</f>
        <v>43.7</v>
      </c>
      <c r="G206" s="9">
        <f>W02b_homeprice!G201</f>
        <v>1</v>
      </c>
      <c r="H206" s="9">
        <f>W02b_homeprice!H201</f>
        <v>63.8</v>
      </c>
      <c r="I206" s="9">
        <f>W02b_homeprice!I201</f>
        <v>1718790</v>
      </c>
      <c r="M206" s="10">
        <f t="shared" si="6"/>
        <v>103.97538938290543</v>
      </c>
      <c r="O206" s="9">
        <f>W02b_homeprice!B201</f>
        <v>144.69999999999999</v>
      </c>
      <c r="Q206" s="3">
        <f t="shared" si="7"/>
        <v>40.724610617094555</v>
      </c>
    </row>
    <row r="207" spans="2:17" x14ac:dyDescent="0.55000000000000004">
      <c r="B207" s="9">
        <v>1</v>
      </c>
      <c r="C207" s="9">
        <f>W02b_homeprice!C202</f>
        <v>3</v>
      </c>
      <c r="D207" s="9">
        <f>W02b_homeprice!D202</f>
        <v>97.5</v>
      </c>
      <c r="E207" s="9">
        <f>W02b_homeprice!E202</f>
        <v>128.69999999999999</v>
      </c>
      <c r="F207" s="9">
        <f>W02b_homeprice!F202</f>
        <v>52</v>
      </c>
      <c r="G207" s="9">
        <f>W02b_homeprice!G202</f>
        <v>1</v>
      </c>
      <c r="H207" s="9">
        <f>W02b_homeprice!H202</f>
        <v>86</v>
      </c>
      <c r="I207" s="9">
        <f>W02b_homeprice!I202</f>
        <v>406810</v>
      </c>
      <c r="M207" s="10">
        <f t="shared" si="6"/>
        <v>103.62377935850559</v>
      </c>
      <c r="O207" s="9">
        <f>W02b_homeprice!B202</f>
        <v>97.1</v>
      </c>
      <c r="Q207" s="3">
        <f t="shared" si="7"/>
        <v>-6.5237793585055925</v>
      </c>
    </row>
    <row r="208" spans="2:17" x14ac:dyDescent="0.55000000000000004">
      <c r="B208" s="9">
        <v>1</v>
      </c>
      <c r="C208" s="9">
        <f>W02b_homeprice!C203</f>
        <v>3.3</v>
      </c>
      <c r="D208" s="9">
        <f>W02b_homeprice!D203</f>
        <v>101.3</v>
      </c>
      <c r="E208" s="9">
        <f>W02b_homeprice!E203</f>
        <v>133.5</v>
      </c>
      <c r="F208" s="9">
        <f>W02b_homeprice!F203</f>
        <v>49.6</v>
      </c>
      <c r="G208" s="9">
        <f>W02b_homeprice!G203</f>
        <v>1</v>
      </c>
      <c r="H208" s="9">
        <f>W02b_homeprice!H203</f>
        <v>71.8</v>
      </c>
      <c r="I208" s="9">
        <f>W02b_homeprice!I203</f>
        <v>253021</v>
      </c>
      <c r="M208" s="10">
        <f t="shared" si="6"/>
        <v>105.84004869518203</v>
      </c>
      <c r="O208" s="9">
        <f>W02b_homeprice!B203</f>
        <v>113.2</v>
      </c>
      <c r="Q208" s="3">
        <f t="shared" si="7"/>
        <v>7.3599513048179688</v>
      </c>
    </row>
    <row r="209" spans="2:17" x14ac:dyDescent="0.55000000000000004">
      <c r="B209" s="9">
        <v>1</v>
      </c>
      <c r="C209" s="9">
        <f>W02b_homeprice!C204</f>
        <v>5.8</v>
      </c>
      <c r="D209" s="9">
        <f>W02b_homeprice!D204</f>
        <v>120</v>
      </c>
      <c r="E209" s="9">
        <f>W02b_homeprice!E204</f>
        <v>135.1</v>
      </c>
      <c r="F209" s="9">
        <f>W02b_homeprice!F204</f>
        <v>31.7</v>
      </c>
      <c r="G209" s="9">
        <f>W02b_homeprice!G204</f>
        <v>0</v>
      </c>
      <c r="H209" s="9">
        <f>W02b_homeprice!H204</f>
        <v>37.200000000000003</v>
      </c>
      <c r="I209" s="9">
        <f>W02b_homeprice!I204</f>
        <v>135213</v>
      </c>
      <c r="M209" s="10">
        <f t="shared" si="6"/>
        <v>85.818900453750743</v>
      </c>
      <c r="O209" s="9">
        <f>W02b_homeprice!B204</f>
        <v>55.3</v>
      </c>
      <c r="Q209" s="3">
        <f t="shared" si="7"/>
        <v>-30.518900453750746</v>
      </c>
    </row>
    <row r="210" spans="2:17" x14ac:dyDescent="0.55000000000000004">
      <c r="B210" s="9">
        <v>1</v>
      </c>
      <c r="C210" s="9">
        <f>W02b_homeprice!C205</f>
        <v>6.5</v>
      </c>
      <c r="D210" s="9">
        <f>W02b_homeprice!D205</f>
        <v>100</v>
      </c>
      <c r="E210" s="9">
        <f>W02b_homeprice!E205</f>
        <v>131.69999999999999</v>
      </c>
      <c r="F210" s="9">
        <f>W02b_homeprice!F205</f>
        <v>47.3</v>
      </c>
      <c r="G210" s="9">
        <f>W02b_homeprice!G205</f>
        <v>0</v>
      </c>
      <c r="H210" s="9">
        <f>W02b_homeprice!H205</f>
        <v>63</v>
      </c>
      <c r="I210" s="9">
        <f>W02b_homeprice!I205</f>
        <v>466489</v>
      </c>
      <c r="M210" s="10">
        <f t="shared" si="6"/>
        <v>77.282665612075533</v>
      </c>
      <c r="O210" s="9">
        <f>W02b_homeprice!B205</f>
        <v>79.599999999999994</v>
      </c>
      <c r="Q210" s="3">
        <f t="shared" si="7"/>
        <v>2.3173343879244612</v>
      </c>
    </row>
    <row r="211" spans="2:17" x14ac:dyDescent="0.55000000000000004">
      <c r="B211" s="9">
        <v>1</v>
      </c>
      <c r="C211" s="9">
        <f>W02b_homeprice!C206</f>
        <v>13.5</v>
      </c>
      <c r="D211" s="9">
        <f>W02b_homeprice!D206</f>
        <v>134.30000000000001</v>
      </c>
      <c r="E211" s="9">
        <f>W02b_homeprice!E206</f>
        <v>130.80000000000001</v>
      </c>
      <c r="F211" s="9">
        <f>W02b_homeprice!F206</f>
        <v>50.9</v>
      </c>
      <c r="G211" s="9">
        <f>W02b_homeprice!G206</f>
        <v>1</v>
      </c>
      <c r="H211" s="9">
        <f>W02b_homeprice!H206</f>
        <v>60.1</v>
      </c>
      <c r="I211" s="9">
        <f>W02b_homeprice!I206</f>
        <v>304585</v>
      </c>
      <c r="M211" s="10">
        <f t="shared" si="6"/>
        <v>86.823117856748354</v>
      </c>
      <c r="O211" s="9">
        <f>W02b_homeprice!B206</f>
        <v>81</v>
      </c>
      <c r="Q211" s="3">
        <f t="shared" si="7"/>
        <v>-5.8231178567483539</v>
      </c>
    </row>
    <row r="212" spans="2:17" x14ac:dyDescent="0.55000000000000004">
      <c r="B212" s="9">
        <v>1</v>
      </c>
      <c r="C212" s="9">
        <f>W02b_homeprice!C207</f>
        <v>3.6</v>
      </c>
      <c r="D212" s="9">
        <f>W02b_homeprice!D207</f>
        <v>75.2</v>
      </c>
      <c r="E212" s="9">
        <f>W02b_homeprice!E207</f>
        <v>128.69999999999999</v>
      </c>
      <c r="F212" s="9">
        <f>W02b_homeprice!F207</f>
        <v>25.7</v>
      </c>
      <c r="G212" s="9">
        <f>W02b_homeprice!G207</f>
        <v>0</v>
      </c>
      <c r="H212" s="9">
        <f>W02b_homeprice!H207</f>
        <v>28.8</v>
      </c>
      <c r="I212" s="9">
        <f>W02b_homeprice!I207</f>
        <v>555483</v>
      </c>
      <c r="M212" s="10">
        <f t="shared" si="6"/>
        <v>62.33523354239918</v>
      </c>
      <c r="O212" s="9">
        <f>W02b_homeprice!B207</f>
        <v>66</v>
      </c>
      <c r="Q212" s="3">
        <f t="shared" si="7"/>
        <v>3.6647664576008196</v>
      </c>
    </row>
    <row r="213" spans="2:17" x14ac:dyDescent="0.55000000000000004">
      <c r="B213" s="9">
        <v>1</v>
      </c>
      <c r="C213" s="9">
        <f>W02b_homeprice!C208</f>
        <v>10.199999999999999</v>
      </c>
      <c r="D213" s="9">
        <f>W02b_homeprice!D208</f>
        <v>133.69999999999999</v>
      </c>
      <c r="E213" s="9">
        <f>W02b_homeprice!E208</f>
        <v>136.69999999999999</v>
      </c>
      <c r="F213" s="9">
        <f>W02b_homeprice!F208</f>
        <v>41</v>
      </c>
      <c r="G213" s="9">
        <f>W02b_homeprice!G208</f>
        <v>1</v>
      </c>
      <c r="H213" s="9">
        <f>W02b_homeprice!H208</f>
        <v>43.6</v>
      </c>
      <c r="I213" s="9">
        <f>W02b_homeprice!I208</f>
        <v>3133021</v>
      </c>
      <c r="M213" s="10">
        <f t="shared" si="6"/>
        <v>101.57226649936948</v>
      </c>
      <c r="O213" s="9">
        <f>W02b_homeprice!B208</f>
        <v>98.4</v>
      </c>
      <c r="Q213" s="3">
        <f t="shared" si="7"/>
        <v>-3.1722664993694707</v>
      </c>
    </row>
    <row r="214" spans="2:17" x14ac:dyDescent="0.55000000000000004">
      <c r="B214" s="9">
        <v>1</v>
      </c>
      <c r="C214" s="9">
        <f>W02b_homeprice!C209</f>
        <v>2.6</v>
      </c>
      <c r="D214" s="9">
        <f>W02b_homeprice!D209</f>
        <v>118.6</v>
      </c>
      <c r="E214" s="9">
        <f>W02b_homeprice!E209</f>
        <v>126.6</v>
      </c>
      <c r="F214" s="9">
        <f>W02b_homeprice!F209</f>
        <v>43</v>
      </c>
      <c r="G214" s="9">
        <f>W02b_homeprice!G209</f>
        <v>0</v>
      </c>
      <c r="H214" s="9">
        <f>W02b_homeprice!H209</f>
        <v>6.8</v>
      </c>
      <c r="I214" s="9">
        <f>W02b_homeprice!I209</f>
        <v>114421</v>
      </c>
      <c r="M214" s="10">
        <f t="shared" si="6"/>
        <v>69.422668493545942</v>
      </c>
      <c r="O214" s="9">
        <f>W02b_homeprice!B209</f>
        <v>65.900000000000006</v>
      </c>
      <c r="Q214" s="3">
        <f t="shared" si="7"/>
        <v>-3.522668493545936</v>
      </c>
    </row>
    <row r="215" spans="2:17" x14ac:dyDescent="0.55000000000000004">
      <c r="B215" s="9">
        <v>1</v>
      </c>
      <c r="C215" s="9">
        <f>W02b_homeprice!C210</f>
        <v>3.5</v>
      </c>
      <c r="D215" s="9">
        <f>W02b_homeprice!D210</f>
        <v>80.7</v>
      </c>
      <c r="E215" s="9">
        <f>W02b_homeprice!E210</f>
        <v>125.5</v>
      </c>
      <c r="F215" s="9">
        <f>W02b_homeprice!F210</f>
        <v>18</v>
      </c>
      <c r="G215" s="9">
        <f>W02b_homeprice!G210</f>
        <v>0</v>
      </c>
      <c r="H215" s="9">
        <f>W02b_homeprice!H210</f>
        <v>3.1</v>
      </c>
      <c r="I215" s="9">
        <f>W02b_homeprice!I210</f>
        <v>141374</v>
      </c>
      <c r="M215" s="10">
        <f t="shared" si="6"/>
        <v>52.989539283466165</v>
      </c>
      <c r="O215" s="9">
        <f>W02b_homeprice!B210</f>
        <v>56.1</v>
      </c>
      <c r="Q215" s="3">
        <f t="shared" si="7"/>
        <v>3.1104607165338365</v>
      </c>
    </row>
    <row r="216" spans="2:17" x14ac:dyDescent="0.55000000000000004">
      <c r="B216" s="9">
        <v>1</v>
      </c>
      <c r="C216" s="9">
        <f>W02b_homeprice!C211</f>
        <v>15.8</v>
      </c>
      <c r="D216" s="9">
        <f>W02b_homeprice!D211</f>
        <v>163.4</v>
      </c>
      <c r="E216" s="9">
        <f>W02b_homeprice!E211</f>
        <v>133.6</v>
      </c>
      <c r="F216" s="9">
        <f>W02b_homeprice!F211</f>
        <v>15</v>
      </c>
      <c r="G216" s="9">
        <f>W02b_homeprice!G211</f>
        <v>0</v>
      </c>
      <c r="H216" s="9">
        <f>W02b_homeprice!H211</f>
        <v>3.4</v>
      </c>
      <c r="I216" s="9">
        <f>W02b_homeprice!I211</f>
        <v>197813</v>
      </c>
      <c r="M216" s="10">
        <f t="shared" si="6"/>
        <v>69.275855896990223</v>
      </c>
      <c r="O216" s="9">
        <f>W02b_homeprice!B211</f>
        <v>64.8</v>
      </c>
      <c r="Q216" s="3">
        <f t="shared" si="7"/>
        <v>-4.4758558969902253</v>
      </c>
    </row>
    <row r="217" spans="2:17" x14ac:dyDescent="0.55000000000000004">
      <c r="B217" s="9">
        <v>1</v>
      </c>
      <c r="C217" s="9">
        <f>W02b_homeprice!C212</f>
        <v>5.5</v>
      </c>
      <c r="D217" s="9">
        <f>W02b_homeprice!D212</f>
        <v>74.5</v>
      </c>
      <c r="E217" s="9">
        <f>W02b_homeprice!E212</f>
        <v>129.80000000000001</v>
      </c>
      <c r="F217" s="9">
        <f>W02b_homeprice!F212</f>
        <v>24</v>
      </c>
      <c r="G217" s="9">
        <f>W02b_homeprice!G212</f>
        <v>0</v>
      </c>
      <c r="H217" s="9">
        <f>W02b_homeprice!H212</f>
        <v>10.5</v>
      </c>
      <c r="I217" s="9">
        <f>W02b_homeprice!I212</f>
        <v>316545</v>
      </c>
      <c r="M217" s="10">
        <f t="shared" si="6"/>
        <v>52.183945015161157</v>
      </c>
      <c r="O217" s="9">
        <f>W02b_homeprice!B212</f>
        <v>47.2</v>
      </c>
      <c r="Q217" s="3">
        <f t="shared" si="7"/>
        <v>-4.9839450151611544</v>
      </c>
    </row>
    <row r="218" spans="2:17" x14ac:dyDescent="0.55000000000000004">
      <c r="B218" s="9">
        <v>1</v>
      </c>
      <c r="C218" s="9">
        <f>W02b_homeprice!C213</f>
        <v>8.6999999999999993</v>
      </c>
      <c r="D218" s="9">
        <f>W02b_homeprice!D213</f>
        <v>108</v>
      </c>
      <c r="E218" s="9">
        <f>W02b_homeprice!E213</f>
        <v>134.6</v>
      </c>
      <c r="F218" s="9">
        <f>W02b_homeprice!F213</f>
        <v>26</v>
      </c>
      <c r="G218" s="9">
        <f>W02b_homeprice!G213</f>
        <v>0</v>
      </c>
      <c r="H218" s="9">
        <f>W02b_homeprice!H213</f>
        <v>27.3</v>
      </c>
      <c r="I218" s="9">
        <f>W02b_homeprice!I213</f>
        <v>430710</v>
      </c>
      <c r="M218" s="10">
        <f t="shared" si="6"/>
        <v>70.562100017154151</v>
      </c>
      <c r="O218" s="9">
        <f>W02b_homeprice!B213</f>
        <v>57.8</v>
      </c>
      <c r="Q218" s="3">
        <f t="shared" si="7"/>
        <v>-12.762100017154154</v>
      </c>
    </row>
    <row r="219" spans="2:17" x14ac:dyDescent="0.55000000000000004">
      <c r="B219" s="9">
        <v>1</v>
      </c>
      <c r="C219" s="9">
        <f>W02b_homeprice!C214</f>
        <v>2.6</v>
      </c>
      <c r="D219" s="9">
        <f>W02b_homeprice!D214</f>
        <v>85.6</v>
      </c>
      <c r="E219" s="9">
        <f>W02b_homeprice!E214</f>
        <v>131.9</v>
      </c>
      <c r="F219" s="9">
        <f>W02b_homeprice!F214</f>
        <v>24</v>
      </c>
      <c r="G219" s="9">
        <f>W02b_homeprice!G214</f>
        <v>0</v>
      </c>
      <c r="H219" s="9">
        <f>W02b_homeprice!H214</f>
        <v>27.1</v>
      </c>
      <c r="I219" s="9">
        <f>W02b_homeprice!I214</f>
        <v>687131</v>
      </c>
      <c r="M219" s="10">
        <f t="shared" si="6"/>
        <v>73.349629140600783</v>
      </c>
      <c r="O219" s="9">
        <f>W02b_homeprice!B214</f>
        <v>82.3</v>
      </c>
      <c r="Q219" s="3">
        <f t="shared" si="7"/>
        <v>8.9503708593992144</v>
      </c>
    </row>
    <row r="220" spans="2:17" x14ac:dyDescent="0.55000000000000004">
      <c r="B220" s="9">
        <v>1</v>
      </c>
      <c r="C220" s="9">
        <f>W02b_homeprice!C215</f>
        <v>10.8</v>
      </c>
      <c r="D220" s="9">
        <f>W02b_homeprice!D215</f>
        <v>121</v>
      </c>
      <c r="E220" s="9">
        <f>W02b_homeprice!E215</f>
        <v>130.4</v>
      </c>
      <c r="F220" s="9">
        <f>W02b_homeprice!F215</f>
        <v>32</v>
      </c>
      <c r="G220" s="9">
        <f>W02b_homeprice!G215</f>
        <v>0</v>
      </c>
      <c r="H220" s="9">
        <f>W02b_homeprice!H215</f>
        <v>6.6</v>
      </c>
      <c r="I220" s="9">
        <f>W02b_homeprice!I215</f>
        <v>387040</v>
      </c>
      <c r="M220" s="10">
        <f t="shared" si="6"/>
        <v>57.040859433905062</v>
      </c>
      <c r="O220" s="9">
        <f>W02b_homeprice!B215</f>
        <v>42.1</v>
      </c>
      <c r="Q220" s="3">
        <f t="shared" si="7"/>
        <v>-14.940859433905061</v>
      </c>
    </row>
    <row r="221" spans="2:17" x14ac:dyDescent="0.55000000000000004">
      <c r="B221" s="9">
        <v>1</v>
      </c>
      <c r="C221" s="9">
        <f>W02b_homeprice!C216</f>
        <v>10.1</v>
      </c>
      <c r="D221" s="9">
        <f>W02b_homeprice!D216</f>
        <v>124.4</v>
      </c>
      <c r="E221" s="9">
        <f>W02b_homeprice!E216</f>
        <v>131.1</v>
      </c>
      <c r="F221" s="9">
        <f>W02b_homeprice!F216</f>
        <v>9</v>
      </c>
      <c r="G221" s="9">
        <f>W02b_homeprice!G216</f>
        <v>0</v>
      </c>
      <c r="H221" s="9">
        <f>W02b_homeprice!H216</f>
        <v>20.6</v>
      </c>
      <c r="I221" s="9">
        <f>W02b_homeprice!I216</f>
        <v>175161</v>
      </c>
      <c r="M221" s="10">
        <f t="shared" si="6"/>
        <v>70.71797016947032</v>
      </c>
      <c r="O221" s="9">
        <f>W02b_homeprice!B216</f>
        <v>73.900000000000006</v>
      </c>
      <c r="Q221" s="3">
        <f t="shared" si="7"/>
        <v>3.1820298305296859</v>
      </c>
    </row>
    <row r="222" spans="2:17" x14ac:dyDescent="0.55000000000000004">
      <c r="B222" s="9">
        <v>1</v>
      </c>
      <c r="C222" s="9">
        <f>W02b_homeprice!C217</f>
        <v>3.1</v>
      </c>
      <c r="D222" s="9">
        <f>W02b_homeprice!D217</f>
        <v>101.7</v>
      </c>
      <c r="E222" s="9">
        <f>W02b_homeprice!E217</f>
        <v>126.4</v>
      </c>
      <c r="F222" s="9">
        <f>W02b_homeprice!F217</f>
        <v>25.7</v>
      </c>
      <c r="G222" s="9">
        <f>W02b_homeprice!G217</f>
        <v>0</v>
      </c>
      <c r="H222" s="9">
        <f>W02b_homeprice!H217</f>
        <v>6.2</v>
      </c>
      <c r="I222" s="9">
        <f>W02b_homeprice!I217</f>
        <v>123923</v>
      </c>
      <c r="M222" s="10">
        <f t="shared" si="6"/>
        <v>63.85973296273329</v>
      </c>
      <c r="O222" s="9">
        <f>W02b_homeprice!B217</f>
        <v>68.099999999999994</v>
      </c>
      <c r="Q222" s="3">
        <f t="shared" si="7"/>
        <v>4.2402670372667046</v>
      </c>
    </row>
    <row r="223" spans="2:17" x14ac:dyDescent="0.55000000000000004">
      <c r="B223" s="9">
        <v>1</v>
      </c>
      <c r="C223" s="9">
        <f>W02b_homeprice!C218</f>
        <v>7</v>
      </c>
      <c r="D223" s="9">
        <f>W02b_homeprice!D218</f>
        <v>83</v>
      </c>
      <c r="E223" s="9">
        <f>W02b_homeprice!E218</f>
        <v>132.5</v>
      </c>
      <c r="F223" s="9">
        <f>W02b_homeprice!F218</f>
        <v>30</v>
      </c>
      <c r="G223" s="9">
        <f>W02b_homeprice!G218</f>
        <v>0</v>
      </c>
      <c r="H223" s="9">
        <f>W02b_homeprice!H218</f>
        <v>11.1</v>
      </c>
      <c r="I223" s="9">
        <f>W02b_homeprice!I218</f>
        <v>2734987</v>
      </c>
      <c r="M223" s="10">
        <f t="shared" si="6"/>
        <v>57.129657283912437</v>
      </c>
      <c r="O223" s="9">
        <f>W02b_homeprice!B218</f>
        <v>65.2</v>
      </c>
      <c r="Q223" s="3">
        <f t="shared" si="7"/>
        <v>8.0703427160875663</v>
      </c>
    </row>
    <row r="224" spans="2:17" x14ac:dyDescent="0.55000000000000004">
      <c r="B224" s="9">
        <v>1</v>
      </c>
      <c r="C224" s="9">
        <f>W02b_homeprice!C219</f>
        <v>6.9</v>
      </c>
      <c r="D224" s="9">
        <f>W02b_homeprice!D219</f>
        <v>110.5</v>
      </c>
      <c r="E224" s="9">
        <f>W02b_homeprice!E219</f>
        <v>141.1</v>
      </c>
      <c r="F224" s="9">
        <f>W02b_homeprice!F219</f>
        <v>27</v>
      </c>
      <c r="G224" s="9">
        <f>W02b_homeprice!G219</f>
        <v>0</v>
      </c>
      <c r="H224" s="9">
        <f>W02b_homeprice!H219</f>
        <v>12.4</v>
      </c>
      <c r="I224" s="9">
        <f>W02b_homeprice!I219</f>
        <v>142926</v>
      </c>
      <c r="M224" s="10">
        <f t="shared" si="6"/>
        <v>78.545178175037904</v>
      </c>
      <c r="O224" s="9">
        <f>W02b_homeprice!B219</f>
        <v>83.8</v>
      </c>
      <c r="Q224" s="3">
        <f t="shared" si="7"/>
        <v>5.254821824962093</v>
      </c>
    </row>
    <row r="225" spans="2:17" x14ac:dyDescent="0.55000000000000004">
      <c r="B225" s="9">
        <v>1</v>
      </c>
      <c r="C225" s="9">
        <f>W02b_homeprice!C220</f>
        <v>5.8</v>
      </c>
      <c r="D225" s="9">
        <f>W02b_homeprice!D220</f>
        <v>52.3</v>
      </c>
      <c r="E225" s="9">
        <f>W02b_homeprice!E220</f>
        <v>125.9</v>
      </c>
      <c r="F225" s="9">
        <f>W02b_homeprice!F220</f>
        <v>29</v>
      </c>
      <c r="G225" s="9">
        <f>W02b_homeprice!G220</f>
        <v>0</v>
      </c>
      <c r="H225" s="9">
        <f>W02b_homeprice!H220</f>
        <v>32.9</v>
      </c>
      <c r="I225" s="9">
        <f>W02b_homeprice!I220</f>
        <v>129141</v>
      </c>
      <c r="M225" s="10">
        <f t="shared" si="6"/>
        <v>43.488564880294135</v>
      </c>
      <c r="O225" s="9">
        <f>W02b_homeprice!B220</f>
        <v>59.9</v>
      </c>
      <c r="Q225" s="3">
        <f t="shared" si="7"/>
        <v>16.411435119705864</v>
      </c>
    </row>
    <row r="226" spans="2:17" x14ac:dyDescent="0.55000000000000004">
      <c r="B226" s="9">
        <v>1</v>
      </c>
      <c r="C226" s="9">
        <f>W02b_homeprice!C221</f>
        <v>9.6999999999999993</v>
      </c>
      <c r="D226" s="9">
        <f>W02b_homeprice!D221</f>
        <v>113.4</v>
      </c>
      <c r="E226" s="9">
        <f>W02b_homeprice!E221</f>
        <v>120.9</v>
      </c>
      <c r="F226" s="9">
        <f>W02b_homeprice!F221</f>
        <v>45</v>
      </c>
      <c r="G226" s="9">
        <f>W02b_homeprice!G221</f>
        <v>0</v>
      </c>
      <c r="H226" s="9">
        <f>W02b_homeprice!H221</f>
        <v>12</v>
      </c>
      <c r="I226" s="9">
        <f>W02b_homeprice!I221</f>
        <v>626778</v>
      </c>
      <c r="M226" s="10">
        <f t="shared" si="6"/>
        <v>44.030471060058616</v>
      </c>
      <c r="O226" s="9">
        <f>W02b_homeprice!B221</f>
        <v>27.2</v>
      </c>
      <c r="Q226" s="3">
        <f t="shared" si="7"/>
        <v>-16.830471060058617</v>
      </c>
    </row>
    <row r="227" spans="2:17" x14ac:dyDescent="0.55000000000000004">
      <c r="B227" s="9">
        <v>1</v>
      </c>
      <c r="C227" s="9">
        <f>W02b_homeprice!C222</f>
        <v>7.9</v>
      </c>
      <c r="D227" s="9">
        <f>W02b_homeprice!D222</f>
        <v>87.2</v>
      </c>
      <c r="E227" s="9">
        <f>W02b_homeprice!E222</f>
        <v>124.8</v>
      </c>
      <c r="F227" s="9">
        <f>W02b_homeprice!F222</f>
        <v>48</v>
      </c>
      <c r="G227" s="9">
        <f>W02b_homeprice!G222</f>
        <v>0</v>
      </c>
      <c r="H227" s="9">
        <f>W02b_homeprice!H222</f>
        <v>22.9</v>
      </c>
      <c r="I227" s="9">
        <f>W02b_homeprice!I222</f>
        <v>105112</v>
      </c>
      <c r="M227" s="10">
        <f t="shared" si="6"/>
        <v>44.63016521273758</v>
      </c>
      <c r="O227" s="9">
        <f>W02b_homeprice!B222</f>
        <v>58.9</v>
      </c>
      <c r="Q227" s="3">
        <f t="shared" si="7"/>
        <v>14.269834787262418</v>
      </c>
    </row>
    <row r="228" spans="2:17" x14ac:dyDescent="0.55000000000000004">
      <c r="B228" s="9">
        <v>1</v>
      </c>
      <c r="C228" s="9">
        <f>W02b_homeprice!C223</f>
        <v>3.2</v>
      </c>
      <c r="D228" s="9">
        <f>W02b_homeprice!D223</f>
        <v>77.900000000000006</v>
      </c>
      <c r="E228" s="9">
        <f>W02b_homeprice!E223</f>
        <v>133.6</v>
      </c>
      <c r="F228" s="9">
        <f>W02b_homeprice!F223</f>
        <v>24</v>
      </c>
      <c r="G228" s="9">
        <f>W02b_homeprice!G223</f>
        <v>0</v>
      </c>
      <c r="H228" s="9">
        <f>W02b_homeprice!H223</f>
        <v>17.899999999999999</v>
      </c>
      <c r="I228" s="9">
        <f>W02b_homeprice!I223</f>
        <v>655091</v>
      </c>
      <c r="M228" s="10">
        <f t="shared" si="6"/>
        <v>67.267516545948197</v>
      </c>
      <c r="O228" s="9">
        <f>W02b_homeprice!B223</f>
        <v>56.1</v>
      </c>
      <c r="Q228" s="3">
        <f t="shared" si="7"/>
        <v>-11.167516545948196</v>
      </c>
    </row>
    <row r="229" spans="2:17" x14ac:dyDescent="0.55000000000000004">
      <c r="B229" s="9">
        <v>1</v>
      </c>
      <c r="C229" s="9">
        <f>W02b_homeprice!C224</f>
        <v>12.6</v>
      </c>
      <c r="D229" s="9">
        <f>W02b_homeprice!D224</f>
        <v>119.5</v>
      </c>
      <c r="E229" s="9">
        <f>W02b_homeprice!E224</f>
        <v>130.30000000000001</v>
      </c>
      <c r="F229" s="9">
        <f>W02b_homeprice!F224</f>
        <v>61</v>
      </c>
      <c r="G229" s="9">
        <f>W02b_homeprice!G224</f>
        <v>1</v>
      </c>
      <c r="H229" s="9">
        <f>W02b_homeprice!H224</f>
        <v>41.6</v>
      </c>
      <c r="I229" s="9">
        <f>W02b_homeprice!I224</f>
        <v>2529652</v>
      </c>
      <c r="M229" s="10">
        <f t="shared" si="6"/>
        <v>75.695415931725393</v>
      </c>
      <c r="O229" s="9">
        <f>W02b_homeprice!B224</f>
        <v>68.2</v>
      </c>
      <c r="Q229" s="3">
        <f t="shared" si="7"/>
        <v>-7.4954159317253897</v>
      </c>
    </row>
    <row r="230" spans="2:17" x14ac:dyDescent="0.55000000000000004">
      <c r="B230" s="9">
        <v>1</v>
      </c>
      <c r="C230" s="9">
        <f>W02b_homeprice!C225</f>
        <v>3.9</v>
      </c>
      <c r="D230" s="9">
        <f>W02b_homeprice!D225</f>
        <v>71.8</v>
      </c>
      <c r="E230" s="9">
        <f>W02b_homeprice!E225</f>
        <v>127.6</v>
      </c>
      <c r="F230" s="9">
        <f>W02b_homeprice!F225</f>
        <v>26.6</v>
      </c>
      <c r="G230" s="9">
        <f>W02b_homeprice!G225</f>
        <v>0</v>
      </c>
      <c r="H230" s="9">
        <f>W02b_homeprice!H225</f>
        <v>5</v>
      </c>
      <c r="I230" s="9">
        <f>W02b_homeprice!I225</f>
        <v>170438</v>
      </c>
      <c r="M230" s="10">
        <f t="shared" si="6"/>
        <v>49.618532918372722</v>
      </c>
      <c r="O230" s="9">
        <f>W02b_homeprice!B225</f>
        <v>39.799999999999997</v>
      </c>
      <c r="Q230" s="3">
        <f t="shared" si="7"/>
        <v>-9.8185329183727248</v>
      </c>
    </row>
    <row r="231" spans="2:17" x14ac:dyDescent="0.55000000000000004">
      <c r="B231" s="9">
        <v>1</v>
      </c>
      <c r="C231" s="9">
        <f>W02b_homeprice!C226</f>
        <v>4.3</v>
      </c>
      <c r="D231" s="9">
        <f>W02b_homeprice!D226</f>
        <v>109.2</v>
      </c>
      <c r="E231" s="9">
        <f>W02b_homeprice!E226</f>
        <v>124.5</v>
      </c>
      <c r="F231" s="9">
        <f>W02b_homeprice!F226</f>
        <v>41.6</v>
      </c>
      <c r="G231" s="9">
        <f>W02b_homeprice!G226</f>
        <v>0</v>
      </c>
      <c r="H231" s="9">
        <f>W02b_homeprice!H226</f>
        <v>11.4</v>
      </c>
      <c r="I231" s="9">
        <f>W02b_homeprice!I226</f>
        <v>130221</v>
      </c>
      <c r="M231" s="10">
        <f t="shared" si="6"/>
        <v>60.298148483324297</v>
      </c>
      <c r="O231" s="9">
        <f>W02b_homeprice!B226</f>
        <v>62</v>
      </c>
      <c r="Q231" s="3">
        <f t="shared" si="7"/>
        <v>1.7018515166757027</v>
      </c>
    </row>
    <row r="232" spans="2:17" x14ac:dyDescent="0.55000000000000004">
      <c r="B232" s="9">
        <v>1</v>
      </c>
      <c r="C232" s="9">
        <f>W02b_homeprice!C227</f>
        <v>5.5</v>
      </c>
      <c r="D232" s="9">
        <f>W02b_homeprice!D227</f>
        <v>57</v>
      </c>
      <c r="E232" s="9">
        <f>W02b_homeprice!E227</f>
        <v>130.80000000000001</v>
      </c>
      <c r="F232" s="9">
        <f>W02b_homeprice!F227</f>
        <v>23</v>
      </c>
      <c r="G232" s="9">
        <f>W02b_homeprice!G227</f>
        <v>0</v>
      </c>
      <c r="H232" s="9">
        <f>W02b_homeprice!H227</f>
        <v>19</v>
      </c>
      <c r="I232" s="9">
        <f>W02b_homeprice!I227</f>
        <v>660335</v>
      </c>
      <c r="M232" s="10">
        <f t="shared" si="6"/>
        <v>49.344616945507255</v>
      </c>
      <c r="O232" s="9">
        <f>W02b_homeprice!B227</f>
        <v>31.5</v>
      </c>
      <c r="Q232" s="3">
        <f t="shared" si="7"/>
        <v>-17.844616945507255</v>
      </c>
    </row>
    <row r="233" spans="2:17" x14ac:dyDescent="0.55000000000000004">
      <c r="B233" s="9">
        <v>1</v>
      </c>
      <c r="C233" s="9">
        <f>W02b_homeprice!C228</f>
        <v>5.7</v>
      </c>
      <c r="D233" s="9">
        <f>W02b_homeprice!D228</f>
        <v>87.1</v>
      </c>
      <c r="E233" s="9">
        <f>W02b_homeprice!E228</f>
        <v>131.6</v>
      </c>
      <c r="F233" s="9">
        <f>W02b_homeprice!F228</f>
        <v>27</v>
      </c>
      <c r="G233" s="9">
        <f>W02b_homeprice!G228</f>
        <v>0</v>
      </c>
      <c r="H233" s="9">
        <f>W02b_homeprice!H228</f>
        <v>4.9000000000000004</v>
      </c>
      <c r="I233" s="9">
        <f>W02b_homeprice!I228</f>
        <v>226153</v>
      </c>
      <c r="M233" s="10">
        <f t="shared" si="6"/>
        <v>56.769482221295569</v>
      </c>
      <c r="O233" s="9">
        <f>W02b_homeprice!B228</f>
        <v>55.2</v>
      </c>
      <c r="Q233" s="3">
        <f t="shared" si="7"/>
        <v>-1.5694822212955657</v>
      </c>
    </row>
    <row r="234" spans="2:17" x14ac:dyDescent="0.55000000000000004">
      <c r="B234" s="9">
        <v>1</v>
      </c>
      <c r="C234" s="9">
        <f>W02b_homeprice!C229</f>
        <v>12.8</v>
      </c>
      <c r="D234" s="9">
        <f>W02b_homeprice!D229</f>
        <v>131.19999999999999</v>
      </c>
      <c r="E234" s="9">
        <f>W02b_homeprice!E229</f>
        <v>132.1</v>
      </c>
      <c r="F234" s="9">
        <f>W02b_homeprice!F229</f>
        <v>52</v>
      </c>
      <c r="G234" s="9">
        <f>W02b_homeprice!G229</f>
        <v>0</v>
      </c>
      <c r="H234" s="9">
        <f>W02b_homeprice!H229</f>
        <v>23.1</v>
      </c>
      <c r="I234" s="9">
        <f>W02b_homeprice!I229</f>
        <v>885893</v>
      </c>
      <c r="M234" s="10">
        <f t="shared" si="6"/>
        <v>60.874665463261046</v>
      </c>
      <c r="O234" s="9">
        <f>W02b_homeprice!B229</f>
        <v>50.1</v>
      </c>
      <c r="Q234" s="3">
        <f t="shared" si="7"/>
        <v>-10.774665463261044</v>
      </c>
    </row>
    <row r="235" spans="2:17" x14ac:dyDescent="0.55000000000000004">
      <c r="B235" s="9">
        <v>1</v>
      </c>
      <c r="C235" s="9">
        <f>W02b_homeprice!C230</f>
        <v>8.5</v>
      </c>
      <c r="D235" s="9">
        <f>W02b_homeprice!D230</f>
        <v>127</v>
      </c>
      <c r="E235" s="9">
        <f>W02b_homeprice!E230</f>
        <v>129.80000000000001</v>
      </c>
      <c r="F235" s="9">
        <f>W02b_homeprice!F230</f>
        <v>36</v>
      </c>
      <c r="G235" s="9">
        <f>W02b_homeprice!G230</f>
        <v>0</v>
      </c>
      <c r="H235" s="9">
        <f>W02b_homeprice!H230</f>
        <v>6.3</v>
      </c>
      <c r="I235" s="9">
        <f>W02b_homeprice!I230</f>
        <v>877577</v>
      </c>
      <c r="M235" s="10">
        <f t="shared" si="6"/>
        <v>64.337895389720458</v>
      </c>
      <c r="O235" s="9">
        <f>W02b_homeprice!B230</f>
        <v>65.3</v>
      </c>
      <c r="Q235" s="3">
        <f t="shared" si="7"/>
        <v>0.96210461027953897</v>
      </c>
    </row>
    <row r="236" spans="2:17" x14ac:dyDescent="0.55000000000000004">
      <c r="B236" s="9">
        <v>1</v>
      </c>
      <c r="C236" s="9">
        <f>W02b_homeprice!C231</f>
        <v>4.3</v>
      </c>
      <c r="D236" s="9">
        <f>W02b_homeprice!D231</f>
        <v>140.30000000000001</v>
      </c>
      <c r="E236" s="9">
        <f>W02b_homeprice!E231</f>
        <v>127.8</v>
      </c>
      <c r="F236" s="9">
        <f>W02b_homeprice!F231</f>
        <v>47.9</v>
      </c>
      <c r="G236" s="9">
        <f>W02b_homeprice!G231</f>
        <v>0</v>
      </c>
      <c r="H236" s="9">
        <f>W02b_homeprice!H231</f>
        <v>10.1</v>
      </c>
      <c r="I236" s="9">
        <f>W02b_homeprice!I231</f>
        <v>184254</v>
      </c>
      <c r="M236" s="10">
        <f t="shared" si="6"/>
        <v>76.419275000499042</v>
      </c>
      <c r="O236" s="9">
        <f>W02b_homeprice!B231</f>
        <v>65.8</v>
      </c>
      <c r="Q236" s="3">
        <f t="shared" si="7"/>
        <v>-10.619275000499044</v>
      </c>
    </row>
    <row r="237" spans="2:17" x14ac:dyDescent="0.55000000000000004">
      <c r="B237" s="9">
        <v>1</v>
      </c>
      <c r="C237" s="9">
        <f>W02b_homeprice!C232</f>
        <v>2.9</v>
      </c>
      <c r="D237" s="9">
        <f>W02b_homeprice!D232</f>
        <v>77.400000000000006</v>
      </c>
      <c r="E237" s="9">
        <f>W02b_homeprice!E232</f>
        <v>128.80000000000001</v>
      </c>
      <c r="F237" s="9">
        <f>W02b_homeprice!F232</f>
        <v>20</v>
      </c>
      <c r="G237" s="9">
        <f>W02b_homeprice!G232</f>
        <v>0</v>
      </c>
      <c r="H237" s="9">
        <f>W02b_homeprice!H232</f>
        <v>17.7</v>
      </c>
      <c r="I237" s="9">
        <f>W02b_homeprice!I232</f>
        <v>298323</v>
      </c>
      <c r="M237" s="10">
        <f t="shared" si="6"/>
        <v>62.149961945095342</v>
      </c>
      <c r="O237" s="9">
        <f>W02b_homeprice!B232</f>
        <v>66.3</v>
      </c>
      <c r="Q237" s="3">
        <f t="shared" si="7"/>
        <v>4.1500380549046554</v>
      </c>
    </row>
    <row r="238" spans="2:17" x14ac:dyDescent="0.55000000000000004">
      <c r="B238" s="9">
        <v>1</v>
      </c>
      <c r="C238" s="9">
        <f>W02b_homeprice!C233</f>
        <v>5.7</v>
      </c>
      <c r="D238" s="9">
        <f>W02b_homeprice!D233</f>
        <v>102.6</v>
      </c>
      <c r="E238" s="9">
        <f>W02b_homeprice!E233</f>
        <v>129</v>
      </c>
      <c r="F238" s="9">
        <f>W02b_homeprice!F233</f>
        <v>47.6</v>
      </c>
      <c r="G238" s="9">
        <f>W02b_homeprice!G233</f>
        <v>1</v>
      </c>
      <c r="H238" s="9">
        <f>W02b_homeprice!H233</f>
        <v>49.2</v>
      </c>
      <c r="I238" s="9">
        <f>W02b_homeprice!I233</f>
        <v>408409</v>
      </c>
      <c r="M238" s="10">
        <f t="shared" si="6"/>
        <v>87.236336757844413</v>
      </c>
      <c r="O238" s="9">
        <f>W02b_homeprice!B233</f>
        <v>37</v>
      </c>
      <c r="Q238" s="3">
        <f t="shared" si="7"/>
        <v>-50.236336757844413</v>
      </c>
    </row>
    <row r="239" spans="2:17" x14ac:dyDescent="0.55000000000000004">
      <c r="B239" s="9">
        <v>1</v>
      </c>
      <c r="C239" s="9">
        <f>W02b_homeprice!C234</f>
        <v>4.2</v>
      </c>
      <c r="D239" s="9">
        <f>W02b_homeprice!D234</f>
        <v>94.2</v>
      </c>
      <c r="E239" s="9">
        <f>W02b_homeprice!E234</f>
        <v>119.3</v>
      </c>
      <c r="F239" s="9">
        <f>W02b_homeprice!F234</f>
        <v>32.700000000000003</v>
      </c>
      <c r="G239" s="9">
        <f>W02b_homeprice!G234</f>
        <v>1</v>
      </c>
      <c r="H239" s="9">
        <f>W02b_homeprice!H234</f>
        <v>35.799999999999997</v>
      </c>
      <c r="I239" s="9">
        <f>W02b_homeprice!I234</f>
        <v>148437</v>
      </c>
      <c r="M239" s="10">
        <f t="shared" si="6"/>
        <v>73.192043576083677</v>
      </c>
      <c r="O239" s="9">
        <f>W02b_homeprice!B234</f>
        <v>62.7</v>
      </c>
      <c r="Q239" s="3">
        <f t="shared" si="7"/>
        <v>-10.492043576083674</v>
      </c>
    </row>
    <row r="240" spans="2:17" x14ac:dyDescent="0.55000000000000004">
      <c r="B240" s="9">
        <v>1</v>
      </c>
      <c r="C240" s="9">
        <f>W02b_homeprice!C235</f>
        <v>8</v>
      </c>
      <c r="D240" s="9">
        <f>W02b_homeprice!D235</f>
        <v>116.8</v>
      </c>
      <c r="E240" s="9">
        <f>W02b_homeprice!E235</f>
        <v>132.6</v>
      </c>
      <c r="F240" s="9">
        <f>W02b_homeprice!F235</f>
        <v>42</v>
      </c>
      <c r="G240" s="9">
        <f>W02b_homeprice!G235</f>
        <v>1</v>
      </c>
      <c r="H240" s="9">
        <f>W02b_homeprice!H235</f>
        <v>59.8</v>
      </c>
      <c r="I240" s="9">
        <f>W02b_homeprice!I235</f>
        <v>1612433</v>
      </c>
      <c r="M240" s="10">
        <f t="shared" si="6"/>
        <v>98.446077277080875</v>
      </c>
      <c r="O240" s="9">
        <f>W02b_homeprice!B235</f>
        <v>105.3</v>
      </c>
      <c r="Q240" s="3">
        <f t="shared" si="7"/>
        <v>6.8539227229191226</v>
      </c>
    </row>
    <row r="241" spans="2:17" x14ac:dyDescent="0.55000000000000004">
      <c r="B241" s="9">
        <v>1</v>
      </c>
      <c r="C241" s="9">
        <f>W02b_homeprice!C236</f>
        <v>8</v>
      </c>
      <c r="D241" s="9">
        <f>W02b_homeprice!D236</f>
        <v>130.4</v>
      </c>
      <c r="E241" s="9">
        <f>W02b_homeprice!E236</f>
        <v>112.6</v>
      </c>
      <c r="F241" s="9">
        <f>W02b_homeprice!F236</f>
        <v>47</v>
      </c>
      <c r="G241" s="9">
        <f>W02b_homeprice!G236</f>
        <v>0</v>
      </c>
      <c r="H241" s="9">
        <f>W02b_homeprice!H236</f>
        <v>19.399999999999999</v>
      </c>
      <c r="I241" s="9">
        <f>W02b_homeprice!I236</f>
        <v>388743</v>
      </c>
      <c r="M241" s="10">
        <f t="shared" si="6"/>
        <v>47.349049906991326</v>
      </c>
      <c r="O241" s="9">
        <f>W02b_homeprice!B236</f>
        <v>31.3</v>
      </c>
      <c r="Q241" s="3">
        <f t="shared" si="7"/>
        <v>-16.049049906991325</v>
      </c>
    </row>
    <row r="242" spans="2:17" x14ac:dyDescent="0.55000000000000004">
      <c r="B242" s="9">
        <v>1</v>
      </c>
      <c r="C242" s="9">
        <f>W02b_homeprice!C237</f>
        <v>10.4</v>
      </c>
      <c r="D242" s="9">
        <f>W02b_homeprice!D237</f>
        <v>141.1</v>
      </c>
      <c r="E242" s="9">
        <f>W02b_homeprice!E237</f>
        <v>140.5</v>
      </c>
      <c r="F242" s="9">
        <f>W02b_homeprice!F237</f>
        <v>36</v>
      </c>
      <c r="G242" s="9">
        <f>W02b_homeprice!G237</f>
        <v>1</v>
      </c>
      <c r="H242" s="9">
        <f>W02b_homeprice!H237</f>
        <v>13.9</v>
      </c>
      <c r="I242" s="9">
        <f>W02b_homeprice!I237</f>
        <v>5079312</v>
      </c>
      <c r="M242" s="10">
        <f t="shared" si="6"/>
        <v>101.68235926702619</v>
      </c>
      <c r="O242" s="9">
        <f>W02b_homeprice!B237</f>
        <v>116.8</v>
      </c>
      <c r="Q242" s="3">
        <f t="shared" si="7"/>
        <v>15.117640732973811</v>
      </c>
    </row>
    <row r="243" spans="2:17" x14ac:dyDescent="0.55000000000000004">
      <c r="B243" s="9">
        <v>1</v>
      </c>
      <c r="C243" s="9">
        <f>W02b_homeprice!C238</f>
        <v>4.4000000000000004</v>
      </c>
      <c r="D243" s="9">
        <f>W02b_homeprice!D238</f>
        <v>99.4</v>
      </c>
      <c r="E243" s="9">
        <f>W02b_homeprice!E238</f>
        <v>131.9</v>
      </c>
      <c r="F243" s="9">
        <f>W02b_homeprice!F238</f>
        <v>15</v>
      </c>
      <c r="G243" s="9">
        <f>W02b_homeprice!G238</f>
        <v>0</v>
      </c>
      <c r="H243" s="9">
        <f>W02b_homeprice!H238</f>
        <v>3.1</v>
      </c>
      <c r="I243" s="9">
        <f>W02b_homeprice!I238</f>
        <v>162388</v>
      </c>
      <c r="M243" s="10">
        <f t="shared" si="6"/>
        <v>67.628925969247533</v>
      </c>
      <c r="O243" s="9">
        <f>W02b_homeprice!B238</f>
        <v>100.1</v>
      </c>
      <c r="Q243" s="3">
        <f t="shared" si="7"/>
        <v>32.471074030752462</v>
      </c>
    </row>
    <row r="244" spans="2:17" x14ac:dyDescent="0.55000000000000004">
      <c r="B244" s="9">
        <v>1</v>
      </c>
      <c r="C244" s="9">
        <f>W02b_homeprice!C239</f>
        <v>9.1999999999999993</v>
      </c>
      <c r="D244" s="9">
        <f>W02b_homeprice!D239</f>
        <v>97.5</v>
      </c>
      <c r="E244" s="9">
        <f>W02b_homeprice!E239</f>
        <v>128.30000000000001</v>
      </c>
      <c r="F244" s="9">
        <f>W02b_homeprice!F239</f>
        <v>14</v>
      </c>
      <c r="G244" s="9">
        <f>W02b_homeprice!G239</f>
        <v>0</v>
      </c>
      <c r="H244" s="9">
        <f>W02b_homeprice!H239</f>
        <v>11.9</v>
      </c>
      <c r="I244" s="9">
        <f>W02b_homeprice!I239</f>
        <v>127311</v>
      </c>
      <c r="M244" s="10">
        <f t="shared" si="6"/>
        <v>53.446096709490426</v>
      </c>
      <c r="O244" s="9">
        <f>W02b_homeprice!B239</f>
        <v>57.6</v>
      </c>
      <c r="Q244" s="3">
        <f t="shared" si="7"/>
        <v>4.1539032905095752</v>
      </c>
    </row>
    <row r="245" spans="2:17" x14ac:dyDescent="0.55000000000000004">
      <c r="B245" s="9">
        <v>1</v>
      </c>
      <c r="C245" s="9">
        <f>W02b_homeprice!C240</f>
        <v>3</v>
      </c>
      <c r="D245" s="9">
        <f>W02b_homeprice!D240</f>
        <v>71.3</v>
      </c>
      <c r="E245" s="9">
        <f>W02b_homeprice!E240</f>
        <v>126.5</v>
      </c>
      <c r="F245" s="9">
        <f>W02b_homeprice!F240</f>
        <v>36</v>
      </c>
      <c r="G245" s="9">
        <f>W02b_homeprice!G240</f>
        <v>0</v>
      </c>
      <c r="H245" s="9">
        <f>W02b_homeprice!H240</f>
        <v>43.5</v>
      </c>
      <c r="I245" s="9">
        <f>W02b_homeprice!I240</f>
        <v>150666</v>
      </c>
      <c r="M245" s="10">
        <f t="shared" si="6"/>
        <v>62.024634056531752</v>
      </c>
      <c r="O245" s="9">
        <f>W02b_homeprice!B240</f>
        <v>64.400000000000006</v>
      </c>
      <c r="Q245" s="3">
        <f t="shared" si="7"/>
        <v>2.3753659434682532</v>
      </c>
    </row>
    <row r="246" spans="2:17" x14ac:dyDescent="0.55000000000000004">
      <c r="B246" s="9">
        <v>1</v>
      </c>
      <c r="C246" s="9">
        <f>W02b_homeprice!C241</f>
        <v>4.4000000000000004</v>
      </c>
      <c r="D246" s="9">
        <f>W02b_homeprice!D241</f>
        <v>95.1</v>
      </c>
      <c r="E246" s="9">
        <f>W02b_homeprice!E241</f>
        <v>131</v>
      </c>
      <c r="F246" s="9">
        <f>W02b_homeprice!F241</f>
        <v>30</v>
      </c>
      <c r="G246" s="9">
        <f>W02b_homeprice!G241</f>
        <v>0</v>
      </c>
      <c r="H246" s="9">
        <f>W02b_homeprice!H241</f>
        <v>1.7</v>
      </c>
      <c r="I246" s="9">
        <f>W02b_homeprice!I241</f>
        <v>582168</v>
      </c>
      <c r="M246" s="10">
        <f t="shared" si="6"/>
        <v>61.448566653248278</v>
      </c>
      <c r="O246" s="9">
        <f>W02b_homeprice!B241</f>
        <v>52.1</v>
      </c>
      <c r="Q246" s="3">
        <f t="shared" si="7"/>
        <v>-9.3485666532482767</v>
      </c>
    </row>
    <row r="247" spans="2:17" x14ac:dyDescent="0.55000000000000004">
      <c r="B247" s="9">
        <v>1</v>
      </c>
      <c r="C247" s="9">
        <f>W02b_homeprice!C242</f>
        <v>17.5</v>
      </c>
      <c r="D247" s="9">
        <f>W02b_homeprice!D242</f>
        <v>88.4</v>
      </c>
      <c r="E247" s="9">
        <f>W02b_homeprice!E242</f>
        <v>126.5</v>
      </c>
      <c r="F247" s="9">
        <f>W02b_homeprice!F242</f>
        <v>41.6</v>
      </c>
      <c r="G247" s="9">
        <f>W02b_homeprice!G242</f>
        <v>0</v>
      </c>
      <c r="H247" s="9">
        <f>W02b_homeprice!H242</f>
        <v>3.1</v>
      </c>
      <c r="I247" s="9">
        <f>W02b_homeprice!I242</f>
        <v>150694</v>
      </c>
      <c r="M247" s="10">
        <f t="shared" si="6"/>
        <v>17.363912996666496</v>
      </c>
      <c r="O247" s="9">
        <f>W02b_homeprice!B242</f>
        <v>60.5</v>
      </c>
      <c r="Q247" s="3">
        <f t="shared" si="7"/>
        <v>43.1360870033335</v>
      </c>
    </row>
    <row r="248" spans="2:17" x14ac:dyDescent="0.55000000000000004">
      <c r="B248" s="9">
        <v>1</v>
      </c>
      <c r="C248" s="9">
        <f>W02b_homeprice!C243</f>
        <v>7.8</v>
      </c>
      <c r="D248" s="9">
        <f>W02b_homeprice!D243</f>
        <v>93</v>
      </c>
      <c r="E248" s="9">
        <f>W02b_homeprice!E243</f>
        <v>127.7</v>
      </c>
      <c r="F248" s="9">
        <f>W02b_homeprice!F243</f>
        <v>30.8</v>
      </c>
      <c r="G248" s="9">
        <f>W02b_homeprice!G243</f>
        <v>0</v>
      </c>
      <c r="H248" s="9">
        <f>W02b_homeprice!H243</f>
        <v>12.1</v>
      </c>
      <c r="I248" s="9">
        <f>W02b_homeprice!I243</f>
        <v>395093</v>
      </c>
      <c r="M248" s="10">
        <f t="shared" si="6"/>
        <v>51.121963111049261</v>
      </c>
      <c r="O248" s="9">
        <f>W02b_homeprice!B243</f>
        <v>51.2</v>
      </c>
      <c r="Q248" s="3">
        <f t="shared" si="7"/>
        <v>7.8036888950741456E-2</v>
      </c>
    </row>
    <row r="249" spans="2:17" x14ac:dyDescent="0.55000000000000004">
      <c r="B249" s="9">
        <v>1</v>
      </c>
      <c r="C249" s="9">
        <f>W02b_homeprice!C244</f>
        <v>6.5</v>
      </c>
      <c r="D249" s="9">
        <f>W02b_homeprice!D244</f>
        <v>46.5</v>
      </c>
      <c r="E249" s="9">
        <f>W02b_homeprice!E244</f>
        <v>126.8</v>
      </c>
      <c r="F249" s="9">
        <f>W02b_homeprice!F244</f>
        <v>25</v>
      </c>
      <c r="G249" s="9">
        <f>W02b_homeprice!G244</f>
        <v>0</v>
      </c>
      <c r="H249" s="9">
        <f>W02b_homeprice!H244</f>
        <v>10.5</v>
      </c>
      <c r="I249" s="9">
        <f>W02b_homeprice!I244</f>
        <v>592016</v>
      </c>
      <c r="M249" s="10">
        <f t="shared" si="6"/>
        <v>33.656866714447233</v>
      </c>
      <c r="O249" s="9">
        <f>W02b_homeprice!B244</f>
        <v>32.4</v>
      </c>
      <c r="Q249" s="3">
        <f t="shared" si="7"/>
        <v>-1.2568667144472343</v>
      </c>
    </row>
    <row r="250" spans="2:17" x14ac:dyDescent="0.55000000000000004">
      <c r="B250" s="9">
        <v>1</v>
      </c>
      <c r="C250" s="9">
        <f>W02b_homeprice!C245</f>
        <v>9.4</v>
      </c>
      <c r="D250" s="9">
        <f>W02b_homeprice!D245</f>
        <v>123.3</v>
      </c>
      <c r="E250" s="9">
        <f>W02b_homeprice!E245</f>
        <v>121.4</v>
      </c>
      <c r="F250" s="9">
        <f>W02b_homeprice!F245</f>
        <v>54.9</v>
      </c>
      <c r="G250" s="9">
        <f>W02b_homeprice!G245</f>
        <v>0</v>
      </c>
      <c r="H250" s="9">
        <f>W02b_homeprice!H245</f>
        <v>13.9</v>
      </c>
      <c r="I250" s="9">
        <f>W02b_homeprice!I245</f>
        <v>147404</v>
      </c>
      <c r="M250" s="10">
        <f t="shared" si="6"/>
        <v>47.871141692603217</v>
      </c>
      <c r="O250" s="9">
        <f>W02b_homeprice!B245</f>
        <v>29.4</v>
      </c>
      <c r="Q250" s="3">
        <f t="shared" si="7"/>
        <v>-18.471141692603219</v>
      </c>
    </row>
    <row r="251" spans="2:17" x14ac:dyDescent="0.55000000000000004">
      <c r="B251" s="9">
        <v>1</v>
      </c>
      <c r="C251" s="9">
        <f>W02b_homeprice!C246</f>
        <v>12.2</v>
      </c>
      <c r="D251" s="9">
        <f>W02b_homeprice!D246</f>
        <v>141</v>
      </c>
      <c r="E251" s="9">
        <f>W02b_homeprice!E246</f>
        <v>116.1</v>
      </c>
      <c r="F251" s="9">
        <f>W02b_homeprice!F246</f>
        <v>55.3</v>
      </c>
      <c r="G251" s="9">
        <f>W02b_homeprice!G246</f>
        <v>0</v>
      </c>
      <c r="H251" s="9">
        <f>W02b_homeprice!H246</f>
        <v>6.8</v>
      </c>
      <c r="I251" s="9">
        <f>W02b_homeprice!I246</f>
        <v>168003</v>
      </c>
      <c r="M251" s="10">
        <f t="shared" si="6"/>
        <v>39.344953948125315</v>
      </c>
      <c r="O251" s="9">
        <f>W02b_homeprice!B246</f>
        <v>43.6</v>
      </c>
      <c r="Q251" s="3">
        <f t="shared" si="7"/>
        <v>4.255046051874686</v>
      </c>
    </row>
  </sheetData>
  <mergeCells count="3">
    <mergeCell ref="C3:I3"/>
    <mergeCell ref="C4:I4"/>
    <mergeCell ref="C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W02b_homeprice</vt:lpstr>
      <vt:lpstr>description</vt:lpstr>
      <vt:lpstr>matrix_multiplication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Yu</dc:creator>
  <cp:lastModifiedBy>WILLIAM YU</cp:lastModifiedBy>
  <dcterms:modified xsi:type="dcterms:W3CDTF">2022-08-29T10:29:38Z</dcterms:modified>
</cp:coreProperties>
</file>