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whenguycan\share\"/>
    </mc:Choice>
  </mc:AlternateContent>
  <bookViews>
    <workbookView xWindow="0" yWindow="0" windowWidth="28800" windowHeight="13110"/>
  </bookViews>
  <sheets>
    <sheet name="Sheet2" sheetId="3" r:id="rId1"/>
  </sheets>
  <calcPr calcId="152511"/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<sst xmlns="http://schemas.openxmlformats.org/spreadsheetml/2006/main" count="63" uniqueCount="35">
  <si>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</si>
  <si>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</si>
  <si>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</si>
  <si>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</si>
  <si>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</si>
  <si>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</si>
  <si>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</si>
  <si>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</si>
  <si>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</si>
  <si>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</si>
  <si>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6000</t>
    <phoneticPr fontId="1" type="noConversion"/>
  </si>
  <si>
    <t>1500</t>
    <phoneticPr fontId="1" type="noConversion"/>
  </si>
  <si>
    <t>4500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</si>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</sst>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quotePrefix="1" applyNumberFormat="1" applyFon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CFF"/>
      <color rgb="FFFF9900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M7" sqref="M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8" t="s">
        <v>32</v>
      </c>
      <c r="B1" s="8"/>
      <c r="C1" s="8"/>
      <c r="D1" s="8"/>
      <c r="F1" s="9" t="s">
        <v>33</v>
      </c>
      <c r="G1" s="9"/>
      <c r="H1" s="9"/>
      <c r="I1" s="9"/>
    </row>
    <row r="2" spans="1:14" x14ac:dyDescent="0.2">
      <c r="A2" s="6" t="s">
        <v>6</v>
      </c>
      <c r="B2" s="7" t="s">
        <v>7</v>
      </c>
      <c r="C2" s="7" t="s">
        <v>8</v>
      </c>
      <c r="D2" s="7" t="s">
        <v>23</v>
      </c>
      <c r="F2" s="7" t="s">
        <v>24</v>
      </c>
      <c r="G2" s="7" t="s">
        <v>25</v>
      </c>
      <c r="H2" s="7" t="s">
        <v>26</v>
      </c>
      <c r="I2" s="7" t="s">
        <v>23</v>
      </c>
      <c r="L2" s="1" t="s">
        <v>0</v>
      </c>
      <c r="M2">
        <v>5</v>
      </c>
      <c r="N2" s="5">
        <v>2</v>
      </c>
    </row>
    <row r="3" spans="1:14" x14ac:dyDescent="0.2">
      <c r="A3" s="3" t="s">
        <v>11</v>
      </c>
      <c r="B3">
        <f>A3*(1-M2/100)</f>
        <v>1425</v>
      </c>
      <c r="C3">
        <f>A3*(1-M3/100)-M8</f>
        <v>1065</v>
      </c>
      <c r="D3">
        <f>C3-B3</f>
        <v>-360</v>
      </c>
      <c r="F3" s="3" t="s">
        <v>11</v>
      </c>
      <c r="G3">
        <f>F3*M6/100*(1-M2/100)</f>
        <v>2850</v>
      </c>
      <c r="H3">
        <f>F3*M6/100*(1-M4/100)-M7</f>
        <v>2190</v>
      </c>
      <c r="I3">
        <f>H3-G3</f>
        <v>-660</v>
      </c>
      <c r="L3" s="1" t="s">
        <v>1</v>
      </c>
      <c r="M3">
        <v>3</v>
      </c>
      <c r="N3" s="5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2520</v>
      </c>
      <c r="D4">
        <f t="shared" ref="D4:D16" si="0">C4-B4</f>
        <v>-330</v>
      </c>
      <c r="F4" s="3" t="s">
        <v>9</v>
      </c>
      <c r="G4">
        <f>F4*M6/100*(1-M2/100)</f>
        <v>5700</v>
      </c>
      <c r="H4">
        <f>F4*M6/100*(1-M4/100)-M7</f>
        <v>5160</v>
      </c>
      <c r="I4">
        <f t="shared" ref="I4:I16" si="1">H4-G4</f>
        <v>-540</v>
      </c>
      <c r="L4" s="1" t="s">
        <v>2</v>
      </c>
      <c r="M4">
        <v>1</v>
      </c>
      <c r="N4" s="5">
        <v>4</v>
      </c>
    </row>
    <row r="5" spans="1:14" x14ac:dyDescent="0.2">
      <c r="A5" s="3" t="s">
        <v>12</v>
      </c>
      <c r="B5">
        <f>A5*(1-M2/100)</f>
        <v>4275</v>
      </c>
      <c r="C5">
        <f>A5*(1-M3/100)-M8</f>
        <v>3975</v>
      </c>
      <c r="D5">
        <f t="shared" si="0"/>
        <v>-300</v>
      </c>
      <c r="F5" s="3" t="s">
        <v>12</v>
      </c>
      <c r="G5">
        <f>F5*M6/100*(1-M2/100)</f>
        <v>8550</v>
      </c>
      <c r="H5">
        <f>F5*M6/100*(1-M4/100)-M7</f>
        <v>8130</v>
      </c>
      <c r="I5">
        <f t="shared" si="1"/>
        <v>-420</v>
      </c>
      <c r="N5" s="5">
        <v>5</v>
      </c>
    </row>
    <row r="6" spans="1:14" x14ac:dyDescent="0.2">
      <c r="A6" s="3" t="s">
        <v>10</v>
      </c>
      <c r="B6">
        <f>A6*(1-M2/100)</f>
        <v>5700</v>
      </c>
      <c r="C6">
        <f>A6*(1-M3/100)-M8</f>
        <v>5430</v>
      </c>
      <c r="D6">
        <f t="shared" si="0"/>
        <v>-270</v>
      </c>
      <c r="F6" s="3" t="s">
        <v>10</v>
      </c>
      <c r="G6">
        <f>F6*M6/100*(1-M2/100)</f>
        <v>11400</v>
      </c>
      <c r="H6">
        <f>F6*M6/100*(1-M4/100)-M7</f>
        <v>11100</v>
      </c>
      <c r="I6">
        <f t="shared" si="1"/>
        <v>-300</v>
      </c>
      <c r="L6" s="1" t="s">
        <v>3</v>
      </c>
      <c r="M6">
        <v>200</v>
      </c>
      <c r="N6" s="5">
        <v>6</v>
      </c>
    </row>
    <row r="7" spans="1:14" x14ac:dyDescent="0.2">
      <c r="A7" s="4" t="s">
        <v>13</v>
      </c>
      <c r="B7">
        <f>A7*(1-M2/100)</f>
        <v>7125</v>
      </c>
      <c r="C7">
        <f>A7*(1-M3/100)-M8</f>
        <v>6885</v>
      </c>
      <c r="D7">
        <f t="shared" si="0"/>
        <v>-240</v>
      </c>
      <c r="F7" s="4" t="s">
        <v>13</v>
      </c>
      <c r="G7">
        <f>F7*M6/100*(1-M2/100)</f>
        <v>14250</v>
      </c>
      <c r="H7">
        <f>F7*M6/100*(1-M4/100)-M7</f>
        <v>14070</v>
      </c>
      <c r="I7">
        <f t="shared" si="1"/>
        <v>-180</v>
      </c>
      <c r="L7" s="1" t="s">
        <v>4</v>
      </c>
      <c r="M7">
        <v>780</v>
      </c>
      <c r="N7" s="5">
        <v>7</v>
      </c>
    </row>
    <row r="8" spans="1:14" x14ac:dyDescent="0.2">
      <c r="A8" s="4" t="s">
        <v>14</v>
      </c>
      <c r="B8">
        <f>A8*(1-M2/100)</f>
        <v>8550</v>
      </c>
      <c r="C8">
        <f>A8*(1-M3/100)-M8</f>
        <v>8340</v>
      </c>
      <c r="D8">
        <f t="shared" si="0"/>
        <v>-210</v>
      </c>
      <c r="F8" s="4" t="s">
        <v>14</v>
      </c>
      <c r="G8">
        <f>F8*M6/100*(1-M2/100)</f>
        <v>17100</v>
      </c>
      <c r="H8">
        <f>F8*M6/100*(1-M4/100)-M7</f>
        <v>17040</v>
      </c>
      <c r="I8">
        <f t="shared" si="1"/>
        <v>-60</v>
      </c>
      <c r="L8" s="1" t="s">
        <v>5</v>
      </c>
      <c r="M8">
        <f>M7*100/M6</f>
        <v>390</v>
      </c>
      <c r="N8" s="5">
        <v>8</v>
      </c>
    </row>
    <row r="9" spans="1:14" x14ac:dyDescent="0.2">
      <c r="A9" s="4" t="s">
        <v>15</v>
      </c>
      <c r="B9">
        <f>A9*(1-M2/100)</f>
        <v>9975</v>
      </c>
      <c r="C9">
        <f>A9*(1-M3/100)-M8</f>
        <v>9795</v>
      </c>
      <c r="D9">
        <f t="shared" si="0"/>
        <v>-180</v>
      </c>
      <c r="F9" s="4" t="s">
        <v>15</v>
      </c>
      <c r="G9">
        <f>F9*M6/100*(1-M2/100)</f>
        <v>19950</v>
      </c>
      <c r="H9">
        <f>F9*M6/100*(1-M4/100)-M7</f>
        <v>20010</v>
      </c>
      <c r="I9">
        <f t="shared" si="1"/>
        <v>60</v>
      </c>
    </row>
    <row r="10" spans="1:14" x14ac:dyDescent="0.2">
      <c r="A10" s="4" t="s">
        <v>16</v>
      </c>
      <c r="B10">
        <f>A10*(1-M2/100)</f>
        <v>11400</v>
      </c>
      <c r="C10">
        <f>A10*(1-M3/100)-M8</f>
        <v>11250</v>
      </c>
      <c r="D10">
        <f t="shared" si="0"/>
        <v>-150</v>
      </c>
      <c r="F10" s="4" t="s">
        <v>16</v>
      </c>
      <c r="G10">
        <f>F10*M6/100*(1-M2/100)</f>
        <v>22800</v>
      </c>
      <c r="H10">
        <f>F10*M6/100*(1-M4/100)-M7</f>
        <v>22980</v>
      </c>
      <c r="I10">
        <f t="shared" si="1"/>
        <v>180</v>
      </c>
    </row>
    <row r="11" spans="1:14" x14ac:dyDescent="0.2">
      <c r="A11" s="4" t="s">
        <v>17</v>
      </c>
      <c r="B11">
        <f>A11*(1-M2/100)</f>
        <v>12825</v>
      </c>
      <c r="C11">
        <f>A11*(1-M3/100)-M8</f>
        <v>12705</v>
      </c>
      <c r="D11">
        <f t="shared" si="0"/>
        <v>-120</v>
      </c>
      <c r="F11" s="4" t="s">
        <v>17</v>
      </c>
      <c r="G11">
        <f>F11*M6/100*(1-M2/100)</f>
        <v>25650</v>
      </c>
      <c r="H11">
        <f>F11*M6/100*(1-M4/100)-M7</f>
        <v>25950</v>
      </c>
      <c r="I11">
        <f t="shared" si="1"/>
        <v>300</v>
      </c>
    </row>
    <row r="12" spans="1:14" x14ac:dyDescent="0.2">
      <c r="A12" s="4" t="s">
        <v>18</v>
      </c>
      <c r="B12">
        <f>A12*(1-M2/100)</f>
        <v>14250</v>
      </c>
      <c r="C12">
        <f>A12*(1-M3/100)-M8</f>
        <v>14160</v>
      </c>
      <c r="D12">
        <f t="shared" si="0"/>
        <v>-90</v>
      </c>
      <c r="F12" s="4" t="s">
        <v>18</v>
      </c>
      <c r="G12">
        <f>F12*M6/100*(1-M2/100)</f>
        <v>28500</v>
      </c>
      <c r="H12">
        <f>F12*M6/100*(1-M4/100)-M7</f>
        <v>28920</v>
      </c>
      <c r="I12">
        <f t="shared" si="1"/>
        <v>420</v>
      </c>
    </row>
    <row r="13" spans="1:14" x14ac:dyDescent="0.2">
      <c r="A13" s="4" t="s">
        <v>19</v>
      </c>
      <c r="B13">
        <f>A13*(1-M2/100)</f>
        <v>15675</v>
      </c>
      <c r="C13">
        <f>A13*(1-M3/100)-M8</f>
        <v>15615</v>
      </c>
      <c r="D13">
        <f t="shared" si="0"/>
        <v>-60</v>
      </c>
      <c r="F13" s="4" t="s">
        <v>19</v>
      </c>
      <c r="G13">
        <f>F13*M6/100*(1-M2/100)</f>
        <v>31350</v>
      </c>
      <c r="H13">
        <f>F13*M6/100*(1-M4/100)-M7</f>
        <v>31890</v>
      </c>
      <c r="I13">
        <f t="shared" si="1"/>
        <v>540</v>
      </c>
    </row>
    <row r="14" spans="1:14" x14ac:dyDescent="0.2">
      <c r="A14" s="4" t="s">
        <v>20</v>
      </c>
      <c r="B14">
        <f>A14*(1-M2/100)</f>
        <v>17100</v>
      </c>
      <c r="C14">
        <f>A14*(1-M3/100)-M8</f>
        <v>17070</v>
      </c>
      <c r="D14">
        <f t="shared" si="0"/>
        <v>-30</v>
      </c>
      <c r="F14" s="4" t="s">
        <v>20</v>
      </c>
      <c r="G14">
        <f>F14*M6/100*(1-M2/100)</f>
        <v>34200</v>
      </c>
      <c r="H14">
        <f>F14*M6/100*(1-M4/100)-M7</f>
        <v>34860</v>
      </c>
      <c r="I14">
        <f t="shared" si="1"/>
        <v>660</v>
      </c>
    </row>
    <row r="15" spans="1:14" x14ac:dyDescent="0.2">
      <c r="A15" s="4" t="s">
        <v>21</v>
      </c>
      <c r="B15">
        <f>A15*(1-M2/100)</f>
        <v>18525</v>
      </c>
      <c r="C15">
        <f>A15*(1-M3/100)-M8</f>
        <v>18525</v>
      </c>
      <c r="D15">
        <f t="shared" si="0"/>
        <v>0</v>
      </c>
      <c r="F15" s="4" t="s">
        <v>21</v>
      </c>
      <c r="G15">
        <f>F15*M6/100*(1-M2/100)</f>
        <v>37050</v>
      </c>
      <c r="H15">
        <f>F15*M6/100*(1-M4/100)-M7</f>
        <v>37830</v>
      </c>
      <c r="I15">
        <f t="shared" si="1"/>
        <v>780</v>
      </c>
    </row>
    <row r="16" spans="1:14" x14ac:dyDescent="0.2">
      <c r="A16" s="4" t="s">
        <v>22</v>
      </c>
      <c r="B16">
        <f>A16*(1-M2/100)</f>
        <v>19950</v>
      </c>
      <c r="C16">
        <f>A16*(1-M3/100)-M8</f>
        <v>19980</v>
      </c>
      <c r="D16">
        <f t="shared" si="0"/>
        <v>30</v>
      </c>
      <c r="F16" s="4" t="s">
        <v>22</v>
      </c>
      <c r="G16">
        <f>F16*M6/100*(1-M2/100)</f>
        <v>39900</v>
      </c>
      <c r="H16">
        <f>F16*M6/100*(1-M4/100)-M7</f>
        <v>40800</v>
      </c>
      <c r="I16">
        <f t="shared" si="1"/>
        <v>900</v>
      </c>
    </row>
    <row r="17" spans="1:4" x14ac:dyDescent="0.2">
      <c r="A17" s="4"/>
    </row>
    <row r="18" spans="1:4" x14ac:dyDescent="0.2">
      <c r="A18" s="4"/>
    </row>
    <row r="19" spans="1:4" x14ac:dyDescent="0.2">
      <c r="A19" s="10" t="s">
        <v>34</v>
      </c>
      <c r="B19" s="10"/>
      <c r="C19" s="10"/>
      <c r="D19" s="10"/>
    </row>
    <row r="20" spans="1:4" x14ac:dyDescent="0.2">
      <c r="A20" s="6" t="s">
        <v>27</v>
      </c>
      <c r="B20" s="7" t="s">
        <v>25</v>
      </c>
      <c r="C20" s="7" t="s">
        <v>26</v>
      </c>
      <c r="D20" s="7" t="s">
        <v>23</v>
      </c>
    </row>
    <row r="21" spans="1:4" x14ac:dyDescent="0.2">
      <c r="A21" s="4" t="s">
        <v>28</v>
      </c>
      <c r="B21">
        <f>A21*(1-M2/100)*M6/100*(1-M2/100)</f>
        <v>2707.5</v>
      </c>
      <c r="C21">
        <f>A21*(1-M3/100)*M6/100*(1-M4/100)-M7</f>
        <v>2100.9</v>
      </c>
      <c r="D21">
        <f>C21-B21</f>
        <v>-606.59999999999991</v>
      </c>
    </row>
    <row r="22" spans="1:4" x14ac:dyDescent="0.2">
      <c r="A22" s="4" t="s">
        <v>29</v>
      </c>
      <c r="B22">
        <f>A22*(1-M2/100)*M6/100*(1-M2/100)</f>
        <v>5415</v>
      </c>
      <c r="C22">
        <f>A22*(1-M3/100)*M6/100*(1-M4/100)-M7</f>
        <v>4981.8</v>
      </c>
      <c r="D22">
        <f t="shared" ref="D22:D34" si="2">C22-B22</f>
        <v>-433.19999999999982</v>
      </c>
    </row>
    <row r="23" spans="1:4" x14ac:dyDescent="0.2">
      <c r="A23" s="4" t="s">
        <v>30</v>
      </c>
      <c r="B23">
        <f>A23*(1-M2/100)*M6/100*(1-M2/100)</f>
        <v>8122.5</v>
      </c>
      <c r="C23">
        <f>A23*(1-M3/100)*M6/100*(1-M4/100)-M7</f>
        <v>7862.7000000000007</v>
      </c>
      <c r="D23">
        <f t="shared" si="2"/>
        <v>-259.79999999999927</v>
      </c>
    </row>
    <row r="24" spans="1:4" x14ac:dyDescent="0.2">
      <c r="A24" s="4" t="s">
        <v>31</v>
      </c>
      <c r="B24">
        <f>A24*(1-M2/100)*M6/100*(1-M2/100)</f>
        <v>10830</v>
      </c>
      <c r="C24">
        <f>A24*(1-M3/100)*M6/100*(1-M4/100)-M7</f>
        <v>10743.6</v>
      </c>
      <c r="D24">
        <f t="shared" si="2"/>
        <v>-86.399999999999636</v>
      </c>
    </row>
    <row r="25" spans="1:4" x14ac:dyDescent="0.2">
      <c r="A25" s="4" t="s">
        <v>13</v>
      </c>
      <c r="B25">
        <f>A25*(1-M2/100)*M6/100*(1-M2/100)</f>
        <v>13537.5</v>
      </c>
      <c r="C25">
        <f>A25*(1-M3/100)*M6/100*(1-M4/100)-M7</f>
        <v>13624.5</v>
      </c>
      <c r="D25">
        <f t="shared" si="2"/>
        <v>87</v>
      </c>
    </row>
    <row r="26" spans="1:4" x14ac:dyDescent="0.2">
      <c r="A26" s="4" t="s">
        <v>14</v>
      </c>
      <c r="B26">
        <f>A26*(1-M2/100)*M6/100*(1-M2/100)</f>
        <v>16245</v>
      </c>
      <c r="C26">
        <f>A26*(1-M3/100)*M6/100*(1-M4/100)-M7</f>
        <v>16505.400000000001</v>
      </c>
      <c r="D26">
        <f t="shared" si="2"/>
        <v>260.40000000000146</v>
      </c>
    </row>
    <row r="27" spans="1:4" x14ac:dyDescent="0.2">
      <c r="A27" s="4" t="s">
        <v>15</v>
      </c>
      <c r="B27">
        <f>A27*(1-M2/100)*M6/100*(1-M2/100)</f>
        <v>18952.5</v>
      </c>
      <c r="C27">
        <f>A27*(1-M3/100)*M6/100*(1-M4/100)-M7</f>
        <v>19386.3</v>
      </c>
      <c r="D27">
        <f t="shared" si="2"/>
        <v>433.79999999999927</v>
      </c>
    </row>
    <row r="28" spans="1:4" x14ac:dyDescent="0.2">
      <c r="A28" s="4" t="s">
        <v>16</v>
      </c>
      <c r="B28">
        <f>A28*(1-M2/100)*M6/100*(1-M2/100)</f>
        <v>21660</v>
      </c>
      <c r="C28">
        <f>A28*(1-M3/100)*M6/100*(1-M4/100)-M7</f>
        <v>22267.200000000001</v>
      </c>
      <c r="D28">
        <f t="shared" si="2"/>
        <v>607.20000000000073</v>
      </c>
    </row>
    <row r="29" spans="1:4" x14ac:dyDescent="0.2">
      <c r="A29" s="4" t="s">
        <v>17</v>
      </c>
      <c r="B29">
        <f>A29*(1-M2/100)*M6/100*(1-M2/100)</f>
        <v>24367.5</v>
      </c>
      <c r="C29">
        <f>A29*(1-M3/100)*M6/100*(1-M4/100)-M7</f>
        <v>25148.1</v>
      </c>
      <c r="D29">
        <f t="shared" si="2"/>
        <v>780.59999999999854</v>
      </c>
    </row>
    <row r="30" spans="1:4" x14ac:dyDescent="0.2">
      <c r="A30" s="4" t="s">
        <v>18</v>
      </c>
      <c r="B30">
        <f>A30*(1-M2/100)*M6/100*(1-M2/100)</f>
        <v>27075</v>
      </c>
      <c r="C30">
        <f>A30*(1-M3/100)*M6/100*(1-M4/100)-M7</f>
        <v>28029</v>
      </c>
      <c r="D30">
        <f t="shared" si="2"/>
        <v>954</v>
      </c>
    </row>
    <row r="31" spans="1:4" x14ac:dyDescent="0.2">
      <c r="A31" s="4" t="s">
        <v>19</v>
      </c>
      <c r="B31">
        <f>A31*(1-M2/100)*M6/100*(1-M2/100)</f>
        <v>29782.5</v>
      </c>
      <c r="C31">
        <f>A31*(1-M3/100)*M6/100*(1-M4/100)-M7</f>
        <v>30909.9</v>
      </c>
      <c r="D31">
        <f t="shared" si="2"/>
        <v>1127.4000000000015</v>
      </c>
    </row>
    <row r="32" spans="1:4" x14ac:dyDescent="0.2">
      <c r="A32" s="4" t="s">
        <v>20</v>
      </c>
      <c r="B32">
        <f>A32*(1-M2/100)*M6/100*(1-M2/100)</f>
        <v>32490</v>
      </c>
      <c r="C32">
        <f>A32*(1-M3/100)*M6/100*(1-M4/100)-M7</f>
        <v>33790.800000000003</v>
      </c>
      <c r="D32">
        <f t="shared" si="2"/>
        <v>1300.8000000000029</v>
      </c>
    </row>
    <row r="33" spans="1:4" x14ac:dyDescent="0.2">
      <c r="A33" s="4" t="s">
        <v>21</v>
      </c>
      <c r="B33">
        <f>A33*(1-M2/100)*M6/100*(1-M2/100)</f>
        <v>35197.5</v>
      </c>
      <c r="C33">
        <f>A33*(1-M3/100)*M6/100*(1-M4/100)-M7</f>
        <v>36671.699999999997</v>
      </c>
      <c r="D33">
        <f t="shared" si="2"/>
        <v>1474.1999999999971</v>
      </c>
    </row>
    <row r="34" spans="1:4" x14ac:dyDescent="0.2">
      <c r="A34" s="4" t="s">
        <v>22</v>
      </c>
      <c r="B34">
        <f>A34*(1-M2/100)*M6/100*(1-M2/100)</f>
        <v>37905</v>
      </c>
      <c r="C34">
        <f>A34*(1-M3/100)*M6/100*(1-M4/100)-M7</f>
        <v>39552.6</v>
      </c>
      <c r="D34">
        <f t="shared" si="2"/>
        <v>1647.5999999999985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cp:lastPrinted>2017-06-22T07:15:14Z</cp:lastPrinted>
  <dcterms:created xsi:type="dcterms:W3CDTF">2008-09-11T17:22:52Z</dcterms:created>
  <dcterms:modified xsi:type="dcterms:W3CDTF">2018-08-21T07:15:41Z</dcterms:modified>
</cp:coreProperties>
</file>