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henguycan\share\"/>
    </mc:Choice>
  </mc:AlternateContent>
  <bookViews>
    <workbookView xWindow="0" yWindow="0" windowWidth="28800" windowHeight="131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M18" i="2" l="1"/>
  <c r="M17" i="2"/>
  <c r="L18" i="2"/>
  <c r="L17" i="2"/>
  <c r="K18" i="2"/>
  <c r="K17" i="2"/>
  <c r="J18" i="2"/>
  <c r="J17" i="2"/>
  <c r="I18" i="2"/>
  <c r="I17" i="2"/>
  <c r="H18" i="2"/>
  <c r="M4" i="2"/>
  <c r="L4" i="2"/>
  <c r="H17" i="2"/>
  <c r="G18" i="2"/>
  <c r="G17" i="2"/>
  <c r="F18" i="2"/>
  <c r="F17" i="2"/>
  <c r="E18" i="2"/>
  <c r="E17" i="2"/>
  <c r="D18" i="2"/>
  <c r="D17" i="2"/>
  <c r="C17" i="2"/>
  <c r="C18" i="2"/>
  <c r="B18" i="2"/>
  <c r="B17" i="2"/>
  <c r="K4" i="2"/>
  <c r="J4" i="2"/>
  <c r="I4" i="2"/>
  <c r="H4" i="2"/>
  <c r="G4" i="2"/>
  <c r="F4" i="2"/>
  <c r="E4" i="2"/>
  <c r="B13" i="2"/>
  <c r="D5" i="2" s="1"/>
  <c r="D4" i="2"/>
  <c r="C4" i="2"/>
  <c r="B4" i="2"/>
  <c r="M5" i="2" l="1"/>
  <c r="L5" i="2"/>
  <c r="F5" i="2"/>
  <c r="B5" i="2"/>
  <c r="C5" i="2"/>
  <c r="H5" i="2"/>
  <c r="G5" i="2"/>
  <c r="I5" i="2"/>
  <c r="K5" i="2"/>
  <c r="J5" i="2"/>
  <c r="E5" i="2"/>
</calcChain>
</file>

<file path=xl/sharedStrings.xml><?xml version="1.0" encoding="utf-8"?>
<sst xmlns="http://schemas.openxmlformats.org/spreadsheetml/2006/main" count="12" uniqueCount="12">
  <si>
    <t>手续费</t>
    <phoneticPr fontId="1" type="noConversion"/>
  </si>
  <si>
    <t>货物价格</t>
    <phoneticPr fontId="1" type="noConversion"/>
  </si>
  <si>
    <t>点券价格</t>
    <phoneticPr fontId="1" type="noConversion"/>
  </si>
  <si>
    <t>驴价格(点券)</t>
    <phoneticPr fontId="1" type="noConversion"/>
  </si>
  <si>
    <t>驴价格(金币)</t>
    <phoneticPr fontId="1" type="noConversion"/>
  </si>
  <si>
    <t>入手金</t>
    <phoneticPr fontId="1" type="noConversion"/>
  </si>
  <si>
    <r>
      <rPr>
        <sz val="11"/>
        <color theme="1"/>
        <rFont val="宋体"/>
        <family val="3"/>
        <charset val="134"/>
      </rPr>
      <t>入手金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驴</t>
    </r>
    <r>
      <rPr>
        <sz val="11"/>
        <color theme="1"/>
        <rFont val="Tahoma"/>
        <family val="2"/>
        <charset val="134"/>
      </rPr>
      <t>)</t>
    </r>
    <phoneticPr fontId="1" type="noConversion"/>
  </si>
  <si>
    <t>持有金币</t>
    <phoneticPr fontId="1" type="noConversion"/>
  </si>
  <si>
    <t>入手点券</t>
    <phoneticPr fontId="1" type="noConversion"/>
  </si>
  <si>
    <r>
      <rPr>
        <sz val="11"/>
        <color theme="1"/>
        <rFont val="宋体"/>
        <family val="3"/>
        <charset val="134"/>
      </rPr>
      <t>入手点券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驴</t>
    </r>
    <r>
      <rPr>
        <sz val="11"/>
        <color theme="1"/>
        <rFont val="Tahoma"/>
        <family val="2"/>
        <charset val="134"/>
      </rPr>
      <t>)</t>
    </r>
    <phoneticPr fontId="1" type="noConversion"/>
  </si>
  <si>
    <t>手续费金币(驴)</t>
    <phoneticPr fontId="1" type="noConversion"/>
  </si>
  <si>
    <t>手续费点券(驴)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</si>
</sst>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2" fillId="0" borderId="0" xfId="0" applyFont="1"/>
    <xf numFmtId="0" fontId="4" fillId="0" borderId="0" xfId="0" applyFont="1"/>
  </cellXfs>
  <cellStyles count="3">
    <cellStyle name="百分比 2" xfId="2"/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CCFF"/>
      <color rgb="FFFF9900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12" sqref="B12"/>
    </sheetView>
  </sheetViews>
  <sheetFormatPr defaultRowHeight="14.25" x14ac:dyDescent="0.2"/>
  <cols>
    <col min="1" max="1" width="14.375" customWidth="1"/>
  </cols>
  <sheetData>
    <row r="1" spans="1:13" x14ac:dyDescent="0.2">
      <c r="A1" s="1"/>
      <c r="B1" s="1"/>
    </row>
    <row r="2" spans="1:13" x14ac:dyDescent="0.2">
      <c r="A2" s="1"/>
    </row>
    <row r="3" spans="1:13" x14ac:dyDescent="0.2">
      <c r="A3" s="1" t="s">
        <v>1</v>
      </c>
      <c r="B3">
        <v>1000</v>
      </c>
      <c r="C3">
        <v>2000</v>
      </c>
      <c r="D3">
        <v>3000</v>
      </c>
      <c r="E3">
        <v>4000</v>
      </c>
      <c r="F3">
        <v>5000</v>
      </c>
      <c r="G3">
        <v>6000</v>
      </c>
      <c r="H3">
        <v>7000</v>
      </c>
      <c r="I3">
        <v>8000</v>
      </c>
      <c r="J3">
        <v>9000</v>
      </c>
      <c r="K3">
        <v>10000</v>
      </c>
      <c r="L3">
        <v>20000</v>
      </c>
      <c r="M3">
        <v>40000</v>
      </c>
    </row>
    <row r="4" spans="1:13" x14ac:dyDescent="0.2">
      <c r="A4" s="1" t="s">
        <v>5</v>
      </c>
      <c r="B4">
        <f>B3-B3*B7/100</f>
        <v>950</v>
      </c>
      <c r="C4">
        <f>C3-C3*B7/100</f>
        <v>1900</v>
      </c>
      <c r="D4" s="2">
        <f>D3-D3*B7/100</f>
        <v>2850</v>
      </c>
      <c r="E4">
        <f>E3-E3*B7/100</f>
        <v>3800</v>
      </c>
      <c r="F4">
        <f>F3-F3*B7/100</f>
        <v>4750</v>
      </c>
      <c r="G4">
        <f>G3-G3*B7/100</f>
        <v>5700</v>
      </c>
      <c r="H4">
        <f>H3-H3*B7/100</f>
        <v>6650</v>
      </c>
      <c r="I4">
        <f>I3-I3*B7/100</f>
        <v>7600</v>
      </c>
      <c r="J4">
        <f>J3-J3*B7/100</f>
        <v>8550</v>
      </c>
      <c r="K4">
        <f>K3-K3*B7/100</f>
        <v>9500</v>
      </c>
      <c r="L4">
        <f>L3*(1-B7/100)</f>
        <v>19000</v>
      </c>
      <c r="M4">
        <f>M3*(1-B7/100)</f>
        <v>38000</v>
      </c>
    </row>
    <row r="5" spans="1:13" x14ac:dyDescent="0.2">
      <c r="A5" t="s">
        <v>6</v>
      </c>
      <c r="B5">
        <f>B3-B3*B8/100-B13</f>
        <v>681</v>
      </c>
      <c r="C5">
        <f>C3-C3*B8/100-B13</f>
        <v>1651</v>
      </c>
      <c r="D5">
        <f>D3-D3*B8/100-B13</f>
        <v>2621</v>
      </c>
      <c r="E5">
        <f>E3-E3*B8/100-B13</f>
        <v>3591</v>
      </c>
      <c r="F5">
        <f>F3-F3*B8/100-B13</f>
        <v>4561</v>
      </c>
      <c r="G5">
        <f>G3-G3*B8/100-B13</f>
        <v>5531</v>
      </c>
      <c r="H5">
        <f>H3-H3*B8/100-B13</f>
        <v>6501</v>
      </c>
      <c r="I5">
        <f>I3-I3*B8/100-B13</f>
        <v>7471</v>
      </c>
      <c r="J5">
        <f>J3-J3*B8/100-B13</f>
        <v>8441</v>
      </c>
      <c r="K5">
        <f>K3-K3*B8/100-B13</f>
        <v>9411</v>
      </c>
      <c r="L5">
        <f>L3*(1-B8/100)-B13</f>
        <v>19111</v>
      </c>
      <c r="M5">
        <f>M3*(1-B8/100)-B13</f>
        <v>38511</v>
      </c>
    </row>
    <row r="7" spans="1:13" x14ac:dyDescent="0.2">
      <c r="A7" s="1" t="s">
        <v>0</v>
      </c>
      <c r="B7">
        <v>5</v>
      </c>
    </row>
    <row r="8" spans="1:13" x14ac:dyDescent="0.2">
      <c r="A8" s="1" t="s">
        <v>10</v>
      </c>
      <c r="B8">
        <v>3</v>
      </c>
    </row>
    <row r="9" spans="1:13" x14ac:dyDescent="0.2">
      <c r="A9" s="1" t="s">
        <v>11</v>
      </c>
      <c r="B9">
        <v>1</v>
      </c>
    </row>
    <row r="11" spans="1:13" x14ac:dyDescent="0.2">
      <c r="A11" s="1" t="s">
        <v>2</v>
      </c>
      <c r="B11">
        <v>270</v>
      </c>
    </row>
    <row r="12" spans="1:13" x14ac:dyDescent="0.2">
      <c r="A12" s="1" t="s">
        <v>3</v>
      </c>
      <c r="B12">
        <v>780</v>
      </c>
    </row>
    <row r="13" spans="1:13" x14ac:dyDescent="0.2">
      <c r="A13" s="1" t="s">
        <v>4</v>
      </c>
      <c r="B13">
        <f>ROUNDUP(B12*100/B11,0)</f>
        <v>289</v>
      </c>
    </row>
    <row r="16" spans="1:13" x14ac:dyDescent="0.2">
      <c r="A16" s="1" t="s">
        <v>7</v>
      </c>
      <c r="B16">
        <v>1000</v>
      </c>
      <c r="C16">
        <v>2000</v>
      </c>
      <c r="D16">
        <v>3000</v>
      </c>
      <c r="E16">
        <v>4000</v>
      </c>
      <c r="F16">
        <v>5000</v>
      </c>
      <c r="G16">
        <v>6000</v>
      </c>
      <c r="H16">
        <v>7000</v>
      </c>
      <c r="I16">
        <v>8000</v>
      </c>
      <c r="J16">
        <v>9000</v>
      </c>
      <c r="K16">
        <v>10000</v>
      </c>
      <c r="L16">
        <v>20000</v>
      </c>
      <c r="M16">
        <v>40000</v>
      </c>
    </row>
    <row r="17" spans="1:13" x14ac:dyDescent="0.2">
      <c r="A17" s="1" t="s">
        <v>8</v>
      </c>
      <c r="B17">
        <f>B16/100*B11*(1-B7/100)</f>
        <v>2565</v>
      </c>
      <c r="C17">
        <f>C16/100*B11*(1-B7/100)</f>
        <v>5130</v>
      </c>
      <c r="D17">
        <f>D16/100*B11*(1-B7/100)</f>
        <v>7695</v>
      </c>
      <c r="E17">
        <f>E16/100*B11*(1-B7/100)</f>
        <v>10260</v>
      </c>
      <c r="F17">
        <f>F16/100*B11*(1-B7/100)</f>
        <v>12825</v>
      </c>
      <c r="G17">
        <f>G16/100*B11*(1-B7/100)</f>
        <v>15390</v>
      </c>
      <c r="H17">
        <f>H16/100*B11*(1-B7/100)</f>
        <v>17955</v>
      </c>
      <c r="I17">
        <f>I16/100*B11*(1-B7/100)</f>
        <v>20520</v>
      </c>
      <c r="J17">
        <f>J16/100*B11*(1-B7/100)</f>
        <v>23085</v>
      </c>
      <c r="K17">
        <f>K16/100*B11*(1-B7/100)</f>
        <v>25650</v>
      </c>
      <c r="L17">
        <f>L16/100*B11*(1-B7/100)</f>
        <v>51300</v>
      </c>
      <c r="M17">
        <f>M16/100*B11*(1-B7/100)</f>
        <v>102600</v>
      </c>
    </row>
    <row r="18" spans="1:13" x14ac:dyDescent="0.2">
      <c r="A18" t="s">
        <v>9</v>
      </c>
      <c r="B18">
        <f>B16/100*B11*(1-B9/100)-B12</f>
        <v>1893</v>
      </c>
      <c r="C18">
        <f>C16/100*B11*(1-B9/100)-B12</f>
        <v>4566</v>
      </c>
      <c r="D18">
        <f>D16/100*B11*(1-B9/100)-B12</f>
        <v>7239</v>
      </c>
      <c r="E18">
        <f>E16/100*B11*(1-B9/100)-B12</f>
        <v>9912</v>
      </c>
      <c r="F18">
        <f>F16/100*B11*(1-B9/100)-B12</f>
        <v>12585</v>
      </c>
      <c r="G18">
        <f>G16/100*B11*(1-B9/100)-B12</f>
        <v>15258</v>
      </c>
      <c r="H18">
        <f>H16/100*B11*(1-B9/100)-B12</f>
        <v>17931</v>
      </c>
      <c r="I18">
        <f>I16/100*B11*(1-B9/100)-B12</f>
        <v>20604</v>
      </c>
      <c r="J18">
        <f>J16/100*B11*(1-B9/100)-B12</f>
        <v>23277</v>
      </c>
      <c r="K18">
        <f>K16/100*B11*(1-B9/100)-B12</f>
        <v>25950</v>
      </c>
      <c r="L18">
        <f>L16/100*B11*(1-B9/100)-B12</f>
        <v>52680</v>
      </c>
      <c r="M18">
        <f>M16/100*B11*(1-B9/100)-B12</f>
        <v>106140</v>
      </c>
    </row>
    <row r="20" spans="1:13" x14ac:dyDescent="0.2">
      <c r="A20" s="1"/>
    </row>
    <row r="21" spans="1:13" x14ac:dyDescent="0.2">
      <c r="A21" s="1"/>
    </row>
    <row r="23" spans="1:13" x14ac:dyDescent="0.2">
      <c r="A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Desktop</cp:lastModifiedBy>
  <cp:lastPrinted>2017-06-22T07:15:14Z</cp:lastPrinted>
  <dcterms:created xsi:type="dcterms:W3CDTF">2008-09-11T17:22:52Z</dcterms:created>
  <dcterms:modified xsi:type="dcterms:W3CDTF">2018-08-10T13:40:53Z</dcterms:modified>
</cp:coreProperties>
</file>