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es/Desktop/TOOLBOX_LMB/XLSX_CELLDEFS/"/>
    </mc:Choice>
  </mc:AlternateContent>
  <xr:revisionPtr revIDLastSave="0" documentId="13_ncr:1_{DD30FB9C-CA3C-CA44-BBB8-561949209C23}" xr6:coauthVersionLast="47" xr6:coauthVersionMax="47" xr10:uidLastSave="{00000000-0000-0000-0000-000000000000}"/>
  <bookViews>
    <workbookView xWindow="6440" yWindow="4840" windowWidth="28380" windowHeight="19380" tabRatio="629" xr2:uid="{00000000-000D-0000-FFFF-FFFF00000000}"/>
  </bookViews>
  <sheets>
    <sheet name="Parameters" sheetId="16" r:id="rId1"/>
    <sheet name="Instructions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6" l="1"/>
</calcChain>
</file>

<file path=xl/sharedStrings.xml><?xml version="1.0" encoding="utf-8"?>
<sst xmlns="http://schemas.openxmlformats.org/spreadsheetml/2006/main" count="239" uniqueCount="152">
  <si>
    <t>Code Name</t>
  </si>
  <si>
    <t>Parameter</t>
  </si>
  <si>
    <t>Value</t>
  </si>
  <si>
    <t>Unit</t>
  </si>
  <si>
    <t>name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</si>
  <si>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</si>
  <si>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</si>
  <si>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</si>
  <si>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</si>
  <si>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</si>
  <si>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Double-layer capacitance</t>
  </si>
  <si>
    <t>Double-layer resistance</t>
  </si>
  <si>
    <t>Double-layer CPE factor</t>
  </si>
  <si>
    <t>unitless</t>
  </si>
  <si>
    <t>Solid-phase diffusivity CPE factor</t>
  </si>
  <si>
    <t>Standard variables (0) or lumped variables (1)</t>
  </si>
  <si>
    <t>n/a</t>
  </si>
  <si>
    <t>Cell name</t>
  </si>
  <si>
    <t>#const</t>
  </si>
  <si>
    <t>#neg</t>
  </si>
  <si>
    <t>#sep</t>
  </si>
  <si>
    <t>#pos</t>
  </si>
  <si>
    <t>#general</t>
  </si>
  <si>
    <t>lumped</t>
  </si>
  <si>
    <t>theta0</t>
  </si>
  <si>
    <t>theta100</t>
  </si>
  <si>
    <t>sigma</t>
  </si>
  <si>
    <t>kappa</t>
  </si>
  <si>
    <t>alpha</t>
  </si>
  <si>
    <t>Double-layer CPE frequency breakpoint</t>
  </si>
  <si>
    <t>Dsref</t>
  </si>
  <si>
    <t>wDL</t>
  </si>
  <si>
    <t>Rf</t>
  </si>
  <si>
    <t>Electrode thickness</t>
  </si>
  <si>
    <t>L</t>
  </si>
  <si>
    <t>m</t>
  </si>
  <si>
    <t>Separator thickness</t>
  </si>
  <si>
    <t>Particle radius</t>
  </si>
  <si>
    <t>Current-collector plate area</t>
  </si>
  <si>
    <t>A</t>
  </si>
  <si>
    <r>
      <t>m</t>
    </r>
    <r>
      <rPr>
        <vertAlign val="superscript"/>
        <sz val="12"/>
        <color theme="1"/>
        <rFont val="Calibri (Body)"/>
      </rPr>
      <t>2</t>
    </r>
  </si>
  <si>
    <r>
      <t>S m</t>
    </r>
    <r>
      <rPr>
        <vertAlign val="superscript"/>
        <sz val="12"/>
        <color rgb="FF000000"/>
        <rFont val="Calibri (Body)"/>
      </rPr>
      <t>-1</t>
    </r>
  </si>
  <si>
    <t>Solid-phase conductivity (bulk, not effective!)</t>
  </si>
  <si>
    <t>Solid-phase volume fraction</t>
  </si>
  <si>
    <t>Electrolyte-phase volume fraction (porosity)</t>
  </si>
  <si>
    <t>Maximum solid lithium concentration</t>
  </si>
  <si>
    <t>csmax</t>
  </si>
  <si>
    <r>
      <t>mol m</t>
    </r>
    <r>
      <rPr>
        <vertAlign val="superscript"/>
        <sz val="12"/>
        <color rgb="FF000000"/>
        <rFont val="Calibri (Body)"/>
      </rPr>
      <t>-3</t>
    </r>
  </si>
  <si>
    <t>Initial electrolyte lithium concentration</t>
  </si>
  <si>
    <t>ce0</t>
  </si>
  <si>
    <t>Electrode stoichiometry at 100% cell SOC</t>
  </si>
  <si>
    <t>Electrode stoichiometry at 0% cell SOC</t>
  </si>
  <si>
    <t>Electrolyte conductivity (bulk, not effective!)</t>
  </si>
  <si>
    <t>Solid-phase diffusivity (reference value)</t>
  </si>
  <si>
    <r>
      <t>m</t>
    </r>
    <r>
      <rPr>
        <vertAlign val="superscript"/>
        <sz val="12"/>
        <color rgb="FF000000"/>
        <rFont val="Calibri (Body)"/>
      </rPr>
      <t>2</t>
    </r>
    <r>
      <rPr>
        <sz val="12"/>
        <color rgb="FF000000"/>
        <rFont val="Calibri"/>
        <family val="2"/>
        <scheme val="minor"/>
      </rPr>
      <t xml:space="preserve"> s</t>
    </r>
    <r>
      <rPr>
        <vertAlign val="superscript"/>
        <sz val="12"/>
        <color rgb="FF000000"/>
        <rFont val="Calibri (Body)"/>
      </rPr>
      <t>-1</t>
    </r>
  </si>
  <si>
    <t>Electrolyte diffusivity (bulk, not effective!)</t>
  </si>
  <si>
    <t>De</t>
  </si>
  <si>
    <t>Transference number</t>
  </si>
  <si>
    <t>t0plus</t>
  </si>
  <si>
    <t>knorm</t>
  </si>
  <si>
    <t>Charge-transfer coefficient</t>
  </si>
  <si>
    <t>SEI film resistance</t>
  </si>
  <si>
    <r>
      <rPr>
        <sz val="12"/>
        <color rgb="FF000000"/>
        <rFont val="Symbol"/>
        <charset val="2"/>
      </rPr>
      <t>W</t>
    </r>
    <r>
      <rPr>
        <sz val="12"/>
        <color rgb="FF000000"/>
        <rFont val="Calibri"/>
        <family val="2"/>
        <scheme val="minor"/>
      </rPr>
      <t xml:space="preserve"> m</t>
    </r>
    <r>
      <rPr>
        <vertAlign val="superscript"/>
        <sz val="12"/>
        <color rgb="FF000000"/>
        <rFont val="Calibri (Body)"/>
      </rPr>
      <t>2</t>
    </r>
  </si>
  <si>
    <t>d ln f / d ln c_e</t>
  </si>
  <si>
    <r>
      <t>rad s</t>
    </r>
    <r>
      <rPr>
        <vertAlign val="superscript"/>
        <sz val="12"/>
        <color rgb="FF000000"/>
        <rFont val="Calibri (Body)"/>
      </rPr>
      <t>-1</t>
    </r>
  </si>
  <si>
    <r>
      <t>F m</t>
    </r>
    <r>
      <rPr>
        <vertAlign val="superscript"/>
        <sz val="12"/>
        <color rgb="FF000000"/>
        <rFont val="Calibri (Body)"/>
      </rPr>
      <t>-2</t>
    </r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</si>
  <si>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</si>
  <si>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</si>
  <si>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</si>
  <si>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</si>
  <si>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</si>
  <si>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</si>
  <si>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</si>
  <si>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</si>
  <si>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</si>
  <si>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</si>
  <si>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</si>
  <si>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</si>
  <si>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</si>
  <si>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</si>
  <si>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</si>
  <si>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</si>
  <si>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An example is: "@(x)  (-0.16+1.32*exp(-3*x)+10*exp(-2000*x))". This specifies a function of variable "x" and its form.</t>
  </si>
  <si>
    <t xml:space="preserve">The parameter value may be entered in one of three ways. </t>
  </si>
  <si>
    <t>absolute temperature (in kelvin).</t>
  </si>
  <si>
    <t>1)</t>
  </si>
  <si>
    <t xml:space="preserve">Most of the time it is simply a numeric entry, like 421.3. </t>
  </si>
  <si>
    <t>2)</t>
  </si>
  <si>
    <t xml:space="preserve">3) </t>
  </si>
  <si>
    <t>The third way to specify a parameter is via a lookup table (LUT). The LUT is stored in a separate tab in the spreadsheet.</t>
  </si>
  <si>
    <t>THETA</t>
  </si>
  <si>
    <t>UOCP</t>
  </si>
  <si>
    <t>The tab is named by the user, for example: "UocpNeg". Then, to specify that the parameter is defined by that LUT,</t>
  </si>
  <si>
    <t>INSTRUCTIONS FOR USING A CELL-PARAMETER-VALUE SPREADSHEET FOR THE PHYSICS-BASED TOOLBOX</t>
  </si>
  <si>
    <t>Rs</t>
  </si>
  <si>
    <t>brugSigma</t>
  </si>
  <si>
    <t>Bruggeman coefficient applying to sigma</t>
  </si>
  <si>
    <t>sEps</t>
  </si>
  <si>
    <t>eEps</t>
  </si>
  <si>
    <t>brugDeKappa</t>
  </si>
  <si>
    <t>Bruggeman coefficient applying to De &amp; kappa</t>
  </si>
  <si>
    <t>dlnfdlnc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</si>
  <si>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</si>
  <si>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</si>
  <si>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</si>
  <si>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</si>
  <si>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</si>
  <si>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t xml:space="preserve">toolbox that this is a LUT defined in the tab whose name follows the "#" in the string. </t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</si>
  <si>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</si>
  <si>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</si>
  <si>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</si>
  <si>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</si>
  <si>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</si>
  <si>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>nF</t>
  </si>
  <si>
    <t>Cdl</t>
  </si>
  <si>
    <t>nDL</t>
  </si>
  <si>
    <t>Rdl</t>
  </si>
  <si>
    <t>Separator Parameters</t>
  </si>
  <si>
    <t>Contact (current collector) resistance</t>
  </si>
  <si>
    <t>W</t>
  </si>
  <si>
    <t>Rc</t>
  </si>
  <si>
    <r>
      <t>Eact [kJ mol</t>
    </r>
    <r>
      <rPr>
        <b/>
        <vertAlign val="superscript"/>
        <sz val="12"/>
        <color rgb="FF000000"/>
        <rFont val="Calibri"/>
        <family val="2"/>
        <scheme val="minor"/>
      </rPr>
      <t>-1</t>
    </r>
    <r>
      <rPr>
        <b/>
        <sz val="12"/>
        <color rgb="FF000000"/>
        <rFont val="Calibri"/>
        <family val="2"/>
        <scheme val="minor"/>
      </rPr>
      <t>]</t>
    </r>
  </si>
  <si>
    <t>Dead Li Layer Parameters</t>
  </si>
  <si>
    <t>#DL</t>
  </si>
  <si>
    <t>Dead Li layer thickness</t>
  </si>
  <si>
    <t>Lithium Concentration</t>
  </si>
  <si>
    <t>cLi</t>
  </si>
  <si>
    <t>Reaction rate coefficient</t>
  </si>
  <si>
    <r>
      <t>m s</t>
    </r>
    <r>
      <rPr>
        <vertAlign val="superscript"/>
        <sz val="12"/>
        <color rgb="FF000000"/>
        <rFont val="Calibri (Body)"/>
      </rPr>
      <t>-1</t>
    </r>
  </si>
  <si>
    <t>Roughness factor</t>
  </si>
  <si>
    <t>gamma</t>
  </si>
  <si>
    <r>
      <t>m</t>
    </r>
    <r>
      <rPr>
        <vertAlign val="superscript"/>
        <sz val="12"/>
        <color rgb="FF000000"/>
        <rFont val="Calibri (Body)"/>
      </rPr>
      <t>2</t>
    </r>
    <r>
      <rPr>
        <sz val="12"/>
        <color rgb="FF000000"/>
        <rFont val="Calibri"/>
        <family val="2"/>
        <scheme val="minor"/>
      </rPr>
      <t xml:space="preserve"> m</t>
    </r>
    <r>
      <rPr>
        <vertAlign val="superscript"/>
        <sz val="12"/>
        <color rgb="FF000000"/>
        <rFont val="Calibri (Body)"/>
      </rPr>
      <t>-2</t>
    </r>
  </si>
  <si>
    <t>MSMR equilibrium voltages U0</t>
  </si>
  <si>
    <t>U0</t>
  </si>
  <si>
    <t>MSMR gallery sizes</t>
  </si>
  <si>
    <t>X</t>
  </si>
  <si>
    <t>MSMR reaction type tuning value</t>
  </si>
  <si>
    <t>omega</t>
  </si>
  <si>
    <t>Standard kinetics (0) or MSMR kinetics (1)</t>
  </si>
  <si>
    <t>MSMR</t>
  </si>
  <si>
    <t>Cell Information</t>
  </si>
  <si>
    <t>Normalized reaction rate coefficient(s)</t>
  </si>
  <si>
    <t>Charge-transfer coefficient(s)</t>
  </si>
  <si>
    <t>CLiMB</t>
  </si>
  <si>
    <t>nE</t>
  </si>
  <si>
    <t>Electrolyte CPE factor</t>
  </si>
  <si>
    <t>[4.16756, 4.02477]</t>
  </si>
  <si>
    <t>[0.39669, 0.60331]</t>
  </si>
  <si>
    <t>[1.12446 1.71031]</t>
  </si>
  <si>
    <t>[0.2, 0.71307]</t>
  </si>
  <si>
    <r>
      <t>A s</t>
    </r>
    <r>
      <rPr>
        <vertAlign val="superscript"/>
        <sz val="12"/>
        <color rgb="FF000000"/>
        <rFont val="Calibri (Body)"/>
      </rPr>
      <t>-1</t>
    </r>
  </si>
  <si>
    <t>[14.56, 13.21]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</si>
</sst>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vertAlign val="superscript"/>
      <sz val="12"/>
      <color rgb="FF000000"/>
      <name val="Calibri (Body)"/>
    </font>
    <font>
      <sz val="12"/>
      <color rgb="FF000000"/>
      <name val="Symbol"/>
      <charset val="2"/>
    </font>
    <font>
      <sz val="12"/>
      <color rgb="FF000000"/>
      <name val="Calibri"/>
      <family val="2"/>
      <charset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4" tint="0.7999511703848384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11" fontId="5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0" fillId="2" borderId="1" xfId="0" applyFill="1" applyBorder="1" applyAlignment="1">
      <alignment horizontal="center" vertical="center"/>
    </xf>
    <xf numFmtId="0" fontId="5" fillId="2" borderId="1" xfId="0" quotePrefix="1" applyFont="1" applyFill="1" applyBorder="1" applyAlignment="1" applyProtection="1">
      <alignment horizontal="left" vertical="center"/>
      <protection locked="0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11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center" wrapText="1"/>
    </xf>
    <xf numFmtId="0" fontId="0" fillId="2" borderId="1" xfId="0" applyFill="1" applyBorder="1" applyAlignment="1" applyProtection="1">
      <alignment horizontal="left"/>
      <protection locked="0"/>
    </xf>
    <xf numFmtId="0" fontId="1" fillId="4" borderId="5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center" vertical="center"/>
    </xf>
    <xf numFmtId="0" fontId="8" fillId="7" borderId="0" xfId="0" applyFont="1" applyFill="1"/>
    <xf numFmtId="0" fontId="8" fillId="7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right"/>
    </xf>
    <xf numFmtId="0" fontId="8" fillId="7" borderId="13" xfId="0" applyFont="1" applyFill="1" applyBorder="1"/>
    <xf numFmtId="0" fontId="13" fillId="7" borderId="0" xfId="0" applyFont="1" applyFill="1"/>
    <xf numFmtId="0" fontId="6" fillId="0" borderId="0" xfId="0" applyFont="1"/>
    <xf numFmtId="0" fontId="5" fillId="2" borderId="1" xfId="0" quotePrefix="1" applyFont="1" applyFill="1" applyBorder="1" applyAlignment="1" applyProtection="1">
      <alignment horizontal="left" vertical="center" wrapText="1" shrinkToFit="1"/>
      <protection locked="0"/>
    </xf>
    <xf numFmtId="48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11" fillId="6" borderId="1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left"/>
    </xf>
    <xf numFmtId="0" fontId="15" fillId="8" borderId="15" xfId="0" applyFont="1" applyFill="1" applyBorder="1" applyAlignment="1">
      <alignment horizontal="left"/>
    </xf>
    <xf numFmtId="0" fontId="15" fillId="8" borderId="15" xfId="0" applyFont="1" applyFill="1" applyBorder="1"/>
    <xf numFmtId="0" fontId="15" fillId="8" borderId="15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left" vertical="center"/>
    </xf>
    <xf numFmtId="0" fontId="6" fillId="9" borderId="15" xfId="0" applyFont="1" applyFill="1" applyBorder="1" applyAlignment="1">
      <alignment horizontal="left" vertical="center"/>
    </xf>
    <xf numFmtId="48" fontId="5" fillId="9" borderId="15" xfId="0" applyNumberFormat="1" applyFont="1" applyFill="1" applyBorder="1" applyAlignment="1" applyProtection="1">
      <alignment horizontal="left" vertical="center"/>
      <protection locked="0"/>
    </xf>
    <xf numFmtId="0" fontId="5" fillId="9" borderId="15" xfId="0" applyFont="1" applyFill="1" applyBorder="1" applyAlignment="1" applyProtection="1">
      <alignment horizontal="left" vertical="center"/>
      <protection locked="0"/>
    </xf>
    <xf numFmtId="0" fontId="6" fillId="9" borderId="15" xfId="0" applyFont="1" applyFill="1" applyBorder="1" applyAlignment="1">
      <alignment horizontal="center" vertical="center"/>
    </xf>
    <xf numFmtId="0" fontId="0" fillId="2" borderId="1" xfId="0" quotePrefix="1" applyFill="1" applyBorder="1" applyAlignment="1" applyProtection="1">
      <alignment horizontal="left" vertical="center"/>
      <protection locked="0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ill="1" applyBorder="1" applyAlignment="1" applyProtection="1">
      <alignment horizontal="left"/>
      <protection locked="0"/>
    </xf>
    <xf numFmtId="0" fontId="0" fillId="10" borderId="1" xfId="0" applyFill="1" applyBorder="1" applyAlignment="1">
      <alignment horizontal="center"/>
    </xf>
    <xf numFmtId="0" fontId="0" fillId="10" borderId="1" xfId="0" quotePrefix="1" applyFill="1" applyBorder="1" applyAlignment="1" applyProtection="1">
      <alignment horizontal="left" vertical="center"/>
      <protection locked="0"/>
    </xf>
    <xf numFmtId="0" fontId="5" fillId="10" borderId="1" xfId="0" applyFont="1" applyFill="1" applyBorder="1" applyAlignment="1" applyProtection="1">
      <alignment horizontal="left" vertical="center"/>
      <protection locked="0"/>
    </xf>
    <xf numFmtId="0" fontId="0" fillId="0" borderId="0" xfId="0" quotePrefix="1"/>
    <xf numFmtId="48" fontId="5" fillId="2" borderId="1" xfId="0" applyNumberFormat="1" applyFont="1" applyFill="1" applyBorder="1" applyAlignment="1" applyProtection="1">
      <alignment horizontal="left" vertical="center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10D24269-C396-7044-B894-1DA4DCEAD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BF85-EF7D-8545-9835-F6DC0B19732E}">
  <sheetPr>
    <pageSetUpPr fitToPage="1"/>
  </sheetPr>
  <dimension ref="A1:G77"/>
  <sheetViews>
    <sheetView tabSelected="1" topLeftCell="A48" zoomScale="125" zoomScaleNormal="125" workbookViewId="0">
      <selection activeCell="G69" sqref="G69"/>
    </sheetView>
  </sheetViews>
  <sheetFormatPr baseColWidth="10" defaultColWidth="11" defaultRowHeight="16" x14ac:dyDescent="0.2"/>
  <cols>
    <col min="1" max="1" width="39.1640625" customWidth="1"/>
    <col min="2" max="2" width="16.1640625" customWidth="1"/>
    <col min="3" max="3" width="51.6640625" customWidth="1"/>
    <col min="4" max="4" width="13.1640625" customWidth="1"/>
    <col min="5" max="5" width="10.33203125" customWidth="1"/>
    <col min="6" max="6" width="2.5" customWidth="1"/>
  </cols>
  <sheetData>
    <row r="1" spans="1:5" ht="3" customHeight="1" x14ac:dyDescent="0.2">
      <c r="A1" s="50" t="s">
        <v>6</v>
      </c>
      <c r="B1" s="51"/>
      <c r="C1" s="51"/>
      <c r="D1" s="51"/>
      <c r="E1" s="52"/>
    </row>
    <row r="2" spans="1:5" ht="19.5" customHeight="1" thickBot="1" x14ac:dyDescent="0.25">
      <c r="A2" s="53"/>
      <c r="B2" s="54"/>
      <c r="C2" s="54"/>
      <c r="D2" s="54"/>
      <c r="E2" s="55"/>
    </row>
    <row r="3" spans="1:5" ht="19.5" customHeight="1" thickBot="1" x14ac:dyDescent="0.25"/>
    <row r="4" spans="1:5" ht="27.75" customHeight="1" thickBot="1" x14ac:dyDescent="0.35">
      <c r="A4" s="47" t="s">
        <v>140</v>
      </c>
      <c r="B4" s="48"/>
      <c r="C4" s="48"/>
      <c r="D4" s="48"/>
      <c r="E4" s="49"/>
    </row>
    <row r="5" spans="1:5" hidden="1" x14ac:dyDescent="0.2">
      <c r="A5" t="s">
        <v>22</v>
      </c>
    </row>
    <row r="6" spans="1:5" ht="16" customHeight="1" x14ac:dyDescent="0.2">
      <c r="A6" s="3" t="s">
        <v>1</v>
      </c>
      <c r="B6" s="3" t="s">
        <v>0</v>
      </c>
      <c r="C6" s="3" t="s">
        <v>2</v>
      </c>
      <c r="D6" s="3"/>
      <c r="E6" s="4" t="s">
        <v>3</v>
      </c>
    </row>
    <row r="7" spans="1:5" ht="16" customHeight="1" x14ac:dyDescent="0.2">
      <c r="A7" s="5" t="s">
        <v>17</v>
      </c>
      <c r="B7" s="2" t="s">
        <v>4</v>
      </c>
      <c r="C7" s="16" t="s">
        <v>143</v>
      </c>
      <c r="D7" s="16"/>
      <c r="E7" s="1" t="s">
        <v>16</v>
      </c>
    </row>
    <row r="8" spans="1:5" ht="16" customHeight="1" x14ac:dyDescent="0.2">
      <c r="A8" s="39" t="s">
        <v>15</v>
      </c>
      <c r="B8" s="40" t="s">
        <v>23</v>
      </c>
      <c r="C8" s="41">
        <v>0</v>
      </c>
      <c r="D8" s="41"/>
      <c r="E8" s="42" t="s">
        <v>16</v>
      </c>
    </row>
    <row r="9" spans="1:5" ht="16" customHeight="1" x14ac:dyDescent="0.2">
      <c r="A9" s="39" t="s">
        <v>138</v>
      </c>
      <c r="B9" s="40" t="s">
        <v>139</v>
      </c>
      <c r="C9" s="41">
        <v>1</v>
      </c>
      <c r="D9" s="41"/>
      <c r="E9" s="42" t="s">
        <v>16</v>
      </c>
    </row>
    <row r="10" spans="1:5" ht="27.75" customHeight="1" thickBot="1" x14ac:dyDescent="0.25">
      <c r="E10" s="14"/>
    </row>
    <row r="11" spans="1:5" ht="17" hidden="1" thickBot="1" x14ac:dyDescent="0.25">
      <c r="A11" t="s">
        <v>18</v>
      </c>
    </row>
    <row r="12" spans="1:5" ht="32" customHeight="1" thickBot="1" x14ac:dyDescent="0.35">
      <c r="A12" s="47" t="s">
        <v>7</v>
      </c>
      <c r="B12" s="48"/>
      <c r="C12" s="48"/>
      <c r="D12" s="48"/>
      <c r="E12" s="49"/>
    </row>
    <row r="13" spans="1:5" ht="16" customHeight="1" x14ac:dyDescent="0.2">
      <c r="A13" s="17" t="s">
        <v>1</v>
      </c>
      <c r="B13" s="17" t="s">
        <v>0</v>
      </c>
      <c r="C13" s="17" t="s">
        <v>2</v>
      </c>
      <c r="D13" s="3" t="s">
        <v>102</v>
      </c>
      <c r="E13" s="4" t="s">
        <v>3</v>
      </c>
    </row>
    <row r="14" spans="1:5" ht="16" customHeight="1" x14ac:dyDescent="0.2">
      <c r="A14" s="6" t="s">
        <v>38</v>
      </c>
      <c r="B14" s="7" t="s">
        <v>39</v>
      </c>
      <c r="C14" s="26">
        <f>0.0064</f>
        <v>6.4000000000000003E-3</v>
      </c>
      <c r="D14" s="10">
        <v>0</v>
      </c>
      <c r="E14" s="9" t="s">
        <v>40</v>
      </c>
    </row>
    <row r="15" spans="1:5" ht="16" customHeight="1" x14ac:dyDescent="0.2">
      <c r="A15" s="6" t="s">
        <v>118</v>
      </c>
      <c r="B15" s="7" t="s">
        <v>120</v>
      </c>
      <c r="C15" s="8">
        <v>0</v>
      </c>
      <c r="D15" s="10">
        <v>0</v>
      </c>
      <c r="E15" s="28" t="s">
        <v>119</v>
      </c>
    </row>
    <row r="16" spans="1:5" ht="16" customHeight="1" x14ac:dyDescent="0.2">
      <c r="A16" s="6" t="s">
        <v>48</v>
      </c>
      <c r="B16" s="7" t="s">
        <v>49</v>
      </c>
      <c r="C16" s="26">
        <v>1000</v>
      </c>
      <c r="D16" s="10">
        <v>0</v>
      </c>
      <c r="E16" s="11" t="s">
        <v>47</v>
      </c>
    </row>
    <row r="17" spans="1:5" ht="16" customHeight="1" x14ac:dyDescent="0.2">
      <c r="A17" s="7" t="s">
        <v>52</v>
      </c>
      <c r="B17" s="7" t="s">
        <v>27</v>
      </c>
      <c r="C17" s="10">
        <v>0.8</v>
      </c>
      <c r="D17" s="10">
        <v>0</v>
      </c>
      <c r="E17" s="11" t="s">
        <v>41</v>
      </c>
    </row>
    <row r="18" spans="1:5" ht="16" customHeight="1" x14ac:dyDescent="0.2">
      <c r="A18" s="7" t="s">
        <v>55</v>
      </c>
      <c r="B18" s="7" t="s">
        <v>56</v>
      </c>
      <c r="C18" s="13">
        <v>2.5800000000000002E-9</v>
      </c>
      <c r="D18" s="10">
        <v>0</v>
      </c>
      <c r="E18" s="11" t="s">
        <v>54</v>
      </c>
    </row>
    <row r="19" spans="1:5" ht="16" customHeight="1" x14ac:dyDescent="0.2">
      <c r="A19" s="7" t="s">
        <v>57</v>
      </c>
      <c r="B19" s="7" t="s">
        <v>58</v>
      </c>
      <c r="C19" s="10">
        <v>0.4</v>
      </c>
      <c r="D19" s="10">
        <v>0</v>
      </c>
      <c r="E19" s="11" t="s">
        <v>13</v>
      </c>
    </row>
    <row r="20" spans="1:5" ht="13" customHeight="1" x14ac:dyDescent="0.2">
      <c r="A20" s="7" t="s">
        <v>63</v>
      </c>
      <c r="B20" s="7" t="s">
        <v>101</v>
      </c>
      <c r="C20" s="10">
        <v>3</v>
      </c>
      <c r="D20" s="10">
        <v>0</v>
      </c>
      <c r="E20" s="11" t="s">
        <v>13</v>
      </c>
    </row>
    <row r="21" spans="1:5" ht="20.25" customHeight="1" thickBot="1" x14ac:dyDescent="0.25">
      <c r="E21" s="14"/>
    </row>
    <row r="22" spans="1:5" ht="2.25" hidden="1" customHeight="1" thickBot="1" x14ac:dyDescent="0.25">
      <c r="A22" s="15" t="s">
        <v>19</v>
      </c>
    </row>
    <row r="23" spans="1:5" ht="32" customHeight="1" thickBot="1" x14ac:dyDescent="0.35">
      <c r="A23" s="47" t="s">
        <v>8</v>
      </c>
      <c r="B23" s="48"/>
      <c r="C23" s="48"/>
      <c r="D23" s="48"/>
      <c r="E23" s="49"/>
    </row>
    <row r="24" spans="1:5" ht="16" customHeight="1" x14ac:dyDescent="0.2">
      <c r="A24" s="17" t="s">
        <v>1</v>
      </c>
      <c r="B24" s="17" t="s">
        <v>0</v>
      </c>
      <c r="C24" s="17" t="s">
        <v>2</v>
      </c>
      <c r="D24" s="3" t="s">
        <v>102</v>
      </c>
      <c r="E24" s="4" t="s">
        <v>3</v>
      </c>
    </row>
    <row r="25" spans="1:5" ht="16" customHeight="1" x14ac:dyDescent="0.2">
      <c r="A25" s="7" t="s">
        <v>127</v>
      </c>
      <c r="B25" s="7" t="s">
        <v>59</v>
      </c>
      <c r="C25" s="13">
        <v>3.5000000000000002E-8</v>
      </c>
      <c r="D25" s="10">
        <v>0</v>
      </c>
      <c r="E25" s="11" t="s">
        <v>128</v>
      </c>
    </row>
    <row r="26" spans="1:5" ht="16" customHeight="1" x14ac:dyDescent="0.2">
      <c r="A26" s="7" t="s">
        <v>125</v>
      </c>
      <c r="B26" s="7" t="s">
        <v>126</v>
      </c>
      <c r="C26" s="13">
        <v>76900</v>
      </c>
      <c r="D26" s="10">
        <v>0</v>
      </c>
      <c r="E26" s="11" t="s">
        <v>47</v>
      </c>
    </row>
    <row r="27" spans="1:5" ht="16" customHeight="1" x14ac:dyDescent="0.2">
      <c r="A27" s="7" t="s">
        <v>60</v>
      </c>
      <c r="B27" s="7" t="s">
        <v>28</v>
      </c>
      <c r="C27" s="12">
        <v>0.7</v>
      </c>
      <c r="D27" s="10">
        <v>0</v>
      </c>
      <c r="E27" s="11" t="s">
        <v>13</v>
      </c>
    </row>
    <row r="28" spans="1:5" ht="16" customHeight="1" x14ac:dyDescent="0.2">
      <c r="A28" s="7" t="s">
        <v>129</v>
      </c>
      <c r="B28" s="7" t="s">
        <v>130</v>
      </c>
      <c r="C28" s="10">
        <v>1</v>
      </c>
      <c r="D28" s="10">
        <v>0</v>
      </c>
      <c r="E28" s="11" t="s">
        <v>131</v>
      </c>
    </row>
    <row r="29" spans="1:5" ht="16" customHeight="1" x14ac:dyDescent="0.2">
      <c r="A29" s="7" t="s">
        <v>61</v>
      </c>
      <c r="B29" s="7" t="s">
        <v>32</v>
      </c>
      <c r="C29" s="12">
        <v>0.02</v>
      </c>
      <c r="D29" s="10">
        <v>0</v>
      </c>
      <c r="E29" s="18" t="s">
        <v>62</v>
      </c>
    </row>
    <row r="30" spans="1:5" ht="16" customHeight="1" x14ac:dyDescent="0.2">
      <c r="A30" s="7" t="s">
        <v>10</v>
      </c>
      <c r="B30" s="7" t="s">
        <v>114</v>
      </c>
      <c r="C30" s="10">
        <v>0.19800000000000001</v>
      </c>
      <c r="D30" s="10">
        <v>0</v>
      </c>
      <c r="E30" s="11" t="s">
        <v>65</v>
      </c>
    </row>
    <row r="31" spans="1:5" ht="16" customHeight="1" x14ac:dyDescent="0.2">
      <c r="A31" s="7" t="s">
        <v>12</v>
      </c>
      <c r="B31" s="7" t="s">
        <v>115</v>
      </c>
      <c r="C31" s="10">
        <v>1</v>
      </c>
      <c r="D31" s="10">
        <v>0</v>
      </c>
      <c r="E31" s="11" t="s">
        <v>13</v>
      </c>
    </row>
    <row r="32" spans="1:5" ht="16" customHeight="1" x14ac:dyDescent="0.2">
      <c r="A32" s="7" t="s">
        <v>29</v>
      </c>
      <c r="B32" s="7" t="s">
        <v>31</v>
      </c>
      <c r="C32" s="10">
        <v>0</v>
      </c>
      <c r="D32" s="10">
        <v>0</v>
      </c>
      <c r="E32" s="11" t="s">
        <v>64</v>
      </c>
    </row>
    <row r="33" spans="1:7" ht="16" customHeight="1" x14ac:dyDescent="0.2">
      <c r="A33" s="7" t="s">
        <v>11</v>
      </c>
      <c r="B33" s="7" t="s">
        <v>116</v>
      </c>
      <c r="C33" s="13">
        <v>0</v>
      </c>
      <c r="D33" s="10">
        <v>0</v>
      </c>
      <c r="E33" s="18" t="s">
        <v>62</v>
      </c>
    </row>
    <row r="34" spans="1:7" ht="16" customHeight="1" x14ac:dyDescent="0.2">
      <c r="A34" s="7" t="s">
        <v>96</v>
      </c>
      <c r="B34" s="7" t="s">
        <v>95</v>
      </c>
      <c r="C34" s="10">
        <v>1.5</v>
      </c>
      <c r="D34" s="10">
        <v>0</v>
      </c>
      <c r="E34" s="11" t="s">
        <v>13</v>
      </c>
      <c r="G34" s="25"/>
    </row>
    <row r="35" spans="1:7" ht="16" customHeight="1" x14ac:dyDescent="0.2">
      <c r="A35" s="7" t="s">
        <v>100</v>
      </c>
      <c r="B35" s="7" t="s">
        <v>99</v>
      </c>
      <c r="C35" s="10">
        <v>1.5</v>
      </c>
      <c r="D35" s="10">
        <v>0</v>
      </c>
      <c r="E35" s="11" t="s">
        <v>13</v>
      </c>
      <c r="G35" s="25"/>
    </row>
    <row r="36" spans="1:7" ht="29" customHeight="1" thickBot="1" x14ac:dyDescent="0.25">
      <c r="C36" s="45"/>
      <c r="D36" s="45"/>
      <c r="G36" s="25"/>
    </row>
    <row r="37" spans="1:7" ht="2" hidden="1" customHeight="1" thickBot="1" x14ac:dyDescent="0.25">
      <c r="A37" s="25" t="s">
        <v>123</v>
      </c>
      <c r="B37" s="25"/>
      <c r="C37" s="25"/>
      <c r="D37" s="25"/>
      <c r="E37" s="25"/>
      <c r="F37" s="25"/>
      <c r="G37" s="25"/>
    </row>
    <row r="38" spans="1:7" ht="37" customHeight="1" thickBot="1" x14ac:dyDescent="0.35">
      <c r="A38" s="56" t="s">
        <v>122</v>
      </c>
      <c r="B38" s="57"/>
      <c r="C38" s="57"/>
      <c r="D38" s="57"/>
      <c r="E38" s="58"/>
      <c r="F38" s="25"/>
      <c r="G38" s="25"/>
    </row>
    <row r="39" spans="1:7" ht="25.5" customHeight="1" x14ac:dyDescent="0.2">
      <c r="A39" s="29" t="s">
        <v>1</v>
      </c>
      <c r="B39" s="30" t="s">
        <v>0</v>
      </c>
      <c r="C39" s="30" t="s">
        <v>2</v>
      </c>
      <c r="D39" s="31" t="s">
        <v>121</v>
      </c>
      <c r="E39" s="32" t="s">
        <v>3</v>
      </c>
      <c r="F39" s="25"/>
      <c r="G39" s="25"/>
    </row>
    <row r="40" spans="1:7" ht="16" customHeight="1" x14ac:dyDescent="0.2">
      <c r="A40" s="33" t="s">
        <v>124</v>
      </c>
      <c r="B40" s="34" t="s">
        <v>34</v>
      </c>
      <c r="C40" s="35">
        <v>5.0000000000000004E-6</v>
      </c>
      <c r="D40" s="36">
        <v>0</v>
      </c>
      <c r="E40" s="37" t="s">
        <v>35</v>
      </c>
      <c r="F40" s="25"/>
      <c r="G40" s="25"/>
    </row>
    <row r="41" spans="1:7" ht="19" customHeight="1" x14ac:dyDescent="0.2">
      <c r="A41" s="33" t="s">
        <v>44</v>
      </c>
      <c r="B41" s="34" t="s">
        <v>98</v>
      </c>
      <c r="C41" s="36">
        <v>0.21</v>
      </c>
      <c r="D41" s="36">
        <v>0</v>
      </c>
      <c r="E41" s="37" t="s">
        <v>13</v>
      </c>
      <c r="F41" s="25"/>
      <c r="G41" s="25"/>
    </row>
    <row r="42" spans="1:7" ht="16" customHeight="1" x14ac:dyDescent="0.2">
      <c r="A42" s="33" t="s">
        <v>145</v>
      </c>
      <c r="B42" s="34" t="s">
        <v>144</v>
      </c>
      <c r="C42" s="36">
        <v>1</v>
      </c>
      <c r="D42" s="36">
        <v>0</v>
      </c>
      <c r="E42" s="37" t="s">
        <v>13</v>
      </c>
    </row>
    <row r="43" spans="1:7" ht="16" customHeight="1" x14ac:dyDescent="0.2">
      <c r="A43" s="33" t="s">
        <v>100</v>
      </c>
      <c r="B43" s="34" t="s">
        <v>99</v>
      </c>
      <c r="C43" s="36">
        <v>1.5</v>
      </c>
      <c r="D43" s="36">
        <v>0</v>
      </c>
      <c r="E43" s="37" t="s">
        <v>13</v>
      </c>
    </row>
    <row r="44" spans="1:7" ht="24" customHeight="1" thickBot="1" x14ac:dyDescent="0.25">
      <c r="C44" s="45"/>
      <c r="D44" s="45"/>
      <c r="G44" s="25"/>
    </row>
    <row r="45" spans="1:7" ht="20" hidden="1" customHeight="1" thickBot="1" x14ac:dyDescent="0.25">
      <c r="A45" t="s">
        <v>20</v>
      </c>
    </row>
    <row r="46" spans="1:7" ht="33" customHeight="1" thickBot="1" x14ac:dyDescent="0.35">
      <c r="A46" s="47" t="s">
        <v>117</v>
      </c>
      <c r="B46" s="48"/>
      <c r="C46" s="48"/>
      <c r="D46" s="48"/>
      <c r="E46" s="49"/>
    </row>
    <row r="47" spans="1:7" ht="33.75" customHeight="1" x14ac:dyDescent="0.2">
      <c r="A47" s="17" t="s">
        <v>1</v>
      </c>
      <c r="B47" s="17" t="s">
        <v>0</v>
      </c>
      <c r="C47" s="17" t="s">
        <v>2</v>
      </c>
      <c r="D47" s="3" t="s">
        <v>102</v>
      </c>
      <c r="E47" s="4" t="s">
        <v>3</v>
      </c>
    </row>
    <row r="48" spans="1:7" ht="16" customHeight="1" x14ac:dyDescent="0.2">
      <c r="A48" s="7" t="s">
        <v>36</v>
      </c>
      <c r="B48" s="7" t="s">
        <v>34</v>
      </c>
      <c r="C48" s="27">
        <v>2.5000000000000001E-5</v>
      </c>
      <c r="D48" s="10">
        <v>0</v>
      </c>
      <c r="E48" s="11" t="s">
        <v>35</v>
      </c>
      <c r="G48" s="25"/>
    </row>
    <row r="49" spans="1:7" ht="16" customHeight="1" x14ac:dyDescent="0.2">
      <c r="A49" s="7" t="s">
        <v>44</v>
      </c>
      <c r="B49" s="7" t="s">
        <v>98</v>
      </c>
      <c r="C49" s="10">
        <v>0.41</v>
      </c>
      <c r="D49" s="10">
        <v>0</v>
      </c>
      <c r="E49" s="11" t="s">
        <v>13</v>
      </c>
      <c r="G49" s="25"/>
    </row>
    <row r="50" spans="1:7" ht="16" customHeight="1" x14ac:dyDescent="0.2">
      <c r="A50" s="33" t="s">
        <v>145</v>
      </c>
      <c r="B50" s="34" t="s">
        <v>144</v>
      </c>
      <c r="C50" s="36">
        <v>1</v>
      </c>
      <c r="D50" s="36">
        <v>0</v>
      </c>
      <c r="E50" s="37" t="s">
        <v>13</v>
      </c>
      <c r="G50" s="25"/>
    </row>
    <row r="51" spans="1:7" ht="16" customHeight="1" x14ac:dyDescent="0.2">
      <c r="A51" s="7" t="s">
        <v>100</v>
      </c>
      <c r="B51" s="7" t="s">
        <v>99</v>
      </c>
      <c r="C51" s="10">
        <v>1.5</v>
      </c>
      <c r="D51" s="10">
        <v>0</v>
      </c>
      <c r="E51" s="11" t="s">
        <v>13</v>
      </c>
      <c r="G51" s="25"/>
    </row>
    <row r="52" spans="1:7" ht="29" customHeight="1" x14ac:dyDescent="0.2">
      <c r="E52" s="14"/>
    </row>
    <row r="53" spans="1:7" ht="1" customHeight="1" thickBot="1" x14ac:dyDescent="0.25">
      <c r="A53" t="s">
        <v>21</v>
      </c>
    </row>
    <row r="54" spans="1:7" ht="33" customHeight="1" thickBot="1" x14ac:dyDescent="0.35">
      <c r="A54" s="47" t="s">
        <v>9</v>
      </c>
      <c r="B54" s="48"/>
      <c r="C54" s="48"/>
      <c r="D54" s="48"/>
      <c r="E54" s="49"/>
    </row>
    <row r="55" spans="1:7" ht="28.5" customHeight="1" x14ac:dyDescent="0.2">
      <c r="A55" s="17" t="s">
        <v>1</v>
      </c>
      <c r="B55" s="17" t="s">
        <v>0</v>
      </c>
      <c r="C55" s="17" t="s">
        <v>2</v>
      </c>
      <c r="D55" s="3" t="s">
        <v>102</v>
      </c>
      <c r="E55" s="4" t="s">
        <v>3</v>
      </c>
    </row>
    <row r="56" spans="1:7" ht="16" customHeight="1" x14ac:dyDescent="0.2">
      <c r="A56" s="7" t="s">
        <v>132</v>
      </c>
      <c r="B56" s="7" t="s">
        <v>133</v>
      </c>
      <c r="C56" s="38" t="s">
        <v>146</v>
      </c>
      <c r="D56" s="12">
        <v>0</v>
      </c>
      <c r="E56" s="9" t="s">
        <v>5</v>
      </c>
    </row>
    <row r="57" spans="1:7" ht="16" customHeight="1" x14ac:dyDescent="0.2">
      <c r="A57" s="7" t="s">
        <v>134</v>
      </c>
      <c r="B57" s="7" t="s">
        <v>135</v>
      </c>
      <c r="C57" s="38" t="s">
        <v>147</v>
      </c>
      <c r="D57" s="12">
        <v>0</v>
      </c>
      <c r="E57" s="9" t="s">
        <v>13</v>
      </c>
    </row>
    <row r="58" spans="1:7" ht="16" customHeight="1" x14ac:dyDescent="0.2">
      <c r="A58" s="7" t="s">
        <v>136</v>
      </c>
      <c r="B58" s="7" t="s">
        <v>137</v>
      </c>
      <c r="C58" s="38" t="s">
        <v>148</v>
      </c>
      <c r="D58" s="12">
        <v>0</v>
      </c>
      <c r="E58" s="9" t="s">
        <v>13</v>
      </c>
    </row>
    <row r="59" spans="1:7" ht="16" customHeight="1" x14ac:dyDescent="0.2">
      <c r="A59" s="7" t="s">
        <v>33</v>
      </c>
      <c r="B59" s="7" t="s">
        <v>34</v>
      </c>
      <c r="C59" s="27">
        <v>2.0000000000000001E-4</v>
      </c>
      <c r="D59" s="10">
        <v>0</v>
      </c>
      <c r="E59" s="9" t="s">
        <v>35</v>
      </c>
      <c r="G59" s="25"/>
    </row>
    <row r="60" spans="1:7" ht="16" customHeight="1" x14ac:dyDescent="0.2">
      <c r="A60" s="7" t="s">
        <v>37</v>
      </c>
      <c r="B60" s="7" t="s">
        <v>94</v>
      </c>
      <c r="C60" s="27">
        <v>3.9999999999999998E-6</v>
      </c>
      <c r="D60" s="10">
        <v>0</v>
      </c>
      <c r="E60" s="9" t="s">
        <v>35</v>
      </c>
      <c r="G60" s="25"/>
    </row>
    <row r="61" spans="1:7" ht="16" customHeight="1" x14ac:dyDescent="0.2">
      <c r="A61" s="7" t="s">
        <v>43</v>
      </c>
      <c r="B61" s="7" t="s">
        <v>97</v>
      </c>
      <c r="C61" s="10">
        <v>0.44</v>
      </c>
      <c r="D61" s="10">
        <v>0</v>
      </c>
      <c r="E61" s="11" t="s">
        <v>13</v>
      </c>
      <c r="G61" s="25"/>
    </row>
    <row r="62" spans="1:7" ht="16" customHeight="1" x14ac:dyDescent="0.2">
      <c r="A62" s="7" t="s">
        <v>44</v>
      </c>
      <c r="B62" s="7" t="s">
        <v>98</v>
      </c>
      <c r="C62" s="10">
        <v>0.37</v>
      </c>
      <c r="D62" s="10">
        <v>0</v>
      </c>
      <c r="E62" s="11" t="s">
        <v>13</v>
      </c>
      <c r="G62" s="25"/>
    </row>
    <row r="63" spans="1:7" ht="16" customHeight="1" x14ac:dyDescent="0.2">
      <c r="A63" s="7" t="s">
        <v>45</v>
      </c>
      <c r="B63" s="7" t="s">
        <v>46</v>
      </c>
      <c r="C63" s="10">
        <v>20000</v>
      </c>
      <c r="D63" s="10">
        <v>0</v>
      </c>
      <c r="E63" s="11" t="s">
        <v>47</v>
      </c>
      <c r="G63" s="25"/>
    </row>
    <row r="64" spans="1:7" ht="16" customHeight="1" x14ac:dyDescent="0.2">
      <c r="A64" s="7" t="s">
        <v>51</v>
      </c>
      <c r="B64" s="7" t="s">
        <v>24</v>
      </c>
      <c r="C64" s="12">
        <v>0.99</v>
      </c>
      <c r="D64" s="10">
        <v>0</v>
      </c>
      <c r="E64" s="9" t="s">
        <v>13</v>
      </c>
      <c r="G64" s="25"/>
    </row>
    <row r="65" spans="1:7" ht="16" customHeight="1" x14ac:dyDescent="0.2">
      <c r="A65" s="7" t="s">
        <v>50</v>
      </c>
      <c r="B65" s="7" t="s">
        <v>25</v>
      </c>
      <c r="C65" s="12">
        <v>0.01</v>
      </c>
      <c r="D65" s="10">
        <v>0</v>
      </c>
      <c r="E65" s="9" t="s">
        <v>13</v>
      </c>
      <c r="G65" s="25"/>
    </row>
    <row r="66" spans="1:7" ht="16" customHeight="1" x14ac:dyDescent="0.2">
      <c r="A66" s="7" t="s">
        <v>42</v>
      </c>
      <c r="B66" s="7" t="s">
        <v>26</v>
      </c>
      <c r="C66" s="12">
        <v>25.9</v>
      </c>
      <c r="D66" s="10">
        <v>0</v>
      </c>
      <c r="E66" s="11" t="s">
        <v>41</v>
      </c>
      <c r="G66" s="25"/>
    </row>
    <row r="67" spans="1:7" ht="16" customHeight="1" x14ac:dyDescent="0.2">
      <c r="A67" s="7" t="s">
        <v>53</v>
      </c>
      <c r="B67" s="7" t="s">
        <v>30</v>
      </c>
      <c r="C67" s="46">
        <v>1.3300000000000001E-14</v>
      </c>
      <c r="D67" s="10">
        <v>0</v>
      </c>
      <c r="E67" s="11" t="s">
        <v>54</v>
      </c>
    </row>
    <row r="68" spans="1:7" ht="16" customHeight="1" x14ac:dyDescent="0.2">
      <c r="A68" s="7" t="s">
        <v>14</v>
      </c>
      <c r="B68" s="7" t="s">
        <v>113</v>
      </c>
      <c r="C68" s="10">
        <v>1</v>
      </c>
      <c r="D68" s="10">
        <v>0</v>
      </c>
      <c r="E68" s="11" t="s">
        <v>13</v>
      </c>
      <c r="G68" s="25"/>
    </row>
    <row r="69" spans="1:7" ht="16" customHeight="1" x14ac:dyDescent="0.2">
      <c r="A69" s="7" t="s">
        <v>141</v>
      </c>
      <c r="B69" s="7" t="s">
        <v>59</v>
      </c>
      <c r="C69" s="43" t="s">
        <v>151</v>
      </c>
      <c r="D69" s="44">
        <v>0</v>
      </c>
      <c r="E69" s="11" t="s">
        <v>150</v>
      </c>
    </row>
    <row r="70" spans="1:7" ht="16" customHeight="1" x14ac:dyDescent="0.2">
      <c r="A70" s="7" t="s">
        <v>142</v>
      </c>
      <c r="B70" s="7" t="s">
        <v>28</v>
      </c>
      <c r="C70" s="43" t="s">
        <v>149</v>
      </c>
      <c r="D70" s="44">
        <v>0</v>
      </c>
      <c r="E70" s="11" t="s">
        <v>13</v>
      </c>
    </row>
    <row r="71" spans="1:7" ht="16" customHeight="1" x14ac:dyDescent="0.2">
      <c r="A71" s="7" t="s">
        <v>61</v>
      </c>
      <c r="B71" s="7" t="s">
        <v>32</v>
      </c>
      <c r="C71" s="12">
        <v>0.02</v>
      </c>
      <c r="D71" s="10">
        <v>0</v>
      </c>
      <c r="E71" s="18" t="s">
        <v>62</v>
      </c>
    </row>
    <row r="72" spans="1:7" ht="16" customHeight="1" x14ac:dyDescent="0.2">
      <c r="A72" s="7" t="s">
        <v>10</v>
      </c>
      <c r="B72" s="7" t="s">
        <v>114</v>
      </c>
      <c r="C72" s="10">
        <v>0.22</v>
      </c>
      <c r="D72" s="10">
        <v>0</v>
      </c>
      <c r="E72" s="11" t="s">
        <v>65</v>
      </c>
    </row>
    <row r="73" spans="1:7" ht="16" customHeight="1" x14ac:dyDescent="0.2">
      <c r="A73" s="7" t="s">
        <v>12</v>
      </c>
      <c r="B73" s="7" t="s">
        <v>115</v>
      </c>
      <c r="C73" s="10">
        <v>1</v>
      </c>
      <c r="D73" s="10">
        <v>0</v>
      </c>
      <c r="E73" s="11" t="s">
        <v>13</v>
      </c>
    </row>
    <row r="74" spans="1:7" ht="16" customHeight="1" x14ac:dyDescent="0.2">
      <c r="A74" s="7" t="s">
        <v>29</v>
      </c>
      <c r="B74" s="7" t="s">
        <v>31</v>
      </c>
      <c r="C74" s="10">
        <v>0</v>
      </c>
      <c r="D74" s="10">
        <v>0</v>
      </c>
      <c r="E74" s="11" t="s">
        <v>64</v>
      </c>
    </row>
    <row r="75" spans="1:7" ht="16" customHeight="1" x14ac:dyDescent="0.2">
      <c r="A75" s="7" t="s">
        <v>11</v>
      </c>
      <c r="B75" s="7" t="s">
        <v>116</v>
      </c>
      <c r="C75" s="13">
        <v>0</v>
      </c>
      <c r="D75" s="10">
        <v>0</v>
      </c>
      <c r="E75" s="18" t="s">
        <v>62</v>
      </c>
    </row>
    <row r="76" spans="1:7" ht="16" customHeight="1" x14ac:dyDescent="0.2">
      <c r="A76" s="7" t="s">
        <v>96</v>
      </c>
      <c r="B76" s="7" t="s">
        <v>95</v>
      </c>
      <c r="C76" s="10">
        <v>1.5</v>
      </c>
      <c r="D76" s="10">
        <v>0</v>
      </c>
      <c r="E76" s="11" t="s">
        <v>13</v>
      </c>
      <c r="G76" s="25"/>
    </row>
    <row r="77" spans="1:7" ht="16" customHeight="1" x14ac:dyDescent="0.2">
      <c r="A77" s="7" t="s">
        <v>100</v>
      </c>
      <c r="B77" s="7" t="s">
        <v>99</v>
      </c>
      <c r="C77" s="10">
        <v>1.5</v>
      </c>
      <c r="D77" s="10">
        <v>0</v>
      </c>
      <c r="E77" s="11" t="s">
        <v>13</v>
      </c>
      <c r="G77" s="25"/>
    </row>
  </sheetData>
  <mergeCells count="7">
    <mergeCell ref="A54:E54"/>
    <mergeCell ref="A1:E2"/>
    <mergeCell ref="A12:E12"/>
    <mergeCell ref="A23:E23"/>
    <mergeCell ref="A46:E46"/>
    <mergeCell ref="A38:E38"/>
    <mergeCell ref="A4:E4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602C-3703-274B-BB5F-82ADC9888D6F}">
  <dimension ref="A5:D48"/>
  <sheetViews>
    <sheetView workbookViewId="0">
      <selection activeCell="N7" sqref="N7"/>
    </sheetView>
  </sheetViews>
  <sheetFormatPr baseColWidth="10" defaultColWidth="10.83203125" defaultRowHeight="19" x14ac:dyDescent="0.25"/>
  <cols>
    <col min="1" max="1" width="3" style="19" customWidth="1"/>
    <col min="2" max="2" width="6.1640625" style="19" customWidth="1"/>
    <col min="3" max="3" width="14.83203125" style="20" customWidth="1"/>
    <col min="4" max="4" width="9.5" style="19" customWidth="1"/>
    <col min="5" max="16384" width="10.83203125" style="19"/>
  </cols>
  <sheetData>
    <row r="5" spans="1:1" x14ac:dyDescent="0.25">
      <c r="A5" s="24" t="s">
        <v>93</v>
      </c>
    </row>
    <row r="7" spans="1:1" x14ac:dyDescent="0.25">
      <c r="A7" s="19" t="s">
        <v>66</v>
      </c>
    </row>
    <row r="9" spans="1:1" x14ac:dyDescent="0.25">
      <c r="A9" s="19" t="s">
        <v>67</v>
      </c>
    </row>
    <row r="10" spans="1:1" x14ac:dyDescent="0.25">
      <c r="A10" s="19" t="s">
        <v>68</v>
      </c>
    </row>
    <row r="11" spans="1:1" x14ac:dyDescent="0.25">
      <c r="A11" s="19" t="s">
        <v>69</v>
      </c>
    </row>
    <row r="12" spans="1:1" x14ac:dyDescent="0.25">
      <c r="A12" s="19" t="s">
        <v>70</v>
      </c>
    </row>
    <row r="14" spans="1:1" x14ac:dyDescent="0.25">
      <c r="A14" s="19" t="s">
        <v>71</v>
      </c>
    </row>
    <row r="15" spans="1:1" x14ac:dyDescent="0.25">
      <c r="A15" s="19" t="s">
        <v>72</v>
      </c>
    </row>
    <row r="16" spans="1:1" x14ac:dyDescent="0.25">
      <c r="A16" s="19" t="s">
        <v>73</v>
      </c>
    </row>
    <row r="17" spans="1:2" x14ac:dyDescent="0.25">
      <c r="A17" s="19" t="s">
        <v>74</v>
      </c>
    </row>
    <row r="19" spans="1:2" x14ac:dyDescent="0.25">
      <c r="A19" s="19" t="s">
        <v>108</v>
      </c>
    </row>
    <row r="20" spans="1:2" x14ac:dyDescent="0.25">
      <c r="A20" s="19" t="s">
        <v>75</v>
      </c>
    </row>
    <row r="21" spans="1:2" x14ac:dyDescent="0.25">
      <c r="A21" s="19" t="s">
        <v>76</v>
      </c>
    </row>
    <row r="22" spans="1:2" x14ac:dyDescent="0.25">
      <c r="A22" s="19" t="s">
        <v>77</v>
      </c>
    </row>
    <row r="23" spans="1:2" x14ac:dyDescent="0.25">
      <c r="A23" s="19" t="s">
        <v>109</v>
      </c>
    </row>
    <row r="24" spans="1:2" x14ac:dyDescent="0.25">
      <c r="A24" s="19" t="s">
        <v>110</v>
      </c>
    </row>
    <row r="25" spans="1:2" x14ac:dyDescent="0.25">
      <c r="A25" s="19" t="s">
        <v>111</v>
      </c>
    </row>
    <row r="26" spans="1:2" x14ac:dyDescent="0.25">
      <c r="A26" s="19" t="s">
        <v>112</v>
      </c>
    </row>
    <row r="28" spans="1:2" x14ac:dyDescent="0.25">
      <c r="A28" s="19" t="s">
        <v>83</v>
      </c>
    </row>
    <row r="29" spans="1:2" x14ac:dyDescent="0.25">
      <c r="A29" s="19" t="s">
        <v>85</v>
      </c>
      <c r="B29" s="19" t="s">
        <v>86</v>
      </c>
    </row>
    <row r="30" spans="1:2" x14ac:dyDescent="0.25">
      <c r="A30" s="19" t="s">
        <v>87</v>
      </c>
      <c r="B30" s="19" t="s">
        <v>78</v>
      </c>
    </row>
    <row r="31" spans="1:2" x14ac:dyDescent="0.25">
      <c r="B31" s="19" t="s">
        <v>79</v>
      </c>
    </row>
    <row r="32" spans="1:2" x14ac:dyDescent="0.25">
      <c r="B32" s="19" t="s">
        <v>82</v>
      </c>
    </row>
    <row r="33" spans="1:4" x14ac:dyDescent="0.25">
      <c r="B33" s="19" t="s">
        <v>80</v>
      </c>
    </row>
    <row r="34" spans="1:4" x14ac:dyDescent="0.25">
      <c r="B34" s="19" t="s">
        <v>81</v>
      </c>
    </row>
    <row r="35" spans="1:4" x14ac:dyDescent="0.25">
      <c r="B35" s="19" t="s">
        <v>84</v>
      </c>
    </row>
    <row r="36" spans="1:4" x14ac:dyDescent="0.25">
      <c r="A36" s="19" t="s">
        <v>88</v>
      </c>
      <c r="B36" s="19" t="s">
        <v>89</v>
      </c>
    </row>
    <row r="37" spans="1:4" x14ac:dyDescent="0.25">
      <c r="B37" s="19" t="s">
        <v>92</v>
      </c>
    </row>
    <row r="38" spans="1:4" x14ac:dyDescent="0.25">
      <c r="B38" s="19" t="s">
        <v>103</v>
      </c>
    </row>
    <row r="39" spans="1:4" x14ac:dyDescent="0.25">
      <c r="B39" s="19" t="s">
        <v>107</v>
      </c>
    </row>
    <row r="41" spans="1:4" x14ac:dyDescent="0.25">
      <c r="B41" s="19" t="s">
        <v>104</v>
      </c>
    </row>
    <row r="42" spans="1:4" x14ac:dyDescent="0.25">
      <c r="B42" s="19" t="s">
        <v>105</v>
      </c>
    </row>
    <row r="43" spans="1:4" x14ac:dyDescent="0.25">
      <c r="B43" s="19" t="s">
        <v>106</v>
      </c>
      <c r="C43" s="19"/>
    </row>
    <row r="44" spans="1:4" ht="20" thickBot="1" x14ac:dyDescent="0.3">
      <c r="C44" s="21" t="s">
        <v>90</v>
      </c>
      <c r="D44" s="22" t="s">
        <v>91</v>
      </c>
    </row>
    <row r="45" spans="1:4" x14ac:dyDescent="0.25">
      <c r="C45" s="20">
        <v>0</v>
      </c>
      <c r="D45" s="23">
        <v>11.16</v>
      </c>
    </row>
    <row r="46" spans="1:4" x14ac:dyDescent="0.25">
      <c r="C46" s="20">
        <v>0.1</v>
      </c>
      <c r="D46" s="23">
        <v>0.81789999999999996</v>
      </c>
    </row>
    <row r="47" spans="1:4" x14ac:dyDescent="0.25">
      <c r="C47" s="20">
        <v>0.2</v>
      </c>
      <c r="D47" s="23">
        <v>0.56440000000000001</v>
      </c>
    </row>
    <row r="48" spans="1:4" x14ac:dyDescent="0.25">
      <c r="C48" s="20">
        <v>0.3</v>
      </c>
      <c r="D48" s="23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Wes Hileman</cp:lastModifiedBy>
  <cp:lastPrinted>2018-12-27T23:30:47Z</cp:lastPrinted>
  <dcterms:created xsi:type="dcterms:W3CDTF">2012-09-28T19:44:32Z</dcterms:created>
  <dcterms:modified xsi:type="dcterms:W3CDTF">2023-05-30T16:55:31Z</dcterms:modified>
</cp:coreProperties>
</file>