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E:\CLiMB\LMB_Toolkit\GEN2_XLSX_CELLDEFS\"/>
    </mc:Choice>
  </mc:AlternateContent>
  <xr:revisionPtr revIDLastSave="0" documentId="13_ncr:1_{180923A1-D88F-4BEB-815A-2BDDA73F92DE}" xr6:coauthVersionLast="47" xr6:coauthVersionMax="47" xr10:uidLastSave="{00000000-0000-0000-0000-000000000000}"/>
  <bookViews>
    <workbookView xWindow="15" yWindow="15" windowWidth="21570" windowHeight="12870" tabRatio="629" xr2:uid="{00000000-000D-0000-FFFF-FFFF00000000}"/>
  </bookViews>
  <sheets>
    <sheet name="Parameters" sheetId="16" r:id="rId1"/>
    <sheet name="Instructions" sheetId="17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7" i="16" l="1"/>
</calcChain>
</file>

<file path=xl/sharedStrings.xml><?xml version="1.0" encoding="utf-8"?>
<sst xmlns="http://schemas.openxmlformats.org/spreadsheetml/2006/main" count="310" uniqueCount="194">
  <si>
    <t>Code Name</t>
  </si>
  <si>
    <t>Parameter</t>
  </si>
  <si>
    <t>Value</t>
  </si>
  <si>
    <t>Unit</t>
  </si>
  <si>
    <t>name</t>
  </si>
  <si>
    <t>Cell Information</t>
  </si>
  <si>
    <t>V</t>
  </si>
  <si>
    <r>
      <t xml:space="preserve">See </t>
    </r>
    <r>
      <rPr>
        <i/>
        <sz val="12"/>
        <color rgb="FF000000"/>
        <rFont val="Calibri"/>
        <family val="2"/>
        <scheme val="minor"/>
      </rPr>
      <t>Instructions</t>
    </r>
    <r>
      <rPr>
        <sz val="12"/>
        <color rgb="FF000000"/>
        <rFont val="Calibri"/>
        <family val="2"/>
        <scheme val="minor"/>
      </rPr>
      <t xml:space="preserve"> tab for more information</t>
    </r>
  </si>
  <si>
    <t>Cell Parameters</t>
  </si>
  <si>
    <t>Negative Electrode Parameters</t>
  </si>
  <si>
    <t>Positive Electrode Parameters</t>
  </si>
  <si>
    <t>Double-layer capacitance</t>
  </si>
  <si>
    <t>Double-layer resistance</t>
  </si>
  <si>
    <t>Double-layer CPE factor</t>
  </si>
  <si>
    <t>unitless</t>
  </si>
  <si>
    <t>Solid-phase diffusivity CPE factor</t>
  </si>
  <si>
    <t>theta0</t>
  </si>
  <si>
    <t>theta100</t>
  </si>
  <si>
    <t>sigma</t>
  </si>
  <si>
    <t>kappa</t>
  </si>
  <si>
    <t>k0</t>
  </si>
  <si>
    <t>alpha</t>
  </si>
  <si>
    <t>Double-layer CPE frequency breakpoint</t>
  </si>
  <si>
    <t>Dsref</t>
  </si>
  <si>
    <t>Rf</t>
  </si>
  <si>
    <t>wDL</t>
  </si>
  <si>
    <t>INSTRUCTIONS FOR USING A CELL-PARAMETER-VALUE SPREADSHEET FOR THE PHYSICS-BASED TOOLBOX</t>
  </si>
  <si>
    <t>This spreadsheet contains all parameter values required to define a pseudo-2d physics-based lithium-ion cell model.</t>
  </si>
  <si>
    <t>The parameters are distributed in different sections: values pertaining to the entire cell are in the "Cell Parameters" section;</t>
  </si>
  <si>
    <t>values pertaining to the negative-electrode only are in the "Negative Electrode Parameters" section; values pertaining</t>
  </si>
  <si>
    <t>to the separator region only are in the "Separator Parameters" section; and values pertaining to the positive-electrode</t>
  </si>
  <si>
    <t>only are in the "Positive Electrode Parameters" section.</t>
  </si>
  <si>
    <t>The toolbox supports entering parameters either in "standard" or "lumped" formats. The "Cell Information" section</t>
  </si>
  <si>
    <t>allows the user to give a unique name to this set of cell parameters, and to indicate whether the following parameter</t>
  </si>
  <si>
    <t>values are for a standard-parameter or lumped-parameter model. Internally, all parameter values are converted to</t>
  </si>
  <si>
    <t>lumped parameters.</t>
  </si>
  <si>
    <t>This description is completely ignored by the toolbox, but it is recommended to use a label that is helpful to understanding</t>
  </si>
  <si>
    <t>the meaning of the parameter defined in that row. The second column is the actual name of that parameter in the</t>
  </si>
  <si>
    <t>code. The toolbox assigns the value to this name in the cellData structure, so this should be entered exactly as desired.</t>
  </si>
  <si>
    <t xml:space="preserve">The parameter value may be entered in one of three ways. </t>
  </si>
  <si>
    <t>1)</t>
  </si>
  <si>
    <t xml:space="preserve">Most of the time it is simply a numeric entry, like 421.3. </t>
  </si>
  <si>
    <t>2)</t>
  </si>
  <si>
    <t>However, some parameters may also be specified as functions of some argument. For example, electrode open-circuit</t>
  </si>
  <si>
    <t>potential is a function of stoichiometry (theta), and can be entered as a text string representing this functional form.</t>
  </si>
  <si>
    <t>An example is: "@(x)  (-0.16+1.32*exp(-3*x)+10*exp(-2000*x))". This specifies a function of variable "x" and its form.</t>
  </si>
  <si>
    <t>The syntax used is identical to that used by MATLAB for defining anonymous functions. If a single input argument is</t>
  </si>
  <si>
    <t>specified, that argument is electrode stoichiometry; if two input arguments are specified, the second argument is</t>
  </si>
  <si>
    <t>absolute temperature (in kelvin).</t>
  </si>
  <si>
    <t>The third way to specify a parameter is via a lookup table (LUT). The LUT is stored in a separate tab in the spreadsheet.</t>
  </si>
  <si>
    <t>The tab is named by the user, for example: "UocpNeg". Then, to specify that the parameter is defined by that LUT,</t>
  </si>
  <si>
    <t>THETA</t>
  </si>
  <si>
    <t>UOCP</t>
  </si>
  <si>
    <t>3)</t>
  </si>
  <si>
    <t>the parameter value should be specified as "#&lt;tab name&gt;". For example, "#UocpNeg". The "#" marker tells the</t>
  </si>
  <si>
    <t>The LUT stored in the user-defined tab has two columns. The first column holds values of the independent variable</t>
  </si>
  <si>
    <t>and the second column holds values of the dependent variable. The first row is ignored if it does not contain numeric</t>
  </si>
  <si>
    <t>values, so can be used by the user to label the LUT. For example:</t>
  </si>
  <si>
    <r>
      <t>Eact [kJ mol</t>
    </r>
    <r>
      <rPr>
        <b/>
        <vertAlign val="superscript"/>
        <sz val="12"/>
        <color theme="1"/>
        <rFont val="Calibri (Body)"/>
      </rPr>
      <t>-1</t>
    </r>
    <r>
      <rPr>
        <b/>
        <sz val="12"/>
        <color theme="1"/>
        <rFont val="Calibri"/>
        <family val="2"/>
        <scheme val="minor"/>
      </rPr>
      <t>]</t>
    </r>
  </si>
  <si>
    <t>Each row of the spreadsheet has five columns. The first column is the human-readable description of the parameter.</t>
  </si>
  <si>
    <t>The third column specifies the value of the parameter, the fourth column specifies the activation energy, and the fifth</t>
  </si>
  <si>
    <t xml:space="preserve">column specifies the units for the parameter. Once again, the toolbox ignores the fifth column (it does not perform unit </t>
  </si>
  <si>
    <t>conversion, for example); it is present in the spreadsheet simply as a reminder regarding the units that the toolbox expects.</t>
  </si>
  <si>
    <t>This should be set to agree with how the code interprets the parameter value.</t>
  </si>
  <si>
    <t xml:space="preserve">toolbox that this is a LUT defined in the tab whose name follows the "#" in the string. </t>
  </si>
  <si>
    <t>A</t>
  </si>
  <si>
    <t>Rdl</t>
  </si>
  <si>
    <t>Cdl</t>
  </si>
  <si>
    <t>nF</t>
  </si>
  <si>
    <t>nDL</t>
  </si>
  <si>
    <t>MSMR equilibrium voltages U0</t>
  </si>
  <si>
    <t>U0</t>
  </si>
  <si>
    <t>MSMR gallery sizes</t>
  </si>
  <si>
    <t>X</t>
  </si>
  <si>
    <t>MSMR reaction type tuning value</t>
  </si>
  <si>
    <t>omega</t>
  </si>
  <si>
    <t>Separator Parameters</t>
  </si>
  <si>
    <t>Dead-Lithium-Layer Parameters</t>
  </si>
  <si>
    <r>
      <t>Eact [kJ mol</t>
    </r>
    <r>
      <rPr>
        <b/>
        <vertAlign val="superscript"/>
        <sz val="12"/>
        <color rgb="FF000000"/>
        <rFont val="Calibri"/>
        <family val="2"/>
        <scheme val="minor"/>
      </rPr>
      <t>-1</t>
    </r>
    <r>
      <rPr>
        <b/>
        <sz val="12"/>
        <color rgb="FF000000"/>
        <rFont val="Calibri"/>
        <family val="2"/>
        <scheme val="minor"/>
      </rPr>
      <t>]</t>
    </r>
  </si>
  <si>
    <t>#neg[Electrode2D]</t>
  </si>
  <si>
    <t>#const[Global]</t>
  </si>
  <si>
    <t>#pos[Electrode3D]</t>
  </si>
  <si>
    <t>#sep[ElectrolyteLayer]</t>
  </si>
  <si>
    <t>#dll[ElectrolyteLayer]</t>
  </si>
  <si>
    <t>Name</t>
  </si>
  <si>
    <t>author</t>
  </si>
  <si>
    <t>Name of model</t>
  </si>
  <si>
    <t>Author of model</t>
  </si>
  <si>
    <t>Latex</t>
  </si>
  <si>
    <t>Eact</t>
  </si>
  <si>
    <t>Description</t>
  </si>
  <si>
    <t>#model[Meta]</t>
  </si>
  <si>
    <t>#end</t>
  </si>
  <si>
    <t>Sectioning</t>
  </si>
  <si>
    <t>rad/s</t>
  </si>
  <si>
    <t>Current-collector plate area</t>
  </si>
  <si>
    <t>m^2</t>
  </si>
  <si>
    <t>Initial electrolyte lithium concentration</t>
  </si>
  <si>
    <t>ce0</t>
  </si>
  <si>
    <t>mol/m^3</t>
  </si>
  <si>
    <t>Electrolyte conductivity (bulk, not effective!)</t>
  </si>
  <si>
    <t>1/Ohm/m</t>
  </si>
  <si>
    <t>Electrolyte diffusivity (bulk, not effective!)</t>
  </si>
  <si>
    <t>De</t>
  </si>
  <si>
    <t>m^2/s</t>
  </si>
  <si>
    <t>Transference number of Li w/r/t solvent</t>
  </si>
  <si>
    <t>t0plus</t>
  </si>
  <si>
    <t>Electrolyte thermodynamic factor</t>
  </si>
  <si>
    <t>dlnfdlnc</t>
  </si>
  <si>
    <t>Wesley Hileman &lt;whileman@uccs.edu&gt;</t>
  </si>
  <si>
    <t>Reaction rate coefficient</t>
  </si>
  <si>
    <t>Charge-transfer coefficient</t>
  </si>
  <si>
    <t>Roughness factor</t>
  </si>
  <si>
    <t>gamma</t>
  </si>
  <si>
    <t>SEI film resistance</t>
  </si>
  <si>
    <t>Bruggeman coefficient applying to sigma</t>
  </si>
  <si>
    <t>brugSigma</t>
  </si>
  <si>
    <t>Bruggeman coefficient applying to De &amp; kappa</t>
  </si>
  <si>
    <t>brugDeKappa</t>
  </si>
  <si>
    <t>m/s</t>
  </si>
  <si>
    <t>m^2/m^2</t>
  </si>
  <si>
    <t>Ohm*m^2</t>
  </si>
  <si>
    <t>F/m^2</t>
  </si>
  <si>
    <t>Dead Li layer thickness</t>
  </si>
  <si>
    <t>L</t>
  </si>
  <si>
    <t>Electrolyte-phase volume fraction (porosity)</t>
  </si>
  <si>
    <t>eEps</t>
  </si>
  <si>
    <t>m</t>
  </si>
  <si>
    <t>Separator thickness</t>
  </si>
  <si>
    <t>Electrode thickness</t>
  </si>
  <si>
    <t>Particle radius</t>
  </si>
  <si>
    <t>Rs</t>
  </si>
  <si>
    <t>Solid-phase volume fraction</t>
  </si>
  <si>
    <t>sEps</t>
  </si>
  <si>
    <t>Maximum solid lithium concentration</t>
  </si>
  <si>
    <t>csmax</t>
  </si>
  <si>
    <t>Electrode stoichiometry at 0% cell SOC</t>
  </si>
  <si>
    <t>Electrode stoichiometry at 100% cell SOC</t>
  </si>
  <si>
    <t>Solid-phase conductivity (bulk, not effective!)</t>
  </si>
  <si>
    <t>Solid-phase diffusivity (reference value)</t>
  </si>
  <si>
    <t>Normalized reaction rate coefficient(s)</t>
  </si>
  <si>
    <t>Charge-transfer coefficient(s)</t>
  </si>
  <si>
    <t>A/m^2</t>
  </si>
  <si>
    <t>Tref</t>
  </si>
  <si>
    <t>K</t>
  </si>
  <si>
    <t>Solid Lithium Concentration</t>
  </si>
  <si>
    <t>Reference temperature</t>
  </si>
  <si>
    <t>n/a</t>
  </si>
  <si>
    <t>c_\mathrm{e,0}</t>
  </si>
  <si>
    <t>\kappa</t>
  </si>
  <si>
    <t>D_\mathrm{e}</t>
  </si>
  <si>
    <t>t_{+}^0</t>
  </si>
  <si>
    <t>\frac{\mathrm{d}\ln{f_\pm}}{\mathrm{d}\ln{c_\mathrm{e}}}</t>
  </si>
  <si>
    <t>T_\mathrm{ref}</t>
  </si>
  <si>
    <t>k_0</t>
  </si>
  <si>
    <t>cs0</t>
  </si>
  <si>
    <t>c_\mathrm{s,0}</t>
  </si>
  <si>
    <t>\alpha</t>
  </si>
  <si>
    <t>\gamma</t>
  </si>
  <si>
    <t>R_\mathrm{f}</t>
  </si>
  <si>
    <t>C_\mathrm{dl}</t>
  </si>
  <si>
    <t>n_\mathrm{dl}</t>
  </si>
  <si>
    <t>\omega_\mathrm{dl}</t>
  </si>
  <si>
    <t>R_\mathrm{dl}</t>
  </si>
  <si>
    <t>\mathrm{brug}_\mathrm{s}</t>
  </si>
  <si>
    <t>\mathrm{brug}_\mathrm{e}</t>
  </si>
  <si>
    <t>\varepsilon_\mathrm{e}</t>
  </si>
  <si>
    <t>\{U_j^0\}</t>
  </si>
  <si>
    <t>\{X_j\}</t>
  </si>
  <si>
    <t>\{\omega_j\}</t>
  </si>
  <si>
    <t>R_\mathrm{s}</t>
  </si>
  <si>
    <t>\varepsilon_\mathrm{s}</t>
  </si>
  <si>
    <t>c_\mathrm{s,max}</t>
  </si>
  <si>
    <t>\theta_{0}</t>
  </si>
  <si>
    <t>\theta_{100}</t>
  </si>
  <si>
    <t>\sigma</t>
  </si>
  <si>
    <t>D_\mathrm{s,ref}</t>
  </si>
  <si>
    <t>n_\mathrm{f}</t>
  </si>
  <si>
    <t>[4.54197297445267, 4.1885723671071, 4.17049880079165, 3.97754893975685, 3.73688208051845, 3.60772094170546, 3.53604260396259]</t>
  </si>
  <si>
    <t>[0.237114368893864,0.0734599816172268,0.0232088818141362,0.22234593681621,0.265699875323451,0.111173736705401,0.0669972188297101]</t>
  </si>
  <si>
    <t>[9.00481179128161,1.47707511300389,0.284809474432839,2.71511226218466,1.58633885452562,1.12965464478652,0.650218617690424]</t>
  </si>
  <si>
    <t>[0.5 0.5 0.5 0.5 0.5 0.5 0.5]</t>
  </si>
  <si>
    <t>[902.215 1 20 4002.45 55.126 1 0.382185]</t>
  </si>
  <si>
    <t>Guesses for parameter values of Sion cell</t>
  </si>
  <si>
    <t>Package Parameters</t>
  </si>
  <si>
    <t>Tab resistance</t>
  </si>
  <si>
    <t>R0</t>
  </si>
  <si>
    <t>Series inductance</t>
  </si>
  <si>
    <t>L0</t>
  </si>
  <si>
    <t>R_0</t>
  </si>
  <si>
    <t>L_0</t>
  </si>
  <si>
    <t>Ohm</t>
  </si>
  <si>
    <t>H</t>
  </si>
  <si>
    <t>#pkg[Package]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</si>
</sst>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20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vertAlign val="superscript"/>
      <sz val="12"/>
      <color theme="1"/>
      <name val="Calibri (Body)"/>
    </font>
    <font>
      <b/>
      <sz val="12"/>
      <color rgb="FF000000"/>
      <name val="Calibri"/>
      <family val="2"/>
      <scheme val="minor"/>
    </font>
    <font>
      <b/>
      <vertAlign val="superscript"/>
      <sz val="12"/>
      <color rgb="FF000000"/>
      <name val="Calibri"/>
      <family val="2"/>
      <scheme val="minor"/>
    </font>
    <font>
      <sz val="12"/>
      <color rgb="FF000000"/>
      <name val="Calibri"/>
      <family val="2"/>
      <charset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3" tint="0.39997558519241921"/>
        <bgColor rgb="FF000000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rgb="FF000000"/>
      </patternFill>
    </fill>
    <fill>
      <patternFill patternType="solid">
        <fgColor theme="4" tint="0.79998168889431442"/>
        <bgColor rgb="FF000000"/>
      </patternFill>
    </fill>
    <fill>
      <patternFill patternType="solid">
        <fgColor theme="2"/>
        <bgColor indexed="64"/>
      </patternFill>
    </fill>
    <fill>
      <patternFill patternType="solid">
        <fgColor rgb="FF538DD5"/>
        <bgColor rgb="FF000000"/>
      </patternFill>
    </fill>
    <fill>
      <patternFill patternType="solid">
        <fgColor rgb="FFDCE6F1"/>
        <bgColor rgb="FF000000"/>
      </patternFill>
    </fill>
    <fill>
      <patternFill patternType="solid">
        <fgColor theme="4" tint="0.79995117038483843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medium">
        <color auto="1"/>
      </top>
      <bottom style="medium">
        <color auto="1"/>
      </bottom>
      <diagonal/>
    </border>
    <border>
      <left/>
      <right style="thin">
        <color indexed="64"/>
      </right>
      <top/>
      <bottom style="medium">
        <color auto="1"/>
      </bottom>
      <diagonal/>
    </border>
    <border>
      <left style="thin">
        <color indexed="64"/>
      </left>
      <right/>
      <top/>
      <bottom style="medium">
        <color auto="1"/>
      </bottom>
      <diagonal/>
    </border>
    <border>
      <left style="thin">
        <color indexed="64"/>
      </left>
      <right/>
      <top style="medium">
        <color auto="1"/>
      </top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9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3">
    <xf numFmtId="0" fontId="0" fillId="0" borderId="0" xfId="0"/>
    <xf numFmtId="0" fontId="0" fillId="2" borderId="1" xfId="0" applyFill="1" applyBorder="1" applyAlignment="1">
      <alignment horizontal="left"/>
    </xf>
    <xf numFmtId="0" fontId="1" fillId="4" borderId="5" xfId="0" applyFont="1" applyFill="1" applyBorder="1"/>
    <xf numFmtId="0" fontId="1" fillId="4" borderId="5" xfId="0" applyFont="1" applyFill="1" applyBorder="1" applyAlignment="1">
      <alignment horizontal="center"/>
    </xf>
    <xf numFmtId="0" fontId="0" fillId="2" borderId="6" xfId="0" applyFill="1" applyBorder="1"/>
    <xf numFmtId="0" fontId="0" fillId="2" borderId="1" xfId="0" applyFill="1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 applyProtection="1">
      <alignment horizontal="left" vertical="center"/>
      <protection locked="0"/>
    </xf>
    <xf numFmtId="0" fontId="0" fillId="2" borderId="1" xfId="0" applyFill="1" applyBorder="1"/>
    <xf numFmtId="0" fontId="1" fillId="4" borderId="5" xfId="0" applyFont="1" applyFill="1" applyBorder="1" applyAlignment="1">
      <alignment horizontal="left"/>
    </xf>
    <xf numFmtId="0" fontId="9" fillId="7" borderId="0" xfId="0" applyFont="1" applyFill="1"/>
    <xf numFmtId="0" fontId="8" fillId="7" borderId="0" xfId="0" applyFont="1" applyFill="1"/>
    <xf numFmtId="0" fontId="8" fillId="7" borderId="0" xfId="0" applyFont="1" applyFill="1" applyAlignment="1">
      <alignment horizontal="left" vertical="center"/>
    </xf>
    <xf numFmtId="0" fontId="8" fillId="7" borderId="4" xfId="0" applyFont="1" applyFill="1" applyBorder="1" applyAlignment="1">
      <alignment horizontal="left" vertical="center"/>
    </xf>
    <xf numFmtId="0" fontId="8" fillId="7" borderId="9" xfId="0" applyFont="1" applyFill="1" applyBorder="1" applyAlignment="1">
      <alignment horizontal="right"/>
    </xf>
    <xf numFmtId="0" fontId="8" fillId="7" borderId="13" xfId="0" applyFont="1" applyFill="1" applyBorder="1"/>
    <xf numFmtId="0" fontId="5" fillId="7" borderId="0" xfId="0" applyFont="1" applyFill="1"/>
    <xf numFmtId="0" fontId="0" fillId="2" borderId="1" xfId="0" applyFill="1" applyBorder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0" fillId="2" borderId="1" xfId="0" quotePrefix="1" applyFill="1" applyBorder="1" applyAlignment="1" applyProtection="1">
      <alignment horizontal="left" vertical="center"/>
      <protection locked="0"/>
    </xf>
    <xf numFmtId="0" fontId="5" fillId="2" borderId="1" xfId="0" quotePrefix="1" applyFont="1" applyFill="1" applyBorder="1" applyAlignment="1" applyProtection="1">
      <alignment horizontal="left" vertical="center"/>
      <protection locked="0"/>
    </xf>
    <xf numFmtId="0" fontId="5" fillId="2" borderId="1" xfId="0" quotePrefix="1" applyFont="1" applyFill="1" applyBorder="1" applyAlignment="1" applyProtection="1">
      <alignment horizontal="left" vertical="center" wrapText="1" shrinkToFit="1"/>
      <protection locked="0"/>
    </xf>
    <xf numFmtId="0" fontId="11" fillId="8" borderId="5" xfId="0" applyFont="1" applyFill="1" applyBorder="1" applyAlignment="1">
      <alignment horizontal="left"/>
    </xf>
    <xf numFmtId="0" fontId="11" fillId="8" borderId="15" xfId="0" applyFont="1" applyFill="1" applyBorder="1" applyAlignment="1">
      <alignment horizontal="left"/>
    </xf>
    <xf numFmtId="0" fontId="11" fillId="8" borderId="15" xfId="0" applyFont="1" applyFill="1" applyBorder="1"/>
    <xf numFmtId="0" fontId="11" fillId="8" borderId="15" xfId="0" applyFont="1" applyFill="1" applyBorder="1" applyAlignment="1">
      <alignment horizontal="center"/>
    </xf>
    <xf numFmtId="0" fontId="6" fillId="9" borderId="5" xfId="0" applyFont="1" applyFill="1" applyBorder="1" applyAlignment="1">
      <alignment horizontal="left" vertical="center"/>
    </xf>
    <xf numFmtId="0" fontId="6" fillId="9" borderId="15" xfId="0" applyFont="1" applyFill="1" applyBorder="1" applyAlignment="1">
      <alignment horizontal="left" vertical="center"/>
    </xf>
    <xf numFmtId="0" fontId="5" fillId="9" borderId="15" xfId="0" applyFont="1" applyFill="1" applyBorder="1" applyAlignment="1" applyProtection="1">
      <alignment horizontal="left" vertical="center"/>
      <protection locked="0"/>
    </xf>
    <xf numFmtId="0" fontId="6" fillId="9" borderId="15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11" fontId="5" fillId="2" borderId="1" xfId="0" quotePrefix="1" applyNumberFormat="1" applyFont="1" applyFill="1" applyBorder="1" applyAlignment="1" applyProtection="1">
      <alignment horizontal="left" vertical="center"/>
      <protection locked="0"/>
    </xf>
    <xf numFmtId="0" fontId="13" fillId="6" borderId="1" xfId="0" applyFont="1" applyFill="1" applyBorder="1" applyAlignment="1">
      <alignment horizontal="center" vertical="center"/>
    </xf>
    <xf numFmtId="48" fontId="5" fillId="9" borderId="15" xfId="0" applyNumberFormat="1" applyFont="1" applyFill="1" applyBorder="1" applyAlignment="1" applyProtection="1">
      <alignment horizontal="left" vertical="center"/>
      <protection locked="0"/>
    </xf>
    <xf numFmtId="48" fontId="5" fillId="2" borderId="1" xfId="0" quotePrefix="1" applyNumberFormat="1" applyFont="1" applyFill="1" applyBorder="1" applyAlignment="1" applyProtection="1">
      <alignment horizontal="left" vertical="center"/>
      <protection locked="0"/>
    </xf>
    <xf numFmtId="48" fontId="5" fillId="2" borderId="1" xfId="0" applyNumberFormat="1" applyFont="1" applyFill="1" applyBorder="1" applyAlignment="1" applyProtection="1">
      <alignment horizontal="left" vertical="center"/>
      <protection locked="0"/>
    </xf>
    <xf numFmtId="0" fontId="0" fillId="10" borderId="1" xfId="0" quotePrefix="1" applyFill="1" applyBorder="1" applyAlignment="1" applyProtection="1">
      <alignment horizontal="left" vertical="center"/>
      <protection locked="0"/>
    </xf>
    <xf numFmtId="0" fontId="5" fillId="10" borderId="1" xfId="0" applyFont="1" applyFill="1" applyBorder="1" applyAlignment="1" applyProtection="1">
      <alignment horizontal="left" vertical="center"/>
      <protection locked="0"/>
    </xf>
    <xf numFmtId="11" fontId="5" fillId="2" borderId="1" xfId="0" quotePrefix="1" applyNumberFormat="1" applyFont="1" applyFill="1" applyBorder="1" applyAlignment="1" applyProtection="1">
      <alignment horizontal="left" vertical="center" wrapText="1" shrinkToFit="1"/>
      <protection locked="0"/>
    </xf>
    <xf numFmtId="0" fontId="4" fillId="3" borderId="10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0" fontId="6" fillId="5" borderId="11" xfId="0" applyFont="1" applyFill="1" applyBorder="1" applyAlignment="1">
      <alignment horizontal="center"/>
    </xf>
    <xf numFmtId="0" fontId="6" fillId="5" borderId="3" xfId="0" applyFont="1" applyFill="1" applyBorder="1" applyAlignment="1">
      <alignment horizontal="center"/>
    </xf>
    <xf numFmtId="0" fontId="6" fillId="5" borderId="12" xfId="0" applyFont="1" applyFill="1" applyBorder="1" applyAlignment="1">
      <alignment horizontal="center"/>
    </xf>
    <xf numFmtId="0" fontId="6" fillId="5" borderId="9" xfId="0" applyFont="1" applyFill="1" applyBorder="1" applyAlignment="1">
      <alignment horizontal="center"/>
    </xf>
    <xf numFmtId="0" fontId="6" fillId="5" borderId="4" xfId="0" applyFont="1" applyFill="1" applyBorder="1" applyAlignment="1">
      <alignment horizontal="center"/>
    </xf>
    <xf numFmtId="0" fontId="6" fillId="5" borderId="8" xfId="0" applyFont="1" applyFill="1" applyBorder="1" applyAlignment="1">
      <alignment horizontal="center"/>
    </xf>
    <xf numFmtId="0" fontId="4" fillId="8" borderId="10" xfId="0" applyFont="1" applyFill="1" applyBorder="1" applyAlignment="1">
      <alignment horizontal="center"/>
    </xf>
    <xf numFmtId="0" fontId="4" fillId="8" borderId="2" xfId="0" applyFont="1" applyFill="1" applyBorder="1" applyAlignment="1">
      <alignment horizontal="center"/>
    </xf>
    <xf numFmtId="0" fontId="4" fillId="8" borderId="14" xfId="0" applyFont="1" applyFill="1" applyBorder="1" applyAlignment="1">
      <alignment horizontal="center"/>
    </xf>
  </cellXfs>
  <cellStyles count="49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5" builtinId="9" hidden="1"/>
    <cellStyle name="Followed Hyperlink" xfId="396" builtinId="9" hidden="1"/>
    <cellStyle name="Followed Hyperlink" xfId="397" builtinId="9" hidden="1"/>
    <cellStyle name="Followed Hyperlink" xfId="398" builtinId="9" hidden="1"/>
    <cellStyle name="Followed Hyperlink" xfId="399" builtinId="9" hidden="1"/>
    <cellStyle name="Followed Hyperlink" xfId="400" builtinId="9" hidden="1"/>
    <cellStyle name="Followed Hyperlink" xfId="401" builtinId="9" hidden="1"/>
    <cellStyle name="Followed Hyperlink" xfId="402" builtinId="9" hidden="1"/>
    <cellStyle name="Followed Hyperlink" xfId="403" builtinId="9" hidden="1"/>
    <cellStyle name="Followed Hyperlink" xfId="404" builtinId="9" hidden="1"/>
    <cellStyle name="Followed Hyperlink" xfId="405" builtinId="9" hidden="1"/>
    <cellStyle name="Followed Hyperlink" xfId="406" builtinId="9" hidden="1"/>
    <cellStyle name="Followed Hyperlink" xfId="407" builtinId="9" hidden="1"/>
    <cellStyle name="Followed Hyperlink" xfId="408" builtinId="9" hidden="1"/>
    <cellStyle name="Followed Hyperlink" xfId="409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177800</xdr:colOff>
      <xdr:row>0</xdr:row>
      <xdr:rowOff>50800</xdr:rowOff>
    </xdr:from>
    <xdr:ext cx="3784600" cy="736600"/>
    <xdr:pic>
      <xdr:nvPicPr>
        <xdr:cNvPr id="2" name="Picture 1">
          <a:extLst>
            <a:ext uri="{FF2B5EF4-FFF2-40B4-BE49-F238E27FC236}">
              <a16:creationId xmlns:a16="http://schemas.microsoft.com/office/drawing/2014/main" id="{426F9B3B-9D04-7543-AF02-24B270D97D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800" y="50800"/>
          <a:ext cx="3784600" cy="7366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73"/>
  <sheetViews>
    <sheetView tabSelected="1" topLeftCell="B40" zoomScaleNormal="100" workbookViewId="0">
      <selection activeCell="E61" sqref="E61"/>
    </sheetView>
  </sheetViews>
  <sheetFormatPr defaultColWidth="11" defaultRowHeight="15.75"/>
  <cols>
    <col min="1" max="1" width="18.875" hidden="1" customWidth="1"/>
    <col min="2" max="2" width="42.625" customWidth="1"/>
    <col min="3" max="3" width="16.125" customWidth="1"/>
    <col min="4" max="4" width="20.875" customWidth="1"/>
    <col min="5" max="5" width="73.5" customWidth="1"/>
    <col min="6" max="6" width="12.625" customWidth="1"/>
    <col min="7" max="7" width="10.375" customWidth="1"/>
  </cols>
  <sheetData>
    <row r="1" spans="1:7" ht="40.5" hidden="1" customHeight="1" thickBot="1">
      <c r="A1" t="s">
        <v>93</v>
      </c>
      <c r="B1" t="s">
        <v>90</v>
      </c>
      <c r="C1" t="s">
        <v>84</v>
      </c>
      <c r="D1" t="s">
        <v>88</v>
      </c>
      <c r="E1" t="s">
        <v>2</v>
      </c>
      <c r="F1" t="s">
        <v>89</v>
      </c>
      <c r="G1" t="s">
        <v>3</v>
      </c>
    </row>
    <row r="2" spans="1:7" ht="36" hidden="1" customHeight="1">
      <c r="B2" s="44" t="s">
        <v>7</v>
      </c>
      <c r="C2" s="45"/>
      <c r="D2" s="45"/>
      <c r="E2" s="45"/>
      <c r="F2" s="45"/>
      <c r="G2" s="46"/>
    </row>
    <row r="3" spans="1:7" ht="16.5" thickBot="1">
      <c r="B3" s="47"/>
      <c r="C3" s="48"/>
      <c r="D3" s="48"/>
      <c r="E3" s="48"/>
      <c r="F3" s="48"/>
      <c r="G3" s="49"/>
    </row>
    <row r="4" spans="1:7" ht="12" customHeight="1" thickBot="1"/>
    <row r="5" spans="1:7" ht="32.1" customHeight="1" thickBot="1">
      <c r="B5" s="41" t="s">
        <v>5</v>
      </c>
      <c r="C5" s="42"/>
      <c r="D5" s="42"/>
      <c r="E5" s="42"/>
      <c r="F5" s="42"/>
      <c r="G5" s="43"/>
    </row>
    <row r="6" spans="1:7" ht="20.100000000000001" customHeight="1">
      <c r="A6" s="32" t="s">
        <v>91</v>
      </c>
      <c r="B6" s="2" t="s">
        <v>1</v>
      </c>
      <c r="C6" s="2" t="s">
        <v>0</v>
      </c>
      <c r="D6" s="2" t="s">
        <v>88</v>
      </c>
      <c r="E6" s="11" t="s">
        <v>2</v>
      </c>
      <c r="F6" s="2" t="s">
        <v>58</v>
      </c>
      <c r="G6" s="3" t="s">
        <v>3</v>
      </c>
    </row>
    <row r="7" spans="1:7" ht="15.95" customHeight="1">
      <c r="B7" s="4" t="s">
        <v>86</v>
      </c>
      <c r="C7" s="1" t="s">
        <v>4</v>
      </c>
      <c r="D7" s="1" t="s">
        <v>147</v>
      </c>
      <c r="E7" s="19" t="s">
        <v>183</v>
      </c>
      <c r="F7" s="1" t="s">
        <v>147</v>
      </c>
      <c r="G7" s="1" t="s">
        <v>147</v>
      </c>
    </row>
    <row r="8" spans="1:7" ht="15.95" customHeight="1">
      <c r="B8" s="10" t="s">
        <v>87</v>
      </c>
      <c r="C8" s="1" t="s">
        <v>85</v>
      </c>
      <c r="D8" s="1" t="s">
        <v>147</v>
      </c>
      <c r="E8" s="19" t="s">
        <v>109</v>
      </c>
      <c r="F8" s="1" t="s">
        <v>147</v>
      </c>
      <c r="G8" s="1" t="s">
        <v>147</v>
      </c>
    </row>
    <row r="9" spans="1:7" ht="20.100000000000001" customHeight="1" thickBot="1">
      <c r="A9" t="s">
        <v>92</v>
      </c>
      <c r="G9" s="20"/>
    </row>
    <row r="10" spans="1:7" ht="32.1" customHeight="1" thickBot="1">
      <c r="B10" s="41" t="s">
        <v>184</v>
      </c>
      <c r="C10" s="42"/>
      <c r="D10" s="42"/>
      <c r="E10" s="42"/>
      <c r="F10" s="42"/>
      <c r="G10" s="43"/>
    </row>
    <row r="11" spans="1:7" ht="20.100000000000001" customHeight="1">
      <c r="A11" s="32" t="s">
        <v>193</v>
      </c>
      <c r="B11" s="11" t="s">
        <v>1</v>
      </c>
      <c r="C11" s="11" t="s">
        <v>0</v>
      </c>
      <c r="D11" s="11" t="s">
        <v>88</v>
      </c>
      <c r="E11" s="11" t="s">
        <v>2</v>
      </c>
      <c r="F11" s="2" t="s">
        <v>58</v>
      </c>
      <c r="G11" s="3" t="s">
        <v>3</v>
      </c>
    </row>
    <row r="12" spans="1:7" ht="15.95" customHeight="1">
      <c r="B12" s="5" t="s">
        <v>185</v>
      </c>
      <c r="C12" s="6" t="s">
        <v>186</v>
      </c>
      <c r="D12" s="6" t="s">
        <v>189</v>
      </c>
      <c r="E12" s="23">
        <v>0.1</v>
      </c>
      <c r="F12" s="22">
        <v>0</v>
      </c>
      <c r="G12" s="7" t="s">
        <v>191</v>
      </c>
    </row>
    <row r="13" spans="1:7" ht="15.95" customHeight="1">
      <c r="B13" s="5" t="s">
        <v>187</v>
      </c>
      <c r="C13" s="6" t="s">
        <v>188</v>
      </c>
      <c r="D13" s="6" t="s">
        <v>190</v>
      </c>
      <c r="E13" s="40">
        <v>1E-8</v>
      </c>
      <c r="F13" s="22">
        <v>0</v>
      </c>
      <c r="G13" s="8" t="s">
        <v>192</v>
      </c>
    </row>
    <row r="14" spans="1:7" ht="15.95" customHeight="1" thickBot="1">
      <c r="A14" t="s">
        <v>92</v>
      </c>
      <c r="G14" s="20"/>
    </row>
    <row r="15" spans="1:7" ht="32.1" customHeight="1" thickBot="1">
      <c r="B15" s="41" t="s">
        <v>8</v>
      </c>
      <c r="C15" s="42"/>
      <c r="D15" s="42"/>
      <c r="E15" s="42"/>
      <c r="F15" s="42"/>
      <c r="G15" s="43"/>
    </row>
    <row r="16" spans="1:7" ht="20.100000000000001" customHeight="1">
      <c r="A16" s="32" t="s">
        <v>80</v>
      </c>
      <c r="B16" s="11" t="s">
        <v>1</v>
      </c>
      <c r="C16" s="11" t="s">
        <v>0</v>
      </c>
      <c r="D16" s="11" t="s">
        <v>88</v>
      </c>
      <c r="E16" s="11" t="s">
        <v>2</v>
      </c>
      <c r="F16" s="2" t="s">
        <v>58</v>
      </c>
      <c r="G16" s="3" t="s">
        <v>3</v>
      </c>
    </row>
    <row r="17" spans="1:7" ht="15.95" customHeight="1">
      <c r="B17" s="5" t="s">
        <v>95</v>
      </c>
      <c r="C17" s="6" t="s">
        <v>65</v>
      </c>
      <c r="D17" s="6" t="s">
        <v>65</v>
      </c>
      <c r="E17" s="23">
        <f>0.0064</f>
        <v>6.4000000000000003E-3</v>
      </c>
      <c r="F17" s="22">
        <v>0</v>
      </c>
      <c r="G17" s="7" t="s">
        <v>96</v>
      </c>
    </row>
    <row r="18" spans="1:7" ht="15.95" customHeight="1">
      <c r="B18" s="5" t="s">
        <v>97</v>
      </c>
      <c r="C18" s="6" t="s">
        <v>98</v>
      </c>
      <c r="D18" s="6" t="s">
        <v>148</v>
      </c>
      <c r="E18" s="23">
        <v>1000</v>
      </c>
      <c r="F18" s="22">
        <v>0</v>
      </c>
      <c r="G18" s="8" t="s">
        <v>99</v>
      </c>
    </row>
    <row r="19" spans="1:7" ht="15.95" customHeight="1">
      <c r="B19" s="6" t="s">
        <v>100</v>
      </c>
      <c r="C19" s="6" t="s">
        <v>19</v>
      </c>
      <c r="D19" s="6" t="s">
        <v>149</v>
      </c>
      <c r="E19" s="22">
        <v>0.8</v>
      </c>
      <c r="F19" s="22">
        <v>0</v>
      </c>
      <c r="G19" s="8" t="s">
        <v>101</v>
      </c>
    </row>
    <row r="20" spans="1:7" ht="15.95" customHeight="1">
      <c r="B20" s="6" t="s">
        <v>102</v>
      </c>
      <c r="C20" s="6" t="s">
        <v>103</v>
      </c>
      <c r="D20" s="6" t="s">
        <v>150</v>
      </c>
      <c r="E20" s="33">
        <v>2.5800000000000002E-9</v>
      </c>
      <c r="F20" s="22">
        <v>0</v>
      </c>
      <c r="G20" s="8" t="s">
        <v>104</v>
      </c>
    </row>
    <row r="21" spans="1:7" ht="15.95" customHeight="1">
      <c r="B21" s="6" t="s">
        <v>105</v>
      </c>
      <c r="C21" s="6" t="s">
        <v>106</v>
      </c>
      <c r="D21" s="6" t="s">
        <v>151</v>
      </c>
      <c r="E21" s="22">
        <v>0.4</v>
      </c>
      <c r="F21" s="22">
        <v>0</v>
      </c>
      <c r="G21" s="8" t="s">
        <v>14</v>
      </c>
    </row>
    <row r="22" spans="1:7" ht="15.95" customHeight="1">
      <c r="B22" s="6" t="s">
        <v>107</v>
      </c>
      <c r="C22" s="6" t="s">
        <v>108</v>
      </c>
      <c r="D22" s="6" t="s">
        <v>152</v>
      </c>
      <c r="E22" s="22">
        <v>3</v>
      </c>
      <c r="F22" s="22">
        <v>0</v>
      </c>
      <c r="G22" s="8" t="s">
        <v>14</v>
      </c>
    </row>
    <row r="23" spans="1:7" ht="15.95" customHeight="1">
      <c r="B23" s="6" t="s">
        <v>146</v>
      </c>
      <c r="C23" s="6" t="s">
        <v>143</v>
      </c>
      <c r="D23" s="6" t="s">
        <v>153</v>
      </c>
      <c r="E23" s="22">
        <v>298.14999999999998</v>
      </c>
      <c r="F23" s="22">
        <v>0</v>
      </c>
      <c r="G23" s="8" t="s">
        <v>144</v>
      </c>
    </row>
    <row r="24" spans="1:7" ht="15.95" customHeight="1" thickBot="1">
      <c r="A24" t="s">
        <v>92</v>
      </c>
      <c r="G24" s="20"/>
    </row>
    <row r="25" spans="1:7" ht="32.1" customHeight="1" thickBot="1">
      <c r="B25" s="41" t="s">
        <v>9</v>
      </c>
      <c r="C25" s="42"/>
      <c r="D25" s="42"/>
      <c r="E25" s="42"/>
      <c r="F25" s="42"/>
      <c r="G25" s="43"/>
    </row>
    <row r="26" spans="1:7" ht="20.100000000000001" customHeight="1">
      <c r="A26" s="32" t="s">
        <v>79</v>
      </c>
      <c r="B26" s="11" t="s">
        <v>1</v>
      </c>
      <c r="C26" s="11" t="s">
        <v>0</v>
      </c>
      <c r="D26" s="11" t="s">
        <v>88</v>
      </c>
      <c r="E26" s="11" t="s">
        <v>2</v>
      </c>
      <c r="F26" s="2" t="s">
        <v>58</v>
      </c>
      <c r="G26" s="3" t="s">
        <v>3</v>
      </c>
    </row>
    <row r="27" spans="1:7" ht="15.95" customHeight="1">
      <c r="B27" s="6" t="s">
        <v>110</v>
      </c>
      <c r="C27" s="6" t="s">
        <v>20</v>
      </c>
      <c r="D27" s="6" t="s">
        <v>154</v>
      </c>
      <c r="E27" s="33">
        <v>3.5000000000000002E-8</v>
      </c>
      <c r="F27" s="22">
        <v>0</v>
      </c>
      <c r="G27" s="8" t="s">
        <v>119</v>
      </c>
    </row>
    <row r="28" spans="1:7" ht="15.95" customHeight="1">
      <c r="B28" s="6" t="s">
        <v>145</v>
      </c>
      <c r="C28" s="6" t="s">
        <v>155</v>
      </c>
      <c r="D28" s="6" t="s">
        <v>156</v>
      </c>
      <c r="E28" s="33">
        <v>76900</v>
      </c>
      <c r="F28" s="22">
        <v>0</v>
      </c>
      <c r="G28" s="8" t="s">
        <v>99</v>
      </c>
    </row>
    <row r="29" spans="1:7" ht="15.95" customHeight="1">
      <c r="B29" s="6" t="s">
        <v>111</v>
      </c>
      <c r="C29" s="6" t="s">
        <v>21</v>
      </c>
      <c r="D29" s="6" t="s">
        <v>157</v>
      </c>
      <c r="E29" s="9">
        <v>0.7</v>
      </c>
      <c r="F29" s="22">
        <v>0</v>
      </c>
      <c r="G29" s="8" t="s">
        <v>14</v>
      </c>
    </row>
    <row r="30" spans="1:7" ht="15.95" customHeight="1">
      <c r="B30" s="6" t="s">
        <v>112</v>
      </c>
      <c r="C30" s="6" t="s">
        <v>113</v>
      </c>
      <c r="D30" s="6" t="s">
        <v>158</v>
      </c>
      <c r="E30" s="22">
        <v>1</v>
      </c>
      <c r="F30" s="22">
        <v>0</v>
      </c>
      <c r="G30" s="8" t="s">
        <v>120</v>
      </c>
    </row>
    <row r="31" spans="1:7" ht="15.95" customHeight="1">
      <c r="B31" s="6" t="s">
        <v>114</v>
      </c>
      <c r="C31" s="6" t="s">
        <v>24</v>
      </c>
      <c r="D31" s="6" t="s">
        <v>159</v>
      </c>
      <c r="E31" s="9">
        <v>0.02</v>
      </c>
      <c r="F31" s="22">
        <v>0</v>
      </c>
      <c r="G31" s="34" t="s">
        <v>121</v>
      </c>
    </row>
    <row r="32" spans="1:7" ht="15.95" customHeight="1">
      <c r="B32" s="6" t="s">
        <v>11</v>
      </c>
      <c r="C32" s="6" t="s">
        <v>67</v>
      </c>
      <c r="D32" s="6" t="s">
        <v>160</v>
      </c>
      <c r="E32" s="22">
        <v>0.19800000000000001</v>
      </c>
      <c r="F32" s="22">
        <v>0</v>
      </c>
      <c r="G32" s="8" t="s">
        <v>122</v>
      </c>
    </row>
    <row r="33" spans="1:7" ht="15.95" customHeight="1">
      <c r="B33" s="6" t="s">
        <v>13</v>
      </c>
      <c r="C33" s="6" t="s">
        <v>69</v>
      </c>
      <c r="D33" s="6" t="s">
        <v>161</v>
      </c>
      <c r="E33" s="22">
        <v>1</v>
      </c>
      <c r="F33" s="22">
        <v>0</v>
      </c>
      <c r="G33" s="8" t="s">
        <v>14</v>
      </c>
    </row>
    <row r="34" spans="1:7" ht="15.95" customHeight="1">
      <c r="B34" s="6" t="s">
        <v>22</v>
      </c>
      <c r="C34" s="6" t="s">
        <v>25</v>
      </c>
      <c r="D34" s="6" t="s">
        <v>162</v>
      </c>
      <c r="E34" s="22">
        <v>0</v>
      </c>
      <c r="F34" s="22">
        <v>0</v>
      </c>
      <c r="G34" s="8" t="s">
        <v>94</v>
      </c>
    </row>
    <row r="35" spans="1:7" ht="15.95" customHeight="1">
      <c r="B35" s="6" t="s">
        <v>12</v>
      </c>
      <c r="C35" s="6" t="s">
        <v>66</v>
      </c>
      <c r="D35" s="6" t="s">
        <v>163</v>
      </c>
      <c r="E35" s="33">
        <v>0.1</v>
      </c>
      <c r="F35" s="22">
        <v>0</v>
      </c>
      <c r="G35" s="34" t="s">
        <v>121</v>
      </c>
    </row>
    <row r="36" spans="1:7" ht="15.95" customHeight="1" thickBot="1">
      <c r="A36" t="s">
        <v>92</v>
      </c>
      <c r="G36" s="20"/>
    </row>
    <row r="37" spans="1:7" ht="32.1" customHeight="1" thickBot="1">
      <c r="B37" s="50" t="s">
        <v>77</v>
      </c>
      <c r="C37" s="51"/>
      <c r="D37" s="51"/>
      <c r="E37" s="51"/>
      <c r="F37" s="51"/>
      <c r="G37" s="52"/>
    </row>
    <row r="38" spans="1:7" ht="20.100000000000001" customHeight="1">
      <c r="A38" t="s">
        <v>83</v>
      </c>
      <c r="B38" s="24" t="s">
        <v>1</v>
      </c>
      <c r="C38" s="25" t="s">
        <v>0</v>
      </c>
      <c r="D38" s="25" t="s">
        <v>88</v>
      </c>
      <c r="E38" s="25" t="s">
        <v>2</v>
      </c>
      <c r="F38" s="26" t="s">
        <v>78</v>
      </c>
      <c r="G38" s="27" t="s">
        <v>3</v>
      </c>
    </row>
    <row r="39" spans="1:7" ht="15.95" customHeight="1">
      <c r="B39" s="28" t="s">
        <v>123</v>
      </c>
      <c r="C39" s="29" t="s">
        <v>124</v>
      </c>
      <c r="D39" s="29" t="s">
        <v>124</v>
      </c>
      <c r="E39" s="35">
        <v>5.0000000000000004E-6</v>
      </c>
      <c r="F39" s="30">
        <v>0</v>
      </c>
      <c r="G39" s="31" t="s">
        <v>127</v>
      </c>
    </row>
    <row r="40" spans="1:7" ht="15.95" customHeight="1">
      <c r="B40" s="28" t="s">
        <v>125</v>
      </c>
      <c r="C40" s="29" t="s">
        <v>126</v>
      </c>
      <c r="D40" s="29" t="s">
        <v>166</v>
      </c>
      <c r="E40" s="30">
        <v>0.21</v>
      </c>
      <c r="F40" s="30">
        <v>0</v>
      </c>
      <c r="G40" s="31" t="s">
        <v>14</v>
      </c>
    </row>
    <row r="41" spans="1:7" ht="15.95" customHeight="1">
      <c r="B41" s="28" t="s">
        <v>117</v>
      </c>
      <c r="C41" s="29" t="s">
        <v>118</v>
      </c>
      <c r="D41" s="6" t="s">
        <v>165</v>
      </c>
      <c r="E41" s="30">
        <v>1.5</v>
      </c>
      <c r="F41" s="30">
        <v>0</v>
      </c>
      <c r="G41" s="31" t="s">
        <v>14</v>
      </c>
    </row>
    <row r="42" spans="1:7" ht="15.95" customHeight="1" thickBot="1">
      <c r="A42" t="s">
        <v>92</v>
      </c>
      <c r="G42" s="20"/>
    </row>
    <row r="43" spans="1:7" ht="32.1" customHeight="1" thickBot="1">
      <c r="B43" s="41" t="s">
        <v>76</v>
      </c>
      <c r="C43" s="42"/>
      <c r="D43" s="42"/>
      <c r="E43" s="42"/>
      <c r="F43" s="42"/>
      <c r="G43" s="43"/>
    </row>
    <row r="44" spans="1:7" ht="20.100000000000001" customHeight="1">
      <c r="A44" s="32" t="s">
        <v>82</v>
      </c>
      <c r="B44" s="11" t="s">
        <v>1</v>
      </c>
      <c r="C44" s="11" t="s">
        <v>0</v>
      </c>
      <c r="D44" s="11" t="s">
        <v>88</v>
      </c>
      <c r="E44" s="11" t="s">
        <v>2</v>
      </c>
      <c r="F44" s="2" t="s">
        <v>58</v>
      </c>
      <c r="G44" s="3" t="s">
        <v>3</v>
      </c>
    </row>
    <row r="45" spans="1:7" ht="15.95" customHeight="1">
      <c r="B45" s="6" t="s">
        <v>128</v>
      </c>
      <c r="C45" s="6" t="s">
        <v>124</v>
      </c>
      <c r="D45" s="29" t="s">
        <v>124</v>
      </c>
      <c r="E45" s="36">
        <v>2.5000000000000001E-5</v>
      </c>
      <c r="F45" s="22">
        <v>0</v>
      </c>
      <c r="G45" s="8" t="s">
        <v>127</v>
      </c>
    </row>
    <row r="46" spans="1:7" ht="15.95" customHeight="1">
      <c r="B46" s="6" t="s">
        <v>125</v>
      </c>
      <c r="C46" s="6" t="s">
        <v>126</v>
      </c>
      <c r="D46" s="29" t="s">
        <v>166</v>
      </c>
      <c r="E46" s="22">
        <v>0.41</v>
      </c>
      <c r="F46" s="22">
        <v>0</v>
      </c>
      <c r="G46" s="8" t="s">
        <v>14</v>
      </c>
    </row>
    <row r="47" spans="1:7" ht="15.95" customHeight="1">
      <c r="B47" s="6" t="s">
        <v>117</v>
      </c>
      <c r="C47" s="6" t="s">
        <v>118</v>
      </c>
      <c r="D47" s="6" t="s">
        <v>165</v>
      </c>
      <c r="E47" s="22">
        <v>1.5</v>
      </c>
      <c r="F47" s="22">
        <v>0</v>
      </c>
      <c r="G47" s="8" t="s">
        <v>14</v>
      </c>
    </row>
    <row r="48" spans="1:7" ht="15.95" customHeight="1" thickBot="1">
      <c r="A48" t="s">
        <v>92</v>
      </c>
    </row>
    <row r="49" spans="1:7" ht="32.1" customHeight="1" thickBot="1">
      <c r="B49" s="41" t="s">
        <v>10</v>
      </c>
      <c r="C49" s="42"/>
      <c r="D49" s="42"/>
      <c r="E49" s="42"/>
      <c r="F49" s="42"/>
      <c r="G49" s="43"/>
    </row>
    <row r="50" spans="1:7" ht="20.100000000000001" customHeight="1">
      <c r="A50" s="32" t="s">
        <v>81</v>
      </c>
      <c r="B50" s="11" t="s">
        <v>1</v>
      </c>
      <c r="C50" s="11" t="s">
        <v>0</v>
      </c>
      <c r="D50" s="11" t="s">
        <v>88</v>
      </c>
      <c r="E50" s="11" t="s">
        <v>2</v>
      </c>
      <c r="F50" s="2" t="s">
        <v>58</v>
      </c>
      <c r="G50" s="3" t="s">
        <v>3</v>
      </c>
    </row>
    <row r="51" spans="1:7" ht="15.95" customHeight="1">
      <c r="B51" s="6" t="s">
        <v>70</v>
      </c>
      <c r="C51" s="6" t="s">
        <v>71</v>
      </c>
      <c r="D51" s="6" t="s">
        <v>167</v>
      </c>
      <c r="E51" s="21" t="s">
        <v>178</v>
      </c>
      <c r="F51" s="9">
        <v>0</v>
      </c>
      <c r="G51" s="7" t="s">
        <v>6</v>
      </c>
    </row>
    <row r="52" spans="1:7" ht="15.95" customHeight="1">
      <c r="B52" s="6" t="s">
        <v>72</v>
      </c>
      <c r="C52" s="6" t="s">
        <v>73</v>
      </c>
      <c r="D52" s="6" t="s">
        <v>168</v>
      </c>
      <c r="E52" s="21" t="s">
        <v>179</v>
      </c>
      <c r="F52" s="9">
        <v>0</v>
      </c>
      <c r="G52" s="7" t="s">
        <v>14</v>
      </c>
    </row>
    <row r="53" spans="1:7" ht="15.95" customHeight="1">
      <c r="B53" s="6" t="s">
        <v>74</v>
      </c>
      <c r="C53" s="6" t="s">
        <v>75</v>
      </c>
      <c r="D53" s="6" t="s">
        <v>169</v>
      </c>
      <c r="E53" s="21" t="s">
        <v>180</v>
      </c>
      <c r="F53" s="9">
        <v>0</v>
      </c>
      <c r="G53" s="7" t="s">
        <v>14</v>
      </c>
    </row>
    <row r="54" spans="1:7" ht="15.95" customHeight="1">
      <c r="B54" s="6" t="s">
        <v>129</v>
      </c>
      <c r="C54" s="6" t="s">
        <v>124</v>
      </c>
      <c r="D54" s="6" t="s">
        <v>124</v>
      </c>
      <c r="E54" s="36">
        <v>5.0000000000000002E-5</v>
      </c>
      <c r="F54" s="22">
        <v>0</v>
      </c>
      <c r="G54" s="7" t="s">
        <v>127</v>
      </c>
    </row>
    <row r="55" spans="1:7" ht="15.95" customHeight="1">
      <c r="B55" s="6" t="s">
        <v>130</v>
      </c>
      <c r="C55" s="6" t="s">
        <v>131</v>
      </c>
      <c r="D55" s="6" t="s">
        <v>170</v>
      </c>
      <c r="E55" s="36">
        <v>3.9999999999999998E-6</v>
      </c>
      <c r="F55" s="22">
        <v>0</v>
      </c>
      <c r="G55" s="7" t="s">
        <v>127</v>
      </c>
    </row>
    <row r="56" spans="1:7" ht="15.95" customHeight="1">
      <c r="B56" s="6" t="s">
        <v>132</v>
      </c>
      <c r="C56" s="6" t="s">
        <v>133</v>
      </c>
      <c r="D56" s="6" t="s">
        <v>171</v>
      </c>
      <c r="E56" s="22">
        <v>0.44</v>
      </c>
      <c r="F56" s="22">
        <v>0</v>
      </c>
      <c r="G56" s="8" t="s">
        <v>14</v>
      </c>
    </row>
    <row r="57" spans="1:7" ht="15.95" customHeight="1">
      <c r="B57" s="6" t="s">
        <v>125</v>
      </c>
      <c r="C57" s="6" t="s">
        <v>126</v>
      </c>
      <c r="D57" s="6" t="s">
        <v>166</v>
      </c>
      <c r="E57" s="22">
        <v>0.37</v>
      </c>
      <c r="F57" s="22">
        <v>0</v>
      </c>
      <c r="G57" s="8" t="s">
        <v>14</v>
      </c>
    </row>
    <row r="58" spans="1:7" ht="15.95" customHeight="1">
      <c r="B58" s="6" t="s">
        <v>134</v>
      </c>
      <c r="C58" s="6" t="s">
        <v>135</v>
      </c>
      <c r="D58" s="6" t="s">
        <v>172</v>
      </c>
      <c r="E58" s="22">
        <v>20000</v>
      </c>
      <c r="F58" s="22">
        <v>0</v>
      </c>
      <c r="G58" s="8" t="s">
        <v>99</v>
      </c>
    </row>
    <row r="59" spans="1:7" ht="15.95" customHeight="1">
      <c r="B59" s="6" t="s">
        <v>136</v>
      </c>
      <c r="C59" s="6" t="s">
        <v>16</v>
      </c>
      <c r="D59" s="6" t="s">
        <v>173</v>
      </c>
      <c r="E59" s="9">
        <v>0.99</v>
      </c>
      <c r="F59" s="22">
        <v>0</v>
      </c>
      <c r="G59" s="7" t="s">
        <v>14</v>
      </c>
    </row>
    <row r="60" spans="1:7" ht="15.95" customHeight="1">
      <c r="B60" s="6" t="s">
        <v>137</v>
      </c>
      <c r="C60" s="6" t="s">
        <v>17</v>
      </c>
      <c r="D60" s="6" t="s">
        <v>174</v>
      </c>
      <c r="E60" s="9">
        <v>0.4</v>
      </c>
      <c r="F60" s="22">
        <v>0</v>
      </c>
      <c r="G60" s="7" t="s">
        <v>14</v>
      </c>
    </row>
    <row r="61" spans="1:7" ht="15.95" customHeight="1">
      <c r="B61" s="6" t="s">
        <v>138</v>
      </c>
      <c r="C61" s="6" t="s">
        <v>18</v>
      </c>
      <c r="D61" s="6" t="s">
        <v>175</v>
      </c>
      <c r="E61" s="9">
        <v>25.9</v>
      </c>
      <c r="F61" s="22">
        <v>0</v>
      </c>
      <c r="G61" s="8" t="s">
        <v>101</v>
      </c>
    </row>
    <row r="62" spans="1:7" ht="15.95" customHeight="1">
      <c r="B62" s="6" t="s">
        <v>139</v>
      </c>
      <c r="C62" s="6" t="s">
        <v>23</v>
      </c>
      <c r="D62" s="6" t="s">
        <v>176</v>
      </c>
      <c r="E62" s="37">
        <v>1.3300000000000001E-14</v>
      </c>
      <c r="F62" s="22">
        <v>0</v>
      </c>
      <c r="G62" s="8" t="s">
        <v>104</v>
      </c>
    </row>
    <row r="63" spans="1:7" ht="15.95" customHeight="1">
      <c r="B63" s="6" t="s">
        <v>15</v>
      </c>
      <c r="C63" s="6" t="s">
        <v>68</v>
      </c>
      <c r="D63" s="6" t="s">
        <v>177</v>
      </c>
      <c r="E63" s="22">
        <v>1</v>
      </c>
      <c r="F63" s="22">
        <v>0</v>
      </c>
      <c r="G63" s="8" t="s">
        <v>14</v>
      </c>
    </row>
    <row r="64" spans="1:7" ht="15.95" customHeight="1">
      <c r="B64" s="6" t="s">
        <v>140</v>
      </c>
      <c r="C64" s="6" t="s">
        <v>20</v>
      </c>
      <c r="D64" s="6" t="s">
        <v>154</v>
      </c>
      <c r="E64" s="38" t="s">
        <v>182</v>
      </c>
      <c r="F64" s="39">
        <v>0</v>
      </c>
      <c r="G64" s="8" t="s">
        <v>142</v>
      </c>
    </row>
    <row r="65" spans="1:7" ht="15.95" customHeight="1">
      <c r="B65" s="6" t="s">
        <v>141</v>
      </c>
      <c r="C65" s="6" t="s">
        <v>21</v>
      </c>
      <c r="D65" s="6" t="s">
        <v>157</v>
      </c>
      <c r="E65" s="38" t="s">
        <v>181</v>
      </c>
      <c r="F65" s="39">
        <v>0</v>
      </c>
      <c r="G65" s="8" t="s">
        <v>14</v>
      </c>
    </row>
    <row r="66" spans="1:7" ht="15.95" customHeight="1">
      <c r="B66" s="6" t="s">
        <v>114</v>
      </c>
      <c r="C66" s="6" t="s">
        <v>24</v>
      </c>
      <c r="D66" s="6" t="s">
        <v>159</v>
      </c>
      <c r="E66" s="9">
        <v>0.02</v>
      </c>
      <c r="F66" s="22">
        <v>0</v>
      </c>
      <c r="G66" s="8" t="s">
        <v>121</v>
      </c>
    </row>
    <row r="67" spans="1:7" ht="15.95" customHeight="1">
      <c r="B67" s="6" t="s">
        <v>11</v>
      </c>
      <c r="C67" s="6" t="s">
        <v>67</v>
      </c>
      <c r="D67" s="6" t="s">
        <v>160</v>
      </c>
      <c r="E67" s="22">
        <v>0.22</v>
      </c>
      <c r="F67" s="22">
        <v>0</v>
      </c>
      <c r="G67" s="8" t="s">
        <v>122</v>
      </c>
    </row>
    <row r="68" spans="1:7" ht="15.95" customHeight="1">
      <c r="B68" s="6" t="s">
        <v>13</v>
      </c>
      <c r="C68" s="6" t="s">
        <v>69</v>
      </c>
      <c r="D68" s="6" t="s">
        <v>161</v>
      </c>
      <c r="E68" s="22">
        <v>1</v>
      </c>
      <c r="F68" s="22">
        <v>0</v>
      </c>
      <c r="G68" s="8" t="s">
        <v>14</v>
      </c>
    </row>
    <row r="69" spans="1:7" ht="15.95" customHeight="1">
      <c r="B69" s="6" t="s">
        <v>22</v>
      </c>
      <c r="C69" s="6" t="s">
        <v>25</v>
      </c>
      <c r="D69" s="6" t="s">
        <v>162</v>
      </c>
      <c r="E69" s="22">
        <v>0</v>
      </c>
      <c r="F69" s="22">
        <v>0</v>
      </c>
      <c r="G69" s="8" t="s">
        <v>94</v>
      </c>
    </row>
    <row r="70" spans="1:7" ht="15.95" customHeight="1">
      <c r="B70" s="6" t="s">
        <v>12</v>
      </c>
      <c r="C70" s="6" t="s">
        <v>66</v>
      </c>
      <c r="D70" s="6" t="s">
        <v>163</v>
      </c>
      <c r="E70" s="33">
        <v>0.1</v>
      </c>
      <c r="F70" s="22">
        <v>0</v>
      </c>
      <c r="G70" s="8" t="s">
        <v>121</v>
      </c>
    </row>
    <row r="71" spans="1:7" ht="15.95" customHeight="1">
      <c r="B71" s="6" t="s">
        <v>115</v>
      </c>
      <c r="C71" s="6" t="s">
        <v>116</v>
      </c>
      <c r="D71" s="6" t="s">
        <v>164</v>
      </c>
      <c r="E71" s="22">
        <v>1.5</v>
      </c>
      <c r="F71" s="22">
        <v>0</v>
      </c>
      <c r="G71" s="8" t="s">
        <v>14</v>
      </c>
    </row>
    <row r="72" spans="1:7" ht="15.95" customHeight="1">
      <c r="B72" s="6" t="s">
        <v>117</v>
      </c>
      <c r="C72" s="6" t="s">
        <v>118</v>
      </c>
      <c r="D72" s="6" t="s">
        <v>165</v>
      </c>
      <c r="E72" s="22">
        <v>1.5</v>
      </c>
      <c r="F72" s="22">
        <v>0</v>
      </c>
      <c r="G72" s="8" t="s">
        <v>14</v>
      </c>
    </row>
    <row r="73" spans="1:7">
      <c r="A73" t="s">
        <v>92</v>
      </c>
    </row>
  </sheetData>
  <mergeCells count="8">
    <mergeCell ref="B49:G49"/>
    <mergeCell ref="B2:G3"/>
    <mergeCell ref="B5:G5"/>
    <mergeCell ref="B15:G15"/>
    <mergeCell ref="B25:G25"/>
    <mergeCell ref="B43:G43"/>
    <mergeCell ref="B37:G37"/>
    <mergeCell ref="B10:G10"/>
  </mergeCells>
  <pageMargins left="0.7" right="0.7" top="0.75" bottom="0.75" header="0.3" footer="0.3"/>
  <pageSetup scale="61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5:D48"/>
  <sheetViews>
    <sheetView topLeftCell="A25" workbookViewId="0"/>
  </sheetViews>
  <sheetFormatPr defaultColWidth="10.875" defaultRowHeight="18.75"/>
  <cols>
    <col min="1" max="1" width="3" style="13" customWidth="1"/>
    <col min="2" max="2" width="6.125" style="13" customWidth="1"/>
    <col min="3" max="3" width="14.875" style="14" customWidth="1"/>
    <col min="4" max="4" width="9.5" style="13" customWidth="1"/>
    <col min="5" max="16384" width="10.875" style="13"/>
  </cols>
  <sheetData>
    <row r="5" spans="1:1">
      <c r="A5" s="12" t="s">
        <v>26</v>
      </c>
    </row>
    <row r="7" spans="1:1">
      <c r="A7" s="13" t="s">
        <v>27</v>
      </c>
    </row>
    <row r="9" spans="1:1">
      <c r="A9" s="13" t="s">
        <v>28</v>
      </c>
    </row>
    <row r="10" spans="1:1">
      <c r="A10" s="13" t="s">
        <v>29</v>
      </c>
    </row>
    <row r="11" spans="1:1">
      <c r="A11" s="13" t="s">
        <v>30</v>
      </c>
    </row>
    <row r="12" spans="1:1">
      <c r="A12" s="13" t="s">
        <v>31</v>
      </c>
    </row>
    <row r="14" spans="1:1">
      <c r="A14" s="13" t="s">
        <v>32</v>
      </c>
    </row>
    <row r="15" spans="1:1">
      <c r="A15" s="13" t="s">
        <v>33</v>
      </c>
    </row>
    <row r="16" spans="1:1">
      <c r="A16" s="13" t="s">
        <v>34</v>
      </c>
    </row>
    <row r="17" spans="1:2">
      <c r="A17" s="13" t="s">
        <v>35</v>
      </c>
    </row>
    <row r="19" spans="1:2">
      <c r="A19" s="13" t="s">
        <v>59</v>
      </c>
    </row>
    <row r="20" spans="1:2">
      <c r="A20" s="13" t="s">
        <v>36</v>
      </c>
    </row>
    <row r="21" spans="1:2">
      <c r="A21" s="13" t="s">
        <v>37</v>
      </c>
    </row>
    <row r="22" spans="1:2">
      <c r="A22" s="13" t="s">
        <v>38</v>
      </c>
    </row>
    <row r="23" spans="1:2">
      <c r="A23" s="13" t="s">
        <v>60</v>
      </c>
    </row>
    <row r="24" spans="1:2">
      <c r="A24" s="13" t="s">
        <v>61</v>
      </c>
    </row>
    <row r="25" spans="1:2">
      <c r="A25" s="13" t="s">
        <v>62</v>
      </c>
    </row>
    <row r="26" spans="1:2">
      <c r="A26" s="13" t="s">
        <v>63</v>
      </c>
    </row>
    <row r="28" spans="1:2">
      <c r="A28" s="13" t="s">
        <v>39</v>
      </c>
    </row>
    <row r="29" spans="1:2">
      <c r="A29" s="13" t="s">
        <v>40</v>
      </c>
      <c r="B29" s="13" t="s">
        <v>41</v>
      </c>
    </row>
    <row r="30" spans="1:2">
      <c r="A30" s="13" t="s">
        <v>42</v>
      </c>
      <c r="B30" s="13" t="s">
        <v>43</v>
      </c>
    </row>
    <row r="31" spans="1:2">
      <c r="B31" s="13" t="s">
        <v>44</v>
      </c>
    </row>
    <row r="32" spans="1:2">
      <c r="B32" s="13" t="s">
        <v>45</v>
      </c>
    </row>
    <row r="33" spans="1:4">
      <c r="B33" s="13" t="s">
        <v>46</v>
      </c>
    </row>
    <row r="34" spans="1:4">
      <c r="B34" s="13" t="s">
        <v>47</v>
      </c>
    </row>
    <row r="35" spans="1:4">
      <c r="B35" s="13" t="s">
        <v>48</v>
      </c>
    </row>
    <row r="36" spans="1:4">
      <c r="A36" s="18" t="s">
        <v>53</v>
      </c>
      <c r="B36" s="13" t="s">
        <v>49</v>
      </c>
    </row>
    <row r="37" spans="1:4">
      <c r="B37" s="13" t="s">
        <v>50</v>
      </c>
    </row>
    <row r="38" spans="1:4">
      <c r="B38" s="13" t="s">
        <v>54</v>
      </c>
    </row>
    <row r="39" spans="1:4">
      <c r="B39" s="13" t="s">
        <v>64</v>
      </c>
    </row>
    <row r="41" spans="1:4">
      <c r="B41" s="13" t="s">
        <v>55</v>
      </c>
    </row>
    <row r="42" spans="1:4">
      <c r="B42" s="13" t="s">
        <v>56</v>
      </c>
    </row>
    <row r="43" spans="1:4">
      <c r="B43" s="13" t="s">
        <v>57</v>
      </c>
      <c r="C43" s="13"/>
    </row>
    <row r="44" spans="1:4" ht="19.5" thickBot="1">
      <c r="C44" s="15" t="s">
        <v>51</v>
      </c>
      <c r="D44" s="16" t="s">
        <v>52</v>
      </c>
    </row>
    <row r="45" spans="1:4">
      <c r="C45" s="14">
        <v>0</v>
      </c>
      <c r="D45" s="17">
        <v>11.16</v>
      </c>
    </row>
    <row r="46" spans="1:4">
      <c r="C46" s="14">
        <v>0.1</v>
      </c>
      <c r="D46" s="17">
        <v>0.81789999999999996</v>
      </c>
    </row>
    <row r="47" spans="1:4">
      <c r="C47" s="14">
        <v>0.2</v>
      </c>
      <c r="D47" s="17">
        <v>0.56440000000000001</v>
      </c>
    </row>
    <row r="48" spans="1:4">
      <c r="C48" s="14">
        <v>0.3</v>
      </c>
      <c r="D48" s="17">
        <v>0.37669999999999998</v>
      </c>
    </row>
  </sheetData>
  <pageMargins left="0.75" right="0.75" top="1" bottom="1" header="0.5" footer="0.5"/>
  <pageSetup orientation="portrait" horizontalDpi="4294967292" verticalDpi="429496729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Parameters</vt:lpstr>
      <vt:lpstr>Instructions</vt:lpstr>
    </vt:vector>
  </TitlesOfParts>
  <Company>UCCS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Aldrich</dc:creator>
  <cp:lastModifiedBy>Wes Hileman</cp:lastModifiedBy>
  <cp:lastPrinted>2018-12-27T23:30:47Z</cp:lastPrinted>
  <dcterms:created xsi:type="dcterms:W3CDTF">2012-09-28T19:44:32Z</dcterms:created>
  <dcterms:modified xsi:type="dcterms:W3CDTF">2023-07-24T15:13:32Z</dcterms:modified>
</cp:coreProperties>
</file>