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R1C1"/>
    </ext>
  </extLst>
</workbook>
</file>

<file path=xl/sharedStrings.xml><?xml version="1.0" encoding="utf-8"?>
<sst xmlns="http://schemas.openxmlformats.org/spreadsheetml/2006/main" count="159" uniqueCount="70">
  <si>
    <t xml:space="preserve">Reforged Eden Grow Plot Calculator</t>
  </si>
  <si>
    <t xml:space="preserve">**To Use Calculator &gt;&gt; Change Output Values in Orange**</t>
  </si>
  <si>
    <t xml:space="preserve">Current as of Reforged Eden Version =</t>
  </si>
  <si>
    <t xml:space="preserve">1.5 (July 30, 2021)</t>
  </si>
  <si>
    <t xml:space="preserve">Recommended Best Food</t>
  </si>
  <si>
    <t xml:space="preserve">Reforged Eden Grow Plot Calculator Explained &gt;&gt; Desired Food Output = Total Plant Count PER Harvest Interval (Algorithm designed for maximum output w/ smallest Plant Count &amp; Harvest Time)</t>
  </si>
  <si>
    <t xml:space="preserve">Food Name</t>
  </si>
  <si>
    <t xml:space="preserve">Output</t>
  </si>
  <si>
    <t xml:space="preserve">Grow Plant 1</t>
  </si>
  <si>
    <t xml:space="preserve">#</t>
  </si>
  <si>
    <t xml:space="preserve">Grow Plant 2</t>
  </si>
  <si>
    <t xml:space="preserve">Grow Plant 3</t>
  </si>
  <si>
    <t xml:space="preserve">Grow Plant 4</t>
  </si>
  <si>
    <t xml:space="preserve">Grow Plant 5</t>
  </si>
  <si>
    <t xml:space="preserve">Grow Plant 6</t>
  </si>
  <si>
    <t xml:space="preserve">Item 1</t>
  </si>
  <si>
    <t xml:space="preserve">Item 2</t>
  </si>
  <si>
    <t xml:space="preserve">Plant Count</t>
  </si>
  <si>
    <t xml:space="preserve">Harvest (mins)</t>
  </si>
  <si>
    <t xml:space="preserve">Vegetable Juice</t>
  </si>
  <si>
    <t xml:space="preserve">Large Eggplant</t>
  </si>
  <si>
    <t xml:space="preserve">Energy Drink</t>
  </si>
  <si>
    <t xml:space="preserve">Space Kavae</t>
  </si>
  <si>
    <t xml:space="preserve">Iced Coffee</t>
  </si>
  <si>
    <t xml:space="preserve">Purified Water</t>
  </si>
  <si>
    <t xml:space="preserve">Bread</t>
  </si>
  <si>
    <t xml:space="preserve">Wheat</t>
  </si>
  <si>
    <t xml:space="preserve">Flour</t>
  </si>
  <si>
    <t xml:space="preserve">Herbal Tea</t>
  </si>
  <si>
    <t xml:space="preserve">Aloe Vera</t>
  </si>
  <si>
    <t xml:space="preserve">Scrambled Eggs</t>
  </si>
  <si>
    <t xml:space="preserve">Ahax Plant</t>
  </si>
  <si>
    <t xml:space="preserve">Egg</t>
  </si>
  <si>
    <t xml:space="preserve">Fried Vegetables</t>
  </si>
  <si>
    <t xml:space="preserve">Blue Pepper</t>
  </si>
  <si>
    <t xml:space="preserve">Cheese</t>
  </si>
  <si>
    <t xml:space="preserve">Energy Bar</t>
  </si>
  <si>
    <t xml:space="preserve">Plant Protein</t>
  </si>
  <si>
    <t xml:space="preserve">Milk</t>
  </si>
  <si>
    <t xml:space="preserve">Grilled Steak</t>
  </si>
  <si>
    <t xml:space="preserve">Meat</t>
  </si>
  <si>
    <t xml:space="preserve">Ratatouille</t>
  </si>
  <si>
    <t xml:space="preserve">Spice Plant</t>
  </si>
  <si>
    <t xml:space="preserve">Veggie Burger</t>
  </si>
  <si>
    <t xml:space="preserve">Canned Vegetables</t>
  </si>
  <si>
    <t xml:space="preserve">Salami</t>
  </si>
  <si>
    <t xml:space="preserve">Cereals</t>
  </si>
  <si>
    <t xml:space="preserve">Canned Meat</t>
  </si>
  <si>
    <t xml:space="preserve">Pumpkin Cookie</t>
  </si>
  <si>
    <t xml:space="preserve">Meat Burger</t>
  </si>
  <si>
    <t xml:space="preserve">Sandwich</t>
  </si>
  <si>
    <t xml:space="preserve">Spare Ribs</t>
  </si>
  <si>
    <t xml:space="preserve">Ambersap Tendril</t>
  </si>
  <si>
    <t xml:space="preserve">Ham</t>
  </si>
  <si>
    <t xml:space="preserve">Waffles</t>
  </si>
  <si>
    <t xml:space="preserve">Corn</t>
  </si>
  <si>
    <t xml:space="preserve">Berry Juice</t>
  </si>
  <si>
    <t xml:space="preserve">Akua Berry</t>
  </si>
  <si>
    <t xml:space="preserve">Akuna Sparkling Wine</t>
  </si>
  <si>
    <t xml:space="preserve">Cake</t>
  </si>
  <si>
    <t xml:space="preserve">Akuna Berry</t>
  </si>
  <si>
    <t xml:space="preserve">Fruit Juice</t>
  </si>
  <si>
    <t xml:space="preserve">BellFruit</t>
  </si>
  <si>
    <t xml:space="preserve">Emergency Rations</t>
  </si>
  <si>
    <t xml:space="preserve">Tomato</t>
  </si>
  <si>
    <t xml:space="preserve">Pizza</t>
  </si>
  <si>
    <t xml:space="preserve">Mushrooms</t>
  </si>
  <si>
    <t xml:space="preserve">Dino Stew Royal</t>
  </si>
  <si>
    <t xml:space="preserve">Fruit Pie</t>
  </si>
  <si>
    <t xml:space="preserve">Firepalm Orange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</si>
</sst>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name val="Arial"/>
      <family val="2"/>
      <charset val="1"/>
    </font>
    <font>
      <sz val="9"/>
      <name val="Arial"/>
      <family val="2"/>
      <charset val="1"/>
    </font>
    <font>
      <sz val="8"/>
      <name val="Arial"/>
      <family val="2"/>
      <charset val="1"/>
    </font>
    <font>
      <b val="true"/>
      <i val="true"/>
      <sz val="9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8000"/>
        <bgColor rgb="FFFF6600"/>
      </patternFill>
    </fill>
    <fill>
      <patternFill patternType="solid">
        <fgColor rgb="FF158466"/>
        <bgColor rgb="FF008080"/>
      </patternFill>
    </fill>
    <fill>
      <patternFill patternType="solid">
        <fgColor rgb="FF729FCF"/>
        <bgColor rgb="FF969696"/>
      </patternFill>
    </fill>
    <fill>
      <patternFill patternType="solid">
        <fgColor rgb="FFA1467E"/>
        <bgColor rgb="FF993366"/>
      </patternFill>
    </fill>
    <fill>
      <patternFill patternType="solid">
        <fgColor rgb="FFB2B2B2"/>
        <bgColor rgb="FF969696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B2B2B2"/>
      <rgbColor rgb="FF808080"/>
      <rgbColor rgb="FF729FCF"/>
      <rgbColor rgb="FFA1467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0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0" width="18.07"/>
    <col collapsed="false" customWidth="true" hidden="false" outlineLevel="0" max="2" min="2" style="0" width="6.5"/>
    <col collapsed="false" customWidth="true" hidden="false" outlineLevel="0" max="3" min="3" style="0" width="14.54"/>
    <col collapsed="false" customWidth="true" hidden="false" outlineLevel="0" max="4" min="4" style="0" width="3.33"/>
    <col collapsed="false" customWidth="true" hidden="false" outlineLevel="0" max="5" min="5" style="0" width="14.54"/>
    <col collapsed="false" customWidth="true" hidden="false" outlineLevel="0" max="6" min="6" style="0" width="3.33"/>
    <col collapsed="false" customWidth="true" hidden="false" outlineLevel="0" max="7" min="7" style="0" width="11.19"/>
    <col collapsed="false" customWidth="true" hidden="false" outlineLevel="0" max="8" min="8" style="0" width="3.33"/>
    <col collapsed="false" customWidth="true" hidden="false" outlineLevel="0" max="9" min="9" style="0" width="11.19"/>
    <col collapsed="false" customWidth="true" hidden="false" outlineLevel="0" max="10" min="10" style="0" width="3.33"/>
    <col collapsed="false" customWidth="true" hidden="false" outlineLevel="0" max="11" min="11" style="0" width="11.19"/>
    <col collapsed="false" customWidth="true" hidden="false" outlineLevel="0" max="12" min="12" style="0" width="2.38"/>
    <col collapsed="false" customWidth="true" hidden="false" outlineLevel="0" max="13" min="13" style="0" width="11.19"/>
    <col collapsed="false" customWidth="true" hidden="false" outlineLevel="0" max="14" min="14" style="0" width="3.33"/>
    <col collapsed="false" customWidth="true" hidden="false" outlineLevel="0" max="15" min="15" style="0" width="12.05"/>
    <col collapsed="false" customWidth="true" hidden="false" outlineLevel="0" max="16" min="16" style="0" width="4.26"/>
    <col collapsed="false" customWidth="true" hidden="false" outlineLevel="0" max="17" min="17" style="0" width="6.11"/>
    <col collapsed="false" customWidth="true" hidden="false" outlineLevel="0" max="18" min="18" style="0" width="2.38"/>
    <col collapsed="false" customWidth="true" hidden="false" outlineLevel="0" max="19" min="19" style="0" width="10.28"/>
    <col collapsed="false" customWidth="true" hidden="false" outlineLevel="0" max="20" min="20" style="0" width="12.37"/>
    <col collapsed="false" customWidth="false" hidden="false" outlineLevel="0" max="1025" min="21" style="0" width="11.52"/>
  </cols>
  <sheetData>
    <row r="1" customFormat="false" ht="24.45" hidden="false" customHeight="true" outlineLevel="0" collapsed="false">
      <c r="A1" s="1" t="s">
        <v>0</v>
      </c>
      <c r="B1" s="1"/>
      <c r="C1" s="1"/>
      <c r="D1" s="1"/>
      <c r="E1" s="1"/>
      <c r="F1" s="1"/>
      <c r="G1" s="2" t="s">
        <v>1</v>
      </c>
      <c r="H1" s="2"/>
      <c r="I1" s="2"/>
      <c r="J1" s="2"/>
      <c r="K1" s="2"/>
      <c r="L1" s="2"/>
      <c r="M1" s="2"/>
      <c r="N1" s="3" t="s">
        <v>2</v>
      </c>
      <c r="O1" s="3"/>
      <c r="P1" s="3"/>
      <c r="Q1" s="4" t="s">
        <v>3</v>
      </c>
      <c r="R1" s="4"/>
      <c r="S1" s="4"/>
      <c r="T1" s="5" t="s">
        <v>4</v>
      </c>
      <c r="U1" s="6"/>
    </row>
    <row r="2" customFormat="false" ht="12.8" hidden="false" customHeight="true" outlineLevel="0" collapsed="false">
      <c r="A2" s="7" t="s">
        <v>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6"/>
    </row>
    <row r="3" customFormat="false" ht="12.8" hidden="false" customHeight="false" outlineLevel="0" collapsed="false">
      <c r="A3" s="8" t="s">
        <v>6</v>
      </c>
      <c r="B3" s="9" t="s">
        <v>7</v>
      </c>
      <c r="C3" s="10" t="s">
        <v>8</v>
      </c>
      <c r="D3" s="10" t="s">
        <v>9</v>
      </c>
      <c r="E3" s="10" t="s">
        <v>10</v>
      </c>
      <c r="F3" s="10" t="s">
        <v>9</v>
      </c>
      <c r="G3" s="10" t="s">
        <v>11</v>
      </c>
      <c r="H3" s="10" t="s">
        <v>9</v>
      </c>
      <c r="I3" s="10" t="s">
        <v>12</v>
      </c>
      <c r="J3" s="10" t="s">
        <v>9</v>
      </c>
      <c r="K3" s="10" t="s">
        <v>13</v>
      </c>
      <c r="L3" s="10" t="s">
        <v>9</v>
      </c>
      <c r="M3" s="10" t="s">
        <v>14</v>
      </c>
      <c r="N3" s="10" t="s">
        <v>9</v>
      </c>
      <c r="O3" s="11" t="s">
        <v>15</v>
      </c>
      <c r="P3" s="11" t="s">
        <v>9</v>
      </c>
      <c r="Q3" s="11" t="s">
        <v>16</v>
      </c>
      <c r="R3" s="11" t="s">
        <v>9</v>
      </c>
      <c r="S3" s="12" t="s">
        <v>17</v>
      </c>
      <c r="T3" s="13" t="s">
        <v>18</v>
      </c>
      <c r="U3" s="6"/>
    </row>
    <row r="4" customFormat="false" ht="12.8" hidden="false" customHeight="false" outlineLevel="0" collapsed="false">
      <c r="A4" s="14" t="s">
        <v>19</v>
      </c>
      <c r="B4" s="15" t="n">
        <v>1</v>
      </c>
      <c r="C4" s="16" t="s">
        <v>20</v>
      </c>
      <c r="D4" s="16" t="n">
        <f aca="false">2*B4</f>
        <v>2</v>
      </c>
      <c r="E4" s="16"/>
      <c r="F4" s="16"/>
      <c r="G4" s="16"/>
      <c r="H4" s="16"/>
      <c r="I4" s="16"/>
      <c r="J4" s="16"/>
      <c r="K4" s="16"/>
      <c r="L4" s="17"/>
      <c r="M4" s="17"/>
      <c r="N4" s="17"/>
      <c r="O4" s="18"/>
      <c r="P4" s="19"/>
      <c r="Q4" s="19"/>
      <c r="R4" s="18"/>
      <c r="S4" s="20" t="n">
        <f aca="false">SUM(D4,F4,H4,J4,L4,N4)</f>
        <v>2</v>
      </c>
      <c r="T4" s="21" t="n">
        <v>31</v>
      </c>
      <c r="U4" s="6"/>
    </row>
    <row r="5" customFormat="false" ht="12.8" hidden="false" customHeight="false" outlineLevel="0" collapsed="false">
      <c r="A5" s="14" t="s">
        <v>21</v>
      </c>
      <c r="B5" s="15" t="n">
        <v>1</v>
      </c>
      <c r="C5" s="16" t="s">
        <v>22</v>
      </c>
      <c r="D5" s="16" t="n">
        <f aca="false">B5</f>
        <v>1</v>
      </c>
      <c r="E5" s="16"/>
      <c r="F5" s="16"/>
      <c r="G5" s="16"/>
      <c r="H5" s="16"/>
      <c r="I5" s="16"/>
      <c r="J5" s="16"/>
      <c r="K5" s="16"/>
      <c r="L5" s="17"/>
      <c r="M5" s="17"/>
      <c r="N5" s="17"/>
      <c r="O5" s="18"/>
      <c r="P5" s="19"/>
      <c r="Q5" s="19"/>
      <c r="R5" s="18"/>
      <c r="S5" s="20" t="n">
        <f aca="false">SUM(D5,F5,H5,J5,L5,N5)</f>
        <v>1</v>
      </c>
      <c r="T5" s="21" t="n">
        <v>33</v>
      </c>
      <c r="U5" s="6"/>
    </row>
    <row r="6" customFormat="false" ht="12.8" hidden="false" customHeight="false" outlineLevel="0" collapsed="false">
      <c r="A6" s="14" t="s">
        <v>23</v>
      </c>
      <c r="B6" s="15" t="n">
        <v>1</v>
      </c>
      <c r="C6" s="16" t="s">
        <v>22</v>
      </c>
      <c r="D6" s="16" t="n">
        <f aca="false">B6</f>
        <v>1</v>
      </c>
      <c r="E6" s="16" t="s">
        <v>20</v>
      </c>
      <c r="F6" s="16" t="n">
        <f aca="false">B6</f>
        <v>1</v>
      </c>
      <c r="G6" s="16"/>
      <c r="H6" s="16"/>
      <c r="I6" s="16"/>
      <c r="J6" s="16"/>
      <c r="K6" s="16"/>
      <c r="L6" s="17"/>
      <c r="M6" s="17"/>
      <c r="N6" s="17"/>
      <c r="O6" s="18" t="s">
        <v>24</v>
      </c>
      <c r="P6" s="19" t="n">
        <f aca="false">2*B6</f>
        <v>2</v>
      </c>
      <c r="Q6" s="19"/>
      <c r="R6" s="18"/>
      <c r="S6" s="20" t="n">
        <f aca="false">SUM(D6,F6,H6,J6,L6,N6)</f>
        <v>2</v>
      </c>
      <c r="T6" s="21" t="n">
        <v>33</v>
      </c>
      <c r="U6" s="6"/>
    </row>
    <row r="7" customFormat="false" ht="12.8" hidden="false" customHeight="false" outlineLevel="0" collapsed="false">
      <c r="A7" s="14" t="s">
        <v>25</v>
      </c>
      <c r="B7" s="15" t="n">
        <v>5</v>
      </c>
      <c r="C7" s="16" t="s">
        <v>26</v>
      </c>
      <c r="D7" s="16" t="n">
        <f aca="false">2/5*B7</f>
        <v>2</v>
      </c>
      <c r="E7" s="16"/>
      <c r="F7" s="16"/>
      <c r="G7" s="16"/>
      <c r="H7" s="16"/>
      <c r="I7" s="16"/>
      <c r="J7" s="16"/>
      <c r="K7" s="16"/>
      <c r="L7" s="17"/>
      <c r="M7" s="17"/>
      <c r="N7" s="17"/>
      <c r="O7" s="18" t="s">
        <v>24</v>
      </c>
      <c r="P7" s="19" t="n">
        <f aca="false">B7</f>
        <v>5</v>
      </c>
      <c r="Q7" s="19"/>
      <c r="R7" s="18"/>
      <c r="S7" s="20" t="n">
        <f aca="false">SUM(D7,F7,H7,J7,L7,N7)</f>
        <v>2</v>
      </c>
      <c r="T7" s="21" t="n">
        <v>40</v>
      </c>
      <c r="U7" s="6"/>
    </row>
    <row r="8" customFormat="false" ht="12.8" hidden="false" customHeight="false" outlineLevel="0" collapsed="false">
      <c r="A8" s="14" t="s">
        <v>27</v>
      </c>
      <c r="B8" s="15" t="n">
        <v>5</v>
      </c>
      <c r="C8" s="17" t="s">
        <v>26</v>
      </c>
      <c r="D8" s="17" t="n">
        <f aca="false">2/5*B8</f>
        <v>2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8"/>
      <c r="P8" s="18"/>
      <c r="Q8" s="18"/>
      <c r="R8" s="18"/>
      <c r="S8" s="20" t="n">
        <f aca="false">SUM(D8,F8,H8,J8,L8,N8)</f>
        <v>2</v>
      </c>
      <c r="T8" s="21" t="n">
        <v>40</v>
      </c>
      <c r="U8" s="6"/>
    </row>
    <row r="9" customFormat="false" ht="12.8" hidden="false" customHeight="false" outlineLevel="0" collapsed="false">
      <c r="A9" s="14" t="s">
        <v>28</v>
      </c>
      <c r="B9" s="15" t="n">
        <v>1</v>
      </c>
      <c r="C9" s="16" t="s">
        <v>29</v>
      </c>
      <c r="D9" s="16" t="n">
        <f aca="false">B9</f>
        <v>1</v>
      </c>
      <c r="E9" s="16"/>
      <c r="F9" s="16"/>
      <c r="G9" s="16"/>
      <c r="H9" s="16"/>
      <c r="I9" s="16"/>
      <c r="J9" s="16"/>
      <c r="K9" s="16"/>
      <c r="L9" s="17"/>
      <c r="M9" s="17"/>
      <c r="N9" s="17"/>
      <c r="O9" s="18"/>
      <c r="P9" s="19"/>
      <c r="Q9" s="19"/>
      <c r="R9" s="18"/>
      <c r="S9" s="20" t="n">
        <f aca="false">SUM(D9,F9,H9,J9,L9,N9)</f>
        <v>1</v>
      </c>
      <c r="T9" s="21" t="n">
        <v>45</v>
      </c>
      <c r="U9" s="6"/>
    </row>
    <row r="10" customFormat="false" ht="12.8" hidden="false" customHeight="false" outlineLevel="0" collapsed="false">
      <c r="A10" s="14" t="s">
        <v>30</v>
      </c>
      <c r="B10" s="15" t="n">
        <v>2</v>
      </c>
      <c r="C10" s="16" t="s">
        <v>31</v>
      </c>
      <c r="D10" s="16" t="n">
        <f aca="false">B10/2</f>
        <v>1</v>
      </c>
      <c r="E10" s="16"/>
      <c r="F10" s="16"/>
      <c r="G10" s="16"/>
      <c r="H10" s="16"/>
      <c r="I10" s="16"/>
      <c r="J10" s="16"/>
      <c r="K10" s="16"/>
      <c r="L10" s="17"/>
      <c r="M10" s="17"/>
      <c r="N10" s="17"/>
      <c r="O10" s="18" t="s">
        <v>24</v>
      </c>
      <c r="P10" s="18" t="n">
        <f aca="false">B10</f>
        <v>2</v>
      </c>
      <c r="Q10" s="18"/>
      <c r="R10" s="18"/>
      <c r="S10" s="20" t="n">
        <f aca="false">SUM(D10,F10,H10,J10,L10,N10)</f>
        <v>1</v>
      </c>
      <c r="T10" s="21" t="n">
        <v>50</v>
      </c>
      <c r="U10" s="6"/>
    </row>
    <row r="11" customFormat="false" ht="12.8" hidden="false" customHeight="false" outlineLevel="0" collapsed="false">
      <c r="A11" s="14" t="s">
        <v>32</v>
      </c>
      <c r="B11" s="15" t="n">
        <v>2</v>
      </c>
      <c r="C11" s="16" t="s">
        <v>31</v>
      </c>
      <c r="D11" s="16" t="n">
        <f aca="false">B11/2</f>
        <v>1</v>
      </c>
      <c r="E11" s="16"/>
      <c r="F11" s="16"/>
      <c r="G11" s="16"/>
      <c r="H11" s="16"/>
      <c r="I11" s="16"/>
      <c r="J11" s="16"/>
      <c r="K11" s="16"/>
      <c r="L11" s="17"/>
      <c r="M11" s="17"/>
      <c r="N11" s="17"/>
      <c r="O11" s="18" t="s">
        <v>24</v>
      </c>
      <c r="P11" s="19" t="n">
        <f aca="false">B11</f>
        <v>2</v>
      </c>
      <c r="Q11" s="19"/>
      <c r="R11" s="18"/>
      <c r="S11" s="20" t="n">
        <f aca="false">SUM(D11,F11,H11,J11,L11,N11)</f>
        <v>1</v>
      </c>
      <c r="T11" s="21" t="n">
        <v>50</v>
      </c>
      <c r="U11" s="6"/>
    </row>
    <row r="12" customFormat="false" ht="12.8" hidden="false" customHeight="false" outlineLevel="0" collapsed="false">
      <c r="A12" s="14" t="s">
        <v>33</v>
      </c>
      <c r="B12" s="15" t="n">
        <v>2</v>
      </c>
      <c r="C12" s="16" t="s">
        <v>34</v>
      </c>
      <c r="D12" s="16" t="n">
        <f aca="false">B12/2</f>
        <v>1</v>
      </c>
      <c r="E12" s="16"/>
      <c r="F12" s="16"/>
      <c r="G12" s="16"/>
      <c r="H12" s="16"/>
      <c r="I12" s="16"/>
      <c r="J12" s="16"/>
      <c r="K12" s="16"/>
      <c r="L12" s="17"/>
      <c r="M12" s="17"/>
      <c r="N12" s="17"/>
      <c r="O12" s="18"/>
      <c r="P12" s="19"/>
      <c r="Q12" s="19"/>
      <c r="R12" s="18"/>
      <c r="S12" s="20" t="n">
        <f aca="false">SUM(D12,F12,H12,J12,L12,N12)</f>
        <v>1</v>
      </c>
      <c r="T12" s="21" t="n">
        <v>50</v>
      </c>
      <c r="U12" s="6"/>
    </row>
    <row r="13" customFormat="false" ht="12.8" hidden="false" customHeight="false" outlineLevel="0" collapsed="false">
      <c r="A13" s="14" t="s">
        <v>35</v>
      </c>
      <c r="B13" s="15" t="n">
        <v>4</v>
      </c>
      <c r="C13" s="16" t="s">
        <v>31</v>
      </c>
      <c r="D13" s="16" t="n">
        <f aca="false">B13/4</f>
        <v>1</v>
      </c>
      <c r="E13" s="16"/>
      <c r="F13" s="16"/>
      <c r="G13" s="16"/>
      <c r="H13" s="16"/>
      <c r="I13" s="16"/>
      <c r="J13" s="16"/>
      <c r="K13" s="16"/>
      <c r="L13" s="17"/>
      <c r="M13" s="17"/>
      <c r="N13" s="17"/>
      <c r="O13" s="18" t="s">
        <v>24</v>
      </c>
      <c r="P13" s="19" t="n">
        <f aca="false">B13</f>
        <v>4</v>
      </c>
      <c r="Q13" s="19"/>
      <c r="R13" s="18"/>
      <c r="S13" s="20" t="n">
        <f aca="false">SUM(D13,F13,H13,J13,L13,N13)</f>
        <v>1</v>
      </c>
      <c r="T13" s="21" t="n">
        <v>50</v>
      </c>
      <c r="U13" s="6"/>
    </row>
    <row r="14" customFormat="false" ht="12.8" hidden="false" customHeight="false" outlineLevel="0" collapsed="false">
      <c r="A14" s="14" t="s">
        <v>36</v>
      </c>
      <c r="B14" s="15" t="n">
        <v>2</v>
      </c>
      <c r="C14" s="16" t="s">
        <v>31</v>
      </c>
      <c r="D14" s="16" t="n">
        <f aca="false">B14/2</f>
        <v>1</v>
      </c>
      <c r="E14" s="16"/>
      <c r="F14" s="16"/>
      <c r="G14" s="16"/>
      <c r="H14" s="16"/>
      <c r="I14" s="16"/>
      <c r="J14" s="16"/>
      <c r="K14" s="16"/>
      <c r="L14" s="17"/>
      <c r="M14" s="17"/>
      <c r="N14" s="17"/>
      <c r="O14" s="18"/>
      <c r="P14" s="19"/>
      <c r="Q14" s="19"/>
      <c r="R14" s="18"/>
      <c r="S14" s="20" t="n">
        <f aca="false">SUM(D14,F14,H14,J14,L14,N14)</f>
        <v>1</v>
      </c>
      <c r="T14" s="21" t="n">
        <v>50</v>
      </c>
      <c r="U14" s="6"/>
    </row>
    <row r="15" customFormat="false" ht="12.8" hidden="false" customHeight="false" outlineLevel="0" collapsed="false">
      <c r="A15" s="14" t="s">
        <v>37</v>
      </c>
      <c r="B15" s="15" t="n">
        <v>2</v>
      </c>
      <c r="C15" s="16" t="s">
        <v>34</v>
      </c>
      <c r="D15" s="16" t="n">
        <f aca="false">B15/2</f>
        <v>1</v>
      </c>
      <c r="E15" s="16"/>
      <c r="F15" s="16"/>
      <c r="G15" s="16"/>
      <c r="H15" s="16"/>
      <c r="I15" s="16"/>
      <c r="J15" s="16"/>
      <c r="K15" s="16"/>
      <c r="L15" s="17"/>
      <c r="M15" s="17"/>
      <c r="N15" s="17"/>
      <c r="O15" s="18"/>
      <c r="P15" s="19"/>
      <c r="Q15" s="19"/>
      <c r="R15" s="18"/>
      <c r="S15" s="20" t="n">
        <f aca="false">SUM(D15,F15,H15,J15,L15,N15)</f>
        <v>1</v>
      </c>
      <c r="T15" s="21" t="n">
        <v>50</v>
      </c>
      <c r="U15" s="6"/>
    </row>
    <row r="16" customFormat="false" ht="12.8" hidden="false" customHeight="false" outlineLevel="0" collapsed="false">
      <c r="A16" s="14" t="s">
        <v>38</v>
      </c>
      <c r="B16" s="15" t="n">
        <v>4</v>
      </c>
      <c r="C16" s="16" t="s">
        <v>31</v>
      </c>
      <c r="D16" s="16" t="n">
        <f aca="false">B16/4</f>
        <v>1</v>
      </c>
      <c r="E16" s="16"/>
      <c r="F16" s="16"/>
      <c r="G16" s="16"/>
      <c r="H16" s="16"/>
      <c r="I16" s="16"/>
      <c r="J16" s="16"/>
      <c r="K16" s="16"/>
      <c r="L16" s="17"/>
      <c r="M16" s="17"/>
      <c r="N16" s="17"/>
      <c r="O16" s="18" t="s">
        <v>24</v>
      </c>
      <c r="P16" s="19" t="n">
        <f aca="false">B16</f>
        <v>4</v>
      </c>
      <c r="Q16" s="19"/>
      <c r="R16" s="18"/>
      <c r="S16" s="20" t="n">
        <f aca="false">SUM(D16,F16,H16,J16,L16,N16)</f>
        <v>1</v>
      </c>
      <c r="T16" s="21" t="n">
        <v>50</v>
      </c>
      <c r="U16" s="6"/>
    </row>
    <row r="17" customFormat="false" ht="12.8" hidden="false" customHeight="false" outlineLevel="0" collapsed="false">
      <c r="A17" s="14" t="s">
        <v>39</v>
      </c>
      <c r="B17" s="15" t="n">
        <v>2</v>
      </c>
      <c r="C17" s="16" t="s">
        <v>31</v>
      </c>
      <c r="D17" s="16" t="n">
        <f aca="false">B17/2</f>
        <v>1</v>
      </c>
      <c r="E17" s="16" t="s">
        <v>34</v>
      </c>
      <c r="F17" s="16" t="n">
        <f aca="false">B17/2</f>
        <v>1</v>
      </c>
      <c r="G17" s="16"/>
      <c r="H17" s="16"/>
      <c r="I17" s="16"/>
      <c r="J17" s="16"/>
      <c r="K17" s="16"/>
      <c r="L17" s="17"/>
      <c r="M17" s="17"/>
      <c r="N17" s="17"/>
      <c r="O17" s="18"/>
      <c r="P17" s="19"/>
      <c r="Q17" s="19"/>
      <c r="R17" s="18"/>
      <c r="S17" s="20" t="n">
        <f aca="false">SUM(D17,F17,H17,J17,L17,N17)</f>
        <v>2</v>
      </c>
      <c r="T17" s="21" t="n">
        <v>50</v>
      </c>
      <c r="U17" s="6"/>
    </row>
    <row r="18" customFormat="false" ht="12.8" hidden="false" customHeight="false" outlineLevel="0" collapsed="false">
      <c r="A18" s="14" t="s">
        <v>40</v>
      </c>
      <c r="B18" s="15" t="n">
        <v>2</v>
      </c>
      <c r="C18" s="16" t="s">
        <v>31</v>
      </c>
      <c r="D18" s="16" t="n">
        <f aca="false">B18/2</f>
        <v>1</v>
      </c>
      <c r="E18" s="16" t="s">
        <v>34</v>
      </c>
      <c r="F18" s="16" t="n">
        <f aca="false">B18/2</f>
        <v>1</v>
      </c>
      <c r="G18" s="16"/>
      <c r="H18" s="16"/>
      <c r="I18" s="16"/>
      <c r="J18" s="16"/>
      <c r="K18" s="16"/>
      <c r="L18" s="17"/>
      <c r="M18" s="17"/>
      <c r="N18" s="17"/>
      <c r="O18" s="18"/>
      <c r="P18" s="19"/>
      <c r="Q18" s="19"/>
      <c r="R18" s="18"/>
      <c r="S18" s="20" t="n">
        <f aca="false">SUM(D18,F18,H18,J18,L18,N18)</f>
        <v>2</v>
      </c>
      <c r="T18" s="21" t="n">
        <v>50</v>
      </c>
      <c r="U18" s="6"/>
    </row>
    <row r="19" customFormat="false" ht="12.8" hidden="false" customHeight="false" outlineLevel="0" collapsed="false">
      <c r="A19" s="14" t="s">
        <v>41</v>
      </c>
      <c r="B19" s="15" t="n">
        <v>3</v>
      </c>
      <c r="C19" s="16" t="s">
        <v>34</v>
      </c>
      <c r="D19" s="16" t="n">
        <f aca="false">2*B19</f>
        <v>6</v>
      </c>
      <c r="E19" s="16" t="s">
        <v>42</v>
      </c>
      <c r="F19" s="16" t="n">
        <f aca="false">B19/3</f>
        <v>1</v>
      </c>
      <c r="G19" s="16"/>
      <c r="H19" s="16"/>
      <c r="I19" s="16"/>
      <c r="J19" s="16"/>
      <c r="K19" s="16"/>
      <c r="L19" s="17"/>
      <c r="M19" s="17"/>
      <c r="N19" s="17"/>
      <c r="O19" s="18" t="s">
        <v>24</v>
      </c>
      <c r="P19" s="19" t="n">
        <f aca="false">2*B19</f>
        <v>6</v>
      </c>
      <c r="Q19" s="19"/>
      <c r="R19" s="18"/>
      <c r="S19" s="20" t="n">
        <f aca="false">SUM(D19,F19,H19,J19,L19,N19)</f>
        <v>7</v>
      </c>
      <c r="T19" s="21" t="n">
        <v>50</v>
      </c>
      <c r="U19" s="6"/>
    </row>
    <row r="20" customFormat="false" ht="12.8" hidden="false" customHeight="false" outlineLevel="0" collapsed="false">
      <c r="A20" s="14" t="s">
        <v>43</v>
      </c>
      <c r="B20" s="15" t="n">
        <v>5</v>
      </c>
      <c r="C20" s="16" t="s">
        <v>26</v>
      </c>
      <c r="D20" s="16" t="n">
        <f aca="false">2/5*B20</f>
        <v>2</v>
      </c>
      <c r="E20" s="16" t="s">
        <v>34</v>
      </c>
      <c r="F20" s="16" t="n">
        <f aca="false">B20</f>
        <v>5</v>
      </c>
      <c r="G20" s="16"/>
      <c r="H20" s="16"/>
      <c r="I20" s="16"/>
      <c r="J20" s="16"/>
      <c r="K20" s="16"/>
      <c r="L20" s="17"/>
      <c r="M20" s="17"/>
      <c r="N20" s="17"/>
      <c r="O20" s="18" t="s">
        <v>24</v>
      </c>
      <c r="P20" s="19" t="n">
        <f aca="false">B20</f>
        <v>5</v>
      </c>
      <c r="Q20" s="19"/>
      <c r="R20" s="18"/>
      <c r="S20" s="20" t="n">
        <f aca="false">SUM(D20,F20,H20,J20,L20,N20)</f>
        <v>7</v>
      </c>
      <c r="T20" s="21" t="n">
        <v>50</v>
      </c>
      <c r="U20" s="6"/>
    </row>
    <row r="21" customFormat="false" ht="12.8" hidden="false" customHeight="false" outlineLevel="0" collapsed="false">
      <c r="A21" s="22" t="s">
        <v>44</v>
      </c>
      <c r="B21" s="15" t="n">
        <v>3</v>
      </c>
      <c r="C21" s="23" t="s">
        <v>34</v>
      </c>
      <c r="D21" s="23" t="n">
        <f aca="false">2*B21</f>
        <v>6</v>
      </c>
      <c r="E21" s="23" t="s">
        <v>42</v>
      </c>
      <c r="F21" s="23" t="n">
        <f aca="false">2/3*B21</f>
        <v>2</v>
      </c>
      <c r="G21" s="23"/>
      <c r="H21" s="23"/>
      <c r="I21" s="23"/>
      <c r="J21" s="23"/>
      <c r="K21" s="23"/>
      <c r="L21" s="24"/>
      <c r="M21" s="24"/>
      <c r="N21" s="24"/>
      <c r="O21" s="24" t="s">
        <v>24</v>
      </c>
      <c r="P21" s="25" t="n">
        <f aca="false">B21</f>
        <v>3</v>
      </c>
      <c r="Q21" s="25"/>
      <c r="R21" s="24"/>
      <c r="S21" s="25" t="n">
        <f aca="false">SUM(D21,F21,H21,J21,L21,N21)</f>
        <v>8</v>
      </c>
      <c r="T21" s="26" t="n">
        <v>50</v>
      </c>
      <c r="U21" s="6"/>
    </row>
    <row r="22" customFormat="false" ht="12.8" hidden="false" customHeight="false" outlineLevel="0" collapsed="false">
      <c r="A22" s="22" t="s">
        <v>45</v>
      </c>
      <c r="B22" s="15" t="n">
        <v>6</v>
      </c>
      <c r="C22" s="23" t="s">
        <v>31</v>
      </c>
      <c r="D22" s="23" t="n">
        <f aca="false">B22/2</f>
        <v>3</v>
      </c>
      <c r="E22" s="23" t="s">
        <v>42</v>
      </c>
      <c r="F22" s="23" t="n">
        <f aca="false">B22/3</f>
        <v>2</v>
      </c>
      <c r="G22" s="23" t="s">
        <v>34</v>
      </c>
      <c r="H22" s="23" t="n">
        <f aca="false">B22/2</f>
        <v>3</v>
      </c>
      <c r="I22" s="23"/>
      <c r="J22" s="23"/>
      <c r="K22" s="23"/>
      <c r="L22" s="24"/>
      <c r="M22" s="24"/>
      <c r="N22" s="24"/>
      <c r="O22" s="24"/>
      <c r="P22" s="25"/>
      <c r="Q22" s="25"/>
      <c r="R22" s="24"/>
      <c r="S22" s="25" t="n">
        <f aca="false">SUM(D22,F22,H22,J22,L22,N22)</f>
        <v>8</v>
      </c>
      <c r="T22" s="26" t="n">
        <v>50</v>
      </c>
      <c r="U22" s="6"/>
    </row>
    <row r="23" customFormat="false" ht="12.8" hidden="false" customHeight="false" outlineLevel="0" collapsed="false">
      <c r="A23" s="14" t="s">
        <v>46</v>
      </c>
      <c r="B23" s="15" t="n">
        <v>20</v>
      </c>
      <c r="C23" s="16" t="s">
        <v>26</v>
      </c>
      <c r="D23" s="16" t="n">
        <f aca="false">2/5*B23</f>
        <v>8</v>
      </c>
      <c r="E23" s="16" t="s">
        <v>31</v>
      </c>
      <c r="F23" s="16" t="n">
        <f aca="false">B23/4</f>
        <v>5</v>
      </c>
      <c r="G23" s="16"/>
      <c r="H23" s="16"/>
      <c r="I23" s="16"/>
      <c r="J23" s="16"/>
      <c r="K23" s="16"/>
      <c r="L23" s="17"/>
      <c r="M23" s="17"/>
      <c r="N23" s="17"/>
      <c r="O23" s="18" t="s">
        <v>24</v>
      </c>
      <c r="P23" s="19" t="n">
        <f aca="false">B23</f>
        <v>20</v>
      </c>
      <c r="Q23" s="19"/>
      <c r="R23" s="18"/>
      <c r="S23" s="20" t="n">
        <f aca="false">SUM(D23,F23,H23,J23,L23,N23)</f>
        <v>13</v>
      </c>
      <c r="T23" s="21" t="n">
        <v>50</v>
      </c>
      <c r="U23" s="6"/>
    </row>
    <row r="24" customFormat="false" ht="12.8" hidden="false" customHeight="false" outlineLevel="0" collapsed="false">
      <c r="A24" s="22" t="s">
        <v>47</v>
      </c>
      <c r="B24" s="15" t="n">
        <v>6</v>
      </c>
      <c r="C24" s="23" t="s">
        <v>31</v>
      </c>
      <c r="D24" s="23" t="n">
        <f aca="false">3/2*B24</f>
        <v>9</v>
      </c>
      <c r="E24" s="23" t="s">
        <v>34</v>
      </c>
      <c r="F24" s="23" t="n">
        <f aca="false">3/2*B24</f>
        <v>9</v>
      </c>
      <c r="G24" s="23" t="s">
        <v>42</v>
      </c>
      <c r="H24" s="23" t="n">
        <f aca="false">2/3*B24</f>
        <v>4</v>
      </c>
      <c r="I24" s="23"/>
      <c r="J24" s="23"/>
      <c r="K24" s="23"/>
      <c r="L24" s="24"/>
      <c r="M24" s="24"/>
      <c r="N24" s="24"/>
      <c r="O24" s="24" t="s">
        <v>24</v>
      </c>
      <c r="P24" s="25" t="n">
        <f aca="false">B24</f>
        <v>6</v>
      </c>
      <c r="Q24" s="25"/>
      <c r="R24" s="24"/>
      <c r="S24" s="25" t="n">
        <f aca="false">SUM(D24,F24,H24,J24,L24,N24)</f>
        <v>22</v>
      </c>
      <c r="T24" s="26" t="n">
        <v>50</v>
      </c>
      <c r="U24" s="6"/>
    </row>
    <row r="25" customFormat="false" ht="12.8" hidden="false" customHeight="false" outlineLevel="0" collapsed="false">
      <c r="A25" s="14" t="s">
        <v>48</v>
      </c>
      <c r="B25" s="15" t="n">
        <v>20</v>
      </c>
      <c r="C25" s="16" t="s">
        <v>26</v>
      </c>
      <c r="D25" s="16" t="n">
        <f aca="false">B25/5</f>
        <v>4</v>
      </c>
      <c r="E25" s="16" t="s">
        <v>31</v>
      </c>
      <c r="F25" s="16" t="n">
        <f aca="false">3/4*B25</f>
        <v>15</v>
      </c>
      <c r="G25" s="16" t="s">
        <v>34</v>
      </c>
      <c r="H25" s="16" t="n">
        <f aca="false">B25/2</f>
        <v>10</v>
      </c>
      <c r="I25" s="16"/>
      <c r="J25" s="16"/>
      <c r="K25" s="16"/>
      <c r="L25" s="17"/>
      <c r="M25" s="17"/>
      <c r="N25" s="17"/>
      <c r="O25" s="18" t="s">
        <v>24</v>
      </c>
      <c r="P25" s="19" t="n">
        <f aca="false">B25</f>
        <v>20</v>
      </c>
      <c r="Q25" s="19"/>
      <c r="R25" s="18"/>
      <c r="S25" s="20" t="n">
        <f aca="false">SUM(D25,F25,H25,J25,L25,N25)</f>
        <v>29</v>
      </c>
      <c r="T25" s="21" t="n">
        <v>50</v>
      </c>
      <c r="U25" s="6"/>
    </row>
    <row r="26" customFormat="false" ht="12.8" hidden="false" customHeight="false" outlineLevel="0" collapsed="false">
      <c r="A26" s="14" t="s">
        <v>49</v>
      </c>
      <c r="B26" s="15" t="n">
        <v>20</v>
      </c>
      <c r="C26" s="16" t="s">
        <v>31</v>
      </c>
      <c r="D26" s="16" t="n">
        <f aca="false">3/4*B26</f>
        <v>15</v>
      </c>
      <c r="E26" s="16" t="s">
        <v>34</v>
      </c>
      <c r="F26" s="16" t="n">
        <f aca="false">B26/2</f>
        <v>10</v>
      </c>
      <c r="G26" s="16" t="s">
        <v>26</v>
      </c>
      <c r="H26" s="16" t="n">
        <f aca="false">2/5*B26</f>
        <v>8</v>
      </c>
      <c r="I26" s="16"/>
      <c r="J26" s="16"/>
      <c r="K26" s="16"/>
      <c r="L26" s="17"/>
      <c r="M26" s="17"/>
      <c r="N26" s="17"/>
      <c r="O26" s="18" t="s">
        <v>24</v>
      </c>
      <c r="P26" s="19" t="n">
        <f aca="false">2*B26</f>
        <v>40</v>
      </c>
      <c r="Q26" s="19"/>
      <c r="R26" s="18"/>
      <c r="S26" s="20" t="n">
        <f aca="false">SUM(D26,F26,H26,J26,L26,N26)</f>
        <v>33</v>
      </c>
      <c r="T26" s="21" t="n">
        <v>50</v>
      </c>
      <c r="U26" s="6"/>
    </row>
    <row r="27" customFormat="false" ht="12.8" hidden="false" customHeight="false" outlineLevel="0" collapsed="false">
      <c r="A27" s="14" t="s">
        <v>50</v>
      </c>
      <c r="B27" s="15" t="n">
        <v>60</v>
      </c>
      <c r="C27" s="16" t="s">
        <v>31</v>
      </c>
      <c r="D27" s="16" t="n">
        <f aca="false">B27/4</f>
        <v>15</v>
      </c>
      <c r="E27" s="16" t="s">
        <v>34</v>
      </c>
      <c r="F27" s="16" t="n">
        <f aca="false">B27/4</f>
        <v>15</v>
      </c>
      <c r="G27" s="16" t="s">
        <v>42</v>
      </c>
      <c r="H27" s="16" t="n">
        <f aca="false">B27/6</f>
        <v>10</v>
      </c>
      <c r="I27" s="16" t="s">
        <v>26</v>
      </c>
      <c r="J27" s="16" t="n">
        <f aca="false">B27/5</f>
        <v>12</v>
      </c>
      <c r="K27" s="16"/>
      <c r="L27" s="17"/>
      <c r="M27" s="17"/>
      <c r="N27" s="17"/>
      <c r="O27" s="18" t="s">
        <v>24</v>
      </c>
      <c r="P27" s="19" t="n">
        <f aca="false">B27/2</f>
        <v>30</v>
      </c>
      <c r="Q27" s="19"/>
      <c r="R27" s="18"/>
      <c r="S27" s="20" t="n">
        <f aca="false">SUM(D27,F27,H27,J27,L27,N27)</f>
        <v>52</v>
      </c>
      <c r="T27" s="21" t="n">
        <v>50</v>
      </c>
      <c r="U27" s="6"/>
    </row>
    <row r="28" customFormat="false" ht="12.8" hidden="false" customHeight="false" outlineLevel="0" collapsed="false">
      <c r="A28" s="14" t="s">
        <v>51</v>
      </c>
      <c r="B28" s="15" t="n">
        <v>2</v>
      </c>
      <c r="C28" s="16" t="s">
        <v>31</v>
      </c>
      <c r="D28" s="16" t="n">
        <f aca="false">B28/2</f>
        <v>1</v>
      </c>
      <c r="E28" s="16" t="s">
        <v>52</v>
      </c>
      <c r="F28" s="16" t="n">
        <f aca="false">B28/2</f>
        <v>1</v>
      </c>
      <c r="G28" s="16" t="s">
        <v>34</v>
      </c>
      <c r="H28" s="16" t="n">
        <f aca="false">B28/2</f>
        <v>1</v>
      </c>
      <c r="I28" s="16"/>
      <c r="J28" s="16"/>
      <c r="K28" s="16"/>
      <c r="L28" s="17"/>
      <c r="M28" s="17"/>
      <c r="N28" s="17"/>
      <c r="O28" s="18"/>
      <c r="P28" s="19"/>
      <c r="Q28" s="19"/>
      <c r="R28" s="18"/>
      <c r="S28" s="20" t="n">
        <f aca="false">SUM(D28,F28,H28,J28,L28,N28)</f>
        <v>3</v>
      </c>
      <c r="T28" s="21" t="n">
        <v>62</v>
      </c>
      <c r="U28" s="6"/>
    </row>
    <row r="29" customFormat="false" ht="12.8" hidden="false" customHeight="false" outlineLevel="0" collapsed="false">
      <c r="A29" s="14" t="s">
        <v>53</v>
      </c>
      <c r="B29" s="15" t="n">
        <v>6</v>
      </c>
      <c r="C29" s="16" t="s">
        <v>31</v>
      </c>
      <c r="D29" s="16" t="n">
        <f aca="false">B29/2</f>
        <v>3</v>
      </c>
      <c r="E29" s="16" t="s">
        <v>52</v>
      </c>
      <c r="F29" s="16" t="n">
        <f aca="false">B29/2</f>
        <v>3</v>
      </c>
      <c r="G29" s="16" t="s">
        <v>42</v>
      </c>
      <c r="H29" s="16" t="n">
        <f aca="false">B29/3</f>
        <v>2</v>
      </c>
      <c r="I29" s="16" t="s">
        <v>34</v>
      </c>
      <c r="J29" s="16" t="n">
        <f aca="false">B29/2</f>
        <v>3</v>
      </c>
      <c r="K29" s="16"/>
      <c r="L29" s="17"/>
      <c r="M29" s="17"/>
      <c r="N29" s="17"/>
      <c r="O29" s="18"/>
      <c r="P29" s="19"/>
      <c r="Q29" s="19"/>
      <c r="R29" s="18"/>
      <c r="S29" s="20" t="n">
        <f aca="false">SUM(D29,F29,H29,J29,L29,N29)</f>
        <v>11</v>
      </c>
      <c r="T29" s="21" t="n">
        <v>62</v>
      </c>
      <c r="U29" s="6"/>
    </row>
    <row r="30" customFormat="false" ht="12.8" hidden="false" customHeight="false" outlineLevel="0" collapsed="false">
      <c r="A30" s="14" t="s">
        <v>54</v>
      </c>
      <c r="B30" s="15" t="n">
        <v>20</v>
      </c>
      <c r="C30" s="16" t="s">
        <v>52</v>
      </c>
      <c r="D30" s="16" t="n">
        <f aca="false">B30/2</f>
        <v>10</v>
      </c>
      <c r="E30" s="16" t="s">
        <v>31</v>
      </c>
      <c r="F30" s="16" t="n">
        <f aca="false">3/4*B30</f>
        <v>15</v>
      </c>
      <c r="G30" s="16" t="s">
        <v>55</v>
      </c>
      <c r="H30" s="16" t="n">
        <f aca="false">B30/5</f>
        <v>4</v>
      </c>
      <c r="I30" s="16"/>
      <c r="J30" s="16"/>
      <c r="K30" s="16"/>
      <c r="L30" s="17"/>
      <c r="M30" s="17"/>
      <c r="N30" s="17"/>
      <c r="O30" s="18" t="s">
        <v>24</v>
      </c>
      <c r="P30" s="19" t="n">
        <f aca="false">2*B30</f>
        <v>40</v>
      </c>
      <c r="Q30" s="19"/>
      <c r="R30" s="18"/>
      <c r="S30" s="20" t="n">
        <f aca="false">SUM(D30,F30,H30,J30,L30,N30)</f>
        <v>29</v>
      </c>
      <c r="T30" s="21" t="n">
        <v>70</v>
      </c>
      <c r="U30" s="6"/>
    </row>
    <row r="31" customFormat="false" ht="12.8" hidden="false" customHeight="false" outlineLevel="0" collapsed="false">
      <c r="A31" s="14" t="s">
        <v>56</v>
      </c>
      <c r="B31" s="15" t="n">
        <v>2</v>
      </c>
      <c r="C31" s="16" t="s">
        <v>57</v>
      </c>
      <c r="D31" s="16" t="n">
        <f aca="false">B31/2</f>
        <v>1</v>
      </c>
      <c r="E31" s="16"/>
      <c r="F31" s="16"/>
      <c r="G31" s="16"/>
      <c r="H31" s="16"/>
      <c r="I31" s="16"/>
      <c r="J31" s="16"/>
      <c r="K31" s="16"/>
      <c r="L31" s="17"/>
      <c r="M31" s="17"/>
      <c r="N31" s="17"/>
      <c r="O31" s="18"/>
      <c r="P31" s="19"/>
      <c r="Q31" s="19"/>
      <c r="R31" s="18"/>
      <c r="S31" s="20" t="n">
        <f aca="false">SUM(D31,F31,H31,J31,L31,N31)</f>
        <v>1</v>
      </c>
      <c r="T31" s="21" t="n">
        <v>74</v>
      </c>
      <c r="U31" s="6"/>
    </row>
    <row r="32" customFormat="false" ht="12.8" hidden="false" customHeight="false" outlineLevel="0" collapsed="false">
      <c r="A32" s="14" t="s">
        <v>58</v>
      </c>
      <c r="B32" s="15" t="n">
        <v>2</v>
      </c>
      <c r="C32" s="16" t="s">
        <v>57</v>
      </c>
      <c r="D32" s="16" t="n">
        <f aca="false">B32/2</f>
        <v>1</v>
      </c>
      <c r="E32" s="16"/>
      <c r="F32" s="16"/>
      <c r="G32" s="16"/>
      <c r="H32" s="16"/>
      <c r="I32" s="16"/>
      <c r="J32" s="16"/>
      <c r="K32" s="16"/>
      <c r="L32" s="17"/>
      <c r="M32" s="17"/>
      <c r="N32" s="17"/>
      <c r="O32" s="18" t="s">
        <v>24</v>
      </c>
      <c r="P32" s="19" t="n">
        <f aca="false">B32</f>
        <v>2</v>
      </c>
      <c r="Q32" s="19"/>
      <c r="R32" s="18"/>
      <c r="S32" s="20" t="n">
        <f aca="false">SUM(D32,F32,H32,J32,L32,N32)</f>
        <v>1</v>
      </c>
      <c r="T32" s="21" t="n">
        <v>74</v>
      </c>
      <c r="U32" s="6"/>
    </row>
    <row r="33" customFormat="false" ht="12.8" hidden="false" customHeight="false" outlineLevel="0" collapsed="false">
      <c r="A33" s="14" t="s">
        <v>59</v>
      </c>
      <c r="B33" s="15" t="n">
        <v>10</v>
      </c>
      <c r="C33" s="16" t="s">
        <v>52</v>
      </c>
      <c r="D33" s="16" t="n">
        <f aca="false">B33/2</f>
        <v>5</v>
      </c>
      <c r="E33" s="16" t="s">
        <v>60</v>
      </c>
      <c r="F33" s="16" t="n">
        <f aca="false">B33/2</f>
        <v>5</v>
      </c>
      <c r="G33" s="16" t="s">
        <v>34</v>
      </c>
      <c r="H33" s="16" t="n">
        <f aca="false">3/2*B33</f>
        <v>15</v>
      </c>
      <c r="I33" s="16" t="s">
        <v>26</v>
      </c>
      <c r="J33" s="16" t="n">
        <f aca="false">2/5*B33</f>
        <v>4</v>
      </c>
      <c r="K33" s="16"/>
      <c r="L33" s="17"/>
      <c r="M33" s="17"/>
      <c r="N33" s="17"/>
      <c r="O33" s="18" t="s">
        <v>24</v>
      </c>
      <c r="P33" s="19" t="n">
        <f aca="false">2*B33</f>
        <v>20</v>
      </c>
      <c r="Q33" s="19"/>
      <c r="R33" s="18"/>
      <c r="S33" s="20" t="n">
        <f aca="false">SUM(D33,F33,H33,J33,L33,N33)</f>
        <v>29</v>
      </c>
      <c r="T33" s="21" t="n">
        <v>74</v>
      </c>
      <c r="U33" s="6"/>
    </row>
    <row r="34" customFormat="false" ht="12.8" hidden="false" customHeight="false" outlineLevel="0" collapsed="false">
      <c r="A34" s="14" t="s">
        <v>61</v>
      </c>
      <c r="B34" s="15" t="n">
        <v>3</v>
      </c>
      <c r="C34" s="16" t="s">
        <v>62</v>
      </c>
      <c r="D34" s="16" t="n">
        <f aca="false">2/3*B34</f>
        <v>2</v>
      </c>
      <c r="E34" s="16"/>
      <c r="F34" s="16"/>
      <c r="G34" s="16"/>
      <c r="H34" s="16"/>
      <c r="I34" s="16"/>
      <c r="J34" s="16"/>
      <c r="K34" s="16"/>
      <c r="L34" s="17"/>
      <c r="M34" s="17"/>
      <c r="N34" s="17"/>
      <c r="O34" s="18"/>
      <c r="P34" s="19"/>
      <c r="Q34" s="19"/>
      <c r="R34" s="18"/>
      <c r="S34" s="20" t="n">
        <f aca="false">SUM(D34,F34,H34,J34,L34,N34)</f>
        <v>2</v>
      </c>
      <c r="T34" s="21" t="n">
        <v>90</v>
      </c>
      <c r="U34" s="6"/>
    </row>
    <row r="35" customFormat="false" ht="12.8" hidden="false" customHeight="false" outlineLevel="0" collapsed="false">
      <c r="A35" s="22" t="s">
        <v>63</v>
      </c>
      <c r="B35" s="15" t="n">
        <v>15</v>
      </c>
      <c r="C35" s="23" t="s">
        <v>64</v>
      </c>
      <c r="D35" s="23" t="n">
        <f aca="false">7/3*B35</f>
        <v>35</v>
      </c>
      <c r="E35" s="23" t="s">
        <v>52</v>
      </c>
      <c r="F35" s="23" t="n">
        <f aca="false">B35</f>
        <v>15</v>
      </c>
      <c r="G35" s="23" t="s">
        <v>62</v>
      </c>
      <c r="H35" s="23" t="n">
        <f aca="false">2/3*B35</f>
        <v>10</v>
      </c>
      <c r="I35" s="23" t="s">
        <v>34</v>
      </c>
      <c r="J35" s="23" t="n">
        <f aca="false">1/3*B35</f>
        <v>5</v>
      </c>
      <c r="K35" s="23" t="s">
        <v>55</v>
      </c>
      <c r="L35" s="24" t="n">
        <f aca="false">4/10*B35</f>
        <v>6</v>
      </c>
      <c r="M35" s="24" t="s">
        <v>42</v>
      </c>
      <c r="N35" s="24" t="n">
        <f aca="false">B35</f>
        <v>15</v>
      </c>
      <c r="O35" s="24" t="s">
        <v>24</v>
      </c>
      <c r="P35" s="25" t="n">
        <f aca="false">4*B35</f>
        <v>60</v>
      </c>
      <c r="Q35" s="25"/>
      <c r="R35" s="24"/>
      <c r="S35" s="25" t="n">
        <f aca="false">SUM(D35,F35,H35,J35,L35,N35)</f>
        <v>86</v>
      </c>
      <c r="T35" s="26" t="n">
        <v>90</v>
      </c>
      <c r="U35" s="6"/>
    </row>
    <row r="36" customFormat="false" ht="12.8" hidden="false" customHeight="false" outlineLevel="0" collapsed="false">
      <c r="A36" s="14" t="s">
        <v>65</v>
      </c>
      <c r="B36" s="15" t="n">
        <v>4</v>
      </c>
      <c r="C36" s="16" t="s">
        <v>66</v>
      </c>
      <c r="D36" s="16" t="n">
        <f aca="false">B36/4</f>
        <v>1</v>
      </c>
      <c r="E36" s="16" t="s">
        <v>64</v>
      </c>
      <c r="F36" s="16" t="n">
        <f aca="false">3/4*B36</f>
        <v>3</v>
      </c>
      <c r="G36" s="16" t="s">
        <v>31</v>
      </c>
      <c r="H36" s="16" t="n">
        <f aca="false">3/4*B36</f>
        <v>3</v>
      </c>
      <c r="I36" s="16" t="s">
        <v>42</v>
      </c>
      <c r="J36" s="16" t="n">
        <f aca="false">B36</f>
        <v>4</v>
      </c>
      <c r="K36" s="16"/>
      <c r="L36" s="17"/>
      <c r="M36" s="17"/>
      <c r="N36" s="17"/>
      <c r="O36" s="18" t="s">
        <v>24</v>
      </c>
      <c r="P36" s="19" t="n">
        <f aca="false">B36</f>
        <v>4</v>
      </c>
      <c r="Q36" s="19"/>
      <c r="R36" s="18"/>
      <c r="S36" s="20" t="n">
        <f aca="false">SUM(D36,F36,H36,J36,L36,N36)</f>
        <v>11</v>
      </c>
      <c r="T36" s="21" t="n">
        <v>110</v>
      </c>
      <c r="U36" s="6"/>
    </row>
    <row r="37" customFormat="false" ht="12.8" hidden="false" customHeight="false" outlineLevel="0" collapsed="false">
      <c r="A37" s="14" t="s">
        <v>67</v>
      </c>
      <c r="B37" s="15" t="n">
        <v>12</v>
      </c>
      <c r="C37" s="16" t="s">
        <v>66</v>
      </c>
      <c r="D37" s="16" t="n">
        <f aca="false">B37/4</f>
        <v>3</v>
      </c>
      <c r="E37" s="16" t="s">
        <v>64</v>
      </c>
      <c r="F37" s="16" t="n">
        <f aca="false">B37</f>
        <v>12</v>
      </c>
      <c r="G37" s="16" t="s">
        <v>31</v>
      </c>
      <c r="H37" s="16" t="n">
        <f aca="false">B37</f>
        <v>12</v>
      </c>
      <c r="I37" s="16" t="s">
        <v>42</v>
      </c>
      <c r="J37" s="16" t="n">
        <f aca="false">B37/3</f>
        <v>4</v>
      </c>
      <c r="K37" s="16"/>
      <c r="L37" s="17"/>
      <c r="M37" s="17"/>
      <c r="N37" s="17"/>
      <c r="O37" s="18" t="s">
        <v>24</v>
      </c>
      <c r="P37" s="19" t="n">
        <f aca="false">2*B37</f>
        <v>24</v>
      </c>
      <c r="Q37" s="19"/>
      <c r="R37" s="18"/>
      <c r="S37" s="20" t="n">
        <f aca="false">SUM(D37,F37,H37,J37,L37,N37)</f>
        <v>31</v>
      </c>
      <c r="T37" s="21" t="n">
        <v>110</v>
      </c>
      <c r="U37" s="6"/>
    </row>
    <row r="38" customFormat="false" ht="12.8" hidden="false" customHeight="false" outlineLevel="0" collapsed="false">
      <c r="A38" s="27" t="s">
        <v>68</v>
      </c>
      <c r="B38" s="28" t="n">
        <v>60</v>
      </c>
      <c r="C38" s="29" t="s">
        <v>52</v>
      </c>
      <c r="D38" s="29" t="n">
        <f aca="false">B38/2</f>
        <v>30</v>
      </c>
      <c r="E38" s="29" t="s">
        <v>69</v>
      </c>
      <c r="F38" s="29" t="n">
        <f aca="false">B38/4</f>
        <v>15</v>
      </c>
      <c r="G38" s="29" t="s">
        <v>31</v>
      </c>
      <c r="H38" s="29" t="n">
        <f aca="false">3/4*B38</f>
        <v>45</v>
      </c>
      <c r="I38" s="29" t="s">
        <v>55</v>
      </c>
      <c r="J38" s="29" t="n">
        <f aca="false">B38/5</f>
        <v>12</v>
      </c>
      <c r="K38" s="29"/>
      <c r="L38" s="29"/>
      <c r="M38" s="29"/>
      <c r="N38" s="29"/>
      <c r="O38" s="30" t="s">
        <v>24</v>
      </c>
      <c r="P38" s="30" t="n">
        <f aca="false">2*B38</f>
        <v>120</v>
      </c>
      <c r="Q38" s="30"/>
      <c r="R38" s="30"/>
      <c r="S38" s="31" t="n">
        <f aca="false">SUM(D38,F38,H38,J38,L38,N38)</f>
        <v>102</v>
      </c>
      <c r="T38" s="32" t="n">
        <v>135</v>
      </c>
      <c r="U38" s="6"/>
    </row>
    <row r="39" customFormat="false" ht="12.8" hidden="false" customHeight="false" outlineLevel="0" collapsed="false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customFormat="false" ht="12.8" hidden="false" customHeight="false" outlineLevel="0" collapsed="false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</sheetData>
  <mergeCells count="5">
    <mergeCell ref="A1:F1"/>
    <mergeCell ref="G1:M1"/>
    <mergeCell ref="N1:P1"/>
    <mergeCell ref="Q1:S1"/>
    <mergeCell ref="A2:T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2021-08-07T14:53:32Z</dcterms:created>
  <dc:creator/>
  <dc:description/>
  <dc:language>en-US</dc:language>
  <cp:lastModifiedBy/>
  <dcterms:modified xsi:type="dcterms:W3CDTF">2021-08-07T15:11:14Z</dcterms:modified>
  <cp:revision>3</cp:revision>
  <dc:subject/>
  <dc:title/>
</cp:coreProperties>
</file>